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codeName="ThisWorkbook" defaultThemeVersion="124226"/>
  <xr:revisionPtr revIDLastSave="0" documentId="13_ncr:1_{1B9AF5B9-4ECF-4A43-A404-63ADFA8A08E5}" xr6:coauthVersionLast="45" xr6:coauthVersionMax="45" xr10:uidLastSave="{00000000-0000-0000-0000-000000000000}"/>
  <bookViews>
    <workbookView xWindow="-120" yWindow="-120" windowWidth="29040" windowHeight="15840" tabRatio="442" xr2:uid="{00000000-000D-0000-FFFF-FFFF00000000}"/>
  </bookViews>
  <sheets>
    <sheet name="TRAITS ALL" sheetId="20" r:id="rId1"/>
    <sheet name="SHORT DESCRIPTION" sheetId="28" r:id="rId2"/>
    <sheet name="TRAIT REFERENCES" sheetId="2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28" i="20" l="1"/>
  <c r="V328" i="20"/>
  <c r="U328" i="20"/>
  <c r="T328" i="20"/>
  <c r="W327" i="20"/>
  <c r="V327" i="20"/>
  <c r="U327" i="20"/>
  <c r="T327" i="20"/>
  <c r="W1255" i="20" l="1"/>
  <c r="V1255" i="20"/>
  <c r="U1255" i="20"/>
  <c r="T1255" i="20"/>
  <c r="W1254" i="20"/>
  <c r="V1254" i="20"/>
  <c r="U1254" i="20"/>
  <c r="T1254" i="20"/>
  <c r="W1253" i="20"/>
  <c r="V1253" i="20"/>
  <c r="U1253" i="20"/>
  <c r="T1253" i="20"/>
  <c r="W1252" i="20"/>
  <c r="V1252" i="20"/>
  <c r="U1252" i="20"/>
  <c r="T1252" i="20"/>
  <c r="W1251" i="20"/>
  <c r="V1251" i="20"/>
  <c r="U1251" i="20"/>
  <c r="T1251" i="20"/>
  <c r="W1250" i="20"/>
  <c r="V1250" i="20"/>
  <c r="U1250" i="20"/>
  <c r="T1250" i="20"/>
  <c r="W1249" i="20"/>
  <c r="V1249" i="20"/>
  <c r="U1249" i="20"/>
  <c r="T1249" i="20"/>
  <c r="W1248" i="20"/>
  <c r="V1248" i="20"/>
  <c r="U1248" i="20"/>
  <c r="T1248" i="20"/>
  <c r="W1247" i="20"/>
  <c r="V1247" i="20"/>
  <c r="U1247" i="20"/>
  <c r="T1247" i="20"/>
  <c r="W1246" i="20"/>
  <c r="V1246" i="20"/>
  <c r="U1246" i="20"/>
  <c r="T1246" i="20"/>
  <c r="W1245" i="20"/>
  <c r="V1245" i="20"/>
  <c r="U1245" i="20"/>
  <c r="T1245" i="20"/>
  <c r="W1244" i="20"/>
  <c r="V1244" i="20"/>
  <c r="U1244" i="20"/>
  <c r="T1244" i="20"/>
  <c r="W1243" i="20"/>
  <c r="V1243" i="20"/>
  <c r="U1243" i="20"/>
  <c r="T1243" i="20"/>
  <c r="W1242" i="20"/>
  <c r="V1242" i="20"/>
  <c r="U1242" i="20"/>
  <c r="T1242" i="20"/>
  <c r="W1241" i="20"/>
  <c r="V1241" i="20"/>
  <c r="U1241" i="20"/>
  <c r="T1241" i="20"/>
  <c r="W1240" i="20"/>
  <c r="V1240" i="20"/>
  <c r="U1240" i="20"/>
  <c r="T1240" i="20"/>
  <c r="W1239" i="20"/>
  <c r="V1239" i="20"/>
  <c r="U1239" i="20"/>
  <c r="T1239" i="20"/>
  <c r="W1238" i="20"/>
  <c r="V1238" i="20"/>
  <c r="U1238" i="20"/>
  <c r="T1238" i="20"/>
  <c r="W1237" i="20"/>
  <c r="V1237" i="20"/>
  <c r="U1237" i="20"/>
  <c r="T1237" i="20"/>
  <c r="W1236" i="20"/>
  <c r="V1236" i="20"/>
  <c r="U1236" i="20"/>
  <c r="T1236" i="20"/>
  <c r="W1235" i="20"/>
  <c r="V1235" i="20"/>
  <c r="U1235" i="20"/>
  <c r="T1235" i="20"/>
  <c r="W1234" i="20"/>
  <c r="V1234" i="20"/>
  <c r="U1234" i="20"/>
  <c r="T1234" i="20"/>
  <c r="W1233" i="20"/>
  <c r="V1233" i="20"/>
  <c r="U1233" i="20"/>
  <c r="T1233" i="20"/>
  <c r="W1232" i="20"/>
  <c r="V1232" i="20"/>
  <c r="U1232" i="20"/>
  <c r="T1232" i="20"/>
  <c r="W1231" i="20"/>
  <c r="V1231" i="20"/>
  <c r="U1231" i="20"/>
  <c r="T1231" i="20"/>
  <c r="W1229" i="20"/>
  <c r="U1229" i="20"/>
  <c r="T1229" i="20"/>
  <c r="W1223" i="20"/>
  <c r="V1223" i="20"/>
  <c r="T1223" i="20"/>
  <c r="W1222" i="20"/>
  <c r="V1222" i="20"/>
  <c r="U1222" i="20"/>
  <c r="T1222" i="20"/>
  <c r="W1214" i="20"/>
  <c r="V1214" i="20"/>
  <c r="U1214" i="20"/>
  <c r="T1214" i="20"/>
  <c r="W1213" i="20"/>
  <c r="V1213" i="20"/>
  <c r="U1213" i="20"/>
  <c r="T1213" i="20"/>
  <c r="W1212" i="20"/>
  <c r="V1212" i="20"/>
  <c r="U1212" i="20"/>
  <c r="T1212" i="20"/>
  <c r="W1211" i="20"/>
  <c r="V1211" i="20"/>
  <c r="U1211" i="20"/>
  <c r="T1211" i="20"/>
  <c r="W1209" i="20"/>
  <c r="V1209" i="20"/>
  <c r="U1209" i="20"/>
  <c r="T1209" i="20"/>
  <c r="W1189" i="20"/>
  <c r="V1189" i="20"/>
  <c r="U1189" i="20"/>
  <c r="T1189" i="20"/>
  <c r="W1188" i="20"/>
  <c r="V1188" i="20"/>
  <c r="U1188" i="20"/>
  <c r="T1188" i="20"/>
  <c r="W1187" i="20"/>
  <c r="V1187" i="20"/>
  <c r="U1187" i="20"/>
  <c r="T1187" i="20"/>
  <c r="W1186" i="20"/>
  <c r="V1186" i="20"/>
  <c r="U1186" i="20"/>
  <c r="T1186" i="20"/>
  <c r="W1185" i="20"/>
  <c r="V1185" i="20"/>
  <c r="U1185" i="20"/>
  <c r="T1185" i="20"/>
  <c r="W1184" i="20"/>
  <c r="V1184" i="20"/>
  <c r="U1184" i="20"/>
  <c r="T1184" i="20"/>
  <c r="W1183" i="20"/>
  <c r="V1183" i="20"/>
  <c r="U1183" i="20"/>
  <c r="T1183" i="20"/>
  <c r="W1176" i="20"/>
  <c r="V1176" i="20"/>
  <c r="U1176" i="20"/>
  <c r="T1176" i="20"/>
  <c r="W1114" i="20"/>
  <c r="V1114" i="20"/>
  <c r="U1114" i="20"/>
  <c r="T1114" i="20"/>
  <c r="W1085" i="20"/>
  <c r="V1085" i="20"/>
  <c r="U1085" i="20"/>
  <c r="T1085" i="20"/>
  <c r="W1084" i="20"/>
  <c r="V1084" i="20"/>
  <c r="U1084" i="20"/>
  <c r="T1084" i="20"/>
  <c r="W1083" i="20"/>
  <c r="V1083" i="20"/>
  <c r="U1083" i="20"/>
  <c r="T1083" i="20"/>
  <c r="W1082" i="20"/>
  <c r="V1082" i="20"/>
  <c r="U1082" i="20"/>
  <c r="T1082" i="20"/>
  <c r="W1081" i="20"/>
  <c r="V1081" i="20"/>
  <c r="U1081" i="20"/>
  <c r="T1081" i="20"/>
  <c r="W1080" i="20"/>
  <c r="V1080" i="20"/>
  <c r="U1080" i="20"/>
  <c r="T1080" i="20"/>
  <c r="W1079" i="20"/>
  <c r="V1079" i="20"/>
  <c r="U1079" i="20"/>
  <c r="T1079" i="20"/>
  <c r="W1078" i="20"/>
  <c r="V1078" i="20"/>
  <c r="U1078" i="20"/>
  <c r="T1078" i="20"/>
  <c r="W1077" i="20"/>
  <c r="V1077" i="20"/>
  <c r="U1077" i="20"/>
  <c r="T1077" i="20"/>
  <c r="W1044" i="20"/>
  <c r="V1044" i="20"/>
  <c r="U1044" i="20"/>
  <c r="T1044" i="20"/>
  <c r="W1043" i="20"/>
  <c r="V1043" i="20"/>
  <c r="U1043" i="20"/>
  <c r="T1043" i="20"/>
  <c r="W1042" i="20"/>
  <c r="V1042" i="20"/>
  <c r="U1042" i="20"/>
  <c r="T1042" i="20"/>
  <c r="W1041" i="20"/>
  <c r="V1041" i="20"/>
  <c r="U1041" i="20"/>
  <c r="T1041" i="20"/>
  <c r="W1040" i="20"/>
  <c r="V1040" i="20"/>
  <c r="U1040" i="20"/>
  <c r="T1040" i="20"/>
  <c r="W1039" i="20"/>
  <c r="V1039" i="20"/>
  <c r="U1039" i="20"/>
  <c r="T1039" i="20"/>
  <c r="W1038" i="20"/>
  <c r="V1038" i="20"/>
  <c r="U1038" i="20"/>
  <c r="T1038" i="20"/>
  <c r="W1037" i="20"/>
  <c r="V1037" i="20"/>
  <c r="U1037" i="20"/>
  <c r="T1037" i="20"/>
  <c r="W1036" i="20"/>
  <c r="V1036" i="20"/>
  <c r="U1036" i="20"/>
  <c r="T1036" i="20"/>
  <c r="W1035" i="20"/>
  <c r="V1035" i="20"/>
  <c r="U1035" i="20"/>
  <c r="T1035" i="20"/>
  <c r="W1034" i="20"/>
  <c r="V1034" i="20"/>
  <c r="U1034" i="20"/>
  <c r="T1034" i="20"/>
  <c r="W1033" i="20"/>
  <c r="V1033" i="20"/>
  <c r="U1033" i="20"/>
  <c r="T1033" i="20"/>
  <c r="W1020" i="20"/>
  <c r="V1020" i="20"/>
  <c r="U1020" i="20"/>
  <c r="T1020" i="20"/>
  <c r="W1013" i="20"/>
  <c r="V1013" i="20"/>
  <c r="U1013" i="20"/>
  <c r="T1013" i="20"/>
  <c r="W1011" i="20"/>
  <c r="V1011" i="20"/>
  <c r="U1011" i="20"/>
  <c r="T1011" i="20"/>
  <c r="W1010" i="20"/>
  <c r="V1010" i="20"/>
  <c r="U1010" i="20"/>
  <c r="T1010" i="20"/>
  <c r="AO1009" i="20"/>
  <c r="AO1010" i="20" s="1"/>
  <c r="AO1011" i="20" s="1"/>
  <c r="AN1009" i="20"/>
  <c r="AN1010" i="20" s="1"/>
  <c r="AN1011" i="20" s="1"/>
  <c r="AM1009" i="20"/>
  <c r="AM1010" i="20" s="1"/>
  <c r="AM1011" i="20" s="1"/>
  <c r="AK1009" i="20"/>
  <c r="AK1010" i="20" s="1"/>
  <c r="AK1011" i="20" s="1"/>
  <c r="W1009" i="20"/>
  <c r="V1009" i="20"/>
  <c r="U1009" i="20"/>
  <c r="T1009" i="20"/>
  <c r="W968" i="20"/>
  <c r="V968" i="20"/>
  <c r="U968" i="20"/>
  <c r="T968" i="20"/>
  <c r="AO967" i="20"/>
  <c r="AO968" i="20" s="1"/>
  <c r="AN967" i="20"/>
  <c r="AN968" i="20" s="1"/>
  <c r="AM967" i="20"/>
  <c r="AM968" i="20" s="1"/>
  <c r="AK967" i="20"/>
  <c r="AK968" i="20" s="1"/>
  <c r="W967" i="20"/>
  <c r="V967" i="20"/>
  <c r="U967" i="20"/>
  <c r="T967" i="20"/>
  <c r="W958" i="20"/>
  <c r="V958" i="20"/>
  <c r="U958" i="20"/>
  <c r="T958" i="20"/>
  <c r="W956" i="20"/>
  <c r="V956" i="20"/>
  <c r="U956" i="20"/>
  <c r="T956" i="20"/>
  <c r="W953" i="20"/>
  <c r="V953" i="20"/>
  <c r="U953" i="20"/>
  <c r="T953" i="20"/>
  <c r="W952" i="20"/>
  <c r="V952" i="20"/>
  <c r="U952" i="20"/>
  <c r="T952" i="20"/>
  <c r="W951" i="20"/>
  <c r="V951" i="20"/>
  <c r="U951" i="20"/>
  <c r="T951" i="20"/>
  <c r="W950" i="20"/>
  <c r="U950" i="20"/>
  <c r="T950" i="20"/>
  <c r="W922" i="20"/>
  <c r="V922" i="20"/>
  <c r="U922" i="20"/>
  <c r="T922" i="20"/>
  <c r="W921" i="20"/>
  <c r="V921" i="20"/>
  <c r="U921" i="20"/>
  <c r="T921" i="20"/>
  <c r="W917" i="20"/>
  <c r="V917" i="20"/>
  <c r="U917" i="20"/>
  <c r="T917" i="20"/>
  <c r="W916" i="20"/>
  <c r="V916" i="20"/>
  <c r="U916" i="20"/>
  <c r="T916" i="20"/>
  <c r="W915" i="20"/>
  <c r="V915" i="20"/>
  <c r="U915" i="20"/>
  <c r="T915" i="20"/>
  <c r="W914" i="20"/>
  <c r="V914" i="20"/>
  <c r="U914" i="20"/>
  <c r="T914" i="20"/>
  <c r="W913" i="20"/>
  <c r="V913" i="20"/>
  <c r="U913" i="20"/>
  <c r="T913" i="20"/>
  <c r="W912" i="20"/>
  <c r="V912" i="20"/>
  <c r="U912" i="20"/>
  <c r="T912" i="20"/>
  <c r="W911" i="20"/>
  <c r="V911" i="20"/>
  <c r="U911" i="20"/>
  <c r="T911" i="20"/>
  <c r="W904" i="20"/>
  <c r="V904" i="20"/>
  <c r="U904" i="20"/>
  <c r="T904" i="20"/>
  <c r="W900" i="20"/>
  <c r="V900" i="20"/>
  <c r="U900" i="20"/>
  <c r="T900" i="20"/>
  <c r="W894" i="20"/>
  <c r="V894" i="20"/>
  <c r="U894" i="20"/>
  <c r="T894" i="20"/>
  <c r="W893" i="20"/>
  <c r="V893" i="20"/>
  <c r="U893" i="20"/>
  <c r="T893" i="20"/>
  <c r="W892" i="20"/>
  <c r="V892" i="20"/>
  <c r="U892" i="20"/>
  <c r="T892" i="20"/>
  <c r="W891" i="20"/>
  <c r="V891" i="20"/>
  <c r="U891" i="20"/>
  <c r="T891" i="20"/>
  <c r="W874" i="20"/>
  <c r="V874" i="20"/>
  <c r="U874" i="20"/>
  <c r="T874" i="20"/>
  <c r="W865" i="20"/>
  <c r="V865" i="20"/>
  <c r="U865" i="20"/>
  <c r="T865" i="20"/>
  <c r="W864" i="20"/>
  <c r="V864" i="20"/>
  <c r="U864" i="20"/>
  <c r="T864" i="20"/>
  <c r="W863" i="20"/>
  <c r="V863" i="20"/>
  <c r="U863" i="20"/>
  <c r="T863" i="20"/>
  <c r="W862" i="20"/>
  <c r="V862" i="20"/>
  <c r="U862" i="20"/>
  <c r="T862" i="20"/>
  <c r="W861" i="20"/>
  <c r="V861" i="20"/>
  <c r="U861" i="20"/>
  <c r="T861" i="20"/>
  <c r="W860" i="20"/>
  <c r="V860" i="20"/>
  <c r="T860" i="20"/>
  <c r="W859" i="20"/>
  <c r="V859" i="20"/>
  <c r="U859" i="20"/>
  <c r="T859" i="20"/>
  <c r="W858" i="20"/>
  <c r="V858" i="20"/>
  <c r="U858" i="20"/>
  <c r="T858" i="20"/>
  <c r="W857" i="20"/>
  <c r="V857" i="20"/>
  <c r="U857" i="20"/>
  <c r="T857" i="20"/>
  <c r="W856" i="20"/>
  <c r="V856" i="20"/>
  <c r="U856" i="20"/>
  <c r="T856" i="20"/>
  <c r="W855" i="20"/>
  <c r="V855" i="20"/>
  <c r="U855" i="20"/>
  <c r="T855" i="20"/>
  <c r="W854" i="20"/>
  <c r="V854" i="20"/>
  <c r="W853" i="20"/>
  <c r="V853" i="20"/>
  <c r="U853" i="20"/>
  <c r="T853" i="20"/>
  <c r="W852" i="20"/>
  <c r="V852" i="20"/>
  <c r="U852" i="20"/>
  <c r="T852" i="20"/>
  <c r="W851" i="20"/>
  <c r="V851" i="20"/>
  <c r="U851" i="20"/>
  <c r="T851" i="20"/>
  <c r="W850" i="20"/>
  <c r="V850" i="20"/>
  <c r="U850" i="20"/>
  <c r="T850" i="20"/>
  <c r="W849" i="20"/>
  <c r="V849" i="20"/>
  <c r="U849" i="20"/>
  <c r="W848" i="20"/>
  <c r="V848" i="20"/>
  <c r="U848" i="20"/>
  <c r="T848" i="20"/>
  <c r="W847" i="20"/>
  <c r="V847" i="20"/>
  <c r="U847" i="20"/>
  <c r="T847" i="20"/>
  <c r="W846" i="20"/>
  <c r="V846" i="20"/>
  <c r="U846" i="20"/>
  <c r="T846" i="20"/>
  <c r="W845" i="20"/>
  <c r="V845" i="20"/>
  <c r="U845" i="20"/>
  <c r="T845" i="20"/>
  <c r="W844" i="20"/>
  <c r="T844" i="20"/>
  <c r="W843" i="20"/>
  <c r="V843" i="20"/>
  <c r="U843" i="20"/>
  <c r="T843" i="20"/>
  <c r="W842" i="20"/>
  <c r="V842" i="20"/>
  <c r="U842" i="20"/>
  <c r="T842" i="20"/>
  <c r="W841" i="20"/>
  <c r="V841" i="20"/>
  <c r="U841" i="20"/>
  <c r="T841" i="20"/>
  <c r="W840" i="20"/>
  <c r="V840" i="20"/>
  <c r="U840" i="20"/>
  <c r="T840" i="20"/>
  <c r="W839" i="20"/>
  <c r="V839" i="20"/>
  <c r="U839" i="20"/>
  <c r="T839" i="20"/>
  <c r="W838" i="20"/>
  <c r="V838" i="20"/>
  <c r="U838" i="20"/>
  <c r="T838" i="20"/>
  <c r="W837" i="20"/>
  <c r="V837" i="20"/>
  <c r="U837" i="20"/>
  <c r="T837" i="20"/>
  <c r="W836" i="20"/>
  <c r="V836" i="20"/>
  <c r="U836" i="20"/>
  <c r="T836" i="20"/>
  <c r="W835" i="20"/>
  <c r="V835" i="20"/>
  <c r="U835" i="20"/>
  <c r="T835" i="20"/>
  <c r="W834" i="20"/>
  <c r="V834" i="20"/>
  <c r="U834" i="20"/>
  <c r="T834" i="20"/>
  <c r="W833" i="20"/>
  <c r="V833" i="20"/>
  <c r="U833" i="20"/>
  <c r="T833" i="20"/>
  <c r="W832" i="20"/>
  <c r="V832" i="20"/>
  <c r="T832" i="20"/>
  <c r="W824" i="20"/>
  <c r="V824" i="20"/>
  <c r="U824" i="20"/>
  <c r="W823" i="20"/>
  <c r="V823" i="20"/>
  <c r="U823" i="20"/>
  <c r="T823" i="20"/>
  <c r="W822" i="20"/>
  <c r="V822" i="20"/>
  <c r="U822" i="20"/>
  <c r="T822" i="20"/>
  <c r="W821" i="20"/>
  <c r="V821" i="20"/>
  <c r="U821" i="20"/>
  <c r="T821" i="20"/>
  <c r="W792" i="20"/>
  <c r="V792" i="20"/>
  <c r="U792" i="20"/>
  <c r="T792" i="20"/>
  <c r="W791" i="20"/>
  <c r="V791" i="20"/>
  <c r="U791" i="20"/>
  <c r="T791" i="20"/>
  <c r="W764" i="20"/>
  <c r="V764" i="20"/>
  <c r="U764" i="20"/>
  <c r="T764" i="20"/>
  <c r="W763" i="20"/>
  <c r="V763" i="20"/>
  <c r="U763" i="20"/>
  <c r="T763" i="20"/>
  <c r="W762" i="20"/>
  <c r="V762" i="20"/>
  <c r="U762" i="20"/>
  <c r="T762" i="20"/>
  <c r="W739" i="20"/>
  <c r="U739" i="20"/>
  <c r="T739" i="20"/>
  <c r="U738" i="20"/>
  <c r="T738" i="20"/>
  <c r="W737" i="20"/>
  <c r="U737" i="20"/>
  <c r="T737" i="20"/>
  <c r="W736" i="20"/>
  <c r="U736" i="20"/>
  <c r="T736" i="20"/>
  <c r="W735" i="20"/>
  <c r="U735" i="20"/>
  <c r="T735" i="20"/>
  <c r="W728" i="20"/>
  <c r="V728" i="20"/>
  <c r="U728" i="20"/>
  <c r="T728" i="20"/>
  <c r="W727" i="20"/>
  <c r="V727" i="20"/>
  <c r="U727" i="20"/>
  <c r="T727" i="20"/>
  <c r="W726" i="20"/>
  <c r="V726" i="20"/>
  <c r="U726" i="20"/>
  <c r="T726" i="20"/>
  <c r="W725" i="20"/>
  <c r="V725" i="20"/>
  <c r="U725" i="20"/>
  <c r="T725" i="20"/>
  <c r="W724" i="20"/>
  <c r="V724" i="20"/>
  <c r="U724" i="20"/>
  <c r="T724" i="20"/>
  <c r="W723" i="20"/>
  <c r="V723" i="20"/>
  <c r="U723" i="20"/>
  <c r="T723" i="20"/>
  <c r="W722" i="20"/>
  <c r="V722" i="20"/>
  <c r="U722" i="20"/>
  <c r="T722" i="20"/>
  <c r="W718" i="20"/>
  <c r="V718" i="20"/>
  <c r="U718" i="20"/>
  <c r="T718" i="20"/>
  <c r="W712" i="20"/>
  <c r="V712" i="20"/>
  <c r="U712" i="20"/>
  <c r="T712" i="20"/>
  <c r="W711" i="20"/>
  <c r="V711" i="20"/>
  <c r="U711" i="20"/>
  <c r="T711" i="20"/>
  <c r="W1090" i="20"/>
  <c r="V1090" i="20"/>
  <c r="U1090" i="20"/>
  <c r="T1090" i="20"/>
  <c r="W708" i="20"/>
  <c r="V708" i="20"/>
  <c r="U708" i="20"/>
  <c r="T708" i="20"/>
  <c r="W707" i="20"/>
  <c r="V707" i="20"/>
  <c r="U707" i="20"/>
  <c r="T707" i="20"/>
  <c r="W706" i="20"/>
  <c r="V706" i="20"/>
  <c r="U706" i="20"/>
  <c r="T706" i="20"/>
  <c r="H705" i="20"/>
  <c r="U705" i="20" s="1"/>
  <c r="V704" i="20"/>
  <c r="U704" i="20"/>
  <c r="T704" i="20"/>
  <c r="W703" i="20"/>
  <c r="V703" i="20"/>
  <c r="U703" i="20"/>
  <c r="T703" i="20"/>
  <c r="W668" i="20"/>
  <c r="V668" i="20"/>
  <c r="U668" i="20"/>
  <c r="T668" i="20"/>
  <c r="W667" i="20"/>
  <c r="V667" i="20"/>
  <c r="U667" i="20"/>
  <c r="T667" i="20"/>
  <c r="W666" i="20"/>
  <c r="V666" i="20"/>
  <c r="U666" i="20"/>
  <c r="T666" i="20"/>
  <c r="W665" i="20"/>
  <c r="V665" i="20"/>
  <c r="U665" i="20"/>
  <c r="T665" i="20"/>
  <c r="W664" i="20"/>
  <c r="V664" i="20"/>
  <c r="U664" i="20"/>
  <c r="T664" i="20"/>
  <c r="W663" i="20"/>
  <c r="V663" i="20"/>
  <c r="U663" i="20"/>
  <c r="T663" i="20"/>
  <c r="W647" i="20"/>
  <c r="V647" i="20"/>
  <c r="U647" i="20"/>
  <c r="T647" i="20"/>
  <c r="W631" i="20"/>
  <c r="V631" i="20"/>
  <c r="U631" i="20"/>
  <c r="T631" i="20"/>
  <c r="W630" i="20"/>
  <c r="V630" i="20"/>
  <c r="U630" i="20"/>
  <c r="T630" i="20"/>
  <c r="W629" i="20"/>
  <c r="V629" i="20"/>
  <c r="U629" i="20"/>
  <c r="T629" i="20"/>
  <c r="W628" i="20"/>
  <c r="V628" i="20"/>
  <c r="U628" i="20"/>
  <c r="T628" i="20"/>
  <c r="W627" i="20"/>
  <c r="V627" i="20"/>
  <c r="U627" i="20"/>
  <c r="T627" i="20"/>
  <c r="W626" i="20"/>
  <c r="V626" i="20"/>
  <c r="U626" i="20"/>
  <c r="T626" i="20"/>
  <c r="W625" i="20"/>
  <c r="V625" i="20"/>
  <c r="U625" i="20"/>
  <c r="T625" i="20"/>
  <c r="W624" i="20"/>
  <c r="V624" i="20"/>
  <c r="U624" i="20"/>
  <c r="T624" i="20"/>
  <c r="W623" i="20"/>
  <c r="V623" i="20"/>
  <c r="U623" i="20"/>
  <c r="T623" i="20"/>
  <c r="W622" i="20"/>
  <c r="V622" i="20"/>
  <c r="U622" i="20"/>
  <c r="T622" i="20"/>
  <c r="W621" i="20"/>
  <c r="V621" i="20"/>
  <c r="U621" i="20"/>
  <c r="T621" i="20"/>
  <c r="W618" i="20"/>
  <c r="V618" i="20"/>
  <c r="U618" i="20"/>
  <c r="T618" i="20"/>
  <c r="W577" i="20"/>
  <c r="V577" i="20"/>
  <c r="U577" i="20"/>
  <c r="T577" i="20"/>
  <c r="W576" i="20"/>
  <c r="V576" i="20"/>
  <c r="U576" i="20"/>
  <c r="T576" i="20"/>
  <c r="W575" i="20"/>
  <c r="V575" i="20"/>
  <c r="U575" i="20"/>
  <c r="T575" i="20"/>
  <c r="W574" i="20"/>
  <c r="V574" i="20"/>
  <c r="U574" i="20"/>
  <c r="T574" i="20"/>
  <c r="W573" i="20"/>
  <c r="V573" i="20"/>
  <c r="U573" i="20"/>
  <c r="T573" i="20"/>
  <c r="W572" i="20"/>
  <c r="V572" i="20"/>
  <c r="U572" i="20"/>
  <c r="T572" i="20"/>
  <c r="W571" i="20"/>
  <c r="V571" i="20"/>
  <c r="U571" i="20"/>
  <c r="T571" i="20"/>
  <c r="W548" i="20"/>
  <c r="V548" i="20"/>
  <c r="U548" i="20"/>
  <c r="T548" i="20"/>
  <c r="W547" i="20"/>
  <c r="V547" i="20"/>
  <c r="U547" i="20"/>
  <c r="T547" i="20"/>
  <c r="W546" i="20"/>
  <c r="V546" i="20"/>
  <c r="U546" i="20"/>
  <c r="T546" i="20"/>
  <c r="W545" i="20"/>
  <c r="V545" i="20"/>
  <c r="U545" i="20"/>
  <c r="T545" i="20"/>
  <c r="W544" i="20"/>
  <c r="V544" i="20"/>
  <c r="U544" i="20"/>
  <c r="T544" i="20"/>
  <c r="W543" i="20"/>
  <c r="V543" i="20"/>
  <c r="U543" i="20"/>
  <c r="T543" i="20"/>
  <c r="W542" i="20"/>
  <c r="V542" i="20"/>
  <c r="U542" i="20"/>
  <c r="T542" i="20"/>
  <c r="W541" i="20"/>
  <c r="V541" i="20"/>
  <c r="U541" i="20"/>
  <c r="T541" i="20"/>
  <c r="W540" i="20"/>
  <c r="V540" i="20"/>
  <c r="U540" i="20"/>
  <c r="T540" i="20"/>
  <c r="W527" i="20"/>
  <c r="V527" i="20"/>
  <c r="U527" i="20"/>
  <c r="T527" i="20"/>
  <c r="W526" i="20"/>
  <c r="V526" i="20"/>
  <c r="U526" i="20"/>
  <c r="T526" i="20"/>
  <c r="W485" i="20"/>
  <c r="V485" i="20"/>
  <c r="U485" i="20"/>
  <c r="T485" i="20"/>
  <c r="W421" i="20"/>
  <c r="V421" i="20"/>
  <c r="U421" i="20"/>
  <c r="W380" i="20"/>
  <c r="V380" i="20"/>
  <c r="U380" i="20"/>
  <c r="T380" i="20"/>
  <c r="W379" i="20"/>
  <c r="V379" i="20"/>
  <c r="U379" i="20"/>
  <c r="T379" i="20"/>
  <c r="W378" i="20"/>
  <c r="V378" i="20"/>
  <c r="U378" i="20"/>
  <c r="T378" i="20"/>
  <c r="W346" i="20"/>
  <c r="V346" i="20"/>
  <c r="U346" i="20"/>
  <c r="T346" i="20"/>
  <c r="W345" i="20"/>
  <c r="V345" i="20"/>
  <c r="U345" i="20"/>
  <c r="T345" i="20"/>
  <c r="W340" i="20"/>
  <c r="V340" i="20"/>
  <c r="U340" i="20"/>
  <c r="T340" i="20"/>
  <c r="W339" i="20"/>
  <c r="V339" i="20"/>
  <c r="U339" i="20"/>
  <c r="T339" i="20"/>
  <c r="W338" i="20"/>
  <c r="V338" i="20"/>
  <c r="U338" i="20"/>
  <c r="T338" i="20"/>
  <c r="W337" i="20"/>
  <c r="V337" i="20"/>
  <c r="U337" i="20"/>
  <c r="T337" i="20"/>
  <c r="W336" i="20"/>
  <c r="V336" i="20"/>
  <c r="U336" i="20"/>
  <c r="T336" i="20"/>
  <c r="W335" i="20"/>
  <c r="V335" i="20"/>
  <c r="U335" i="20"/>
  <c r="T335" i="20"/>
  <c r="W334" i="20"/>
  <c r="V334" i="20"/>
  <c r="U334" i="20"/>
  <c r="T334" i="20"/>
  <c r="W333" i="20"/>
  <c r="V333" i="20"/>
  <c r="U333" i="20"/>
  <c r="T333" i="20"/>
  <c r="W332" i="20"/>
  <c r="V332" i="20"/>
  <c r="U332" i="20"/>
  <c r="T332" i="20"/>
  <c r="W331" i="20"/>
  <c r="V331" i="20"/>
  <c r="U331" i="20"/>
  <c r="T331" i="20"/>
  <c r="W330" i="20"/>
  <c r="V330" i="20"/>
  <c r="U330" i="20"/>
  <c r="T330" i="20"/>
  <c r="W329" i="20"/>
  <c r="V329" i="20"/>
  <c r="U329" i="20"/>
  <c r="T329" i="20"/>
  <c r="W326" i="20"/>
  <c r="V326" i="20"/>
  <c r="U326" i="20"/>
  <c r="T326" i="20"/>
  <c r="W325" i="20"/>
  <c r="V325" i="20"/>
  <c r="U325" i="20"/>
  <c r="T325" i="20"/>
  <c r="W324" i="20"/>
  <c r="V324" i="20"/>
  <c r="U324" i="20"/>
  <c r="T324" i="20"/>
  <c r="W323" i="20"/>
  <c r="V323" i="20"/>
  <c r="U323" i="20"/>
  <c r="T323" i="20"/>
  <c r="W322" i="20"/>
  <c r="V322" i="20"/>
  <c r="U322" i="20"/>
  <c r="T322" i="20"/>
  <c r="W321" i="20"/>
  <c r="V321" i="20"/>
  <c r="U321" i="20"/>
  <c r="T321" i="20"/>
  <c r="W320" i="20"/>
  <c r="V320" i="20"/>
  <c r="U320" i="20"/>
  <c r="T320" i="20"/>
  <c r="W319" i="20"/>
  <c r="V319" i="20"/>
  <c r="U319" i="20"/>
  <c r="T319" i="20"/>
  <c r="W318" i="20"/>
  <c r="V318" i="20"/>
  <c r="U318" i="20"/>
  <c r="T318" i="20"/>
  <c r="W317" i="20"/>
  <c r="V317" i="20"/>
  <c r="U317" i="20"/>
  <c r="T317" i="20"/>
  <c r="W316" i="20"/>
  <c r="V316" i="20"/>
  <c r="U316" i="20"/>
  <c r="T316" i="20"/>
  <c r="W298" i="20"/>
  <c r="V298" i="20"/>
  <c r="U298" i="20"/>
  <c r="T298" i="20"/>
  <c r="W259" i="20"/>
  <c r="V259" i="20"/>
  <c r="U259" i="20"/>
  <c r="T259" i="20"/>
  <c r="W258" i="20"/>
  <c r="V258" i="20"/>
  <c r="U258" i="20"/>
  <c r="T258" i="20"/>
  <c r="W257" i="20"/>
  <c r="V257" i="20"/>
  <c r="U257" i="20"/>
  <c r="T257" i="20"/>
  <c r="W256" i="20"/>
  <c r="V256" i="20"/>
  <c r="U256" i="20"/>
  <c r="T256" i="20"/>
  <c r="W255" i="20"/>
  <c r="V255" i="20"/>
  <c r="U255" i="20"/>
  <c r="T255" i="20"/>
  <c r="W254" i="20"/>
  <c r="V254" i="20"/>
  <c r="U254" i="20"/>
  <c r="T254" i="20"/>
  <c r="W253" i="20"/>
  <c r="V253" i="20"/>
  <c r="U253" i="20"/>
  <c r="T253" i="20"/>
  <c r="W252" i="20"/>
  <c r="V252" i="20"/>
  <c r="U252" i="20"/>
  <c r="T252" i="20"/>
  <c r="W251" i="20"/>
  <c r="V251" i="20"/>
  <c r="U251" i="20"/>
  <c r="T251" i="20"/>
  <c r="W250" i="20"/>
  <c r="V250" i="20"/>
  <c r="U250" i="20"/>
  <c r="T250" i="20"/>
  <c r="W231" i="20"/>
  <c r="V231" i="20"/>
  <c r="U231" i="20"/>
  <c r="T231" i="20"/>
  <c r="W230" i="20"/>
  <c r="V230" i="20"/>
  <c r="U230" i="20"/>
  <c r="T230" i="20"/>
  <c r="W229" i="20"/>
  <c r="V229" i="20"/>
  <c r="U229" i="20"/>
  <c r="T229" i="20"/>
  <c r="W228" i="20"/>
  <c r="V228" i="20"/>
  <c r="U228" i="20"/>
  <c r="T228" i="20"/>
  <c r="W227" i="20"/>
  <c r="V227" i="20"/>
  <c r="U227" i="20"/>
  <c r="T227" i="20"/>
  <c r="W226" i="20"/>
  <c r="V226" i="20"/>
  <c r="U226" i="20"/>
  <c r="T226" i="20"/>
  <c r="W225" i="20"/>
  <c r="V225" i="20"/>
  <c r="U225" i="20"/>
  <c r="T225" i="20"/>
  <c r="W224" i="20"/>
  <c r="V224" i="20"/>
  <c r="U224" i="20"/>
  <c r="T224" i="20"/>
  <c r="W172" i="20"/>
  <c r="V172" i="20"/>
  <c r="U172" i="20"/>
  <c r="T172" i="20"/>
  <c r="W168" i="20"/>
  <c r="V168" i="20"/>
  <c r="U168" i="20"/>
  <c r="T168" i="20"/>
  <c r="W167" i="20"/>
  <c r="V167" i="20"/>
  <c r="U167" i="20"/>
  <c r="T167" i="20"/>
  <c r="W166" i="20"/>
  <c r="V166" i="20"/>
  <c r="U166" i="20"/>
  <c r="T166" i="20"/>
  <c r="W165" i="20"/>
  <c r="V165" i="20"/>
  <c r="U165" i="20"/>
  <c r="T165" i="20"/>
  <c r="W118" i="20"/>
  <c r="V118" i="20"/>
  <c r="U118" i="20"/>
  <c r="T118" i="20"/>
  <c r="W117" i="20"/>
  <c r="V117" i="20"/>
  <c r="U117" i="20"/>
  <c r="T117" i="20"/>
  <c r="W116" i="20"/>
  <c r="V116" i="20"/>
  <c r="U116" i="20"/>
  <c r="T116" i="20"/>
  <c r="W115" i="20"/>
  <c r="V115" i="20"/>
  <c r="U115" i="20"/>
  <c r="T115" i="20"/>
  <c r="W114" i="20"/>
  <c r="V114" i="20"/>
  <c r="U114" i="20"/>
  <c r="T114" i="20"/>
  <c r="W88" i="20"/>
  <c r="V88" i="20"/>
  <c r="U88" i="20"/>
  <c r="T88" i="20"/>
  <c r="W87" i="20"/>
  <c r="V87" i="20"/>
  <c r="U87" i="20"/>
  <c r="T87" i="20"/>
  <c r="W77" i="20"/>
  <c r="V77" i="20"/>
  <c r="U77" i="20"/>
  <c r="T77" i="20"/>
  <c r="W76" i="20"/>
  <c r="V76" i="20"/>
  <c r="U76" i="20"/>
  <c r="T76" i="20"/>
  <c r="W75" i="20"/>
  <c r="V75" i="20"/>
  <c r="U75" i="20"/>
  <c r="T75" i="20"/>
  <c r="U74" i="20"/>
  <c r="T74" i="20"/>
  <c r="W73" i="20"/>
  <c r="V73" i="20"/>
  <c r="U73" i="20"/>
  <c r="T73" i="20"/>
  <c r="W68" i="20"/>
  <c r="V68" i="20"/>
  <c r="U68" i="20"/>
  <c r="T68" i="20"/>
  <c r="W60" i="20"/>
  <c r="V60" i="20"/>
  <c r="U60" i="20"/>
  <c r="T60" i="20"/>
  <c r="W59" i="20"/>
  <c r="V59" i="20"/>
  <c r="U59" i="20"/>
  <c r="T59" i="20"/>
  <c r="V705" i="20" l="1"/>
  <c r="T705" i="20"/>
  <c r="W705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T4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8-15cm</t>
        </r>
      </text>
    </comment>
    <comment ref="T4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6-10cm</t>
        </r>
      </text>
    </comment>
    <comment ref="BA4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ribbed stem 
</t>
        </r>
      </text>
    </comment>
    <comment ref="BA48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ribbed stem 
</t>
        </r>
      </text>
    </comment>
    <comment ref="BA49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ribbed stem 
</t>
        </r>
      </text>
    </comment>
    <comment ref="BS49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lignotuberous</t>
        </r>
      </text>
    </comment>
    <comment ref="BA50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ribbed stem 
</t>
        </r>
      </text>
    </comment>
    <comment ref="BA5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ribbed stem 
</t>
        </r>
      </text>
    </comment>
    <comment ref="BA5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ribbed stem 
</t>
        </r>
      </text>
    </comment>
    <comment ref="BA5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ribbed stem 
</t>
        </r>
      </text>
    </comment>
    <comment ref="BA54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ribbed stem 
</t>
        </r>
      </text>
    </comment>
    <comment ref="BA55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ribbed stem 
</t>
        </r>
      </text>
    </comment>
    <comment ref="H6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lowest value of all ref sources</t>
        </r>
      </text>
    </comment>
    <comment ref="I63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highest value of all ref sources</t>
        </r>
      </text>
    </comment>
    <comment ref="BT64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egrallata seems to have been a lon unpublished ms name with the 'species' distiguished from the the identical A polyphylla by the presence of stilt roots. Seems the two were merged but I can't find an 'updated' reference/description.  Therefore, unsure how to score root traits. FB says A polyphylla is stilted.</t>
        </r>
      </text>
    </comment>
    <comment ref="AQ79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spathulate</t>
        </r>
      </text>
    </comment>
    <comment ref="BH92" authorId="0" shapeId="0" xr:uid="{97CBA80A-BAC4-4AEE-B9BA-8FABECB996D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greyey green</t>
        </r>
      </text>
    </comment>
    <comment ref="BK92" authorId="0" shapeId="0" xr:uid="{3DAF2699-798D-428E-B74B-137B5A5B38D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greyey green</t>
        </r>
      </text>
    </comment>
    <comment ref="BF170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scrabid </t>
        </r>
      </text>
    </comment>
    <comment ref="AQ176" authorId="0" shapeId="0" xr:uid="{BE0E9112-AC8A-4119-8C2E-B444D560860B}">
      <text>
        <r>
          <rPr>
            <b/>
            <sz val="9"/>
            <color indexed="81"/>
            <rFont val="Tahoma"/>
            <family val="2"/>
          </rPr>
          <t>upper surface concave</t>
        </r>
      </text>
    </comment>
    <comment ref="AW178" authorId="0" shapeId="0" xr:uid="{00000000-0006-0000-0000-000015000000}">
      <text>
        <r>
          <rPr>
            <sz val="9"/>
            <color indexed="81"/>
            <rFont val="Tahoma"/>
            <family val="2"/>
          </rPr>
          <t>5-9 foliolate</t>
        </r>
      </text>
    </comment>
    <comment ref="AW179" authorId="0" shapeId="0" xr:uid="{1DE69671-2C17-434A-9A5E-B79D72F82357}">
      <text>
        <r>
          <rPr>
            <sz val="9"/>
            <color indexed="81"/>
            <rFont val="Tahoma"/>
            <family val="2"/>
          </rPr>
          <t>mostly 3-foliolate, sometimes pinnately 7-foliolate or biternate</t>
        </r>
      </text>
    </comment>
    <comment ref="AW180" authorId="0" shapeId="0" xr:uid="{FCDD09C9-B2D0-43D2-9D25-61E69E01A119}">
      <text>
        <r>
          <rPr>
            <sz val="9"/>
            <color indexed="81"/>
            <rFont val="Tahoma"/>
            <family val="2"/>
          </rPr>
          <t>bi-ternate or pinnately 3-5 foliolate</t>
        </r>
      </text>
    </comment>
    <comment ref="BS208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not always; often just tap root</t>
        </r>
      </text>
    </comment>
    <comment ref="Z216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Rhizomatous</t>
        </r>
      </text>
    </comment>
    <comment ref="BO216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leaves pungent 
</t>
        </r>
      </text>
    </comment>
    <comment ref="BO217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leaves pungent 
</t>
        </r>
      </text>
    </comment>
    <comment ref="BO218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leaves pungent 
</t>
        </r>
      </text>
    </comment>
    <comment ref="BO219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leaves pungent 
</t>
        </r>
      </text>
    </comment>
    <comment ref="AQ220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Libby:
has two leaf morphologies - juvenile leavesl long and acicular. mature leaves used for characterisation . </t>
        </r>
      </text>
    </comment>
    <comment ref="AZ266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Elliptical to OVATE</t>
        </r>
      </text>
    </comment>
    <comment ref="BS274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roots tuberous</t>
        </r>
      </text>
    </comment>
    <comment ref="BS275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roots tuberous</t>
        </r>
      </text>
    </comment>
    <comment ref="BF278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mealy when young 
</t>
        </r>
      </text>
    </comment>
    <comment ref="AV286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Technically a compound leaf; however the leaflets are so separate that I have scored them as simple.</t>
        </r>
      </text>
    </comment>
    <comment ref="BA286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See Leaf Type</t>
        </r>
      </text>
    </comment>
    <comment ref="AT287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>keeled. Herb specimen appear triangular in xs</t>
        </r>
      </text>
    </comment>
    <comment ref="Y291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Herb spec: multibranched midway</t>
        </r>
      </text>
    </comment>
    <comment ref="BK312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leaves are discolorous but no info given on colour in Cranfield 2002</t>
        </r>
      </text>
    </comment>
    <comment ref="I313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only 30 in flora of the Perth region!</t>
        </r>
      </text>
    </comment>
    <comment ref="BF316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marginal bristles</t>
        </r>
      </text>
    </comment>
    <comment ref="BF317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deflexed marginal bristles</t>
        </r>
      </text>
    </comment>
    <comment ref="BF318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marginal bristles</t>
        </r>
      </text>
    </comment>
    <comment ref="BF319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marginal bristles</t>
        </r>
      </text>
    </comment>
    <comment ref="BF321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about leaf marginal hair?</t>
        </r>
      </text>
    </comment>
    <comment ref="BF322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about hairy at the base only?</t>
        </r>
      </text>
    </comment>
    <comment ref="BH328" authorId="0" shapeId="0" xr:uid="{349A446B-3C74-419D-A4D4-E7982F68B80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green but also yellow on the margins</t>
        </r>
      </text>
    </comment>
    <comment ref="D329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also in seeding list</t>
        </r>
      </text>
    </comment>
    <comment ref="BF331" authorId="0" shapeId="0" xr:uid="{00000000-0006-0000-0000-00003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marginal hairs on each margin</t>
        </r>
      </text>
    </comment>
    <comment ref="BF333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marginal hairs on each margin</t>
        </r>
      </text>
    </comment>
    <comment ref="BF334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Stellous margins</t>
        </r>
      </text>
    </comment>
    <comment ref="BF335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margins with fine spreading hair</t>
        </r>
      </text>
    </comment>
    <comment ref="BH335" authorId="0" shapeId="0" xr:uid="{00000000-0006-0000-0000-00003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yellow-brown base, green above</t>
        </r>
      </text>
    </comment>
    <comment ref="BF336" authorId="0" shapeId="0" xr:uid="{00000000-0006-0000-0000-00003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marginal hairs tomentose</t>
        </r>
      </text>
    </comment>
    <comment ref="BH336" authorId="0" shapeId="0" xr:uid="{00000000-0006-0000-0000-00003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grey to green</t>
        </r>
      </text>
    </comment>
    <comment ref="BF337" authorId="0" shapeId="0" xr:uid="{00000000-0006-0000-0000-00003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lamina glab to sparse fine hairs, marginal hairs present</t>
        </r>
      </text>
    </comment>
    <comment ref="BB359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minutely denticulate</t>
        </r>
      </text>
    </comment>
    <comment ref="BH359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blue green, can be slightly discolorous</t>
        </r>
      </text>
    </comment>
    <comment ref="BK359" authorId="0" shapeId="0" xr:uid="{00000000-0006-0000-0000-00003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blue green, can be slightly discolorous</t>
        </r>
      </text>
    </comment>
    <comment ref="H375" authorId="0" shapeId="0" xr:uid="{00000000-0006-0000-0000-00003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no minimum using maximum</t>
        </r>
      </text>
    </comment>
    <comment ref="T376" authorId="0" shapeId="0" xr:uid="{00000000-0006-0000-0000-00003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sure about this column</t>
        </r>
      </text>
    </comment>
    <comment ref="AB376" authorId="0" shapeId="0" xr:uid="{00000000-0006-0000-0000-00003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erect to semi prostrate, I think this best describes most of these dampiera</t>
        </r>
      </text>
    </comment>
    <comment ref="BH377" authorId="0" shapeId="0" xr:uid="{00000000-0006-0000-0000-00003F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pale green due to the indumentum</t>
        </r>
      </text>
    </comment>
    <comment ref="I387" authorId="0" shapeId="0" xr:uid="{00000000-0006-0000-0000-00004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the hight of the leaves. Floweing stalks are up to 1m high (FoA(46) 144)</t>
        </r>
      </text>
    </comment>
    <comment ref="BO387" authorId="0" shapeId="0" xr:uid="{00000000-0006-0000-0000-00004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leaves with coarse marginal spines. 
</t>
        </r>
      </text>
    </comment>
    <comment ref="H388" authorId="0" shapeId="0" xr:uid="{00000000-0006-0000-0000-00004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Information for stems available only 
</t>
        </r>
      </text>
    </comment>
    <comment ref="BO388" authorId="0" shapeId="0" xr:uid="{00000000-0006-0000-0000-00004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leaves with fine marginal spines. 
</t>
        </r>
      </text>
    </comment>
    <comment ref="BO399" authorId="0" shapeId="0" xr:uid="{00000000-0006-0000-0000-00004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phyllode</t>
        </r>
      </text>
    </comment>
    <comment ref="AA426" authorId="0" shapeId="0" xr:uid="{00000000-0006-0000-0000-000045000000}">
      <text>
        <r>
          <rPr>
            <b/>
            <sz val="9"/>
            <color indexed="81"/>
            <rFont val="Tahoma"/>
            <family val="2"/>
          </rPr>
          <t>or spreading</t>
        </r>
      </text>
    </comment>
    <comment ref="AC484" authorId="0" shapeId="0" xr:uid="{00000000-0006-0000-0000-000046000000}">
      <text>
        <r>
          <rPr>
            <b/>
            <sz val="9"/>
            <color indexed="81"/>
            <rFont val="Tahoma"/>
            <family val="2"/>
          </rPr>
          <t xml:space="preserve">spreading
</t>
        </r>
      </text>
    </comment>
    <comment ref="AB487" authorId="0" shapeId="0" xr:uid="{00000000-0006-0000-0000-00004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'sub-erect'</t>
        </r>
      </text>
    </comment>
    <comment ref="AL506" authorId="0" shapeId="0" xr:uid="{00000000-0006-0000-0000-000048000000}">
      <text>
        <r>
          <rPr>
            <b/>
            <sz val="9"/>
            <color indexed="81"/>
            <rFont val="Tahoma"/>
            <family val="2"/>
          </rPr>
          <t>usually leafless</t>
        </r>
      </text>
    </comment>
    <comment ref="AC507" authorId="0" shapeId="0" xr:uid="{00000000-0006-0000-0000-000049000000}">
      <text>
        <r>
          <rPr>
            <b/>
            <sz val="9"/>
            <color indexed="81"/>
            <rFont val="Tahoma"/>
            <family val="2"/>
          </rPr>
          <t>Weeping/pendulous</t>
        </r>
      </text>
    </comment>
    <comment ref="BB511" authorId="0" shapeId="0" xr:uid="{00000000-0006-0000-0000-00004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description says 'rough' - check if this is from toothed margin</t>
        </r>
      </text>
    </comment>
    <comment ref="AB512" authorId="0" shapeId="0" xr:uid="{00000000-0006-0000-0000-00004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procumbent</t>
        </r>
      </text>
    </comment>
    <comment ref="BB512" authorId="0" shapeId="0" xr:uid="{00000000-0006-0000-0000-00004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??? According to diagram on PlantNET</t>
        </r>
      </text>
    </comment>
    <comment ref="BF543" authorId="0" shapeId="0" xr:uid="{00000000-0006-0000-0000-00004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glabrous to scabrous</t>
        </r>
      </text>
    </comment>
    <comment ref="U544" authorId="0" shapeId="0" xr:uid="{00000000-0006-0000-0000-00004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Basal rosette of leaves</t>
        </r>
      </text>
    </comment>
    <comment ref="BB544" authorId="0" shapeId="0" xr:uid="{00000000-0006-0000-0000-00004F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herb scan observation</t>
        </r>
      </text>
    </comment>
    <comment ref="H545" authorId="0" shapeId="0" xr:uid="{00000000-0006-0000-0000-00005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minimum using max only</t>
        </r>
      </text>
    </comment>
    <comment ref="AQ548" authorId="0" shapeId="0" xr:uid="{00000000-0006-0000-0000-00005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compressed or flat?</t>
        </r>
      </text>
    </comment>
    <comment ref="AB577" authorId="0" shapeId="0" xr:uid="{00000000-0006-0000-0000-00005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guess?</t>
        </r>
      </text>
    </comment>
    <comment ref="AQ584" authorId="0" shapeId="0" xr:uid="{00000000-0006-0000-0000-00005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terrete or compressed</t>
        </r>
      </text>
    </comment>
    <comment ref="BB618" authorId="0" shapeId="0" xr:uid="{00000000-0006-0000-0000-00005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dentate</t>
        </r>
      </text>
    </comment>
    <comment ref="AC640" authorId="0" shapeId="0" xr:uid="{00000000-0006-0000-0000-00005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'to spreading'</t>
        </r>
      </text>
    </comment>
    <comment ref="AC641" authorId="0" shapeId="0" xr:uid="{00000000-0006-0000-0000-000056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or ascending</t>
        </r>
      </text>
    </comment>
    <comment ref="AC642" authorId="0" shapeId="0" xr:uid="{00000000-0006-0000-0000-00005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often sprawling</t>
        </r>
      </text>
    </comment>
    <comment ref="AC646" authorId="0" shapeId="0" xr:uid="{00000000-0006-0000-0000-00005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procumbent</t>
        </r>
      </text>
    </comment>
    <comment ref="H648" authorId="0" shapeId="0" xr:uid="{00000000-0006-0000-0000-00005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lower value in Menney and Pate 1999</t>
        </r>
      </text>
    </comment>
    <comment ref="I648" authorId="0" shapeId="0" xr:uid="{00000000-0006-0000-0000-00005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higher value from FB</t>
        </r>
      </text>
    </comment>
    <comment ref="H709" authorId="0" shapeId="0" xr:uid="{00000000-0006-0000-0000-00005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estimated</t>
        </r>
      </text>
    </comment>
    <comment ref="I709" authorId="0" shapeId="0" xr:uid="{00000000-0006-0000-0000-00005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estimated</t>
        </r>
      </text>
    </comment>
    <comment ref="AQ712" authorId="0" shapeId="0" xr:uid="{00000000-0006-0000-0000-00005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concave above, convex below</t>
        </r>
      </text>
    </comment>
    <comment ref="Z735" authorId="0" shapeId="0" xr:uid="{00000000-0006-0000-0000-00005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single stem then much branching is going on..</t>
        </r>
      </text>
    </comment>
    <comment ref="N745" authorId="0" shapeId="0" xr:uid="{00000000-0006-0000-0000-00006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'with adventitious rhizomes which are 50–100 mm long, not or rarely vertical, forming
clones to over 1 m across' - but how much over??</t>
        </r>
      </text>
    </comment>
    <comment ref="H747" authorId="0" shapeId="0" xr:uid="{00000000-0006-0000-0000-00006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min leaf length</t>
        </r>
      </text>
    </comment>
    <comment ref="I747" authorId="0" shapeId="0" xr:uid="{00000000-0006-0000-0000-00006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max culm length</t>
        </r>
      </text>
    </comment>
    <comment ref="H748" authorId="0" shapeId="0" xr:uid="{00000000-0006-0000-0000-00006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min leaf length in Barrett 2012, 50 in FB</t>
        </r>
      </text>
    </comment>
    <comment ref="I748" authorId="0" shapeId="0" xr:uid="{00000000-0006-0000-0000-00006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Max culm length in Barrett 2012 - 200cm in FB</t>
        </r>
      </text>
    </comment>
    <comment ref="BI749" authorId="0" shapeId="0" xr:uid="{00000000-0006-0000-0000-00006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pruinose</t>
        </r>
      </text>
    </comment>
    <comment ref="BL749" authorId="0" shapeId="0" xr:uid="{00000000-0006-0000-0000-00006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pruinose</t>
        </r>
      </text>
    </comment>
    <comment ref="BF753" authorId="0" shapeId="0" xr:uid="{00000000-0006-0000-0000-00006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'small short thick white hair scattered on margin, quickly becoming reduced to small scabrid projections/calluses which remain on
mature leaves' - looks pretty hairless on pic in Barrett 2012!</t>
        </r>
      </text>
    </comment>
    <comment ref="AQ755" authorId="0" shapeId="0" xr:uid="{00000000-0006-0000-0000-00006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or very slightly concave-convex (FoPR), looks striate in photo in Barrett and Wilson 2012</t>
        </r>
      </text>
    </comment>
    <comment ref="BB755" authorId="0" shapeId="0" xr:uid="{00000000-0006-0000-0000-00006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prominent resinous hairy tubercules on margin</t>
        </r>
      </text>
    </comment>
    <comment ref="I772" authorId="0" shapeId="0" xr:uid="{00000000-0006-0000-0000-00006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 in FoPR</t>
        </r>
      </text>
    </comment>
    <comment ref="BI773" authorId="0" shapeId="0" xr:uid="{00000000-0006-0000-0000-00006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check at herb - description vague</t>
        </r>
      </text>
    </comment>
    <comment ref="BL773" authorId="0" shapeId="0" xr:uid="{00000000-0006-0000-0000-00006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check at herb - description vague</t>
        </r>
      </text>
    </comment>
    <comment ref="BF779" authorId="0" shapeId="0" xr:uid="{00000000-0006-0000-0000-00006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combining 2 description in FoPR - check</t>
        </r>
      </text>
    </comment>
    <comment ref="Z780" authorId="0" shapeId="0" xr:uid="{00000000-0006-0000-0000-00006E000000}">
      <text>
        <r>
          <rPr>
            <b/>
            <sz val="9"/>
            <color indexed="81"/>
            <rFont val="Tahoma"/>
            <family val="2"/>
          </rPr>
          <t>single-stemmed at ground level</t>
        </r>
      </text>
    </comment>
    <comment ref="AQ799" authorId="0" shapeId="0" xr:uid="{00000000-0006-0000-0000-00006F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or concave - Choo</t>
        </r>
      </text>
    </comment>
    <comment ref="BA799" authorId="0" shapeId="0" xr:uid="{00000000-0006-0000-0000-00007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check - FoAus says 'lacerated'</t>
        </r>
      </text>
    </comment>
    <comment ref="AQ800" authorId="0" shapeId="0" xr:uid="{00000000-0006-0000-0000-00007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FoPR only</t>
        </r>
      </text>
    </comment>
    <comment ref="AQ801" authorId="0" shapeId="0" xr:uid="{00000000-0006-0000-0000-00007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leaves flat, plano convex or almost terete</t>
        </r>
      </text>
    </comment>
    <comment ref="BA801" authorId="0" shapeId="0" xr:uid="{00000000-0006-0000-0000-00007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check - FoAus says 'lacerated'</t>
        </r>
      </text>
    </comment>
    <comment ref="AQ803" authorId="0" shapeId="0" xr:uid="{00000000-0006-0000-0000-00007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or plano convex</t>
        </r>
      </text>
    </comment>
    <comment ref="AQ804" authorId="0" shapeId="0" xr:uid="{00000000-0006-0000-0000-00007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flat above, can be flat or convex beneath</t>
        </r>
      </text>
    </comment>
    <comment ref="I817" authorId="0" shapeId="0" xr:uid="{00000000-0006-0000-0000-00007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FB says up to 100cm but I have never seen it so tall! </t>
        </r>
      </text>
    </comment>
    <comment ref="AZ819" authorId="0" shapeId="0" xr:uid="{00000000-0006-0000-0000-00007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ovate</t>
        </r>
      </text>
    </comment>
    <comment ref="Z820" authorId="0" shapeId="0" xr:uid="{00000000-0006-0000-0000-00007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single stemmed at base but often branching immediately after.</t>
        </r>
      </text>
    </comment>
    <comment ref="AA820" authorId="0" shapeId="0" xr:uid="{00000000-0006-0000-0000-00007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spreading to erect or sprawling</t>
        </r>
      </text>
    </comment>
    <comment ref="AT820" authorId="0" shapeId="0" xr:uid="{00000000-0006-0000-0000-00007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upper surface flat to concave, lower surface convex-keeled.</t>
        </r>
      </text>
    </comment>
    <comment ref="AU827" authorId="0" shapeId="0" xr:uid="{00000000-0006-0000-0000-00007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It is a spherical leaf, that is slightly flattened </t>
        </r>
      </text>
    </comment>
    <comment ref="AZ832" authorId="0" shapeId="0" xr:uid="{00000000-0006-0000-0000-00007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Ovate</t>
        </r>
      </text>
    </comment>
    <comment ref="AZ861" authorId="0" shapeId="0" xr:uid="{00000000-0006-0000-0000-00007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diamond shape</t>
        </r>
      </text>
    </comment>
    <comment ref="BF867" authorId="0" shapeId="0" xr:uid="{00000000-0006-0000-0000-00007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however, covered in papillae both sides</t>
        </r>
      </text>
    </comment>
    <comment ref="D872" authorId="0" shapeId="0" xr:uid="{00000000-0006-0000-0000-00007F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out of range on FB but nearby AVH records on ALA.</t>
        </r>
      </text>
    </comment>
    <comment ref="AL885" authorId="0" shapeId="0" xr:uid="{00000000-0006-0000-0000-000080000000}">
      <text>
        <r>
          <rPr>
            <b/>
            <sz val="9"/>
            <color indexed="81"/>
            <rFont val="Tahoma"/>
            <family val="2"/>
          </rPr>
          <t xml:space="preserve">Libby
</t>
        </r>
        <r>
          <rPr>
            <sz val="9"/>
            <color indexed="81"/>
            <rFont val="Tahoma"/>
            <family val="2"/>
          </rPr>
          <t xml:space="preserve">leaf functioning as primary photosynthetic apparatus
</t>
        </r>
      </text>
    </comment>
    <comment ref="AM885" authorId="0" shapeId="0" xr:uid="{00000000-0006-0000-0000-00008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terminal stems green 
</t>
        </r>
      </text>
    </comment>
    <comment ref="AL886" authorId="0" shapeId="0" xr:uid="{00000000-0006-0000-0000-000082000000}">
      <text>
        <r>
          <rPr>
            <b/>
            <sz val="9"/>
            <color indexed="81"/>
            <rFont val="Tahoma"/>
            <family val="2"/>
          </rPr>
          <t xml:space="preserve">Libby
</t>
        </r>
        <r>
          <rPr>
            <sz val="9"/>
            <color indexed="81"/>
            <rFont val="Tahoma"/>
            <family val="2"/>
          </rPr>
          <t xml:space="preserve">leaf functioning as primary photosynthetic apparatus
</t>
        </r>
      </text>
    </comment>
    <comment ref="AM886" authorId="0" shapeId="0" xr:uid="{00000000-0006-0000-0000-00008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terminal stems green 
</t>
        </r>
      </text>
    </comment>
    <comment ref="AL887" authorId="0" shapeId="0" xr:uid="{00000000-0006-0000-0000-000084000000}">
      <text>
        <r>
          <rPr>
            <b/>
            <sz val="9"/>
            <color indexed="81"/>
            <rFont val="Tahoma"/>
            <family val="2"/>
          </rPr>
          <t xml:space="preserve">Libby
</t>
        </r>
        <r>
          <rPr>
            <sz val="9"/>
            <color indexed="81"/>
            <rFont val="Tahoma"/>
            <family val="2"/>
          </rPr>
          <t xml:space="preserve">leaf functioning as primary photosynthetic apparatus
</t>
        </r>
      </text>
    </comment>
    <comment ref="AM887" authorId="0" shapeId="0" xr:uid="{00000000-0006-0000-0000-00008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terminal stems green 
</t>
        </r>
      </text>
    </comment>
    <comment ref="BF904" authorId="0" shapeId="0" xr:uid="{00000000-0006-0000-0000-00008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Scabrid margins</t>
        </r>
      </text>
    </comment>
    <comment ref="D916" authorId="0" shapeId="0" xr:uid="{00000000-0006-0000-0000-00008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also in seeding list</t>
        </r>
      </text>
    </comment>
    <comment ref="AB919" authorId="0" shapeId="0" xr:uid="{00000000-0006-0000-0000-00008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semo-prostrate</t>
        </r>
      </text>
    </comment>
    <comment ref="H947" authorId="0" shapeId="0" xr:uid="{00000000-0006-0000-0000-000089000000}">
      <text>
        <r>
          <rPr>
            <b/>
            <sz val="9"/>
            <color indexed="81"/>
            <rFont val="Tahoma"/>
            <family val="2"/>
          </rPr>
          <t xml:space="preserve">FloraBase min 15cm
Flora of Australia min 30cm
</t>
        </r>
      </text>
    </comment>
    <comment ref="I947" authorId="0" shapeId="0" xr:uid="{00000000-0006-0000-0000-00008A000000}">
      <text>
        <r>
          <rPr>
            <b/>
            <sz val="9"/>
            <color indexed="81"/>
            <rFont val="Tahoma"/>
            <family val="2"/>
          </rPr>
          <t xml:space="preserve">Florabase max 45cm
Flora of Australia max 60cm  </t>
        </r>
      </text>
    </comment>
    <comment ref="BF950" authorId="0" shapeId="0" xr:uid="{00000000-0006-0000-0000-00008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hairy on margin</t>
        </r>
      </text>
    </comment>
    <comment ref="AQ951" authorId="0" shapeId="0" xr:uid="{00000000-0006-0000-0000-00008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flattened to cirular in cross section</t>
        </r>
      </text>
    </comment>
    <comment ref="BF951" authorId="0" shapeId="0" xr:uid="{00000000-0006-0000-0000-00008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hairy on margin</t>
        </r>
      </text>
    </comment>
    <comment ref="AQ952" authorId="0" shapeId="0" xr:uid="{00000000-0006-0000-0000-00008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flattened to cirular in cross section</t>
        </r>
      </text>
    </comment>
    <comment ref="AQ964" authorId="0" shapeId="0" xr:uid="{00000000-0006-0000-0000-00008F000000}">
      <text>
        <r>
          <rPr>
            <b/>
            <sz val="9"/>
            <color indexed="81"/>
            <rFont val="Tahoma"/>
            <family val="2"/>
          </rPr>
          <t>concave</t>
        </r>
      </text>
    </comment>
    <comment ref="BH1003" authorId="0" shapeId="0" xr:uid="{00000000-0006-0000-0000-00009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with pink midribs</t>
        </r>
      </text>
    </comment>
    <comment ref="BK1003" authorId="0" shapeId="0" xr:uid="{00000000-0006-0000-0000-00009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with pink midribs</t>
        </r>
      </text>
    </comment>
    <comment ref="I1004" authorId="0" shapeId="0" xr:uid="{00000000-0006-0000-0000-00009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Davies and Butcher 2010 say to 100cm but both FB and FoPR state 150cm</t>
        </r>
      </text>
    </comment>
    <comment ref="BF1004" authorId="0" shapeId="0" xr:uid="{00000000-0006-0000-0000-00009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more hairy up north and inland.  T Hammer confirmed that Eneabba and specimens further south would essentially be hairless</t>
        </r>
      </text>
    </comment>
    <comment ref="AL1019" authorId="0" shapeId="0" xr:uid="{00000000-0006-0000-0000-000094000000}">
      <text>
        <r>
          <rPr>
            <b/>
            <sz val="9"/>
            <color indexed="81"/>
            <rFont val="Tahoma"/>
            <family val="2"/>
          </rPr>
          <t xml:space="preserve">Libby
</t>
        </r>
        <r>
          <rPr>
            <sz val="9"/>
            <color indexed="81"/>
            <rFont val="Tahoma"/>
            <family val="2"/>
          </rPr>
          <t xml:space="preserve">leaf functioning as primary photosynthetic apparatus
</t>
        </r>
      </text>
    </comment>
    <comment ref="AM1019" authorId="0" shapeId="0" xr:uid="{00000000-0006-0000-0000-00009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terminal stems green 
</t>
        </r>
      </text>
    </comment>
    <comment ref="AZ1024" authorId="0" shapeId="0" xr:uid="{00000000-0006-0000-0000-00009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OVATE
</t>
        </r>
      </text>
    </comment>
    <comment ref="AQ1029" authorId="0" shapeId="0" xr:uid="{00000000-0006-0000-0000-00009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inferred from lack of description otherwise
</t>
        </r>
      </text>
    </comment>
    <comment ref="I1052" authorId="0" shapeId="0" xr:uid="{00000000-0006-0000-0000-000098000000}">
      <text>
        <r>
          <rPr>
            <b/>
            <sz val="9"/>
            <color indexed="81"/>
            <rFont val="Tahoma"/>
            <family val="2"/>
          </rPr>
          <t>hard to believe; more like 3.5</t>
        </r>
      </text>
    </comment>
    <comment ref="BS1053" authorId="0" shapeId="0" xr:uid="{00000000-0006-0000-0000-000099000000}">
      <text>
        <r>
          <rPr>
            <b/>
            <sz val="9"/>
            <color indexed="81"/>
            <rFont val="Tahoma"/>
            <family val="2"/>
          </rPr>
          <t xml:space="preserve">bulb-like underground base
</t>
        </r>
      </text>
    </comment>
    <comment ref="P1060" authorId="0" shapeId="0" xr:uid="{00000000-0006-0000-0000-00009A000000}">
      <text>
        <r>
          <rPr>
            <sz val="9"/>
            <color indexed="81"/>
            <rFont val="Tahoma"/>
            <family val="2"/>
          </rPr>
          <t xml:space="preserve">inferred by description "tufted"
</t>
        </r>
      </text>
    </comment>
    <comment ref="X1061" authorId="0" shapeId="0" xr:uid="{00000000-0006-0000-0000-00009B000000}">
      <text>
        <r>
          <rPr>
            <sz val="9"/>
            <color indexed="81"/>
            <rFont val="Tahoma"/>
            <family val="2"/>
          </rPr>
          <t>Often only the leaf blades projecting above the surface of the soil</t>
        </r>
      </text>
    </comment>
    <comment ref="P1063" authorId="0" shapeId="0" xr:uid="{00000000-0006-0000-0000-00009C000000}">
      <text>
        <r>
          <rPr>
            <b/>
            <sz val="9"/>
            <color indexed="81"/>
            <rFont val="Tahoma"/>
            <family val="2"/>
          </rPr>
          <t>Inferred from Bentham's description "tufted plant@</t>
        </r>
      </text>
    </comment>
    <comment ref="AQ1100" authorId="0" shapeId="0" xr:uid="{00000000-0006-0000-0000-00009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flat above, convex or keeled beneath</t>
        </r>
      </text>
    </comment>
    <comment ref="BS1100" authorId="0" shapeId="0" xr:uid="{00000000-0006-0000-0000-00009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tuberous</t>
        </r>
      </text>
    </comment>
    <comment ref="BA1111" authorId="0" shapeId="0" xr:uid="{00000000-0006-0000-0000-00009F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prominant and slightly thickened. </t>
        </r>
      </text>
    </comment>
    <comment ref="BB1117" authorId="0" shapeId="0" xr:uid="{00000000-0006-0000-0000-0000A0000000}">
      <text>
        <r>
          <rPr>
            <b/>
            <sz val="9"/>
            <color indexed="81"/>
            <rFont val="Tahoma"/>
            <family val="2"/>
          </rPr>
          <t xml:space="preserve">Entire or with 1 tooth (very rarely more) on either side of the apex
</t>
        </r>
      </text>
    </comment>
    <comment ref="BB1118" authorId="0" shapeId="0" xr:uid="{00000000-0006-0000-0000-0000A1000000}">
      <text>
        <r>
          <rPr>
            <sz val="9"/>
            <color indexed="81"/>
            <rFont val="Tahoma"/>
            <family val="2"/>
          </rPr>
          <t>Margins recurved, with
1-3 (rarely more) teeth on each side of the apex</t>
        </r>
      </text>
    </comment>
    <comment ref="BB1119" authorId="0" shapeId="0" xr:uid="{00000000-0006-0000-0000-0000A2000000}">
      <text>
        <r>
          <rPr>
            <b/>
            <sz val="9"/>
            <color indexed="81"/>
            <rFont val="Tahoma"/>
            <family val="2"/>
          </rPr>
          <t xml:space="preserve">Entire or with 1 tooth (very rarely more) on either side of the apex
</t>
        </r>
      </text>
    </comment>
    <comment ref="BS1120" authorId="0" shapeId="0" xr:uid="{00000000-0006-0000-0000-0000A3000000}">
      <text>
        <r>
          <rPr>
            <b/>
            <sz val="9"/>
            <color indexed="81"/>
            <rFont val="Tahoma"/>
            <family val="2"/>
          </rPr>
          <t>Lignotuber = bulb??</t>
        </r>
      </text>
    </comment>
    <comment ref="AC1126" authorId="0" shapeId="0" xr:uid="{00000000-0006-0000-0000-0000A4000000}">
      <text>
        <r>
          <rPr>
            <b/>
            <sz val="9"/>
            <color indexed="81"/>
            <rFont val="Tahoma"/>
            <family val="2"/>
          </rPr>
          <t xml:space="preserve">Creeping
</t>
        </r>
      </text>
    </comment>
    <comment ref="BA1126" authorId="0" shapeId="0" xr:uid="{00000000-0006-0000-0000-0000A5000000}">
      <text>
        <r>
          <rPr>
            <sz val="9"/>
            <color indexed="81"/>
            <rFont val="Tahoma"/>
            <family val="2"/>
          </rPr>
          <t xml:space="preserve">
Margins sometimes scarious and ciliolate</t>
        </r>
      </text>
    </comment>
    <comment ref="BA1127" authorId="0" shapeId="0" xr:uid="{00000000-0006-0000-0000-0000A6000000}">
      <text>
        <r>
          <rPr>
            <b/>
            <sz val="9"/>
            <color indexed="81"/>
            <rFont val="Tahoma"/>
            <family val="2"/>
          </rPr>
          <t>Transparent-fringed</t>
        </r>
      </text>
    </comment>
    <comment ref="BA1130" authorId="0" shapeId="0" xr:uid="{00000000-0006-0000-0000-0000A7000000}">
      <text>
        <r>
          <rPr>
            <b/>
            <sz val="9"/>
            <color indexed="81"/>
            <rFont val="Tahoma"/>
            <family val="2"/>
          </rPr>
          <t>FoPR: margins entire to minutely serrulate</t>
        </r>
      </text>
    </comment>
    <comment ref="BB1130" authorId="0" shapeId="0" xr:uid="{00000000-0006-0000-0000-0000A8000000}">
      <text>
        <r>
          <rPr>
            <b/>
            <sz val="9"/>
            <color indexed="81"/>
            <rFont val="Tahoma"/>
            <family val="2"/>
          </rPr>
          <t xml:space="preserve">Margins transparent-fringed, slightly toothed or very shortly haired
</t>
        </r>
      </text>
    </comment>
    <comment ref="BT1132" authorId="0" shapeId="0" xr:uid="{00000000-0006-0000-0000-0000A9000000}">
      <text>
        <r>
          <rPr>
            <sz val="9"/>
            <color indexed="81"/>
            <rFont val="Tahoma"/>
            <family val="2"/>
          </rPr>
          <t>Bulb-like bases elevated 5cm aboe soil surface with wiry prop roots</t>
        </r>
      </text>
    </comment>
    <comment ref="BS1134" authorId="0" shapeId="0" xr:uid="{00000000-0006-0000-0000-0000AA000000}">
      <text>
        <r>
          <rPr>
            <sz val="9"/>
            <color indexed="81"/>
            <rFont val="Tahoma"/>
            <family val="2"/>
          </rPr>
          <t>FloraBase: cormaceous</t>
        </r>
      </text>
    </comment>
    <comment ref="J1136" authorId="0" shapeId="0" xr:uid="{00000000-0006-0000-0000-0000AB000000}">
      <text>
        <r>
          <rPr>
            <sz val="9"/>
            <color indexed="81"/>
            <rFont val="Tahoma"/>
            <family val="2"/>
          </rPr>
          <t>LBK1999:
elevated up to 8cm above the soil surface on wiry stilt roots and branched a little to form a clump up to 10cm diam.</t>
        </r>
      </text>
    </comment>
    <comment ref="BB1136" authorId="0" shapeId="0" xr:uid="{00000000-0006-0000-0000-0000AC000000}">
      <text>
        <r>
          <rPr>
            <sz val="9"/>
            <color indexed="81"/>
            <rFont val="Tahoma"/>
            <family val="2"/>
          </rPr>
          <t>LBK1999:
irregularly serrate</t>
        </r>
      </text>
    </comment>
    <comment ref="AQ1141" authorId="0" shapeId="0" xr:uid="{00000000-0006-0000-0000-0000AD000000}">
      <text>
        <r>
          <rPr>
            <b/>
            <sz val="9"/>
            <color indexed="81"/>
            <rFont val="Tahoma"/>
            <family val="2"/>
          </rPr>
          <t>carinate</t>
        </r>
      </text>
    </comment>
    <comment ref="BB1141" authorId="0" shapeId="0" xr:uid="{00000000-0006-0000-0000-0000AE000000}">
      <text>
        <r>
          <rPr>
            <sz val="9"/>
            <color indexed="81"/>
            <rFont val="Tahoma"/>
            <family val="2"/>
          </rPr>
          <t>Margin hyaline and serrulate</t>
        </r>
      </text>
    </comment>
    <comment ref="BB1143" authorId="0" shapeId="0" xr:uid="{00000000-0006-0000-0000-0000AF000000}">
      <text>
        <r>
          <rPr>
            <sz val="9"/>
            <color indexed="81"/>
            <rFont val="Tahoma"/>
            <family val="2"/>
          </rPr>
          <t>Serrate translucent white hyaline margins</t>
        </r>
      </text>
    </comment>
    <comment ref="AO1148" authorId="0" shapeId="0" xr:uid="{00000000-0006-0000-0000-0000B0000000}">
      <text>
        <r>
          <rPr>
            <sz val="9"/>
            <color indexed="81"/>
            <rFont val="Tahoma"/>
            <family val="2"/>
          </rPr>
          <t>inferred given that most other Stylidium flower stalks are green (this one red)</t>
        </r>
      </text>
    </comment>
    <comment ref="BB1148" authorId="0" shapeId="0" xr:uid="{00000000-0006-0000-0000-0000B1000000}">
      <text>
        <r>
          <rPr>
            <b/>
            <sz val="9"/>
            <color indexed="81"/>
            <rFont val="Tahoma"/>
            <family val="2"/>
          </rPr>
          <t xml:space="preserve">serrate near apex
</t>
        </r>
      </text>
    </comment>
    <comment ref="BB1149" authorId="0" shapeId="0" xr:uid="{00000000-0006-0000-0000-0000B2000000}">
      <text>
        <r>
          <rPr>
            <sz val="9"/>
            <color indexed="81"/>
            <rFont val="Tahoma"/>
            <family val="2"/>
          </rPr>
          <t>Margin hyaline, irregular</t>
        </r>
      </text>
    </comment>
    <comment ref="AO1151" authorId="0" shapeId="0" xr:uid="{00000000-0006-0000-0000-0000B3000000}">
      <text>
        <r>
          <rPr>
            <b/>
            <sz val="9"/>
            <color indexed="81"/>
            <rFont val="Tahoma"/>
            <family val="2"/>
          </rPr>
          <t>Inferred from image on p327 of Wege(2015) showing green flower stalk</t>
        </r>
      </text>
    </comment>
    <comment ref="BS1152" authorId="0" shapeId="0" xr:uid="{00000000-0006-0000-0000-0000B4000000}">
      <text>
        <r>
          <rPr>
            <sz val="9"/>
            <color indexed="81"/>
            <rFont val="Tahoma"/>
            <family val="2"/>
          </rPr>
          <t>Wege 2015 p154 "small corm sheathed by persistent leaf bases"</t>
        </r>
      </text>
    </comment>
    <comment ref="BB1154" authorId="0" shapeId="0" xr:uid="{00000000-0006-0000-0000-0000B5000000}">
      <text>
        <r>
          <rPr>
            <sz val="9"/>
            <color indexed="81"/>
            <rFont val="Tahoma"/>
            <family val="2"/>
          </rPr>
          <t>entire to miutely serrate</t>
        </r>
      </text>
    </comment>
    <comment ref="Z1156" authorId="0" shapeId="0" xr:uid="{00000000-0006-0000-0000-0000B6000000}">
      <text>
        <r>
          <rPr>
            <b/>
            <sz val="9"/>
            <color indexed="81"/>
            <rFont val="Tahoma"/>
            <family val="2"/>
          </rPr>
          <t>Aerial roots holding plant above soil</t>
        </r>
      </text>
    </comment>
    <comment ref="AT1156" authorId="0" shapeId="0" xr:uid="{00000000-0006-0000-0000-0000B7000000}">
      <text>
        <r>
          <rPr>
            <b/>
            <sz val="9"/>
            <color indexed="81"/>
            <rFont val="Tahoma"/>
            <family val="2"/>
          </rPr>
          <t>From image in Wege(2015)p331 the abaxial midrib appears to give the leaf a triangular CS</t>
        </r>
      </text>
    </comment>
    <comment ref="Z1157" authorId="0" shapeId="0" xr:uid="{00000000-0006-0000-0000-0000B8000000}">
      <text>
        <r>
          <rPr>
            <sz val="9"/>
            <color indexed="81"/>
            <rFont val="Tahoma"/>
            <family val="2"/>
          </rPr>
          <t>several ascending, filiform, spreading branchlets arising from apical rosettes, usually bare but sometimes with appressed leaves</t>
        </r>
      </text>
    </comment>
    <comment ref="BT1157" authorId="0" shapeId="0" xr:uid="{00000000-0006-0000-0000-0000B9000000}">
      <text>
        <r>
          <rPr>
            <sz val="9"/>
            <color indexed="81"/>
            <rFont val="Tahoma"/>
            <family val="2"/>
          </rPr>
          <t>Stoloniferous creeper</t>
        </r>
      </text>
    </comment>
    <comment ref="BB1158" authorId="0" shapeId="0" xr:uid="{00000000-0006-0000-0000-0000BA000000}">
      <text>
        <r>
          <rPr>
            <b/>
            <sz val="9"/>
            <color indexed="81"/>
            <rFont val="Tahoma"/>
            <family val="2"/>
          </rPr>
          <t>entire or hyaline and serrulate</t>
        </r>
      </text>
    </comment>
    <comment ref="BJ1159" authorId="0" shapeId="0" xr:uid="{00000000-0006-0000-0000-0000BB000000}">
      <text>
        <r>
          <rPr>
            <b/>
            <sz val="9"/>
            <color indexed="81"/>
            <rFont val="Tahoma"/>
            <family val="2"/>
          </rPr>
          <t>greenish-red</t>
        </r>
      </text>
    </comment>
    <comment ref="BM1159" authorId="0" shapeId="0" xr:uid="{00000000-0006-0000-0000-0000BC000000}">
      <text>
        <r>
          <rPr>
            <b/>
            <sz val="9"/>
            <color indexed="81"/>
            <rFont val="Tahoma"/>
            <family val="2"/>
          </rPr>
          <t>greenish-red</t>
        </r>
      </text>
    </comment>
    <comment ref="Y1160" authorId="0" shapeId="0" xr:uid="{00000000-0006-0000-0000-0000BD000000}">
      <text>
        <r>
          <rPr>
            <sz val="9"/>
            <color indexed="81"/>
            <rFont val="Tahoma"/>
            <family val="2"/>
          </rPr>
          <t>compact or shortly elongate stem positioned above soil level or rarely shallowly-buried; stilt roots usually present</t>
        </r>
      </text>
    </comment>
    <comment ref="BS1162" authorId="0" shapeId="0" xr:uid="{00000000-0006-0000-0000-0000BE000000}">
      <text>
        <r>
          <rPr>
            <b/>
            <sz val="9"/>
            <color indexed="81"/>
            <rFont val="Tahoma"/>
            <family val="2"/>
          </rPr>
          <t>swollen woody base</t>
        </r>
      </text>
    </comment>
    <comment ref="BB1165" authorId="0" shapeId="0" xr:uid="{00000000-0006-0000-0000-0000BF000000}">
      <text>
        <r>
          <rPr>
            <sz val="9"/>
            <color indexed="81"/>
            <rFont val="Tahoma"/>
            <family val="2"/>
          </rPr>
          <t>margins hyaline and minutely serrate</t>
        </r>
      </text>
    </comment>
    <comment ref="AL1180" authorId="0" shapeId="0" xr:uid="{00000000-0006-0000-0000-0000C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leaves small and lost very early</t>
        </r>
      </text>
    </comment>
    <comment ref="BS1195" authorId="0" shapeId="0" xr:uid="{00000000-0006-0000-0000-0000C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tuberous</t>
        </r>
      </text>
    </comment>
    <comment ref="BS1197" authorId="0" shapeId="0" xr:uid="{00000000-0006-0000-0000-0000C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tuberous</t>
        </r>
      </text>
    </comment>
    <comment ref="BS1198" authorId="0" shapeId="0" xr:uid="{00000000-0006-0000-0000-0000C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tuberous</t>
        </r>
      </text>
    </comment>
    <comment ref="BS1200" authorId="0" shapeId="0" xr:uid="{00000000-0006-0000-0000-0000C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tuberous</t>
        </r>
      </text>
    </comment>
    <comment ref="BS1202" authorId="0" shapeId="0" xr:uid="{00000000-0006-0000-0000-0000C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tuberous</t>
        </r>
      </text>
    </comment>
    <comment ref="BS1204" authorId="0" shapeId="0" xr:uid="{00000000-0006-0000-0000-0000C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tuberous</t>
        </r>
      </text>
    </comment>
    <comment ref="BS1206" authorId="0" shapeId="0" xr:uid="{00000000-0006-0000-0000-0000C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tuberous</t>
        </r>
      </text>
    </comment>
    <comment ref="BL1226" authorId="0" shapeId="0" xr:uid="{00000000-0006-0000-0000-0000C8000000}">
      <text>
        <r>
          <rPr>
            <b/>
            <sz val="9"/>
            <color indexed="81"/>
            <rFont val="Tahoma"/>
            <family val="2"/>
          </rPr>
          <t>white (not glaucous)</t>
        </r>
      </text>
    </comment>
    <comment ref="Y1232" authorId="0" shapeId="0" xr:uid="{00000000-0006-0000-0000-0000C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one stem then it branches</t>
        </r>
      </text>
    </comment>
    <comment ref="AZ1251" authorId="0" shapeId="0" xr:uid="{00000000-0006-0000-0000-0000C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elliptic to obovate</t>
        </r>
      </text>
    </comment>
  </commentList>
</comments>
</file>

<file path=xl/sharedStrings.xml><?xml version="1.0" encoding="utf-8"?>
<sst xmlns="http://schemas.openxmlformats.org/spreadsheetml/2006/main" count="5617" uniqueCount="2990">
  <si>
    <t>Eneabba</t>
  </si>
  <si>
    <t>Cooljarloo</t>
  </si>
  <si>
    <t>Family</t>
  </si>
  <si>
    <t>Acacia acuaria</t>
  </si>
  <si>
    <t>Fabaceae</t>
  </si>
  <si>
    <t>Acacia acuminata</t>
  </si>
  <si>
    <t>Acacia alata var. tetrantha</t>
  </si>
  <si>
    <t>Acacia auronitens</t>
  </si>
  <si>
    <t>Acacia barbinervis subsp. borealis</t>
  </si>
  <si>
    <t>Acacia blakelyi</t>
  </si>
  <si>
    <t>Acacia cavealis</t>
  </si>
  <si>
    <t>Acacia cochlearis</t>
  </si>
  <si>
    <t>Acacia cummingiana</t>
  </si>
  <si>
    <t>Acacia cyclops</t>
  </si>
  <si>
    <t>Acacia dilatata</t>
  </si>
  <si>
    <t>Acacia drewiana subsp. drewiana</t>
  </si>
  <si>
    <t>Acacia fagonioides</t>
  </si>
  <si>
    <t>Acacia lasiocarpa var. bracteolata</t>
  </si>
  <si>
    <t>Acacia lasiocarpa var. lasiocarpa</t>
  </si>
  <si>
    <t>Acacia lasiocarpa var. sedifolia</t>
  </si>
  <si>
    <t>Acacia latipes subsp. latipes</t>
  </si>
  <si>
    <t>Acacia microbotrya</t>
  </si>
  <si>
    <t>Acacia moirii subsp. recurvistipula</t>
  </si>
  <si>
    <t>Acacia multispicata</t>
  </si>
  <si>
    <t>Acacia pulchella var. glaberrima</t>
  </si>
  <si>
    <t>Acacia pulchella var. pulchella</t>
  </si>
  <si>
    <t>Acacia pulchella var. reflexa</t>
  </si>
  <si>
    <t>Acacia rostellifera</t>
  </si>
  <si>
    <t>Acacia scirpifolia</t>
  </si>
  <si>
    <t>Acacia sessilis</t>
  </si>
  <si>
    <t>Acacia spathulifolia</t>
  </si>
  <si>
    <t>Acacia sphacelata subsp. verticillata</t>
  </si>
  <si>
    <t>Acacia stenoptera</t>
  </si>
  <si>
    <t>Acacia truncata</t>
  </si>
  <si>
    <t>Acacia willdenowiana</t>
  </si>
  <si>
    <t>Acanthocarpus canaliculatus</t>
  </si>
  <si>
    <t>Asparagaceae</t>
  </si>
  <si>
    <t>Acanthocarpus preissii</t>
  </si>
  <si>
    <t>Acanthocarpus sp. Ajana (C.A. Gardner 8596)</t>
  </si>
  <si>
    <t>Actinotus leucocephalus</t>
  </si>
  <si>
    <t>Apiaceae</t>
  </si>
  <si>
    <t>Adenanthos cygnorum subsp. cygnorum</t>
  </si>
  <si>
    <t>Proteaceae</t>
  </si>
  <si>
    <t>Adenanthos drummondii</t>
  </si>
  <si>
    <t>Euphorbiaceae</t>
  </si>
  <si>
    <t>Aira caryophyllea subsp. caryophyllea</t>
  </si>
  <si>
    <t>Poaceae</t>
  </si>
  <si>
    <t>Aira cupaniana</t>
  </si>
  <si>
    <t>Alexgeorgea nitens</t>
  </si>
  <si>
    <t>Restionaceae</t>
  </si>
  <si>
    <t>Alexgeorgea subterranea</t>
  </si>
  <si>
    <t>Allocasuarina campestris</t>
  </si>
  <si>
    <t>Casuarinaceae</t>
  </si>
  <si>
    <t>Allocasuarina fraseriana</t>
  </si>
  <si>
    <t>Allocasuarina grevilleoides</t>
  </si>
  <si>
    <t>Allocasuarina huegeliana</t>
  </si>
  <si>
    <t>Allocasuarina humilis</t>
  </si>
  <si>
    <t>Allocasuarina lehmanniana subsp. lehmanniana</t>
  </si>
  <si>
    <t>Allocasuarina microstachya</t>
  </si>
  <si>
    <t>Allocasuarina ramosissima</t>
  </si>
  <si>
    <t>Allocasuarina thuyoides</t>
  </si>
  <si>
    <t>Amphipogon caricinus var. caricinus</t>
  </si>
  <si>
    <t>Amphipogon debilis</t>
  </si>
  <si>
    <t>Amphipogon turbinatus</t>
  </si>
  <si>
    <t>Amyema miquelii</t>
  </si>
  <si>
    <t>Loranthaceae</t>
  </si>
  <si>
    <t>Amyema preissii</t>
  </si>
  <si>
    <t>Anarthria gracilis</t>
  </si>
  <si>
    <t>Anarthriaceae</t>
  </si>
  <si>
    <t>Anarthria humilis</t>
  </si>
  <si>
    <t>Anarthria laevis</t>
  </si>
  <si>
    <t>Anarthria polyphylla</t>
  </si>
  <si>
    <t>Andersonia gracilis</t>
  </si>
  <si>
    <t>Ericaceae</t>
  </si>
  <si>
    <t>Andersonia heterophylla</t>
  </si>
  <si>
    <t>Andersonia lehmanniana subsp. lehmanniana</t>
  </si>
  <si>
    <t>Androcalva pulchella</t>
  </si>
  <si>
    <t>Malvaceae</t>
  </si>
  <si>
    <t>Angianthus micropodioides</t>
  </si>
  <si>
    <t>Asteraceae</t>
  </si>
  <si>
    <t>Angianthus preissianus</t>
  </si>
  <si>
    <t>Angianthus pygmaeus</t>
  </si>
  <si>
    <t>Angianthus tomentosus</t>
  </si>
  <si>
    <t>Anigozanthos humilis subsp. humilis</t>
  </si>
  <si>
    <t>Haemodoraceae</t>
  </si>
  <si>
    <t>Anigozanthos manglesii subsp. quadrans</t>
  </si>
  <si>
    <t>Anigozanthos pulcherrimus</t>
  </si>
  <si>
    <t>Anigozanthos viridis subsp. Cataby (S.D. Hopper 1786)</t>
  </si>
  <si>
    <t>Anigozanthos viridis subsp. terraspectans</t>
  </si>
  <si>
    <t>Anthobolus foveolatus</t>
  </si>
  <si>
    <t>Santalaceae</t>
  </si>
  <si>
    <t>Anthocercis ilicifolia subsp. ilicifolia</t>
  </si>
  <si>
    <t>Solanaceae</t>
  </si>
  <si>
    <t>Aotus procumbens</t>
  </si>
  <si>
    <t>Aphelia cyperoides</t>
  </si>
  <si>
    <t>Centrolepidaceae</t>
  </si>
  <si>
    <t>Apium prostratum var. prostratum</t>
  </si>
  <si>
    <t>Arctotheca calendula</t>
  </si>
  <si>
    <t>Aristida contorta</t>
  </si>
  <si>
    <t>Aristida holathera var. holathera</t>
  </si>
  <si>
    <t>Arnocrinum preissii</t>
  </si>
  <si>
    <t>Hemerocallidaceae</t>
  </si>
  <si>
    <t>Astartea scoparia</t>
  </si>
  <si>
    <t>Myrtaceae</t>
  </si>
  <si>
    <t>Asteridea pulverulenta</t>
  </si>
  <si>
    <t>Astroloma glaucescens</t>
  </si>
  <si>
    <t>Astroloma microdonta</t>
  </si>
  <si>
    <t>Astroloma oblongifolium</t>
  </si>
  <si>
    <t>Astroloma serratifolium</t>
  </si>
  <si>
    <t>Astroloma sp. Eneabba (N. Marchant s.n. PERTH 01291777)</t>
  </si>
  <si>
    <t>Astroloma stomarrhena</t>
  </si>
  <si>
    <t>Astroloma xerophyllum</t>
  </si>
  <si>
    <t>Chenopodiaceae</t>
  </si>
  <si>
    <t>Austrostipa exilis</t>
  </si>
  <si>
    <t>Austrostipa compressa</t>
  </si>
  <si>
    <t>Austrostipa elegantissima</t>
  </si>
  <si>
    <t>Austrostipa flavescens</t>
  </si>
  <si>
    <t>Austrostipa hemipogon</t>
  </si>
  <si>
    <t>Austrostipa macalpinei</t>
  </si>
  <si>
    <t>Austrostipa mollis</t>
  </si>
  <si>
    <t>Austrostipa nitida</t>
  </si>
  <si>
    <t>Austrostipa tenuifolia</t>
  </si>
  <si>
    <t>Austrostipa variabilis</t>
  </si>
  <si>
    <t>Avellinia michelii</t>
  </si>
  <si>
    <t>Avena barbata</t>
  </si>
  <si>
    <t>Avena fatua</t>
  </si>
  <si>
    <t>Avena sativa</t>
  </si>
  <si>
    <t>Babingtonia camphorosmae</t>
  </si>
  <si>
    <t>Ericomyrtus serpyllifolia</t>
  </si>
  <si>
    <t>Banksia armata var. armata</t>
  </si>
  <si>
    <t>Banksia attenuata</t>
  </si>
  <si>
    <t>Banksia bipinnatifida subsp. multifida</t>
  </si>
  <si>
    <t>Banksia candolleana</t>
  </si>
  <si>
    <t>Banksia carlinoides</t>
  </si>
  <si>
    <t>Banksia chamaephyton</t>
  </si>
  <si>
    <t>Banksia cypholoba</t>
  </si>
  <si>
    <t>Banksia dallanneyi subsp. media</t>
  </si>
  <si>
    <t>Banksia dallanneyi subsp. pollosta</t>
  </si>
  <si>
    <t>Banksia dallanneyi var. dallanneyi</t>
  </si>
  <si>
    <t>Banksia elegans</t>
  </si>
  <si>
    <t>Banksia fraseri var. crebra</t>
  </si>
  <si>
    <t>Banksia fraseri var. fraseri</t>
  </si>
  <si>
    <t>Banksia glaucifolia</t>
  </si>
  <si>
    <t>Banksia grandis</t>
  </si>
  <si>
    <t>Banksia grossa</t>
  </si>
  <si>
    <t>Banksia hookeriana</t>
  </si>
  <si>
    <t>Banksia ilicifolia</t>
  </si>
  <si>
    <t>Banksia incana</t>
  </si>
  <si>
    <t>Banksia kippistiana var. kippistiana</t>
  </si>
  <si>
    <t>Banksia lanata</t>
  </si>
  <si>
    <t>Banksia leptophylla var. leptophylla</t>
  </si>
  <si>
    <t>Banksia leptophylla var. melletica</t>
  </si>
  <si>
    <t>Banksia littoralis</t>
  </si>
  <si>
    <t>Banksia menziesii</t>
  </si>
  <si>
    <t>Banksia micrantha</t>
  </si>
  <si>
    <t>Banksia nana</t>
  </si>
  <si>
    <t>Banksia nivea subsp. nivea</t>
  </si>
  <si>
    <t>Banksia platycarpa</t>
  </si>
  <si>
    <t>Banksia prionotes</t>
  </si>
  <si>
    <t>Banksia scabrella</t>
  </si>
  <si>
    <t>Banksia sclerophylla</t>
  </si>
  <si>
    <t>Banksia sessilis var. cygnorum</t>
  </si>
  <si>
    <t>Banksia sessilis var. flabellifolia</t>
  </si>
  <si>
    <t>Banksia shuttleworthiana</t>
  </si>
  <si>
    <t>Banksia sphaerocarpa var. sphaerocarpa</t>
  </si>
  <si>
    <t>Banksia stenoprion</t>
  </si>
  <si>
    <t>Banksia strictifolia</t>
  </si>
  <si>
    <t>Banksia telmatiaea</t>
  </si>
  <si>
    <t>Banksia tortifolia</t>
  </si>
  <si>
    <t>Banksia tridentata</t>
  </si>
  <si>
    <t>Banksia vestita</t>
  </si>
  <si>
    <t>Bartsia trixago</t>
  </si>
  <si>
    <t>Orobanchaceae</t>
  </si>
  <si>
    <t>Baumea juncea</t>
  </si>
  <si>
    <t>Cyperaceae</t>
  </si>
  <si>
    <t>Beaufortia bicolor</t>
  </si>
  <si>
    <t>Beaufortia bracteosa</t>
  </si>
  <si>
    <t>Beaufortia elegans</t>
  </si>
  <si>
    <t>Beaufortia squarrosa</t>
  </si>
  <si>
    <t>Beyeria cinerea subsp. cinerea</t>
  </si>
  <si>
    <t>Beyeria gardneri</t>
  </si>
  <si>
    <t>Billardiera fusiformis</t>
  </si>
  <si>
    <t>Pittosporaceae</t>
  </si>
  <si>
    <t>Blancoa canescens</t>
  </si>
  <si>
    <t>Blennospora drummondii</t>
  </si>
  <si>
    <t>Bonamia rosea</t>
  </si>
  <si>
    <t>Convolvulaceae</t>
  </si>
  <si>
    <t>Rutaceae</t>
  </si>
  <si>
    <t>Boronia coerulescens subsp. spicata</t>
  </si>
  <si>
    <t>Boronia coerulescens subsp. spinescens</t>
  </si>
  <si>
    <t>Boronia cymosa</t>
  </si>
  <si>
    <t>Boronia purdieana subsp. purdieana</t>
  </si>
  <si>
    <t>Boronia ramosa subsp. anethifolia</t>
  </si>
  <si>
    <t>Boronia ramosa subsp. ramosa</t>
  </si>
  <si>
    <t>Boronia scabra subsp. scabra</t>
  </si>
  <si>
    <t>Boronia subsessilis</t>
  </si>
  <si>
    <t>Boryaceae</t>
  </si>
  <si>
    <t>Borya sphaerocephala</t>
  </si>
  <si>
    <t>Bossiaea eriocarpa</t>
  </si>
  <si>
    <t>Brachypodium distachyon</t>
  </si>
  <si>
    <t>Brachyscome bellidioides</t>
  </si>
  <si>
    <t>Brachyscome ciliaris</t>
  </si>
  <si>
    <t>Brachyscome iberidifolia</t>
  </si>
  <si>
    <t>Brachyscome pusilla</t>
  </si>
  <si>
    <t>Brassicaceae</t>
  </si>
  <si>
    <t>Brassica tournefortii</t>
  </si>
  <si>
    <t>Briza maxima</t>
  </si>
  <si>
    <t>Briza minor</t>
  </si>
  <si>
    <t>Bromus arenarius</t>
  </si>
  <si>
    <t>Bromus rubens</t>
  </si>
  <si>
    <t>Bromus diandrus</t>
  </si>
  <si>
    <t>Bulbine semibarbata</t>
  </si>
  <si>
    <t>Asphodelaceae</t>
  </si>
  <si>
    <t>Burchardia congesta</t>
  </si>
  <si>
    <t>Colchicaceae</t>
  </si>
  <si>
    <t>Burchardia multiflora</t>
  </si>
  <si>
    <t>Byblis lamellata</t>
  </si>
  <si>
    <t>Byblidaceae</t>
  </si>
  <si>
    <t>Caladenia radialis</t>
  </si>
  <si>
    <t>Orchidaceae</t>
  </si>
  <si>
    <t>Caladenia flava subsp. flava</t>
  </si>
  <si>
    <t>Caladenia footeana</t>
  </si>
  <si>
    <t>Caladenia latifolia</t>
  </si>
  <si>
    <t>Caladenia longicauda</t>
  </si>
  <si>
    <t>Calandrinia liniflora</t>
  </si>
  <si>
    <t>Calandrinia polypetala</t>
  </si>
  <si>
    <t>Calandrinia remota</t>
  </si>
  <si>
    <t>Calandrinia brevipedata</t>
  </si>
  <si>
    <t>Calandrinia calyptrata</t>
  </si>
  <si>
    <t>Calandrinia corrigioloides</t>
  </si>
  <si>
    <t>Calandrinia eremaea</t>
  </si>
  <si>
    <t>Calandrinia granulifera</t>
  </si>
  <si>
    <t>Calandrinia sp. Kenwick (G.J. Keighery 10905)</t>
  </si>
  <si>
    <t>Calandrinia tholiformis</t>
  </si>
  <si>
    <t>Calectasia grandiflora</t>
  </si>
  <si>
    <t>Dasypogonaceae</t>
  </si>
  <si>
    <t>Calectasia hispida</t>
  </si>
  <si>
    <t>Calectasia narragara</t>
  </si>
  <si>
    <t>Calectasia palustris</t>
  </si>
  <si>
    <t>Callitris acuminata</t>
  </si>
  <si>
    <t>Cupressaceae</t>
  </si>
  <si>
    <t>Callitris arenaria</t>
  </si>
  <si>
    <t>Calocephalus francisii</t>
  </si>
  <si>
    <t>Calothamnus blepharospermus</t>
  </si>
  <si>
    <t>Calothamnus glaber</t>
  </si>
  <si>
    <t>Calothamnus hirsutus</t>
  </si>
  <si>
    <t>Calothamnus longissimus</t>
  </si>
  <si>
    <t>Calothamnus quadrifidus subsp. angustifolius</t>
  </si>
  <si>
    <t>Calothamnus quadrifidus subsp. quadrifidus</t>
  </si>
  <si>
    <t>Calothamnus sanguineus</t>
  </si>
  <si>
    <t>Calothamnus torulosus</t>
  </si>
  <si>
    <t>Calytrix angulata</t>
  </si>
  <si>
    <t>Calytrix aurea</t>
  </si>
  <si>
    <t>Calytrix chrysantha</t>
  </si>
  <si>
    <t>Calytrix depressa</t>
  </si>
  <si>
    <t>Calytrix eneabbensis</t>
  </si>
  <si>
    <t>Calytrix flavescens</t>
  </si>
  <si>
    <t>Calytrix fraseri</t>
  </si>
  <si>
    <t>Calytrix gracilis</t>
  </si>
  <si>
    <t>Calytrix leschenaultii</t>
  </si>
  <si>
    <t>Calytrix oldfieldii</t>
  </si>
  <si>
    <t>Calytrix sapphirina</t>
  </si>
  <si>
    <t>Calytrix strigosa</t>
  </si>
  <si>
    <t>Calytrix superba</t>
  </si>
  <si>
    <t>Carpobrotus edulis</t>
  </si>
  <si>
    <t>Aizoaceae</t>
  </si>
  <si>
    <t>Carpobrotus modestus</t>
  </si>
  <si>
    <t>Carpobrotus virescens</t>
  </si>
  <si>
    <t>Cartonema philydroides</t>
  </si>
  <si>
    <t>Commelinaceae</t>
  </si>
  <si>
    <t>Cassytha nodiflora</t>
  </si>
  <si>
    <t>Lauraceae</t>
  </si>
  <si>
    <t>Cassytha aurea var. aurea</t>
  </si>
  <si>
    <t>Cassytha aurea var. hirta</t>
  </si>
  <si>
    <t>Cassytha flava</t>
  </si>
  <si>
    <t>Cassytha glabella forma glabella</t>
  </si>
  <si>
    <t>Cassytha glabella forma bicallosa</t>
  </si>
  <si>
    <t>Cassytha glabella forma dispar</t>
  </si>
  <si>
    <t>Cassytha pomiformis</t>
  </si>
  <si>
    <t>Cassytha racemosa forma pilosa</t>
  </si>
  <si>
    <t>Cassytha racemosa forma racemosa</t>
  </si>
  <si>
    <t>Casuarina cunninghamiana</t>
  </si>
  <si>
    <t>Casuarina obesa</t>
  </si>
  <si>
    <t>Caustis dioica</t>
  </si>
  <si>
    <t>Centaurea melitensis</t>
  </si>
  <si>
    <t>Centaurium tenuiflorum</t>
  </si>
  <si>
    <t>Centaurium erythraea</t>
  </si>
  <si>
    <t>Centaurium pulchellum</t>
  </si>
  <si>
    <t>Centrolepis aristata</t>
  </si>
  <si>
    <t>Centrolepis drummondiana</t>
  </si>
  <si>
    <t>Centrolepis mutica</t>
  </si>
  <si>
    <t>Centrolepis pilosa</t>
  </si>
  <si>
    <t>Centrolepis polygyna</t>
  </si>
  <si>
    <t>Cerastium glomeratum</t>
  </si>
  <si>
    <t>Caryophyllaceae</t>
  </si>
  <si>
    <t>Chaetanthus aristatus</t>
  </si>
  <si>
    <t>Chamaescilla corymbosa</t>
  </si>
  <si>
    <t>Chamaescilla versicolor</t>
  </si>
  <si>
    <t>Chamelaucium uncinatum</t>
  </si>
  <si>
    <t>Cheilanthes austrotenuifolia</t>
  </si>
  <si>
    <t>Pteridaceae</t>
  </si>
  <si>
    <t>Chenopodium murale</t>
  </si>
  <si>
    <t>Chordifex chaunocoleus</t>
  </si>
  <si>
    <t>Chordifex sinuosus</t>
  </si>
  <si>
    <t>Choretrum pritzelii</t>
  </si>
  <si>
    <t>Chorizandra enodis</t>
  </si>
  <si>
    <t>Clematicissus angustissima</t>
  </si>
  <si>
    <t>Vitaceae</t>
  </si>
  <si>
    <t>Clematis linearifolia</t>
  </si>
  <si>
    <t>Ranunculaceae</t>
  </si>
  <si>
    <t>Comesperma acerosum</t>
  </si>
  <si>
    <t>Polygalaceae</t>
  </si>
  <si>
    <t>Comesperma calymega</t>
  </si>
  <si>
    <t>Comesperma ciliatum</t>
  </si>
  <si>
    <t>Comesperma confertum</t>
  </si>
  <si>
    <t>Comesperma drummondii</t>
  </si>
  <si>
    <t>Comesperma griffinii</t>
  </si>
  <si>
    <t>Comesperma integerrimum</t>
  </si>
  <si>
    <t>Comesperma rhadinocarpum</t>
  </si>
  <si>
    <t>Comesperma scoparium</t>
  </si>
  <si>
    <t>Comesperma volubile</t>
  </si>
  <si>
    <t>Commersonia borealis</t>
  </si>
  <si>
    <t>Conospermum acerosum subsp. acerosum</t>
  </si>
  <si>
    <t>Conospermum boreale subsp. boreale</t>
  </si>
  <si>
    <t>Conospermum crassinervium</t>
  </si>
  <si>
    <t>Conospermum incurvum</t>
  </si>
  <si>
    <t>Conospermum glumaceum</t>
  </si>
  <si>
    <t>Conospermum nervosum</t>
  </si>
  <si>
    <t>Conospermum scaposum</t>
  </si>
  <si>
    <t>Conospermum stoechadis subsp. sclerophyllum</t>
  </si>
  <si>
    <t>Conospermum stoechadis subsp. stoechadis</t>
  </si>
  <si>
    <t>Conospermum triplinervium</t>
  </si>
  <si>
    <t>Conospermum unilaterale</t>
  </si>
  <si>
    <t>Conospermum wycherleyi subsp. glabrum</t>
  </si>
  <si>
    <t>Conospermum wycherleyi subsp. wycherleyi</t>
  </si>
  <si>
    <t>Conostephium magnum</t>
  </si>
  <si>
    <t>Conostephium pendulum</t>
  </si>
  <si>
    <t>Conostephium preissii</t>
  </si>
  <si>
    <t>Conostylis aculeata subsp. rhipidion</t>
  </si>
  <si>
    <t>Conostylis aculeata subsp. breviflora</t>
  </si>
  <si>
    <t>Conostylis aculeata subsp. bromelioides</t>
  </si>
  <si>
    <t>Conostylis aculeata subsp. spinuligera</t>
  </si>
  <si>
    <t>Conostylis androstemma</t>
  </si>
  <si>
    <t>Conostylis angustifolia</t>
  </si>
  <si>
    <t>Conostylis aurea</t>
  </si>
  <si>
    <t>Conostylis candicans subsp. calcicola</t>
  </si>
  <si>
    <t>Conostylis candicans subsp. candicans</t>
  </si>
  <si>
    <t>Conostylis candicans subsp. procumbens</t>
  </si>
  <si>
    <t>Conostylis canteriata</t>
  </si>
  <si>
    <t>Conostylis crassinervia subsp. absens</t>
  </si>
  <si>
    <t>Conostylis crassinervia subsp. crassinervia</t>
  </si>
  <si>
    <t>Conostylis dielsii subsp. dielsii</t>
  </si>
  <si>
    <t>Conostylis festucacea subsp. festucacea</t>
  </si>
  <si>
    <t>Conostylis hiemalis</t>
  </si>
  <si>
    <t>Conostylis juncea</t>
  </si>
  <si>
    <t>Conostylis neocymosa</t>
  </si>
  <si>
    <t>Conostylis prolifera</t>
  </si>
  <si>
    <t>Conostylis resinosa</t>
  </si>
  <si>
    <t>Conostylis seminuda</t>
  </si>
  <si>
    <t>Conostylis teretifolia subsp. teretifolia</t>
  </si>
  <si>
    <t>Conostylis teretiuscula</t>
  </si>
  <si>
    <t>Conostylis tomentosa</t>
  </si>
  <si>
    <t>Conothamnus trinervis</t>
  </si>
  <si>
    <t>Conyza bonariensis</t>
  </si>
  <si>
    <t>Conyza sumatrensis</t>
  </si>
  <si>
    <t>Corymbia calophylla</t>
  </si>
  <si>
    <t>Corynotheca micrantha var. elongata</t>
  </si>
  <si>
    <t>Corynotheca micrantha var. micrantha</t>
  </si>
  <si>
    <t>Cotula australis</t>
  </si>
  <si>
    <t>Cotula bipinnata</t>
  </si>
  <si>
    <t>Cotula coronopifolia</t>
  </si>
  <si>
    <t>Cotula cotuloides</t>
  </si>
  <si>
    <t>Crassula closiana</t>
  </si>
  <si>
    <t>Crassulaceae</t>
  </si>
  <si>
    <t>Crassula colorata var. acuminata</t>
  </si>
  <si>
    <t>Crassula colorata var. colorata</t>
  </si>
  <si>
    <t>Crassula decumbens var. decumbens</t>
  </si>
  <si>
    <t>Crassula exserta</t>
  </si>
  <si>
    <t>Crassula glomerata</t>
  </si>
  <si>
    <t>Crassula natans var. minus</t>
  </si>
  <si>
    <t>Cristonia biloba</t>
  </si>
  <si>
    <t>Croninia kingiana</t>
  </si>
  <si>
    <t>Cryptandra intermedia</t>
  </si>
  <si>
    <t>Rhamnaceae</t>
  </si>
  <si>
    <t>Cryptandra mutila</t>
  </si>
  <si>
    <t>Cryptandra myriantha</t>
  </si>
  <si>
    <t>Cryptandra nutans</t>
  </si>
  <si>
    <t>Cryptandra pungens</t>
  </si>
  <si>
    <t>Cryptandra scoparia</t>
  </si>
  <si>
    <t>Cuscuta epithymum</t>
  </si>
  <si>
    <t>Cyathochaeta avenacea</t>
  </si>
  <si>
    <t>Juncaginaceae</t>
  </si>
  <si>
    <t>Cynodon dactylon</t>
  </si>
  <si>
    <t>Cyperus gymnocaulos</t>
  </si>
  <si>
    <t>Cyperus laevigatus</t>
  </si>
  <si>
    <t>Cyperus tenellus</t>
  </si>
  <si>
    <t>Dampiera alata</t>
  </si>
  <si>
    <t>Goodeniaceae</t>
  </si>
  <si>
    <t>Dampiera carinata</t>
  </si>
  <si>
    <t>Dampiera juncea</t>
  </si>
  <si>
    <t>Dampiera lavandulacea</t>
  </si>
  <si>
    <t>Dampiera lindleyi</t>
  </si>
  <si>
    <t>Dampiera linearis</t>
  </si>
  <si>
    <t>Dampiera oligophylla</t>
  </si>
  <si>
    <t>Dampiera spicigera</t>
  </si>
  <si>
    <t>Dampiera teres</t>
  </si>
  <si>
    <t>Darwinia neildiana</t>
  </si>
  <si>
    <t>Darwinia pauciflora</t>
  </si>
  <si>
    <t>Darwinia pinifolia</t>
  </si>
  <si>
    <t>Darwinia sanguinea</t>
  </si>
  <si>
    <t>Darwinia sp. Watheroo (I.R. McGill 20)</t>
  </si>
  <si>
    <t>Darwinia speciosa</t>
  </si>
  <si>
    <t>Dasypogon bromeliifolius</t>
  </si>
  <si>
    <t>Dasypogon obliquifolius</t>
  </si>
  <si>
    <t>Daucus glochidiatus</t>
  </si>
  <si>
    <t>Daviesia angulata</t>
  </si>
  <si>
    <t>Daviesia benthamii subsp. benthamii</t>
  </si>
  <si>
    <t>Daviesia chapmanii</t>
  </si>
  <si>
    <t>Daviesia daphnoides</t>
  </si>
  <si>
    <t>Daviesia debilior subsp. debilior</t>
  </si>
  <si>
    <t>Daviesia epiphyllum</t>
  </si>
  <si>
    <t>Daviesia hakeoides subsp. hakeoides</t>
  </si>
  <si>
    <t>Daviesia hakeoides subsp. subnuda</t>
  </si>
  <si>
    <t>Daviesia incrassata subsp. incrassata</t>
  </si>
  <si>
    <t>Daviesia incrassata subsp. teres</t>
  </si>
  <si>
    <t>Daviesia longifolia</t>
  </si>
  <si>
    <t>Daviesia nudiflora subsp. hirtella</t>
  </si>
  <si>
    <t>Daviesia nudiflora subsp. nudiflora</t>
  </si>
  <si>
    <t>Daviesia oxyclada</t>
  </si>
  <si>
    <t>Daviesia pedunculata</t>
  </si>
  <si>
    <t>Daviesia physodes</t>
  </si>
  <si>
    <t>Daviesia podophylla</t>
  </si>
  <si>
    <t>Daviesia preissii</t>
  </si>
  <si>
    <t>Daviesia triflora</t>
  </si>
  <si>
    <t>Desmocladus asper</t>
  </si>
  <si>
    <t>Desmocladus elongatus</t>
  </si>
  <si>
    <t>Desmocladus fasciculatus</t>
  </si>
  <si>
    <t>Desmocladus flexuosus</t>
  </si>
  <si>
    <t>Desmocladus lateriticus</t>
  </si>
  <si>
    <t>Desmocladus parthenicus</t>
  </si>
  <si>
    <t>Desmocladus semiplanus</t>
  </si>
  <si>
    <t>Desmocladus virgatus</t>
  </si>
  <si>
    <t>Dianella revoluta var. divaricata</t>
  </si>
  <si>
    <t>Dielsia stenostachya</t>
  </si>
  <si>
    <t>Diplolaena eneabbensis</t>
  </si>
  <si>
    <t>Diplolaena ferruginea</t>
  </si>
  <si>
    <t>Diplolaena obovata</t>
  </si>
  <si>
    <t>Diplopeltis huegelii subsp. huegelii</t>
  </si>
  <si>
    <t>Sapindaceae</t>
  </si>
  <si>
    <t>Diplotaxis muralis</t>
  </si>
  <si>
    <t>Dischisma arenarium</t>
  </si>
  <si>
    <t>Scrophulariaceae</t>
  </si>
  <si>
    <t>Dittrichia graveolens</t>
  </si>
  <si>
    <t>Diuris eburnea</t>
  </si>
  <si>
    <t>Diuris laxiflora</t>
  </si>
  <si>
    <t>Dodonaea aptera</t>
  </si>
  <si>
    <t>Dodonaea divaricata</t>
  </si>
  <si>
    <t>Dodonaea ericoides</t>
  </si>
  <si>
    <t>Dodonaea pinifolia</t>
  </si>
  <si>
    <t>Drosera echinoblastus</t>
  </si>
  <si>
    <t>Droseraceae</t>
  </si>
  <si>
    <t>Drosera ramellosa</t>
  </si>
  <si>
    <t>Drosera barbigera</t>
  </si>
  <si>
    <t>Drosera bulbosa subsp. bulbosa</t>
  </si>
  <si>
    <t>Drosera closterostigma</t>
  </si>
  <si>
    <t>Drosera eneabba</t>
  </si>
  <si>
    <t>Drosera erythrorhiza subsp. magna</t>
  </si>
  <si>
    <t>Drosera gigantea subsp. gigantea</t>
  </si>
  <si>
    <t>Drosera glanduligera</t>
  </si>
  <si>
    <t>Drosera heterophylla</t>
  </si>
  <si>
    <t>Drosera humilis</t>
  </si>
  <si>
    <t>Drosera leucoblasta</t>
  </si>
  <si>
    <t>Drosera macrantha subsp. macrantha</t>
  </si>
  <si>
    <t>Drosera menziesii subsp. menziesii</t>
  </si>
  <si>
    <t>Drosera menziesii subsp. penicillaris</t>
  </si>
  <si>
    <t>Drosera menziesii subsp. thysanosepala</t>
  </si>
  <si>
    <t>Drosera miniata</t>
  </si>
  <si>
    <t>Drosera paleacea</t>
  </si>
  <si>
    <t>Drosera pallida</t>
  </si>
  <si>
    <t>Drosera parvula</t>
  </si>
  <si>
    <t>Drosera porrecta</t>
  </si>
  <si>
    <t>Drosera spilos</t>
  </si>
  <si>
    <t>Drosera stolonifera</t>
  </si>
  <si>
    <t>Ecdeiocolea monostachya</t>
  </si>
  <si>
    <t>Echium plantagineum</t>
  </si>
  <si>
    <t>Boraginaceae</t>
  </si>
  <si>
    <t>Ehrharta brevifolia</t>
  </si>
  <si>
    <t>Ehrharta calycina</t>
  </si>
  <si>
    <t>Ehrharta longiflora</t>
  </si>
  <si>
    <t>Elythranthera brunonis</t>
  </si>
  <si>
    <t>Elythranthera emarginata</t>
  </si>
  <si>
    <t>Polygonaceae</t>
  </si>
  <si>
    <t>Enchylaena tomentosa</t>
  </si>
  <si>
    <t>Eragrostis curvula</t>
  </si>
  <si>
    <t>Eragrostis dielsii</t>
  </si>
  <si>
    <t>Eremaea asterocarpa subsp. asterocarpa</t>
  </si>
  <si>
    <t>Eremaea beaufortioides var. beaufortioides</t>
  </si>
  <si>
    <t>Eremaea beaufortioides var. lachnosanthe</t>
  </si>
  <si>
    <t>Eremaea beaufortioides var. microphylla</t>
  </si>
  <si>
    <t>Eremaea ectadioclada</t>
  </si>
  <si>
    <t>Eremaea pauciflora var. pauciflora</t>
  </si>
  <si>
    <t>Eremaea pauciflora var. lonchophylla</t>
  </si>
  <si>
    <t>Eremaea violacea subsp. raphiophylla</t>
  </si>
  <si>
    <t>Eremaea violacea subsp. violacea</t>
  </si>
  <si>
    <t>Eremaea x codonocarpa</t>
  </si>
  <si>
    <t>Eremaea x phoenicea</t>
  </si>
  <si>
    <t>Eremophila glabra subsp. carnosa</t>
  </si>
  <si>
    <t>Eriochilus dilatatus</t>
  </si>
  <si>
    <t>Erodium aureum</t>
  </si>
  <si>
    <t>Geraniaceae</t>
  </si>
  <si>
    <t>Erodium botrys</t>
  </si>
  <si>
    <t>Erodium cygnorum</t>
  </si>
  <si>
    <t>Erymophyllum tenellum</t>
  </si>
  <si>
    <t>Eryngium pinnatifidum subsp. palustre (G.J. Keighery 13459)</t>
  </si>
  <si>
    <t>Eucalyptus decipiens</t>
  </si>
  <si>
    <t>Eucalyptus drummondii</t>
  </si>
  <si>
    <t>Eucalyptus erythrocorys</t>
  </si>
  <si>
    <t>Eucalyptus foecunda</t>
  </si>
  <si>
    <t>Eucalyptus gittinsii subsp. illucida</t>
  </si>
  <si>
    <t>Eucalyptus incrassata</t>
  </si>
  <si>
    <t>Eucalyptus jucunda</t>
  </si>
  <si>
    <t>Eucalyptus macrocarpa subsp. elachantha</t>
  </si>
  <si>
    <t>Eucalyptus macrocarpa subsp. macrocarpa</t>
  </si>
  <si>
    <t>Eucalyptus pleurocarpa</t>
  </si>
  <si>
    <t>Eucalyptus todtiana</t>
  </si>
  <si>
    <t>Euchiton sphaericus</t>
  </si>
  <si>
    <t>Exocarpos aphyllus</t>
  </si>
  <si>
    <t>Exocarpos sparteus</t>
  </si>
  <si>
    <t>Ficinia nodosa</t>
  </si>
  <si>
    <t>Frankenia pauciflora</t>
  </si>
  <si>
    <t>Frankeniaceae</t>
  </si>
  <si>
    <t>Gahnia australis</t>
  </si>
  <si>
    <t>Gahnia trifida</t>
  </si>
  <si>
    <t>Galium murale</t>
  </si>
  <si>
    <t>Rubiaceae</t>
  </si>
  <si>
    <t>Gastrolobium cyanophyllum</t>
  </si>
  <si>
    <t>Gastrolobium axillare</t>
  </si>
  <si>
    <t>Gastrolobium capitatum</t>
  </si>
  <si>
    <t>Gastrolobium ebracteolatum</t>
  </si>
  <si>
    <t>Gastrolobium linearifolium</t>
  </si>
  <si>
    <t>Gastrolobium nervosum</t>
  </si>
  <si>
    <t>Gastrolobium oxylobioides</t>
  </si>
  <si>
    <t>Gastrolobium plicatum</t>
  </si>
  <si>
    <t>Gastrolobium polystachyum</t>
  </si>
  <si>
    <t>Gastrolobium spinosum</t>
  </si>
  <si>
    <t>Geleznowia verrucosa</t>
  </si>
  <si>
    <t>Georgeantha hexandra</t>
  </si>
  <si>
    <t>Glischrocaryon angustifolium</t>
  </si>
  <si>
    <t>Haloragaceae</t>
  </si>
  <si>
    <t>Glischrocaryon aureum</t>
  </si>
  <si>
    <t>Gnephosis angianthoides</t>
  </si>
  <si>
    <t>Gnephosis drummondii</t>
  </si>
  <si>
    <t>Gnephosis tenuissima</t>
  </si>
  <si>
    <t>Gnephosis uniflora</t>
  </si>
  <si>
    <t>Gompholobium aristatum</t>
  </si>
  <si>
    <t>Gompholobium confertum</t>
  </si>
  <si>
    <t>Gompholobium knightianum</t>
  </si>
  <si>
    <t>Gompholobium muticum</t>
  </si>
  <si>
    <t>Gompholobium preissii</t>
  </si>
  <si>
    <t>Gompholobium pungens</t>
  </si>
  <si>
    <t>Gompholobium shuttleworthii</t>
  </si>
  <si>
    <t>Gompholobium tomentosum</t>
  </si>
  <si>
    <t>Gonocarpus confertifolius var. confertifolius</t>
  </si>
  <si>
    <t>Gonocarpus cordiger</t>
  </si>
  <si>
    <t>Gonocarpus nodulosus</t>
  </si>
  <si>
    <t>Gonocarpus pithyoides</t>
  </si>
  <si>
    <t>Goodenia berardiana</t>
  </si>
  <si>
    <t>Goodenia coerulea</t>
  </si>
  <si>
    <t>Goodenia micrantha</t>
  </si>
  <si>
    <t>Goodenia pulchella subsp. Coastal Plain A (M. Hislop 634)</t>
  </si>
  <si>
    <t>Goodenia trichophylla</t>
  </si>
  <si>
    <t>Grevillea althoferorum subsp. althoferorum</t>
  </si>
  <si>
    <t>Grevillea amplexans subsp. adpressa</t>
  </si>
  <si>
    <t>Grevillea argyrophylla</t>
  </si>
  <si>
    <t>Grevillea biformis subsp. biformis</t>
  </si>
  <si>
    <t>Grevillea biformis subsp. cymbiformis</t>
  </si>
  <si>
    <t>Grevillea eriostachya</t>
  </si>
  <si>
    <t>Grevillea exposita</t>
  </si>
  <si>
    <t>Grevillea integrifolia</t>
  </si>
  <si>
    <t>Grevillea leucopteris</t>
  </si>
  <si>
    <t>Grevillea pinaster</t>
  </si>
  <si>
    <t>Grevillea polybotrya</t>
  </si>
  <si>
    <t>Grevillea preissii subsp. glabrilimba</t>
  </si>
  <si>
    <t>Grevillea preissii subsp. preissii</t>
  </si>
  <si>
    <t>Grevillea rudis</t>
  </si>
  <si>
    <t>Grevillea shuttleworthiana subsp. canarina</t>
  </si>
  <si>
    <t>Grevillea synapheae subsp. pachyphylla</t>
  </si>
  <si>
    <t>Grevillea thelemanniana subsp. Cooljarloo (B.J. Keighery 28 B)</t>
  </si>
  <si>
    <t>Grevillea thyrsoides subsp. pustulata</t>
  </si>
  <si>
    <t>Grevillea thyrsoides subsp. thyrsoides</t>
  </si>
  <si>
    <t>Grevillea uniformis</t>
  </si>
  <si>
    <t>Grevillea vestita</t>
  </si>
  <si>
    <t>Guichenotia ledifolia</t>
  </si>
  <si>
    <t>Guichenotia macrantha</t>
  </si>
  <si>
    <t>Guichenotia micrantha</t>
  </si>
  <si>
    <t>Guichenotia sarotes</t>
  </si>
  <si>
    <t>Gyrostemon racemiger</t>
  </si>
  <si>
    <t>Gyrostemonaceae</t>
  </si>
  <si>
    <t>Gyrostemon ramulosus</t>
  </si>
  <si>
    <t>Gyrostemon subnudus</t>
  </si>
  <si>
    <t>Haemodorum laxum</t>
  </si>
  <si>
    <t>Haemodorum discolor</t>
  </si>
  <si>
    <t>Haemodorum loratum</t>
  </si>
  <si>
    <t>Haemodorum paniculatum</t>
  </si>
  <si>
    <t>Haemodorum simplex</t>
  </si>
  <si>
    <t>Haemodorum simulans</t>
  </si>
  <si>
    <t>Haemodorum spicatum</t>
  </si>
  <si>
    <t>Haemodorum venosum</t>
  </si>
  <si>
    <t>Hainardia cylindrica</t>
  </si>
  <si>
    <t>Hakea neurophylla</t>
  </si>
  <si>
    <t>Hakea platysperma</t>
  </si>
  <si>
    <t>Hakea anadenia</t>
  </si>
  <si>
    <t>Hakea auriculata</t>
  </si>
  <si>
    <t>Hakea candolleana</t>
  </si>
  <si>
    <t>Hakea circumalata</t>
  </si>
  <si>
    <t>Hakea conchifolia</t>
  </si>
  <si>
    <t>Hakea costata</t>
  </si>
  <si>
    <t>Hakea cygna subsp. cygna</t>
  </si>
  <si>
    <t>Hakea eneabba</t>
  </si>
  <si>
    <t>Hakea erinacea</t>
  </si>
  <si>
    <t>Hakea flabellifolia</t>
  </si>
  <si>
    <t>Hakea gilbertii</t>
  </si>
  <si>
    <t>Hakea incrassata</t>
  </si>
  <si>
    <t>Hakea lissocarpha</t>
  </si>
  <si>
    <t>Hakea marginata</t>
  </si>
  <si>
    <t>Hakea obliqua subsp. parviflora</t>
  </si>
  <si>
    <t>Hakea petiolaris subsp. trichophylla</t>
  </si>
  <si>
    <t>Hakea polyanthema</t>
  </si>
  <si>
    <t>Hakea preissii</t>
  </si>
  <si>
    <t>Hakea prostrata</t>
  </si>
  <si>
    <t>Hakea psilorrhyncha</t>
  </si>
  <si>
    <t>Hakea ruscifolia</t>
  </si>
  <si>
    <t>Hakea scoparia subsp. scoparia</t>
  </si>
  <si>
    <t>Hakea smilacifolia</t>
  </si>
  <si>
    <t>Hakea neospathulata</t>
  </si>
  <si>
    <t>Hakea stenocarpa</t>
  </si>
  <si>
    <t>Hakea sulcata</t>
  </si>
  <si>
    <t>Hakea trifurcata</t>
  </si>
  <si>
    <t>Hakea undulata</t>
  </si>
  <si>
    <t>Hakea varia</t>
  </si>
  <si>
    <t>Haloragis foliosa</t>
  </si>
  <si>
    <t>Hardenbergia comptoniana</t>
  </si>
  <si>
    <t>Heliophila pusilla</t>
  </si>
  <si>
    <t>Hemiandra leiantha</t>
  </si>
  <si>
    <t>Lamiaceae</t>
  </si>
  <si>
    <t>Hemiandra glabra</t>
  </si>
  <si>
    <t>Hemiandra linearis</t>
  </si>
  <si>
    <t>Hemiandra pungens</t>
  </si>
  <si>
    <t>Hemiandra rubriflora</t>
  </si>
  <si>
    <t>Hemiandra sp. Eneabba (H. Demarz 3687)</t>
  </si>
  <si>
    <t>Hemigenia barbata</t>
  </si>
  <si>
    <t>Hemigenia diplanthera</t>
  </si>
  <si>
    <t>Hemiphora bartlingii</t>
  </si>
  <si>
    <t>Hensmania stoniella</t>
  </si>
  <si>
    <t>Hensmania turbinata</t>
  </si>
  <si>
    <t>Hibbertia acerosa</t>
  </si>
  <si>
    <t>Dilleniaceae</t>
  </si>
  <si>
    <t>Hibbertia aurea</t>
  </si>
  <si>
    <t>Hibbertia crassifolia</t>
  </si>
  <si>
    <t>Hibbertia desmophylla</t>
  </si>
  <si>
    <t>Hibbertia huegelii</t>
  </si>
  <si>
    <t>Hibbertia hypericoides subsp. septentrionalis</t>
  </si>
  <si>
    <t>Hibbertia leucocrossa</t>
  </si>
  <si>
    <t>Hibbertia polystachya</t>
  </si>
  <si>
    <t>Hibbertia propinqua</t>
  </si>
  <si>
    <t>Hibbertia racemosa</t>
  </si>
  <si>
    <t>Hibbertia sericosepala</t>
  </si>
  <si>
    <t>Hibbertia spicata subsp. leptotheca</t>
  </si>
  <si>
    <t>Hibbertia spicata subsp. spicata</t>
  </si>
  <si>
    <t>Hibbertia stellaris</t>
  </si>
  <si>
    <t>Hibbertia subvaginata</t>
  </si>
  <si>
    <t>Hibiscus drummondii</t>
  </si>
  <si>
    <t>Hordeum hystrix</t>
  </si>
  <si>
    <t>Hordeum leporinum</t>
  </si>
  <si>
    <t>Hovea pungens</t>
  </si>
  <si>
    <t>Hovea stricta</t>
  </si>
  <si>
    <t>Hovea trisperma</t>
  </si>
  <si>
    <t>Hyalosperma cotula</t>
  </si>
  <si>
    <t>Hyalosperma demissum</t>
  </si>
  <si>
    <t>Hybanthus calycinus</t>
  </si>
  <si>
    <t>Violaceae</t>
  </si>
  <si>
    <t>Hybanthus floribundus subsp. floribundus</t>
  </si>
  <si>
    <t>Hybanthus floribundus subsp. Hill River (E.M. Bennett 2252)</t>
  </si>
  <si>
    <t>Hydrocotyle alata</t>
  </si>
  <si>
    <t>Araliaceae</t>
  </si>
  <si>
    <t>Hydrocotyle blepharocarpa</t>
  </si>
  <si>
    <t>Hydrocotyle callicarpa</t>
  </si>
  <si>
    <t>Hydrocotyle hispidula</t>
  </si>
  <si>
    <t>Hypocalymma angustifolium</t>
  </si>
  <si>
    <t>Hypocalymma gardneri</t>
  </si>
  <si>
    <t>Hypocalymma hirsutum</t>
  </si>
  <si>
    <t>Hypocalymma serrulatum</t>
  </si>
  <si>
    <t>Hypocalymma sp. Nambung (R. Spjut &amp; R. Smith s.n. 22/09/1992)</t>
  </si>
  <si>
    <t>Hypocalymma xanthopetalum</t>
  </si>
  <si>
    <t>Hypochaeris glabra</t>
  </si>
  <si>
    <t>Hypolaena exsulca</t>
  </si>
  <si>
    <t>Hypolaena pubescens</t>
  </si>
  <si>
    <t>Pauridia glabella var. leptantha</t>
  </si>
  <si>
    <t>Hypoxidaceae</t>
  </si>
  <si>
    <t>Iridaceae</t>
  </si>
  <si>
    <t>Isolepis cernua var. setiformis</t>
  </si>
  <si>
    <t>Isolepis congrua</t>
  </si>
  <si>
    <t>Isolepis hystrix</t>
  </si>
  <si>
    <t>Isolepis marginata</t>
  </si>
  <si>
    <t>Isolepis stellata</t>
  </si>
  <si>
    <t>Isopogon adenanthoides</t>
  </si>
  <si>
    <t>Isopogon asper</t>
  </si>
  <si>
    <t>Isopogon divergens</t>
  </si>
  <si>
    <t>Isopogon dubius</t>
  </si>
  <si>
    <t>Isopogon inconspicuus</t>
  </si>
  <si>
    <t>Isopogon linearis</t>
  </si>
  <si>
    <t>Isopogon panduratus subsp. palustris</t>
  </si>
  <si>
    <t>Isopogon panduratus subsp. panduratus</t>
  </si>
  <si>
    <t>Isopogon teretifolius subsp. teretifolius</t>
  </si>
  <si>
    <t>Isopogon tridens</t>
  </si>
  <si>
    <t>Isotoma hypocrateriformis</t>
  </si>
  <si>
    <t>Campanulaceae</t>
  </si>
  <si>
    <t>Isotoma pusilla</t>
  </si>
  <si>
    <t>Isotropis cuneifolia subsp. cuneifolia</t>
  </si>
  <si>
    <t>Jacksonia alata</t>
  </si>
  <si>
    <t>Jacksonia angulata</t>
  </si>
  <si>
    <t>Jacksonia anthoclada</t>
  </si>
  <si>
    <t>Jacksonia carduacea</t>
  </si>
  <si>
    <t>Jacksonia condensata</t>
  </si>
  <si>
    <t>Jacksonia floribunda</t>
  </si>
  <si>
    <t>Jacksonia furcellata</t>
  </si>
  <si>
    <t>Jacksonia hakeoides</t>
  </si>
  <si>
    <t>Jacksonia lehmannii</t>
  </si>
  <si>
    <t>Jacksonia nutans</t>
  </si>
  <si>
    <t>Jacksonia ramulosa</t>
  </si>
  <si>
    <t>Jacksonia restioides</t>
  </si>
  <si>
    <t>Jacksonia sternbergiana</t>
  </si>
  <si>
    <t>Jasminum calcareum</t>
  </si>
  <si>
    <t>Oleaceae</t>
  </si>
  <si>
    <t>Johnsonia pubescens subsp. pubescens</t>
  </si>
  <si>
    <t>Juncus bufonius</t>
  </si>
  <si>
    <t>Juncaceae</t>
  </si>
  <si>
    <t>Juncus capitatus</t>
  </si>
  <si>
    <t>Juncus kraussii subsp. australiensis</t>
  </si>
  <si>
    <t>Juncus pallidus</t>
  </si>
  <si>
    <t>Kennedia prostrata</t>
  </si>
  <si>
    <t>Kingia australis</t>
  </si>
  <si>
    <t>Kunzea glabrescens</t>
  </si>
  <si>
    <t>Kunzea micrantha subsp. petiolata</t>
  </si>
  <si>
    <t>Labichea cassioides</t>
  </si>
  <si>
    <t>Labichea lanceolata subsp. lanceolata</t>
  </si>
  <si>
    <t>Labichea punctata</t>
  </si>
  <si>
    <t>Lachnagrostis plebeia</t>
  </si>
  <si>
    <t>Lachnagrostis preissii</t>
  </si>
  <si>
    <t>Lachnostachys eriobotrya</t>
  </si>
  <si>
    <t>Lagenophora huegelii</t>
  </si>
  <si>
    <t>Lagurus ovatus</t>
  </si>
  <si>
    <t>Lambertia multiflora var. multiflora</t>
  </si>
  <si>
    <t>Lasiopetalum angustifolium</t>
  </si>
  <si>
    <t>Lasiopetalum drummondii</t>
  </si>
  <si>
    <t>Lasiopetalum lineare</t>
  </si>
  <si>
    <t>Lasiopetalum sp. Coorow (E. Ried 101)</t>
  </si>
  <si>
    <t>Lasiopetalum sp. Watheroo (K. Shepherd &amp; C. Wilkins KS 220)</t>
  </si>
  <si>
    <t>Lawrencia spicata</t>
  </si>
  <si>
    <t>Lawrencia squamata</t>
  </si>
  <si>
    <t>Laxmannia grandiflora subsp. grandiflora</t>
  </si>
  <si>
    <t>Laxmannia omnifertilis</t>
  </si>
  <si>
    <t>Laxmannia ramosa subsp. ramosa</t>
  </si>
  <si>
    <t>Laxmannia sessiliflora subsp. australis</t>
  </si>
  <si>
    <t>Laxmannia sessiliflora subsp. drummondii</t>
  </si>
  <si>
    <t>Lechenaultia biloba</t>
  </si>
  <si>
    <t>Lechenaultia floribunda</t>
  </si>
  <si>
    <t>Lechenaultia hirsuta</t>
  </si>
  <si>
    <t>Lechenaultia linarioides</t>
  </si>
  <si>
    <t>Lechenaultia stenosepala</t>
  </si>
  <si>
    <t>Lepidobolus chaetocephalus</t>
  </si>
  <si>
    <t>Lepidobolus densus</t>
  </si>
  <si>
    <t>Lepidobolus preissianus subsp. preissianus</t>
  </si>
  <si>
    <t>Lepidobolus quadratus</t>
  </si>
  <si>
    <t>Lepidosperma brunonianum</t>
  </si>
  <si>
    <t>Lepidosperma calcicola</t>
  </si>
  <si>
    <t>Lepidosperma costale</t>
  </si>
  <si>
    <t>Lepidosperma longitudinale</t>
  </si>
  <si>
    <t>Lepidosperma pruinosum</t>
  </si>
  <si>
    <t>Lepidosperma pubisquameum</t>
  </si>
  <si>
    <t>Lepidosperma scabrum</t>
  </si>
  <si>
    <t>Lepidosperma sp. P1 small head (M.D. Tindale 166A)</t>
  </si>
  <si>
    <t>Lepidosperma squamatum</t>
  </si>
  <si>
    <t>Lepidosperma tenue</t>
  </si>
  <si>
    <t>Leporella fimbriata</t>
  </si>
  <si>
    <t>Leptomeria preissiana</t>
  </si>
  <si>
    <t>Leptomeria cunninghamii</t>
  </si>
  <si>
    <t>Leptomeria empetriformis</t>
  </si>
  <si>
    <t>Leptosema aphyllum</t>
  </si>
  <si>
    <t>Leptospermum erubescens</t>
  </si>
  <si>
    <t>Leptospermum oligandrum</t>
  </si>
  <si>
    <t>Leptospermum spinescens</t>
  </si>
  <si>
    <t>Lepyrodia curvescens</t>
  </si>
  <si>
    <t>Leucopogon cochlearifolius</t>
  </si>
  <si>
    <t>Leucopogon conostephioides</t>
  </si>
  <si>
    <t>Leucopogon glaucifolius</t>
  </si>
  <si>
    <t>Leucopogon hamulosus</t>
  </si>
  <si>
    <t>Leucopogon hispidus</t>
  </si>
  <si>
    <t>Leucopogon insularis</t>
  </si>
  <si>
    <t>Leucopogon leptanthus</t>
  </si>
  <si>
    <t>Leucopogon obtectus</t>
  </si>
  <si>
    <t>Leucopogon oldfieldii</t>
  </si>
  <si>
    <t>Leucopogon oliganthus</t>
  </si>
  <si>
    <t>Leucopogon parviflorus</t>
  </si>
  <si>
    <t>Leucopogon polymorphus</t>
  </si>
  <si>
    <t>Leucopogon propinquus</t>
  </si>
  <si>
    <t>Leucopogon sp. Coujinup (M.A. Burgman 1085)</t>
  </si>
  <si>
    <t>Leucopogon sp. Mid West (J.S. Beard 7388)</t>
  </si>
  <si>
    <t>Leucopogon sp. Northern ciliate (R. Davis 3393)</t>
  </si>
  <si>
    <t>Leucopogon sprengelioides</t>
  </si>
  <si>
    <t>Stylidiaceae</t>
  </si>
  <si>
    <t>Levenhookia dubia</t>
  </si>
  <si>
    <t>Levenhookia octomaculata</t>
  </si>
  <si>
    <t>Levenhookia pusilla</t>
  </si>
  <si>
    <t>Levenhookia stipitata</t>
  </si>
  <si>
    <t>Liparophyllum capitatum</t>
  </si>
  <si>
    <t>Menyanthaceae</t>
  </si>
  <si>
    <t>Liparophyllum congestiflorum</t>
  </si>
  <si>
    <t>Lobelia cleistogamoides</t>
  </si>
  <si>
    <t>Lobelia heterophylla</t>
  </si>
  <si>
    <t>Lobelia rarifolia</t>
  </si>
  <si>
    <t>Lobelia rhytidosperma</t>
  </si>
  <si>
    <t>Loganiaceae</t>
  </si>
  <si>
    <t>Lolium perenne</t>
  </si>
  <si>
    <t>Lolium rigidum</t>
  </si>
  <si>
    <t>Lomandra integra</t>
  </si>
  <si>
    <t>Lomandra nigricans</t>
  </si>
  <si>
    <t>Lomandra brittanii</t>
  </si>
  <si>
    <t>Lomandra caespitosa</t>
  </si>
  <si>
    <t>Lomandra collina</t>
  </si>
  <si>
    <t>Lomandra hastilis</t>
  </si>
  <si>
    <t>Lomandra hermaphrodita</t>
  </si>
  <si>
    <t>Lomandra maritima</t>
  </si>
  <si>
    <t>Lomandra micrantha subsp. micrantha</t>
  </si>
  <si>
    <t>Lomandra preissii</t>
  </si>
  <si>
    <t>Lomandra purpurea</t>
  </si>
  <si>
    <t>Lomandra sericea</t>
  </si>
  <si>
    <t>Lomandra suaveolens</t>
  </si>
  <si>
    <t>Lotus angustissimus</t>
  </si>
  <si>
    <t>Lotus subbiflorus</t>
  </si>
  <si>
    <t>Loxocarya striata</t>
  </si>
  <si>
    <t>Lupinus cosentinii</t>
  </si>
  <si>
    <t>Lycium ferocissimum</t>
  </si>
  <si>
    <t>Lyginia barbata</t>
  </si>
  <si>
    <t>Lyginia imberbis</t>
  </si>
  <si>
    <t>Lysimachia arvensis</t>
  </si>
  <si>
    <t>Primulaceae</t>
  </si>
  <si>
    <t>Lysinema pentapetalum</t>
  </si>
  <si>
    <t>Macarthuria apetala</t>
  </si>
  <si>
    <t>Macarthuria australis</t>
  </si>
  <si>
    <t>Macarthuria keigheryi</t>
  </si>
  <si>
    <t>Macropidia fuliginosa</t>
  </si>
  <si>
    <t>Macrozamia fraseri</t>
  </si>
  <si>
    <t>Zamiaceae</t>
  </si>
  <si>
    <t>Macrozamia riedlei</t>
  </si>
  <si>
    <t>Maireana brevifolia</t>
  </si>
  <si>
    <t>Babingtonia delicata</t>
  </si>
  <si>
    <t>Marianthus bicolor</t>
  </si>
  <si>
    <t>Medicago polymorpha</t>
  </si>
  <si>
    <t>Meeboldina coangustata</t>
  </si>
  <si>
    <t>Meionectes brownii</t>
  </si>
  <si>
    <t>Melaleuca atroviridis</t>
  </si>
  <si>
    <t>Melaleuca campanae</t>
  </si>
  <si>
    <t>Melaleuca acutifolia</t>
  </si>
  <si>
    <t>Melaleuca amydra</t>
  </si>
  <si>
    <t>Melaleuca aspalathoides</t>
  </si>
  <si>
    <t>Melaleuca brevifolia</t>
  </si>
  <si>
    <t>Melaleuca cardiophylla</t>
  </si>
  <si>
    <t>Melaleuca carrii</t>
  </si>
  <si>
    <t>Melaleuca ciliosa</t>
  </si>
  <si>
    <t>Melaleuca clavifolia</t>
  </si>
  <si>
    <t>Melaleuca concreta</t>
  </si>
  <si>
    <t>Melaleuca hamata</t>
  </si>
  <si>
    <t>Melaleuca hamulosa</t>
  </si>
  <si>
    <t>Melaleuca huegelii subsp. huegelii</t>
  </si>
  <si>
    <t>Melaleuca incana subsp. incana</t>
  </si>
  <si>
    <t>Melaleuca lanceolata</t>
  </si>
  <si>
    <t>Melaleuca lateritia</t>
  </si>
  <si>
    <t>Melaleuca leuropoma</t>
  </si>
  <si>
    <t>Melaleuca marginata</t>
  </si>
  <si>
    <t>Melaleuca megacephala</t>
  </si>
  <si>
    <t>Melaleuca platycalyx</t>
  </si>
  <si>
    <t>Melaleuca preissiana</t>
  </si>
  <si>
    <t>Melaleuca radula</t>
  </si>
  <si>
    <t>Melaleuca ryeae</t>
  </si>
  <si>
    <t>Melaleuca seriata</t>
  </si>
  <si>
    <t>Melaleuca strobophylla</t>
  </si>
  <si>
    <t>Melaleuca systena</t>
  </si>
  <si>
    <t>Melaleuca teretifolia</t>
  </si>
  <si>
    <t>Melaleuca thyoides</t>
  </si>
  <si>
    <t>Melaleuca tinkeri</t>
  </si>
  <si>
    <t>Melaleuca trichophylla</t>
  </si>
  <si>
    <t>Melaleuca urceolaris</t>
  </si>
  <si>
    <t>Melaleuca zonalis</t>
  </si>
  <si>
    <t>Melilotus indicus</t>
  </si>
  <si>
    <t>Mesembryanthemum crystallinum</t>
  </si>
  <si>
    <t>Mesembryanthemum nodiflorum</t>
  </si>
  <si>
    <t>Mesomelaena preissii</t>
  </si>
  <si>
    <t>Mesomelaena pseudostygia</t>
  </si>
  <si>
    <t>Mesomelaena stygia subsp. deflexa</t>
  </si>
  <si>
    <t>Mesomelaena stygia subsp. stygia</t>
  </si>
  <si>
    <t>Mesomelaena tetragona</t>
  </si>
  <si>
    <t>Microcorys sp. Coomallo (L. Haegi 2677)</t>
  </si>
  <si>
    <t>Microtis media subsp. media</t>
  </si>
  <si>
    <t>Microtis orbicularis</t>
  </si>
  <si>
    <t>Millotia myosotidifolia</t>
  </si>
  <si>
    <t>Millotia tenuifolia var. tenuifolia</t>
  </si>
  <si>
    <t>Mirbelia floribunda</t>
  </si>
  <si>
    <t>Mirbelia spinosa</t>
  </si>
  <si>
    <t>Mirbelia trichocalyx</t>
  </si>
  <si>
    <t>Monoculus monstrosus</t>
  </si>
  <si>
    <t>Monopsis debilis var. depressa</t>
  </si>
  <si>
    <t>Monotaxis bracteata</t>
  </si>
  <si>
    <t>Monotaxis grandiflora var. grandiflora</t>
  </si>
  <si>
    <t>Monotaxis occidentalis</t>
  </si>
  <si>
    <t>Myriocephalus appendiculatus</t>
  </si>
  <si>
    <t>Myriocephalus occidentalis</t>
  </si>
  <si>
    <t>Neurachne alopecuroidea</t>
  </si>
  <si>
    <t>Nuytsia floribunda</t>
  </si>
  <si>
    <t>Oenothera stricta subsp. stricta</t>
  </si>
  <si>
    <t>Onagraceae</t>
  </si>
  <si>
    <t>Olax benthamiana</t>
  </si>
  <si>
    <t>Olacaceae</t>
  </si>
  <si>
    <t>Olax scalariformis</t>
  </si>
  <si>
    <t>Olearia axillaris</t>
  </si>
  <si>
    <t>Olearia lehmanniana</t>
  </si>
  <si>
    <t>Opercularia spermacocea</t>
  </si>
  <si>
    <t>Opercularia vaginata</t>
  </si>
  <si>
    <t>Ornithopus compressus</t>
  </si>
  <si>
    <t>Ornithopus sativus</t>
  </si>
  <si>
    <t>Orobanche minor</t>
  </si>
  <si>
    <t>Orthrosanthus laxus var. laxus</t>
  </si>
  <si>
    <t>Paracaleana dixonii</t>
  </si>
  <si>
    <t>Paracaleana nigrita</t>
  </si>
  <si>
    <t>Parapholis incurva</t>
  </si>
  <si>
    <t>Paraserianthes lophantha</t>
  </si>
  <si>
    <t>Parentucellia latifolia</t>
  </si>
  <si>
    <t>Parentucellia viscosa</t>
  </si>
  <si>
    <t>Patersonia argyrea</t>
  </si>
  <si>
    <t>Patersonia drummondii</t>
  </si>
  <si>
    <t>Patersonia graminea</t>
  </si>
  <si>
    <t>Patersonia juncea</t>
  </si>
  <si>
    <t>Patersonia occidentalis var. occidentalis</t>
  </si>
  <si>
    <t>Patersonia rudis subsp. rudis</t>
  </si>
  <si>
    <t>Pelargonium capitatum</t>
  </si>
  <si>
    <t>Pelargonium littorale</t>
  </si>
  <si>
    <t>Pentameris airoides subsp. airoides</t>
  </si>
  <si>
    <t>Pericalymma ellipticum var. ellipticum</t>
  </si>
  <si>
    <t>Pericalymma spongiocaule</t>
  </si>
  <si>
    <t>Persicaria prostrata</t>
  </si>
  <si>
    <t>Persoonia angustiflora</t>
  </si>
  <si>
    <t>Persoonia acicularis</t>
  </si>
  <si>
    <t>Persoonia comata</t>
  </si>
  <si>
    <t>Persoonia filiformis</t>
  </si>
  <si>
    <t>Persoonia rudis</t>
  </si>
  <si>
    <t>Persoonia saccata</t>
  </si>
  <si>
    <t>Petrophile aculeata</t>
  </si>
  <si>
    <t>Petrophile axillaris</t>
  </si>
  <si>
    <t>Petrophile brevifolia</t>
  </si>
  <si>
    <t>Petrophile chrysantha</t>
  </si>
  <si>
    <t>Petrophile drummondii</t>
  </si>
  <si>
    <t>Petrophile linearis</t>
  </si>
  <si>
    <t>Petrophile macrostachya</t>
  </si>
  <si>
    <t>Petrophile megalostegia</t>
  </si>
  <si>
    <t>Petrophile recurva</t>
  </si>
  <si>
    <t>Petrophile rigida</t>
  </si>
  <si>
    <t>Petrophile scabriuscula</t>
  </si>
  <si>
    <t>Petrophile seminuda</t>
  </si>
  <si>
    <t>Petrophile serruriae</t>
  </si>
  <si>
    <t>Petrophile shuttleworthiana</t>
  </si>
  <si>
    <t>Petrophile striata</t>
  </si>
  <si>
    <t>Petrorhagia dubia</t>
  </si>
  <si>
    <t>Pheladenia deformis</t>
  </si>
  <si>
    <t>Philotheca pinoides</t>
  </si>
  <si>
    <t>Philotheca spicata</t>
  </si>
  <si>
    <t>Philydrella pygmaea subsp. pygmaea</t>
  </si>
  <si>
    <t>Philydraceae</t>
  </si>
  <si>
    <t>Phlebocarya pilosissima subsp. pilosissima</t>
  </si>
  <si>
    <t>Phlebocarya ciliata</t>
  </si>
  <si>
    <t>Phlebocarya filifolia</t>
  </si>
  <si>
    <t>Phyllangium divergens</t>
  </si>
  <si>
    <t>Phyllanthus calycinus</t>
  </si>
  <si>
    <t>Phyllanthaceae</t>
  </si>
  <si>
    <t>Phyllopodium cordatum</t>
  </si>
  <si>
    <t>Phymatocarpus porphyrocephalus</t>
  </si>
  <si>
    <t>Phytolacca octandra</t>
  </si>
  <si>
    <t>Phytolaccaceae</t>
  </si>
  <si>
    <t>Pileanthus filifolius</t>
  </si>
  <si>
    <t>Pimelea angustifolia</t>
  </si>
  <si>
    <t>Thymelaeaceae</t>
  </si>
  <si>
    <t>Pimelea floribunda</t>
  </si>
  <si>
    <t>Pimelea imbricata var. piligera</t>
  </si>
  <si>
    <t>Pimelea leucantha</t>
  </si>
  <si>
    <t>Pimelea microcephala subsp. microcephala</t>
  </si>
  <si>
    <t>Pimelea suaveolens subsp. suaveolens</t>
  </si>
  <si>
    <t>Pimelea sulphurea</t>
  </si>
  <si>
    <t>Pittosporum ligustrifolium</t>
  </si>
  <si>
    <t>Pityrodia hemigenioides</t>
  </si>
  <si>
    <t>Pityrodia viscida</t>
  </si>
  <si>
    <t>Plantago coronopus</t>
  </si>
  <si>
    <t>Plantaginaceae</t>
  </si>
  <si>
    <t>Plantago hispida</t>
  </si>
  <si>
    <t>Platysace juncea</t>
  </si>
  <si>
    <t>Platysace ramosissima</t>
  </si>
  <si>
    <t>Platysace sp. Eneabba (R. Hnatiuk 770001)</t>
  </si>
  <si>
    <t>Platysace xerophila</t>
  </si>
  <si>
    <t>Poa porphyroclados</t>
  </si>
  <si>
    <t>Podolepis capillaris</t>
  </si>
  <si>
    <t>Podolepis gracilis</t>
  </si>
  <si>
    <t>Podolepis lessonii</t>
  </si>
  <si>
    <t>Podotheca angustifolia</t>
  </si>
  <si>
    <t>Podotheca chrysantha</t>
  </si>
  <si>
    <t>Podotheca gnaphalioides</t>
  </si>
  <si>
    <t>Pogonolepis stricta</t>
  </si>
  <si>
    <t>Polianthion wichurae</t>
  </si>
  <si>
    <t>Polycarpon tetraphyllum</t>
  </si>
  <si>
    <t>Polypogon monspeliensis</t>
  </si>
  <si>
    <t>Polypogon tenellus</t>
  </si>
  <si>
    <t>Poranthera drummondii</t>
  </si>
  <si>
    <t>Poranthera ericoides</t>
  </si>
  <si>
    <t>Poranthera microphylla</t>
  </si>
  <si>
    <t>Pterochaeta paniculata</t>
  </si>
  <si>
    <t>Pterostylis platypetala</t>
  </si>
  <si>
    <t>Pterostylis pyramidalis</t>
  </si>
  <si>
    <t>Pterostylis recurva</t>
  </si>
  <si>
    <t>Pterostylis sanguinea</t>
  </si>
  <si>
    <t>Pterostylis scabra</t>
  </si>
  <si>
    <t>Pterostylis vittata</t>
  </si>
  <si>
    <t>Ptilotus clivicola</t>
  </si>
  <si>
    <t>Amaranthaceae</t>
  </si>
  <si>
    <t>Ptilotus declinatus</t>
  </si>
  <si>
    <t>Ptilotus divaricatus</t>
  </si>
  <si>
    <t>Ptilotus drummondii</t>
  </si>
  <si>
    <t>Ptilotus manglesii</t>
  </si>
  <si>
    <t>Ptilotus polystachyus</t>
  </si>
  <si>
    <t>Ptilotus spathulatus</t>
  </si>
  <si>
    <t>Ptilotus stirlingii subsp. stirlingii</t>
  </si>
  <si>
    <t>Pyrorchis nigricans</t>
  </si>
  <si>
    <t>Quinetia urvillei</t>
  </si>
  <si>
    <t>Quoya loxocarpa</t>
  </si>
  <si>
    <t>Quoya oldfieldii</t>
  </si>
  <si>
    <t>Quoya verbascina</t>
  </si>
  <si>
    <t>Raphanus raphanistrum</t>
  </si>
  <si>
    <t>Regelia ciliata</t>
  </si>
  <si>
    <t>Rhagodia baccata subsp. baccata</t>
  </si>
  <si>
    <t>Rhagodia preissii subsp. obovata</t>
  </si>
  <si>
    <t>Rhodanthe chlorocephala subsp. rosea</t>
  </si>
  <si>
    <t>Rhodanthe citrina</t>
  </si>
  <si>
    <t>Rhodanthe oppositifolia subsp. oppositifolia</t>
  </si>
  <si>
    <t>Ricinocarpos undulatus</t>
  </si>
  <si>
    <t>Romulea rosea var. australis</t>
  </si>
  <si>
    <t>Rostraria cristata</t>
  </si>
  <si>
    <t>Rumex crispus</t>
  </si>
  <si>
    <t>Rytidosperma acerosum</t>
  </si>
  <si>
    <t>Rytidosperma caespitosum</t>
  </si>
  <si>
    <t>Rytidosperma occidentale</t>
  </si>
  <si>
    <t>Rytidosperma setaceum</t>
  </si>
  <si>
    <t>Samolus junceus</t>
  </si>
  <si>
    <t>Samolus repens var. floribundus</t>
  </si>
  <si>
    <t>Samolus repens var. paucifolius</t>
  </si>
  <si>
    <t>Santalum acuminatum</t>
  </si>
  <si>
    <t>Scaevola anchusifolia</t>
  </si>
  <si>
    <t>Scaevola canescens</t>
  </si>
  <si>
    <t>Scaevola eneabba</t>
  </si>
  <si>
    <t>Scaevola glandulifera</t>
  </si>
  <si>
    <t>Scaevola globulifera</t>
  </si>
  <si>
    <t>Scaevola lanceolata</t>
  </si>
  <si>
    <t>Scaevola phlebopetala</t>
  </si>
  <si>
    <t>Scaevola repens subsp. Northern Sandplains (R.J. Cranfield &amp; P.J. Spencer 8445)</t>
  </si>
  <si>
    <t>Scaevola repens var. angustifolia</t>
  </si>
  <si>
    <t>Scaevola repens var. repens</t>
  </si>
  <si>
    <t>Scaevola sericophylla</t>
  </si>
  <si>
    <t>Scaevola thesioides subsp. thesioides</t>
  </si>
  <si>
    <t>Schenkia australis</t>
  </si>
  <si>
    <t>Gentianaceae</t>
  </si>
  <si>
    <t>Schismus barbatus</t>
  </si>
  <si>
    <t>Schoenolaena juncea</t>
  </si>
  <si>
    <t>Schoenus andrewsii</t>
  </si>
  <si>
    <t>Schoenus asperocarpus</t>
  </si>
  <si>
    <t>Schoenus brevisetis</t>
  </si>
  <si>
    <t>Schoenus caespititius</t>
  </si>
  <si>
    <t>Schoenus clandestinus</t>
  </si>
  <si>
    <t>Schoenus curvifolius</t>
  </si>
  <si>
    <t>Schoenus efoliatus</t>
  </si>
  <si>
    <t>Schoenus grandiflorus</t>
  </si>
  <si>
    <t>Schoenus griffinianus</t>
  </si>
  <si>
    <t>Schoenus humilis</t>
  </si>
  <si>
    <t>Schoenus insolitus</t>
  </si>
  <si>
    <t>Schoenus laevigatus</t>
  </si>
  <si>
    <t>Schoenus latitans</t>
  </si>
  <si>
    <t>Schoenus nanus</t>
  </si>
  <si>
    <t>Schoenus pedicellatus</t>
  </si>
  <si>
    <t>Schoenus pleiostemoneus</t>
  </si>
  <si>
    <t>Schoenus plumosus</t>
  </si>
  <si>
    <t>Schoenus rigens</t>
  </si>
  <si>
    <t>Schoenus sculptus</t>
  </si>
  <si>
    <t>Schoenus sp. A3 ciliate sheaths (K.R. Newbey 9402)</t>
  </si>
  <si>
    <t>Schoenus sp. Eneabba (F. Obbens &amp; C. Godden I154)</t>
  </si>
  <si>
    <t>Schoenus subfascicularis</t>
  </si>
  <si>
    <t>Schoenus subflavus subsp. subflavus</t>
  </si>
  <si>
    <t>Schoenus unispiculatus</t>
  </si>
  <si>
    <t>Schoenus variicellae</t>
  </si>
  <si>
    <t>Scholtzia involucrata</t>
  </si>
  <si>
    <t>Scholtzia laxiflora</t>
  </si>
  <si>
    <t>Scholtzia leptantha</t>
  </si>
  <si>
    <t>Scholtzia parviflora</t>
  </si>
  <si>
    <t>Scholtzia sp. Eneabba (S. Maley 8)</t>
  </si>
  <si>
    <t>Scholtzia sp. Winchester (C. Chapman s.n. Perth 05625386)</t>
  </si>
  <si>
    <t>Scholtzia sp. Wongonderrah (M.E. &amp; M.R. Trudgen MET 12000)</t>
  </si>
  <si>
    <t>Scholtzia umbellifera</t>
  </si>
  <si>
    <t>Secale cereale</t>
  </si>
  <si>
    <t>Selaginella gracillima</t>
  </si>
  <si>
    <t>Selaginellaceae</t>
  </si>
  <si>
    <t>Senecio lacustrinus</t>
  </si>
  <si>
    <t>Senecio pinnatifolius var. latilobus</t>
  </si>
  <si>
    <t>Silene gallica var. gallica</t>
  </si>
  <si>
    <t>Siloxerus filifolius</t>
  </si>
  <si>
    <t>Siloxerus humifusus</t>
  </si>
  <si>
    <t>Solanum nigrum</t>
  </si>
  <si>
    <t>Solanum oldfieldii</t>
  </si>
  <si>
    <t>Solanum symonii</t>
  </si>
  <si>
    <t>Sonchus asper</t>
  </si>
  <si>
    <t>Sonchus hydrophilus</t>
  </si>
  <si>
    <t>Sonchus oleraceus</t>
  </si>
  <si>
    <t>Sowerbaea laxiflora</t>
  </si>
  <si>
    <t>Spergularia diandra</t>
  </si>
  <si>
    <t>Spergularia marina</t>
  </si>
  <si>
    <t>Spergularia rubra</t>
  </si>
  <si>
    <t>Sphaerolobium drummondii</t>
  </si>
  <si>
    <t>Sphaerolobium gracile</t>
  </si>
  <si>
    <t>Sphaerolobium linophyllum</t>
  </si>
  <si>
    <t>Sphaerolobium macranthum</t>
  </si>
  <si>
    <t>Sphaerolobium medium</t>
  </si>
  <si>
    <t>Sphaerolobium pulchellum</t>
  </si>
  <si>
    <t>Spyridium globulosum</t>
  </si>
  <si>
    <t>Stachystemon axillaris</t>
  </si>
  <si>
    <t>Stackhousia dielsii</t>
  </si>
  <si>
    <t>Celastraceae</t>
  </si>
  <si>
    <t>Stackhousia monogyna</t>
  </si>
  <si>
    <t>Stawellia dimorphantha</t>
  </si>
  <si>
    <t>Stellaria media</t>
  </si>
  <si>
    <t>Stenanthemum humile</t>
  </si>
  <si>
    <t>Stenanthemum limitatum</t>
  </si>
  <si>
    <t>Stenanthemum notiale subsp. chamelum</t>
  </si>
  <si>
    <t>Stenanthemum notiale subsp. notiale</t>
  </si>
  <si>
    <t>Stenopetalum gracile</t>
  </si>
  <si>
    <t>Stirlingia simplex</t>
  </si>
  <si>
    <t>Stirlingia abrotanoides</t>
  </si>
  <si>
    <t>Stirlingia latifolia</t>
  </si>
  <si>
    <t>Strangea cynanchicarpa</t>
  </si>
  <si>
    <t>Stylidium adpressum</t>
  </si>
  <si>
    <t>Stylidium aeonioides</t>
  </si>
  <si>
    <t>Stylidium albolilacinum</t>
  </si>
  <si>
    <t>Stylidium araeophyllum ms</t>
  </si>
  <si>
    <t>Stylidium bicolor</t>
  </si>
  <si>
    <t>Stylidium brunonianum</t>
  </si>
  <si>
    <t>Stylidium burbidgeanum</t>
  </si>
  <si>
    <t>Stylidium calcaratum</t>
  </si>
  <si>
    <t>Stylidium carnosum</t>
  </si>
  <si>
    <t>Stylidium crossocephalum</t>
  </si>
  <si>
    <t>Stylidium cygnorum</t>
  </si>
  <si>
    <t>Stylidium dichotomum</t>
  </si>
  <si>
    <t>Stylidium diuroides subsp. diuroides</t>
  </si>
  <si>
    <t>Stylidium diuroides subsp. paucifoliatum</t>
  </si>
  <si>
    <t>Stylidium divaricatum</t>
  </si>
  <si>
    <t>Stylidium drummondianum</t>
  </si>
  <si>
    <t>Stylidium elongatum</t>
  </si>
  <si>
    <t>Stylidium eriopodum</t>
  </si>
  <si>
    <t>Stylidium flagellum</t>
  </si>
  <si>
    <t>Stylidium hymenocraspedum</t>
  </si>
  <si>
    <t>Stylidium inundatum</t>
  </si>
  <si>
    <t>Stylidium inversiflorum</t>
  </si>
  <si>
    <t>Stylidium kalbarriense</t>
  </si>
  <si>
    <t>Stylidium maitlandianum</t>
  </si>
  <si>
    <t>Stylidium miniatum</t>
  </si>
  <si>
    <t>Stylidium obtusatum</t>
  </si>
  <si>
    <t>Stylidium petiolare</t>
  </si>
  <si>
    <t>Stylidium piliferum</t>
  </si>
  <si>
    <t>Stylidium pubigerum</t>
  </si>
  <si>
    <t>Stylidium purpureum</t>
  </si>
  <si>
    <t>Stylidium repens</t>
  </si>
  <si>
    <t>Stylidium rigidulum</t>
  </si>
  <si>
    <t>Stylidium roseoalatum</t>
  </si>
  <si>
    <t>Stylidium scariosum</t>
  </si>
  <si>
    <t>Stylidium schoenoides</t>
  </si>
  <si>
    <t>Stylidium sp. Kalbarri (A. Carr 145)</t>
  </si>
  <si>
    <t>Stylidium spiciforme</t>
  </si>
  <si>
    <t>Stylidium stenosepalum</t>
  </si>
  <si>
    <t>Stylidium torticarpum</t>
  </si>
  <si>
    <t>Stylobasium australe</t>
  </si>
  <si>
    <t>Surianaceae</t>
  </si>
  <si>
    <t>Symphyotrichum squamatum</t>
  </si>
  <si>
    <t>Synaphea aephynsa</t>
  </si>
  <si>
    <t>Synaphea spinulosa subsp. spinulosa</t>
  </si>
  <si>
    <t>Templetonia retusa</t>
  </si>
  <si>
    <t>Tersonia cyathiflora</t>
  </si>
  <si>
    <t>Tetraria microcarpa</t>
  </si>
  <si>
    <t>Tetraria octandra</t>
  </si>
  <si>
    <t>Tetratheca confertifolia</t>
  </si>
  <si>
    <t>Elaeocarpaceae</t>
  </si>
  <si>
    <t>Tetratheca nephelioides</t>
  </si>
  <si>
    <t>Thelymitra benthamiana</t>
  </si>
  <si>
    <t>Thelymitra campanulata</t>
  </si>
  <si>
    <t>Thomasia cognata</t>
  </si>
  <si>
    <t>Thomasia macrocalyx</t>
  </si>
  <si>
    <t>Thomasia rulingioides</t>
  </si>
  <si>
    <t>Thryptomene racemulosa</t>
  </si>
  <si>
    <t>Thryptomene hyporhytis</t>
  </si>
  <si>
    <t>Thryptomene mucronulata</t>
  </si>
  <si>
    <t>Thryptomene spicata</t>
  </si>
  <si>
    <t>Thysanotus speckii</t>
  </si>
  <si>
    <t>Thysanotus vernalis</t>
  </si>
  <si>
    <t>Thysanotus arbuscula</t>
  </si>
  <si>
    <t>Thysanotus arenarius</t>
  </si>
  <si>
    <t>Thysanotus asper</t>
  </si>
  <si>
    <t>Thysanotus dichotomus</t>
  </si>
  <si>
    <t>Thysanotus glaucus</t>
  </si>
  <si>
    <t>Thysanotus manglesianus</t>
  </si>
  <si>
    <t>Thysanotus multiflorus</t>
  </si>
  <si>
    <t>Thysanotus patersonii</t>
  </si>
  <si>
    <t>Thysanotus rectantherus</t>
  </si>
  <si>
    <t>Thysanotus sparteus</t>
  </si>
  <si>
    <t>Thysanotus spiniger</t>
  </si>
  <si>
    <t>Thysanotus tenellus</t>
  </si>
  <si>
    <t>Thysanotus teretifolius</t>
  </si>
  <si>
    <t>Thysanotus thyrsoideus</t>
  </si>
  <si>
    <t>Thysanotus triandrus</t>
  </si>
  <si>
    <t>Trachymene coerulea subsp. coerulea</t>
  </si>
  <si>
    <t>Trachymene pilosa</t>
  </si>
  <si>
    <t>Tribonanthes australis</t>
  </si>
  <si>
    <t>Trichocline spathulata</t>
  </si>
  <si>
    <t>Tricoryne elatior</t>
  </si>
  <si>
    <t>Tricoryne humilis</t>
  </si>
  <si>
    <t>Tricoryne sp. Eneabba (E.A. Griffin 1200)</t>
  </si>
  <si>
    <t>Tricoryne tenella</t>
  </si>
  <si>
    <t>Tricostularia neesii</t>
  </si>
  <si>
    <t>Trifolium arvense var. arvense</t>
  </si>
  <si>
    <t>Trifolium campestre var. campestre</t>
  </si>
  <si>
    <t>Trifolium dubium</t>
  </si>
  <si>
    <t>Trifolium glomeratum</t>
  </si>
  <si>
    <t>Trifolium hirtum</t>
  </si>
  <si>
    <t>Trifolium subterraneum</t>
  </si>
  <si>
    <t>Triglochin mucronata</t>
  </si>
  <si>
    <t>Triglochin nana</t>
  </si>
  <si>
    <t>Tripterococcus brunonis</t>
  </si>
  <si>
    <t>Triticum aestivum</t>
  </si>
  <si>
    <t>Trymalium ledifolium var. rosmarinifolium</t>
  </si>
  <si>
    <t>Urospermum picroides</t>
  </si>
  <si>
    <t>Ursinia anthemoides subsp. anthemoides</t>
  </si>
  <si>
    <t>Velleia trinervis</t>
  </si>
  <si>
    <t>Vellereophyton dealbatum</t>
  </si>
  <si>
    <t>Verreauxia reinwardtii</t>
  </si>
  <si>
    <t>Verticordia argentea</t>
  </si>
  <si>
    <t>Verticordia aurea</t>
  </si>
  <si>
    <t>Verticordia blepharophylla</t>
  </si>
  <si>
    <t>Verticordia brachypoda</t>
  </si>
  <si>
    <t>Verticordia chrysantha</t>
  </si>
  <si>
    <t>Verticordia chrysanthella</t>
  </si>
  <si>
    <t>Verticordia densiflora var. cespitosa</t>
  </si>
  <si>
    <t>Verticordia densiflora var. densiflora</t>
  </si>
  <si>
    <t>Verticordia drummondii</t>
  </si>
  <si>
    <t>Verticordia eriocephala</t>
  </si>
  <si>
    <t>Verticordia fragrans</t>
  </si>
  <si>
    <t>Verticordia grandis</t>
  </si>
  <si>
    <t>Verticordia huegelii var. huegelii</t>
  </si>
  <si>
    <t>Verticordia huegelii var. tridens</t>
  </si>
  <si>
    <t>Verticordia laciniata</t>
  </si>
  <si>
    <t>Verticordia lindleyi subsp. lindleyi</t>
  </si>
  <si>
    <t>Verticordia monadelpha var. monadelpha</t>
  </si>
  <si>
    <t>Verticordia muelleriana subsp. muelleriana</t>
  </si>
  <si>
    <t>Verticordia nobilis</t>
  </si>
  <si>
    <t>Verticordia ovalifolia</t>
  </si>
  <si>
    <t>Verticordia pennigera</t>
  </si>
  <si>
    <t>Verticordia picta</t>
  </si>
  <si>
    <t>Verticordia plumosa var. brachyphylla</t>
  </si>
  <si>
    <t>Verticordia serrata var. ciliata</t>
  </si>
  <si>
    <t>Viminaria juncea</t>
  </si>
  <si>
    <t>Vittadinia dissecta var. hirta</t>
  </si>
  <si>
    <t>Vulpia bromoides</t>
  </si>
  <si>
    <t>Vulpia fasciculata</t>
  </si>
  <si>
    <t>Vulpia muralis</t>
  </si>
  <si>
    <t>Vulpia myuros forma megalura</t>
  </si>
  <si>
    <t>Vulpia myuros forma myuros</t>
  </si>
  <si>
    <t>Wahlenbergia capensis</t>
  </si>
  <si>
    <t>Wahlenbergia gracilenta</t>
  </si>
  <si>
    <t>Wahlenbergia preissii</t>
  </si>
  <si>
    <t>Wahlenbergia tumidifructa</t>
  </si>
  <si>
    <t>Waitzia podolepis</t>
  </si>
  <si>
    <t>Waitzia acuminata var. acuminata</t>
  </si>
  <si>
    <t>Waitzia acuminata var. albicans</t>
  </si>
  <si>
    <t>Waitzia suaveolens var. suaveolens</t>
  </si>
  <si>
    <t>Wilsonia backhousei</t>
  </si>
  <si>
    <t>Wilsonia humilis</t>
  </si>
  <si>
    <t>Wilsonia rotundifolia</t>
  </si>
  <si>
    <t>Wurmbea dioica subsp. alba</t>
  </si>
  <si>
    <t>Wurmbea monantha</t>
  </si>
  <si>
    <t>Xanthorrhoea brunonis</t>
  </si>
  <si>
    <t>Xanthorrhoeaceae</t>
  </si>
  <si>
    <t>Xanthorrhoea drummondii</t>
  </si>
  <si>
    <t>Xanthorrhoea preissii</t>
  </si>
  <si>
    <t>Xanthosia ciliata</t>
  </si>
  <si>
    <t>Xanthosia huegelii</t>
  </si>
  <si>
    <t>Xanthosia tomentosa</t>
  </si>
  <si>
    <t>Xylomelum angustifolium</t>
  </si>
  <si>
    <t>Zaluzianskya divaricata</t>
  </si>
  <si>
    <t>Species</t>
  </si>
  <si>
    <t>Diameter of crown (cm)</t>
  </si>
  <si>
    <t>Canopy elevation (cm)</t>
  </si>
  <si>
    <t>Stem woodiness</t>
  </si>
  <si>
    <t>Photosynthetic apparatus</t>
  </si>
  <si>
    <t>Part protected by spines</t>
  </si>
  <si>
    <t>Fruit type</t>
  </si>
  <si>
    <t>&gt;200</t>
  </si>
  <si>
    <t xml:space="preserve">Erect </t>
  </si>
  <si>
    <t>Prostrate</t>
  </si>
  <si>
    <t>Decumbent</t>
  </si>
  <si>
    <t>Hanging</t>
  </si>
  <si>
    <t>Twining</t>
  </si>
  <si>
    <t>Flat</t>
  </si>
  <si>
    <t>Terete</t>
  </si>
  <si>
    <t>Simple</t>
  </si>
  <si>
    <t>Compound</t>
  </si>
  <si>
    <t>Orbicular</t>
  </si>
  <si>
    <t>Entire</t>
  </si>
  <si>
    <t>Toothed</t>
  </si>
  <si>
    <t>Dissected</t>
  </si>
  <si>
    <t>Lobed</t>
  </si>
  <si>
    <t>Wavy (including undulate)</t>
  </si>
  <si>
    <t>None</t>
  </si>
  <si>
    <t>Green</t>
  </si>
  <si>
    <t>Glaucous/ grey/white</t>
  </si>
  <si>
    <t>Red/brown</t>
  </si>
  <si>
    <t>Leaf</t>
  </si>
  <si>
    <t>Stem</t>
  </si>
  <si>
    <t>Branch</t>
  </si>
  <si>
    <t>Stilt</t>
  </si>
  <si>
    <t>Phyllode</t>
  </si>
  <si>
    <t>Single</t>
  </si>
  <si>
    <t>Multiple</t>
  </si>
  <si>
    <t>&gt;100</t>
  </si>
  <si>
    <t xml:space="preserve"> </t>
  </si>
  <si>
    <t>Orianthera spermacocea</t>
  </si>
  <si>
    <t>Babingtonia grandiflora</t>
  </si>
  <si>
    <t>Babingtonia erecta</t>
  </si>
  <si>
    <t>Babingtonia urbana</t>
  </si>
  <si>
    <t>Above-ground stem/stalk</t>
  </si>
  <si>
    <t>Above-ground architecture habit</t>
  </si>
  <si>
    <t xml:space="preserve">PPA type </t>
  </si>
  <si>
    <t>PPA shape</t>
  </si>
  <si>
    <t>PPA adaxial colour</t>
  </si>
  <si>
    <t>PPA abaxial colour</t>
  </si>
  <si>
    <t>Dense</t>
  </si>
  <si>
    <t>Intermediate</t>
  </si>
  <si>
    <t>Sparse</t>
  </si>
  <si>
    <t>Fruit</t>
  </si>
  <si>
    <t>Bulb</t>
  </si>
  <si>
    <t>Conostylis setigera subsp. setigera</t>
  </si>
  <si>
    <t>Grammatotheca bergiana</t>
  </si>
  <si>
    <t>Disa bracteata</t>
  </si>
  <si>
    <t>Marianthus erubescens</t>
  </si>
  <si>
    <t>Acacia extensa</t>
  </si>
  <si>
    <t>Acacia huegelii</t>
  </si>
  <si>
    <t>Aotus gracillima</t>
  </si>
  <si>
    <t>Eucalyptus rhodantha</t>
  </si>
  <si>
    <t>Calytrix variabilis</t>
  </si>
  <si>
    <t>Eremaea asterocarpa subsp. histoclada</t>
  </si>
  <si>
    <t>Eremaea purpurea</t>
  </si>
  <si>
    <t>Podolepis aristata</t>
  </si>
  <si>
    <t>Gastrolobium calycinum</t>
  </si>
  <si>
    <t>Hopkinsia anoectocolea</t>
  </si>
  <si>
    <t>Laxmannia squarrosa</t>
  </si>
  <si>
    <t>Baumea articulata</t>
  </si>
  <si>
    <t>Baumea laxa</t>
  </si>
  <si>
    <t>Astroloma pallidum</t>
  </si>
  <si>
    <t>Conostephium minus</t>
  </si>
  <si>
    <t>Leucopogon planifolius</t>
  </si>
  <si>
    <t>Austrostipa drummondii</t>
  </si>
  <si>
    <t>Austrostipa scabra</t>
  </si>
  <si>
    <t>Austrostipa semibarbata</t>
  </si>
  <si>
    <t>Austrostipa sp. Marchagee (B.R. Maslin 1407)</t>
  </si>
  <si>
    <t>Microlaena stipoides</t>
  </si>
  <si>
    <t>Comesperma virgatum</t>
  </si>
  <si>
    <t>Rumex acetosella</t>
  </si>
  <si>
    <t>Calandrinia oraria</t>
  </si>
  <si>
    <t>Chordifex microcodon</t>
  </si>
  <si>
    <t>Chordifex reseminans</t>
  </si>
  <si>
    <t>Desmocladus lateriflorus</t>
  </si>
  <si>
    <t>Leptocarpus canus</t>
  </si>
  <si>
    <t>Desmocladus nodatus</t>
  </si>
  <si>
    <t>Stenanthemum sublineare</t>
  </si>
  <si>
    <t>Dischisma capitatum</t>
  </si>
  <si>
    <t>Stylidium neurophyllum</t>
  </si>
  <si>
    <t>Schoenus discifer</t>
  </si>
  <si>
    <t>Schoenus odontocarpus</t>
  </si>
  <si>
    <t>Schoenus sp. smooth culms (K.R. Newbey 7823)</t>
  </si>
  <si>
    <t>Schoenus sesquispiculus</t>
  </si>
  <si>
    <t>Macarthuriaceae</t>
  </si>
  <si>
    <t>Dry seed disseminule (follicle, legume, capsule, siliqua)</t>
  </si>
  <si>
    <t>Fleshy disseminule (berry)</t>
  </si>
  <si>
    <t>Summer</t>
  </si>
  <si>
    <t>Autumn</t>
  </si>
  <si>
    <t>Winter</t>
  </si>
  <si>
    <t>Spring</t>
  </si>
  <si>
    <t>Phenology</t>
  </si>
  <si>
    <t>Hairy</t>
  </si>
  <si>
    <t>Elliptical &amp; Lanceolate</t>
  </si>
  <si>
    <t>Folded (Revolute, Involute &amp; Plicate)</t>
  </si>
  <si>
    <t>Acacia saligna subsp. lindleyi</t>
  </si>
  <si>
    <t>Callitris pyramidalis</t>
  </si>
  <si>
    <t>Daviesia decurrens subsp. decurrens</t>
  </si>
  <si>
    <t>Daviesia divaricata subsp. divaricata</t>
  </si>
  <si>
    <t>Rumex hypogaeus</t>
  </si>
  <si>
    <t>Pseudognaphalium luteoalbum</t>
  </si>
  <si>
    <t>Seringia hermanniifolia</t>
  </si>
  <si>
    <t>Lepidosperma apricola</t>
  </si>
  <si>
    <t>Lepidosperma leptostachyum</t>
  </si>
  <si>
    <t>Lepidosperma tuberculatum</t>
  </si>
  <si>
    <t>Leucopogon inflexus</t>
  </si>
  <si>
    <t>Leucopogon prolatus</t>
  </si>
  <si>
    <t>Leucopogon stenophyllus</t>
  </si>
  <si>
    <t>Olearia sp. Kennedy Range (G. Byrne 66)</t>
  </si>
  <si>
    <t>Scholtzia teretifolia</t>
  </si>
  <si>
    <t>Styphelia ciliosa</t>
  </si>
  <si>
    <t>Styphelia filamentosa</t>
  </si>
  <si>
    <t>Styphelia williamsiorum</t>
  </si>
  <si>
    <t>Styphelia filifolia</t>
  </si>
  <si>
    <t>Xanthorrhoea sp. Lesueur (G.J. Keighery 16404)</t>
  </si>
  <si>
    <t>Eryngium pinnatifidum subsp. pinnatifidum</t>
  </si>
  <si>
    <t>Autotrophic</t>
  </si>
  <si>
    <t>C3</t>
  </si>
  <si>
    <t>C4</t>
  </si>
  <si>
    <t>CAM</t>
  </si>
  <si>
    <t>Taraxacum khatoonae</t>
  </si>
  <si>
    <t>0–5</t>
  </si>
  <si>
    <t>5–20</t>
  </si>
  <si>
    <t>20–50</t>
  </si>
  <si>
    <t>50–100</t>
  </si>
  <si>
    <t>100–200</t>
  </si>
  <si>
    <t>Canopy density</t>
  </si>
  <si>
    <t>0–20</t>
  </si>
  <si>
    <t>Succulency</t>
  </si>
  <si>
    <t>Flower stalk</t>
  </si>
  <si>
    <t>Frond</t>
  </si>
  <si>
    <t>Rectangular</t>
  </si>
  <si>
    <t>Triangular</t>
  </si>
  <si>
    <t>PPA margin</t>
  </si>
  <si>
    <t>PPA indumentum</t>
  </si>
  <si>
    <t>Photosynthetic pathway</t>
  </si>
  <si>
    <t>Reference</t>
  </si>
  <si>
    <t>Western Australian Herbarium. 1998–. FloraBase—the Western Australian Flora. Department of Biodiversity, Conservation and Attractions, https://florabase.dpaw.wa.gov.au/browse/profile/3199; Maslin, B.R. 2001. In: Orchard, A.E. &amp; Wilson, A.J.G. (ed.) Flora of Australia 11A, pp. 472–473. CSIRO Publishing, Canberra, Australia; Brundrett, M. 2008. Mycorrhizal Associations: The Web Resource. Section 8- Mycorrhizal Associations of Australian plants. http://mycorrhizas.info/ozplants.html; Maslin, B.R. (coordinator) 2018. WATTLE, Interactive Identification of Australian Acacia. Version 3. (Australian Biological Resources Study, Canberra; Maslin, B.R. 2019. Acacia acuaria. In: Flora of Australia. Australian Biological Resources Study, Department of the Environment and Energy, Canberra, Australia. ; Department of Biodiversity, Conservation and Attractions, Perth; Identic Pty. Ltd., Brisbane)</t>
  </si>
  <si>
    <t>Western Australian Herbarium. 1998–. FloraBase—the Western Australian Flora. Department of Biodiversity, Conservation and Attractions, https://florabase.dpaw.wa.gov.au/browse/profile/3200; Maslin, B.R. 2001. In: Orchard, A.E. &amp; Wilson, A.J.G. (ed.) Flora of Australia Vol 11B, pp. 345. CSIRO Publishing, Canberra, Australia; Brundrett, M. 2008. Mycorrhizal Associations: The Web Resource. Section 8- Mycorrhizal Associations of Australian plants. http://mycorrhizas.info/ozplants.html; Maslin, B.R. (coordinator) 2018. WATTLE, Interactive Identification of Australian Acacia. Version 3. (Australian Biological Resources Study, Canberra; Maslin, B.R. 2019. Acacia acuminata. In: Flora of Australia. Australian Biological Resources Study, Department of the Environment and Energy, Canberra, Australia. ; Expert ecological knowledge: B. Maslin; Department of Biodiversity, Conservation and Attractions, Perth; Identic Pty. Ltd., Brisbane)</t>
  </si>
  <si>
    <t>Western Australian Herbarium. 1998–. FloraBase—the Western Australian Flora. Department of Biodiversity, Conservation and Attractions, https://florabase.dpaw.wa.gov.au/browse/profile/15430; Maslin, B.R. 2001. In: Orchard, A.E. &amp; Wilson, A.J.G. (ed.) Flora of Australia 11A, pp. 434. CSIRO Publishing,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Maslin, B.R. (coordinator) 2018. WATTLE, Interactive Identification of Australian Acacia. Version 3. (Australian Biological Resources Study, Canberra; Maslin, B.R. 2019. Acacia alata var. tetrantha. In: Flora of Australia. Australian Biological Resources Study, Department of the Environment and Energy, Canberra, Australia. ; Department of Biodiversity, Conservation and Attractions, Perth; Identic Pty. Ltd., Brisbane)</t>
  </si>
  <si>
    <t>Western Australian Herbarium. 1998–. FloraBase—the Western Australian Flora. Department of Biodiversity, Conservation and Attractions, https://florabase.dpaw.wa.gov.au/browse/profile/3231; Maslin, B.R. 2001. In: Orchard, A.E. &amp; Wilson, A.J.G. (ed.) Flora of Australia 11A, pp. 528–529. CSIRO Publishing,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Maslin, B.R. (coordinator) 2018. WATTLE, Interactive Identification of Australian Acacia. Version 3. (Australian Biological Resources Study, Canberra; Department of Biodiversity, Conservation and Attractions, Perth; Identic Pty. Ltd., Brisbane)</t>
  </si>
  <si>
    <t>Western Australian Herbarium. 1998–. FloraBase—the Western Australian Flora. Department of Biodiversity, Conservation and Attractions, https://florabase.dpaw.wa.gov.au/browse/profile/15470; Maslin, B.R. 2001. In: Orchard, A.E. &amp; Wilson, A.J.G. (ed.) Flora of Australia Vol 11B, pp. 521–522. CSIRO Publishing, Canberra, Australia; Brundrett, M. 2008. Mycorrhizal Associations: The Web Resource. Section 8- Mycorrhizal Associations of Australian plants. http://mycorrhizas.info/ozplants.html; Tianhua, H. &amp; Lamont, B.B. 2010. Species versus genotypic diversity of a nitrogen-fixing plant functional group in a metacommunity. Population Ecology, 52: 337–345; Maslin, B.R. (coordinator) 2018. WATTLE, Interactive Identification of Australian Acacia. Version 3. (Australian Biological Resources Study, Canberra; Department of Biodiversity, Conservation and Attractions, Perth; Identic Pty. Ltd., Brisbane)</t>
  </si>
  <si>
    <t>Western Australian Herbarium. 1998–. FloraBase—the Western Australian Flora. Department of Biodiversity, Conservation and Attractions, https://florabase.dpaw.wa.gov.au/browse/profile/3242; Maslin, B.R. 2001. In: Orchard, A.E. &amp; Wilson, A.J.G. (ed.) Flora of Australia 11A, pp. 419. CSIRO Publishing,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Maslin, B.R. (coordinator) 2018. WATTLE, Interactive Identification of Australian Acacia. Version 3. (Australian Biological Resources Study, Canberra; Department of Biodiversity, Conservation and Attractions, Perth; Identic Pty. Ltd., Brisbane)</t>
  </si>
  <si>
    <t>Western Australian Herbarium. 1998–. FloraBase—the Western Australian Flora. Department of Biodiversity, Conservation and Attractions, https://florabase.dpaw.wa.gov.au/browse/profile/15472; Maslin, B.R. 2001. In: Orchard, A.E. &amp; Wilson, A.J.G. (ed.) Flora of Australia 11A, pp. 529–531. CSIRO Publishing, Canberra, Australia; Brundrett, M. 2008. Mycorrhizal Associations: The Web Resource. Section 8- Mycorrhizal Associations of Australian plants. http://mycorrhizas.info/ozplants.html; Maslin, B.R. (coordinator) 2018. WATTLE, Interactive Identification of Australian Acacia. Version 3. (Australian Biological Resources Study, Canberra; Western Australian Herbarium collection notes: E.A. Griffin (6826, 8176), P. Armstrong (S 47); Department of Biodiversity, Conservation and Attractions, Perth; Identic Pty. Ltd., Brisbane)</t>
  </si>
  <si>
    <t>Western Australian Herbarium. 1998–. FloraBase—the Western Australian Flora. Department of Biodiversity, Conservation and Attractions, https://florabase.dpaw.wa.gov.au/browse/profile/3262; Maslin, B.R. 2001. In: Orchard, A.E. &amp; Wilson, A.J.G. (ed.) Flora of Australia Vol 11B, pp. 66. CSIRO Publishing, Canberra, Australia; Government of Western Australia. 2007 –. NatureMap: Mapping Western Australia's Biodiversity. Department of Parks and Wildlife. URL: https://naturemap.dpaw.wa.gov.au/ Accessed March 2016; Brundrett, M. 2008. Mycorrhizal Associations: The Web Resource. Section 8- Mycorrhizal Associations of Australian plants. http://mycorrhizas.info/ozplants.html; Maslin, B.R. (coordinator) 2018. WATTLE, Interactive Identification of Australian Acacia. Version 3. (Australian Biological Resources Study, Canberra; Department of Biodiversity, Conservation and Attractions, Perth; Identic Pty. Ltd., Brisbane)</t>
  </si>
  <si>
    <t>Western Australian Herbarium. 1998–. FloraBase—the Western Australian Flora. Department of Biodiversity, Conservation and Attractions, https://florabase.dpaw.wa.gov.au/browse/profile/14066; Maslin, B.R. 2001. In: Orchard, A.E. &amp; Wilson, A.J.G. (ed.) Flora of Australia 11A, pp. 527–528. CSIRO Publishing, Canberra, Australia; Brundrett, M. 2008. Mycorrhizal Associations: The Web Resource. Section 8- Mycorrhizal Associations of Australian plants. http://mycorrhizas.info/ozplants.html; Maslin, B.R. (coordinator) 2018. WATTLE, Interactive Identification of Australian Acacia. Version 3. (Australian Biological Resources Study, Canberra; Department of Biodiversity, Conservation and Attractions, Perth; Identic Pty. Ltd., Brisbane)</t>
  </si>
  <si>
    <t>Maslin, B.R. 2001. In: Orchard, A.E. &amp; Wilson, A.J.G. (ed.) Flora of Australia 11B, pp. 138. CSIRO Publishing,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Maslin, B.R. (coordinator) 2018. WATTLE, Interactive Identification of Australian Acacia. Version 3. (Australian Biological Resources Study, Canberra; Department of Biodiversity, Conservation and Attractions, Perth; Identic Pty. Ltd., Brisbane)</t>
  </si>
  <si>
    <t>Western Australian Herbarium. 1998–. FloraBase—the Western Australian Flora. Department of Biodiversity, Conservation and Attractions, https://florabase.dpaw.wa.gov.au/browse/profile/3303; Maslin, B.R. 2001. In: Orchard, A.E. &amp; Wilson, A.J.G. (ed.) Flora of Australia Vol 11A, pp. 522–524. CSIRO Publishing, Canberra, Australia; Brundrett, M. 2008. Mycorrhizal Associations: The Web Resource. Section 8- Mycorrhizal Associations of Australian plants. http://mycorrhizas.info/ozplants.html; Maslin, B.R. (coordinator) 2018. WATTLE, Interactive Identification of Australian Acacia. Version 3. (Australian Biological Resources Study, Canberra; Expert ecological knowledge: B. Maslin; Department of Biodiversity, Conservation and Attractions, Perth; Identic Pty. Ltd., Brisbane)</t>
  </si>
  <si>
    <t>Western Australian Herbarium. 1998–. FloraBase—the Western Australian Flora. Department of Biodiversity, Conservation and Attractions, https://florabase.dpaw.wa.gov.au/browse/profile/11926; Maslin, B.R. 2001. In: Orchard, A.E. &amp; Wilson, A.J.G. (ed.) Flora of Australia 11B, pp. 425–427. CSIRO Publishing, Canberra, Australia; Brundrett, M. 2008. Mycorrhizal Associations: The Web Resource. Section 8- Mycorrhizal Associations of Australian plants. http://mycorrhizas.info/ozplants.html; Maslin, B.R. (coordinator) 2018. WATTLE, Interactive Identification of Australian Acacia. Version 3. (Australian Biological Resources Study, Canberra; Western Australian Herbarium collection notes: S. Walsh (93); Department of Biodiversity, Conservation and Attractions, Perth; Identic Pty. Ltd., Brisbane)</t>
  </si>
  <si>
    <t>Western Australian Herbarium. 1998–. FloraBase—the Western Australian Flora. Department of Biodiversity, Conservation and Attractions, https://florabase.dpaw.wa.gov.au/browse/profile/3331; Maslin, B.R. 2001. In: Orchard, A.E. &amp; Wilson, A.J.G. (ed.) Flora of Australia 11A, pp. 430–431. CSIRO Publishing,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Maslin, B.R. (coordinator) 2018. WATTLE, Interactive Identification of Australian Acacia. Version 3. (Australian Biological Resources Study, Canberra; Department of Biodiversity, Conservation and Attractions, Perth; Identic Pty. Ltd., Brisbane)</t>
  </si>
  <si>
    <t>Western Australian Herbarium. 1998–. FloraBase—the Western Australian Flora. Department of Biodiversity, Conservation and Attractions, https://florabase.dpaw.wa.gov.au/browse/profile/3332; Maslin, B.R. 2001. In: Orchard, A.E. &amp; Wilson, A.J.G. (ed.) Flora of Australia 11B, pp. 420. CSIRO Publishing, Canberra, Australia;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Australia; Maslin, B.R. (coordinator) 2018. WATTLE, Interactive Identification of Australian Acacia. Version 3. (Australian Biological Resources Study, Canberra; Department of Biodiversity, Conservation and Attractions, Perth; Identic Pty. Ltd., Brisbane)</t>
  </si>
  <si>
    <t>Western Australian Herbarium. 1998–. FloraBase—the Western Australian Flora. Department of Biodiversity, Conservation and Attractions, https://florabase.dpaw.wa.gov.au/browse/profile/3374; Maslin, B.R. 2001. In: Orchard, A.E. &amp; Wilson, A.J.G. (ed.) Flora of Australia Vol 11A, pp. 507. CSIRO Publishing, Canberra, Australia; Brundrett, M. 2008. Mycorrhizal Associations: The Web Resource. Section 8- Mycorrhizal Associations of Australian plants. http://mycorrhizas.info/ozplants.html; Maslin, B.R. (coordinator) 2018. WATTLE, Interactive Identification of Australian Acacia. Version 3. (Australian Biological Resources Study, Canberra; Expert ecological knowledge: B. Maslin; Department of Biodiversity, Conservation and Attractions, Perth; Identic Pty. Ltd., Brisbane)</t>
  </si>
  <si>
    <t>Western Australian Herbarium. 1998–. FloraBase—the Western Australian Flora. Department of Biodiversity, Conservation and Attractions, https://florabase.dpaw.wa.gov.au/browse/profile/11519; Maslin, B.R. 2001. In: Orchard, A.E. &amp; Wilson, A.J.G. (ed.) Flora of Australia Vol 11B, pp. 423-424. CSIRO Publishing, Canberra, Australia; Government of Western Australia. 2007 –. NatureMap: Mapping Western Australia's Biodiversity. Department of Parks and Wildlife. URL: https://naturemap.dpaw.wa.gov.au/ Accessed March 2016; Brundrett, M. 2008. Mycorrhizal Associations: The Web Resource. Section 8- Mycorrhizal Associations of Australian plants. http://mycorrhizas.info/ozplants.html; Maslin, B.R. (coordinator) 2018. WATTLE, Interactive Identification of Australian Acacia. Version 3. (Australian Biological Resources Study, Canberra; Department of Biodiversity, Conservation and Attractions, Perth; Identic Pty. Ltd., Brisbane)</t>
  </si>
  <si>
    <t>Western Australian Herbarium. 1998–. FloraBase—the Western Australian Flora. Department of Biodiversity, Conservation and Attractions, https://florabase.dpaw.wa.gov.au/browse/profile/11611; Maslin, B.R. 2001. In: Orchard, A.E. &amp; Wilson, A.J.G. (ed.) Flora of Australia Vol 11B, pp. 422–423. CSIRO Publishing, Canberra, Australia; Government of Western Australia. 2007 –. NatureMap: Mapping Western Australia's Biodiversity. Department of Parks and Wildlife. URL: https://naturemap.dpaw.wa.gov.au/ Accessed March 2016; Brundrett, M. 2008. Mycorrhizal Associations: The Web Resource. Section 8- Mycorrhizal Associations of Australian plants. http://mycorrhizas.info/ozplants.html; Maslin, B.R. (coordinator) 2018. WATTLE, Interactive Identification of Australian Acacia. Version 3. (Australian Biological Resources Study, Canberra; Department of Biodiversity, Conservation and Attractions, Perth; Identic Pty. Ltd., Brisbane)</t>
  </si>
  <si>
    <t>Western Australian Herbarium. 1998–. FloraBase—the Western Australian Flora. Department of Biodiversity, Conservation and Attractions, https://florabase.dpaw.wa.gov.au/browse/profile/15721; Maslin, B.R. 2001. In: Orchard, A.E. &amp; Wilson, A.J.G. (ed.) Flora of Australia Vol 11B, pp. 423. CSIRO Publishing, Canberra, Australia; Government of Western Australia. 2007 –. NatureMap: Mapping Western Australia's Biodiversity. Department of Parks and Wildlife. URL: https://naturemap.dpaw.wa.gov.au/ Accessed March 2016; Brundrett, M. 2008. Mycorrhizal Associations: The Web Resource. Section 8- Mycorrhizal Associations of Australian plants. http://mycorrhizas.info/ozplants.html; Maslin, B.R. (coordinator) 2018. WATTLE, Interactive Identification of Australian Acacia. Version 3. (Australian Biological Resources Study, Canberra; Department of Biodiversity, Conservation and Attractions, Perth; Identic Pty. Ltd., Brisbane)</t>
  </si>
  <si>
    <t>Western Australian Herbarium. 1998–. FloraBase—the Western Australian Flora. Department of Biodiversity, Conservation and Attractions, https://florabase.dpaw.wa.gov.au/browse/profile/15476; Maslin, B.R. 2001. In: Orchard, A.E. &amp; Wilson, A.J.G. (ed.) Flora of Australia Vol 11B, pp. 65. CSIRO Publishing, Canberra, Australia; Brundrett, M. 2008. Mycorrhizal Associations: The Web Resource. Section 8- Mycorrhizal Associations of Australian plants. http://mycorrhizas.info/ozplants.html; Maslin, B.R. (coordinator) 2018. WATTLE, Interactive Identification of Australian Acacia. Version 3. (Australian Biological Resources Study, Canberra; Expert ecological knowledge: B. Maslin; Department of Biodiversity, Conservation and Attractions, Perth; Identic Pty. Ltd., Brisbane)</t>
  </si>
  <si>
    <t>Western Australian Herbarium. 1998–. FloraBase—the Western Australian Flora. Department of Biodiversity, Conservation and Attractions, https://florabase.dpaw.wa.gov.au/browse/profile/3442; Maslin, B.R. 2001. In: Orchard, A.E. &amp; Wilson, A.J.G. (ed.) Flora of Australia Vol 11A, pp. 284–285. CSIRO Publishing, Canberra, Australia; Brundrett, M. 2008. Mycorrhizal Associations: The Web Resource. Section 8- Mycorrhizal Associations of Australian plants. http://mycorrhizas.info/ozplants.html; Maslin, B.R. (coordinator) 2018. WATTLE, Interactive Identification of Australian Acacia. Version 3. (Australian Biological Resources Study, Canberra; Department of Biodiversity, Conservation and Attractions, Perth; Identic Pty. Ltd., Brisbane)</t>
  </si>
  <si>
    <t>Western Australian Herbarium. 1998–. FloraBase—the Western Australian Flora. Department of Biodiversity, Conservation and Attractions, https://florabase.dpaw.wa.gov.au/browse/profile/11678; Maslin, B.R. 2001. In: Orchard, A.E. &amp; Wilson, A.J.G. (ed.) Flora of Australia 11B, pp. 413. CSIRO Publishing, Canberra, Australia; Brundrett, M. 2008. Mycorrhizal Associations: The Web Resource. Section 8- Mycorrhizal Associations of Australian plants. http://mycorrhizas.info/ozplants.html; Maslin, B.R. (coordinator) 2018. WATTLE, Interactive Identification of Australian Acacia. Version 3. (Australian Biological Resources Study, Canberra; Expert ecological knowledge: B. Maslin; Department of Biodiversity, Conservation and Attractions, Perth; Identic Pty. Ltd., Brisbane)</t>
  </si>
  <si>
    <t>Western Australian Herbarium. 1998–. FloraBase—the Western Australian Flora. Department of Biodiversity, Conservation and Attractions, https://florabase.dpaw.wa.gov.au/browse/profile/3451; Maslin, B.R. 2001. In: Orchard, A.E. &amp; Wilson, A.J.G. (ed.) Flora of Australia 11A, pp. 350–351. CSIRO Publishing, Canberra, Australia; Brundrett, M. 2008. Mycorrhizal Associations: The Web Resource. Section 8- Mycorrhizal Associations of Australian plants. http://mycorrhizas.info/ozplants.html; Maslin, B.R. (coordinator) 2018. WATTLE, Interactive Identification of Australian Acacia. Version 3. (Australian Biological Resources Study, Canberra; Expert ecological knowledge: B. Maslin; Department of Biodiversity, Conservation and Attractions, Perth; Identic Pty. Ltd., Brisbane)</t>
  </si>
  <si>
    <t>Western Australian Herbarium. 1998–. FloraBase—the Western Australian Flora. Department of Biodiversity, Conservation and Attractions, https://florabase.dpaw.wa.gov.au/browse/profile/15481; Maslin, B.R. 2001. In: Orchard, A.E. &amp; Wilson, A.J.G. (ed.) Flora of Australia 11B, pp. 418–419. CSIRO Publishing, Canberra, Australia; Brundrett, M. 2008. Mycorrhizal Associations: The Web Resource. Section 8- Mycorrhizal Associations of Australian plants. http://mycorrhizas.info/ozplants.html; Maslin, B.R. (coordinator) 2018. WATTLE, Interactive Identification of Australian Acacia. Version 3. (Australian Biological Resources Study, Canberra; Expert ecological knowledge: B. Maslin; Department of Biodiversity, Conservation and Attractions, Perth; Identic Pty. Ltd., Brisbane)</t>
  </si>
  <si>
    <t>Western Australian Herbarium. 1998–. FloraBase—the Western Australian Flora. Department of Biodiversity, Conservation and Attractions, https://florabase.dpaw.wa.gov.au/browse/profile/15483; Maslin, B.R. 2001. In: Orchard, A.E. &amp; Wilson, A.J.G. (ed.) Flora of Australia 11B, pp. 416–417. CSIRO Publishing, Canberra, Australia; Brundrett, M. 2008. Mycorrhizal Associations: The Web Resource. Section 8- Mycorrhizal Associations of Australian plants. http://mycorrhizas.info/ozplants.html; Maslin, B.R. (coordinator) 2018. WATTLE, Interactive Identification of Australian Acacia. Version 3. (Australian Biological Resources Study, Canberra; Expert ecological knowledge: B. Maslin; Department of Biodiversity, Conservation and Attractions, Perth; Identic Pty. Ltd., Brisbane)</t>
  </si>
  <si>
    <t>Western Australian Herbarium. 1998–. FloraBase—the Western Australian Flora. Department of Biodiversity, Conservation and Attractions, https://florabase.dpaw.wa.gov.au/browse/profile/15480; Maslin, B.R. 2001. In: Orchard, A.E. &amp; Wilson, A.J.G. (ed.) Flora of Australia 11B, pp. 417–418. CSIRO Publishing, Canberra, Australia; Brundrett, M. 2008. Mycorrhizal Associations: The Web Resource. Section 8- Mycorrhizal Associations of Australian plants. http://mycorrhizas.info/ozplants.html; Maslin, B.R. (coordinator) 2018. WATTLE, Interactive Identification of Australian Acacia. Version 3. (Australian Biological Resources Study, Canberra; Expert ecological knowledge: B. Maslin; Department of Biodiversity, Conservation and Attractions, Perth; Identic Pty. Ltd., Brisbane)</t>
  </si>
  <si>
    <t>Western Australian Herbarium. 1998–. FloraBase—the Western Australian Flora. Department of Biodiversity, Conservation and Attractions, https://florabase.dpaw.wa.gov.au/browse/profile/3525; Maslin, B.R. 2001. In: Orchard, A.E. &amp; Wilson, A.J.G. (ed.) Flora of Australia Vol 11A, pp. 410. CSIRO Publishing, Canberra, Australia;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Australia; Maslin, B.R. (coordinator) 2018. WATTLE, Interactive Identification of Australian Acacia. Version 3. (Australian Biological Resources Study, Canberra; Expert ecological knowledge: B. Maslin; Department of Biodiversity, Conservation and Attractions, Perth; Identic Pty. Ltd., Brisbane)</t>
  </si>
  <si>
    <t>Western Australian Herbarium. 1998–. FloraBase—the Western Australian Flora. Department of Biodiversity, Conservation and Attractions, https://florabase.dpaw.wa.gov.au/browse/profile/3527;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Millar, M.A., Byrne, M., Nuberg, I. &amp; Sedgley, M. 2008. A rapid PCR-based diagnostic test for the identification of subspecies of Acacia saligna. Tree Genetics &amp; Genomes, 4: 625–635; Maslin, B.R. (coordinator) 2018. WATTLE, Interactive Identification of Australian Acacia. Version 3. (Australian Biological Resources Study, Canberra; Department of Biodiversity, Conservation and Attractions, Perth; Identic Pty. Ltd., Brisbane)</t>
  </si>
  <si>
    <t>Western Australian Herbarium. 1998–. FloraBase—the Western Australian Flora. Department of Biodiversity, Conservation and Attractions, https://florabase.dpaw.wa.gov.au/browse/profile/3532; Maslin, B.R. 2001. In: Orchard, A.E. &amp; Wilson, A.J.G. (ed.) Flora of Australia Vol 11A, pp. 418–419. CSIRO Publishing, Canberra, Australia; Brundrett, M. 2008. Mycorrhizal Associations: The Web Resource. Section 8- Mycorrhizal Associations of Australian plants. http://mycorrhizas.info/ozplants.html; Maslin, B.R. (coordinator) 2018. WATTLE, Interactive Identification of Australian Acacia. Version 3. (Australian Biological Resources Study, Canberra; Expert ecological knowledge: B. Maslin; Department of Biodiversity, Conservation and Attractions, Perth; Identic Pty. Ltd., Brisbane)</t>
  </si>
  <si>
    <t>Western Australian Herbarium. 1998–. FloraBase—the Western Australian Flora. Department of Biodiversity, Conservation and Attractions, https://florabase.dpaw.wa.gov.au/browse/profile/3541 &amp; Maslin, B.R. 2001. In: Orchard, A.E. &amp; Wilson, A.J.G. (ed.) Flora of Australia Vol 11A, pp. 540. CSIRO Publishing, Canberra, Australia; Brundrett, M. 2008. Mycorrhizal Associations: The Web Resource. Section 8- Mycorrhizal Associations of Australian plants. http://mycorrhizas.info/ozplants.html; Maslin, B.R. (coordinator) 2018. WATTLE, Interactive Identification of Australian Acacia. Version 3. (Australian Biological Resources Study, Canberra; Expert ecological knowledge: B. Maslin; Department of Biodiversity, Conservation and Attractions, Perth; Identic Pty. Ltd., Brisbane)</t>
  </si>
  <si>
    <t>Maslin, B.R. 2001. In: Orchard, A.E. &amp; Wilson, A.J.G. (ed.) Flora of Australia 11A, pp. 419–421. CSIRO Publishing, Canberra, Australia; Brundrett, M. 2008. Mycorrhizal Associations: The Web Resource. Section 8- Mycorrhizal Associations of Australian plants. http://mycorrhizas.info/ozplants.html; Maslin, B.R. (coordinator) 2018. WATTLE, Interactive Identification of Australian Acacia. Version 3. (Australian Biological Resources Study, Canberra; Expert ecological knowledge: G.J. Keighery; Department of Biodiversity, Conservation and Attractions, Perth; Identic Pty. Ltd., Brisbane)</t>
  </si>
  <si>
    <t>Western Australian Herbarium. 1998–. FloraBase—the Western Australian Flora. Department of Biodiversity, Conservation and Attractions, https://florabase.dpaw.wa.gov.au/browse/profile/15486 &amp; Maslin, B.R. 2001. In: Orchard, A.E. &amp; Wilson, A.J.G. (ed.) Flora of Australia 11A, pp. 543. CSIRO Publishing, Canberra, Australia; Brundrett, M. 2008. Mycorrhizal Associations: The Web Resource. Section 8- Mycorrhizal Associations of Australian plants. http://mycorrhizas.info/ozplants.html; Maslin, B.R. (coordinator) 2018. WATTLE, Interactive Identification of Australian Acacia. Version 3. (Australian Biological Resources Study, Canberra; Expert ecological knowledge: B. Maslin; Department of Biodiversity, Conservation and Attractions, Perth; Identic Pty. Ltd., Brisbane)</t>
  </si>
  <si>
    <t>Western Australian Herbarium. 1998–. FloraBase—the Western Australian Flora. Department of Biodiversity, Conservation and Attractions, https://florabase.dpaw.wa.gov.au/browse/profile/3557 &amp; Maslin, B.R. 2001. In: Orchard, A.E. &amp; Wilson, A.J.G. (ed.) Flora of Australia 11A, pp. 525–527. CSIRO Publishing, Canberra, Australia; Brundrett, M. 2008. Mycorrhizal Associations: The Web Resource. Section 8- Mycorrhizal Associations of Australian plants. http://mycorrhizas.info/ozplants.html; Maslin, B.R. (coordinator) 2018. WATTLE, Interactive Identification of Australian Acacia. Version 3. (Australian Biological Resources Study, Canberra; Expert ecological knowledge: B. Maslin; Department of Biodiversity, Conservation and Attractions, Perth; Identic Pty. Ltd., Brisbane)</t>
  </si>
  <si>
    <t>Western Australian Herbarium. 1998–. FloraBase—the Western Australian Flora. Department of Biodiversity, Conservation and Attractions, https://florabase.dpaw.wa.gov.au/browse/profile/3584; Maslin, B.R. 2001. In: Orchard, A.E. &amp; Wilson, A.J.G. (ed.) Flora of Australia Vol 11A, pp. 498–499. CSIRO Publishing, Canberra, Australia; Brundrett, M. 2008. Mycorrhizal Associations: The Web Resource. Section 8- Mycorrhizal Associations of Australian plants. http://mycorrhizas.info/ozplants.html; Maslin, B.R. (coordinator) 2018. WATTLE, Interactive Identification of Australian Acacia. Version 3. (Australian Biological Resources Study, Canberra; Expert ecological knowledge: G.J. Keighery; Department of Biodiversity, Conservation and Attractions, Perth; Identic Pty. Ltd., Brisbane)</t>
  </si>
  <si>
    <t>Western Australian Herbarium. 1998–. FloraBase—the Western Australian Flora. Department of Biodiversity, Conservation and Attractions, https://florabase.dpaw.wa.gov.au/browse/profile/3602; Maslin, B.R. 2001. In: Orchard, A.E. &amp; Wilson, A.J.G. (ed.) Flora of Australia 11A, pp. 436. CSIRO Publishing,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Maslin, B.R. (coordinator) 2018. WATTLE, Interactive Identification of Australian Acacia. Version 3. (Australian Biological Resources Study, Canberra; Department of Biodiversity, Conservation and Attractions, Perth; Identic Pty. Ltd., Brisbane)</t>
  </si>
  <si>
    <t>Marchant, N.G., Wheeler, J.R., Rye, B.L., Bennett, E.M., Lander, N.S., Macfarlane, T.D. &amp; Western Australian Herbarium. 1987. Flora of the Perth region. Part 2. Western Australian Herbarium. Perth, Australia; Western Australian Herbarium. 1998–. FloraBase—the Western Australian Flora. Department of Biodiversity, Conservation and Attractions, https://florabase.dpaw.wa.gov.au/browse/profile/21182;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Australia; George, A.S. 2017. Acanthocarpus canaliculatus. In: Flora of Australia. Australian Biological Resources Study, Department of the Environment and Energy, Canberra, Australia. ; Expert ecological knowledge: G.J. Keighery</t>
  </si>
  <si>
    <t>Marchant, N.G., Wheeler, J.R., Rye, B.L., Bennett, E.M., Lander, N.S., Macfarlane, T.D. &amp; Western Australian Herbarium. 1987. Flora of the Perth region. Part 2. Western Australian Herbarium. Perth, Australia; Western Australian Herbarium. 1998–. FloraBase—the Western Australian Flora. Department of Biodiversity, Conservation and Attractions. https://florabase.dpaw.wa.gov.au/browse/profile/21182; Herath, D.N. 2008. Fire imapcts on restored shrublands following mining for heavy minerals near Eneabba, southwestern Australia (Doctoral dissertation). Curtin University, Perth, Australia; George, A.S. 2017. Acanthocarpus preissii. In: Flora of Australia. Australian Biological Resources Study, Department of the Environment and Energy, Canberra, Australia. ; Expert ecological knowledge: G.J. Keighery</t>
  </si>
  <si>
    <t>Marchant, N.G., Wheeler, J.R., Rye, B.L., Bennett, E.M., Lander, N.S., Macfarlane, T.D. &amp; Western Australian Herbarium. 1987. Flora of the Perth region. Part 2. Western Australian Herbarium. Perth, Australia; Western Australian Herbarium. 1998–. FloraBase—the Western Australian Flora. Department of Biodiversity, Conservation and Attractions, https://florabase.dpaw.wa.gov.au/browse/profile/22767; Brundrett, M. 2008. Mycorrhizal Associations: The Web Resource. Section 8- Mycorrhizal Associations of Australian plants. http://mycorrhizas.info/ozplants.html; Herbarium of Western Australia specimen collections database. Accessed July 2016; Expert ecological knowledge: G.J. Keighery</t>
  </si>
  <si>
    <t>Marchant, N.G., Wheeler, J.R., Rye, B.L., Bennett, E.M., Lander, N.S., Macfarlane, T.D. &amp; Western Australian Herbarium. 1987. Flora of the Perth region. Part 2. Western Australian Herbarium. Perth, Australia; Western Australian Herbarium. 1998–. FloraBase—the Western Australian Flora. Department of Biodiversity, Conservation and Attractions, https://florabase.dpaw.wa.gov.au/browse/profile/21865; Western Australian Herbarium. 1998–. FloraBase—the Western Australian Flora. Department of Biodiversity, Conservation and Attractions, https://florabase.dpaw.wa.gov.au/browse/profile/6205;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</si>
  <si>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Nelson, E.C. 1995. Adenanthos. In: McCarthy, P.M. (ed.) Flora of Australia Vol 16, pp. 338–339. CSIRO Publishing, Canberra, Australia; Western Australian Herbarium. 1998–. FloraBase—the Western Australian Flora. Department of Biodiversity, Conservation and Attractions, https://florabase.dpaw.wa.gov.au/browse/profile/11837; Western Australian Herbarium. 1998–. FloraBase—the Western Australian Flora. Department of Biodiversity, Conservation and Attractions, https://florabase.dpaw.wa.gov.au/browse/profile/22379; Western Australian Herbarium. 1998-. Proteaceae- a key to the Western Australian species in the family Proteaceae. https://florabase.dpaw.wa.gov.au/science/key/proteaceae/; Government of Western Australia. 2007 –. NatureMap: Mapping Western Australia's Biodiversity. Department of Parks and Wildlife. URL: https://naturemap.dpaw.wa.gov.au/ Accessed June 2016;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Australia; Nelson, E.C. 2017. Adenanthos cygnorum subsp. cygnorum. In: Flora of Australia. Australian Biological Resources Study, Department of the Environment and Energy, Canberra, Australia. </t>
  </si>
  <si>
    <t>Nelson, E.C. 1995. Adenanthos. In: McCarthy, P.M. (ed.) Flora of Australia Vol 16, pp. 325. CSIRO Publishing, Canberra, Australia; Western Australian Herbarium. 1998–. FloraBase—the Western Australian Flora. Department of Biodiversity, Conservation and Attractions, https://florabase.dpaw.wa.gov.au/browse/profile/1779; Western Australian Herbarium. 1998–. FloraBase—the Western Australian Flora. Department of Biodiversity, Conservation and Attractions, https://florabase.dpaw.wa.gov.au/browse/profile/22379; Western Australian Herbarium. 1998-. Proteaceae- a key to the Western Australian species in the family Proteaceae. https://florabase.dpaw.wa.gov.au/science/key/proteaceae/;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Western Australian Herbarium collection notes: E.M. Bennett (s.n.)</t>
  </si>
  <si>
    <t>Western Australian Herbarium. 1998–. FloraBase—the Western Australian Flora. Department of Biodiversity, Conservation and Attractions, https://florabase.dpaw.wa.gov.au/browse/profile/35180; Wheeler, J., Marchant, N., Lewington, M., Graham, L. 2002. Flora of the South West: Bunbury, Augusta, Denmark. Volume 1. Australian Biological Resources Study, Canberra, Australia; Jessop, J., Dashorst, G.R.M., &amp; James, F.M. 2006. Grasses of South Australia. Wakefield Press, Kent, Australia; Brundrett, M. 2008. Mycorrhizal Associations: The Web Resource. Section 8- Mycorrhizal Associations of Australian plants. http://mycorrhizas.info/ozplants.html; Osborne, C.P., Salomaa, A., Kluyver, T.A., Visser, V., Kellogg, E.A., Morrone, O., Vorontsova, M.S., Clayton, D.W., Simpson, D.A. 2014. A global database of C4 photosynthesis in grasses. New Phytologist, 204: 441–446; Weiller, C.M., Kodela,  P.G. &amp; Thompson,  I.R. 2017. Aira caryophyllea subsp. caryophyllea. In: Flora of Australia. Australian Biological Resources Study, Department of the Environment and Energy, Canberra, Australia</t>
  </si>
  <si>
    <t>Western Australian Herbarium. 1998–. FloraBase—the Western Australian Flora. Department of Biodiversity, Conservation and Attractions, https://florabase.dpaw.wa.gov.au/browse/profile/185; Wheeler, J., Marchant, N., Lewington, M., Graham, L. 2002. Flora of the South West: Bunbury, Augusta, Denmark. Volume 1. Australian Biological Resources Study, Canberra, Australia; Jessop, J., Dashorst, G.R.M., &amp; James, F.M. 2006. Grasses of South Australia. Wakefield Press, Kent, Australia; Brundrett, M. 2008. Mycorrhizal Associations: The Web Resource. Section 8- Mycorrhizal Associations of Australian plants. http://mycorrhizas.info/ozplants.html; Osborne, C.P., Salomaa, A., Kluyver, T.A., Visser, V., Kellogg, E.A., Morrone, O., Vorontsova, M.S., Clayton, D.W., Simpson, D.A. 2014. A global database of C4 photosynthesis in grasses. New Phytologist, 204: 441–446; Weiller, C.M., Kodela,  P.G. &amp; Thompson,  I.R. 2017. Aira cupaniana. In: Flora of Australia. Australian Biological Resources Study, Department of the Environment and Energy, Canberra, Australia</t>
  </si>
  <si>
    <t>Briggs, B.G., Johnson, L.A.S. &amp; Krauss, S.L. 1990. The speceis of Alexgeorgea, a Western Australian genus of Restionaceae. Australian Systematic Botany, 3: 751–758; Meney, K.A. &amp; Pate, J.S. 1999. Australian Rushes: Biology, Identification and Conservation of Restionaceae and Allied Families. University of Western Australia Press, Perth, Australia;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Australia; Herbarium of Western Australia specimen collections database. Accessed July 2016</t>
  </si>
  <si>
    <t>Briggs, B.G., Johnson, L.A.S. &amp; Krauss, S.L. 1990. The speceis of Alexgeorgea, a Western Australian genus of Restionaceae. Australian Systematic Botany, 3: 751–758; Meney, K.A. &amp; Pate, J.S. 1999. Australian Rushes: Biology, Identification and Conservation of Restionaceae and Allied Families. University of Western Australia Press, Perth, Australia; Brundrett, M. 2008. Mycorrhizal Associations: The Web Resource. Section 8- Mycorrhizal Associations of Australian plants. http://mycorrhizas.info/ozplants.html; Herbarium of Western Australia specimen collections database. Accessed July 2016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</si>
  <si>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https://florabase.dpaw.wa.gov.au/browse/profile/1721; Western Australian Herbarium. 1998–. FloraBase—the Western Australian Flora. Department of Biodiversity, Conservation and Attractions, https://florabase.dpaw.wa.gov.au/browse/profile/21300;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Herbarium of Western Australia specimen collections database. Accessed July 2016; Wilson, K.L. &amp; Johnson, L.A.S. 2017. Allocasuarina campestris. In: Flora of Australia. Australian Biological Resources Study, Department of the Environment and Energy, Canberra, Australia. 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</si>
  <si>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https://florabase.dpaw.wa.gov.au/browse/profile/1728; Western Australian Herbarium. 1998–. FloraBase—the Western Australian Flora. Department of Biodiversity, Conservation and Attractions, https://florabase.dpaw.wa.gov.au/browse/profile/21300;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Herbarium of Western Australia specimen collections database. Accessed July 2016; Wilson, K.L. &amp; Johnson, L.A.S. 2017. Allocasuarina fraseriana. In: Flora of Australia. Australian Biological Resources Study, Department of the Environment and Energy, Canberra, Australia. 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</si>
  <si>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https://florabase.dpaw.wa.gov.au/browse/profile/1729; Western Australian Herbarium. 1998–. FloraBase—the Western Australian Flora. Department of Biodiversity, Conservation and Attractions, https://florabase.dpaw.wa.gov.au/browse/profile/21300; Brundrett, M. 2008. Mycorrhizal Associations: The Web Resource. Section 8- Mycorrhizal Associations of Australian plants. http://mycorrhizas.info/ozplants.html; Herbarium of Western Australia specimen collections database. Accessed July 2016; Wilson, K.L. &amp; Johnson, L.A.S. 2017. Allocasuarina grevilleoides. In: Flora of Australia. Australian Biological Resources Study, Department of the Environment and Energy, Canberra, Australia. ; Expert ecological knowledge: G.J. Keighery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</si>
  <si>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https://florabase.dpaw.wa.gov.au/browse/profile/1731; Western Australian Herbarium. 1998–. FloraBase—the Western Australian Flora. Department of Biodiversity, Conservation and Attractions, https://florabase.dpaw.wa.gov.au/browse/profile/21300; Standish, R.J., Cramer, V.A., Wild, S.L. &amp; Hobbs, R.J. 2007. Seed dispersal and recruitment limitation are barriers to native recolonization of old-fields in western Australia. Journal of Applied Ecology, 44: 435–445;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Australia; Herbarium of Western Australia specimen collections database. Accessed July 2016; Wilson, K.L. &amp; Johnson, L.A.S. 2017. Allocasuarina huegeliana. In: Flora of Australia. Australian Biological Resources Study, Department of the Environment and Energy, Canberra, Australia. 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</si>
  <si>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https://florabase.dpaw.wa.gov.au/browse/profile/1732; Western Australian Herbarium. 1998–. FloraBase—the Western Australian Flora. Department of Biodiversity, Conservation and Attractions, https://florabase.dpaw.wa.gov.au/browse/profile/21300;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Australia; Herbarium of Western Australia specimen collections database. Accessed July 2016; Wilson, K.L. &amp; Johnson, L.A.S. 2017. Allocasuarina humilis. In: Flora of Australia. Australian Biological Resources Study, Department of the Environment and Energy, Canberra, Australia. ; Expert ecological knowledge: J.A. French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</si>
  <si>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https://florabase.dpaw.wa.gov.au/browse/profile/1728; Western Australian Herbarium. 1998–. FloraBase—the Western Australian Flora. Department of Biodiversity, Conservation and Attractions, https://florabase.dpaw.wa.gov.au/browse/profile/21300; Brundrett, M. 2008. Mycorrhizal Associations: The Web Resource. Section 8- Mycorrhizal Associations of Australian plants. http://mycorrhizas.info/ozplants.html; Herbarium of Western Australia specimen collections database. Accessed July 2016; Wilson, K.L. &amp; Johnson, L.A.S. 2017. Allocasuarina lehmanniana subsp. lehmanniana. In: Flora of Australia. Australian Biological Resources Study, Department of the Environment and Energy, Canberra, Australia. ; Western Australian Herbarium collection notes: A.N. Rodd &amp; J.M. McCarthy (ANR 5089)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</si>
  <si>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https://florabase.dpaw.wa.gov.au/browse/profile/1728; Western Australian Herbarium. 1998–. FloraBase—the Western Australian Flora. Department of Biodiversity, Conservation and Attractions, https://florabase.dpaw.wa.gov.au/browse/profile/21300;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Australia; Herbarium of Western Australia specimen collections database. Accessed July 2016; Wilson, K.L. &amp; Johnson, L.A.S. 2017. Allocasuarina microstachya. In: Flora of Australia. Australian Biological Resources Study, Department of the Environment and Energy, Canberra, Australia. 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</si>
  <si>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https://florabase.dpaw.wa.gov.au/browse/profile/1728; Western Australian Herbarium. 1998–. FloraBase—the Western Australian Flora. Department of Biodiversity, Conservation and Attractions, https://florabase.dpaw.wa.gov.au/browse/profile/21300; Brundrett, M. 2008. Mycorrhizal Associations: The Web Resource. Section 8- Mycorrhizal Associations of Australian plants. http://mycorrhizas.info/ozplants.html; Herbarium of Western Australia specimen collections database. Accessed July 2016; Wilson, K.L. &amp; Johnson, L.A.S. 2017. Allocasuarina ramosissima. In: Flora of Australia. Australian Biological Resources Study, Department of the Environment and Energy, Canberra, Australia. ; Western Australian Herbarium collection notes: A.J. Lin (60)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</si>
  <si>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https://florabase.dpaw.wa.gov.au/browse/profile/1728; Western Australian Herbarium. 1998–. FloraBase—the Western Australian Flora. Department of Biodiversity, Conservation and Attractions, https://florabase.dpaw.wa.gov.au/browse/profile/21300;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Herbarium of Western Australia specimen collections database. Accessed July 2016; Wilson, K.L. &amp; Johnson, L.A.S. 2017. Allocasuarina thuyoides. In: Flora of Australia. Australian Biological Resources Study, Department of the Environment and Energy, Canberra, Australia. </t>
  </si>
  <si>
    <t>Western Australian Herbarium. 1998–. FloraBase—the Western Australian Flora. Department of Biodiversity, Conservation and Attractions, https://florabase.dpaw.wa.gov.au/browse/profile/12025; Macfarlane, T.D. 2005. Tribe. Amphipogoneae. In: Mallet, K. (ed.) Flora of Australia Vol 44B, pp 15–16. CSIRO Publishing, Canberra, Australia; Jessop, J., Dashorst, G.R.M., &amp; James, F.M. 2006. Grasses of South Australia. Wakefield Press, Kent, Australia; Brundrett, M. 2008. Mycorrhizal Associations: The Web Resource. Section 8- Mycorrhizal Associations of Australian plants. http://mycorrhizas.info/ozplants.html; Simon, B.K. &amp; Alfonso, Y. 2011. AusGrass2,  http://ausgrass2.myspecies.info/ accessed on 17 December 2015; Osborne, C.P., Salomaa, A., Kluyver, T.A., Visser, V., Kellogg, E.A., Morrone, O., Vorontsova, M.S., Clayton, D.W., Simpson, D.A. 2014. A global database of C4 photosynthesis in grasses. New Phytologist, 204: 441–446; Expert ecological knowledge: G.J. Keighery</t>
  </si>
  <si>
    <t>Macfarlane, T.D. 2005. Trib. Amphipogoneae. In: Mallet, K. (ed.) Flora of Australia Vol 44B, pp 12–13. CSIRO Publishing, Canberra, Australia; Brundrett, M. 2008. Mycorrhizal Associations: The Web Resource. Section 8- Mycorrhizal Associations of Australian plants. http://mycorrhizas.info/ozplants.html; Simon, B.K. &amp; Alfonso, Y. 2011. AusGrass2,  http://ausgrass2.myspecies.info/ accessed on 17 December 2015; Osborne, C.P., Salomaa, A., Kluyver, T.A., Visser, V., Kellogg, E.A., Morrone, O., Vorontsova, M.S., Clayton, D.W., Simpson, D.A. 2014. A global database of C4 photosynthesis in grasses. New Phytologist, 204: 441–446; Expert ecological knowledge: G.J. Keighery</t>
  </si>
  <si>
    <t>Marchant, N.G., Wheeler, J.R., Rye, B.L., Bennett, E.M., Lander, N.S., Macfarlane, T.D. &amp; Western Australian Herbarium. 1987. Flora of the Perth region. Part 2, pp. 939. Western Australian Herbarium. Perth, Australia; Wheeler, J., Marchant, N., Lewington, M., Graham, L. 2002. Flora of the South West: Bunbury, Augusta, Denmark. Volume 1. Australian Biological Resources Study, Canberra, Australia; Macfarlane, T.D. 2005. Trib. Amphipogoneae. In: Mallet, K. (ed.) Flora of Australia Vol 44B, pp 17–18. CSIRO Publishing, Canberra, Australia;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Australia; Osborne, C.P., Salomaa, A., Kluyver, T.A., Visser, V., Kellogg, E.A., Morrone, O., Vorontsova, M.S., Clayton, D.W., Simpson, D.A. 2014. A global database of C4 photosynthesis in grasses. New Phytologist, 204: 441–446; Expert ecological knowledge: G.J. Keighery</t>
  </si>
  <si>
    <t>Western Australian Herbarium. 1998–. FloraBase—the Western Australian Flora. Department of Biodiversity, Conservation and Attractions, https://florabase.dpaw.wa.gov.au/browse/profile/21448; Western Australian Herbarium. 1998–. FloraBase—the Western Australian Flora. Department of Biodiversity, Conservation and Attractions, https://florabase.dpaw.wa.gov.au/browse/profile/22387; Western Australian Herbarium. 1998–. FloraBase—the Western Australian Flora. Department of Biodiversity, Conservation and Attractions, https://florabase.dpaw.wa.gov.au/browse/profile/22797; Western Australian Herbarium. 1998–. FloraBase—the Western Australian Flora. Department of Biodiversity, Conservation and Attractions, https://florabase.dpaw.wa.gov.au/browse/profile/2380; Brundrett, M. 2008. Mycorrhizal Associations: The Web Resource. Section 8- Mycorrhizal Associations of Australian plants. http://mycorrhizas.info/ozplants.html; Lambers, H., Shane, M.W., Laliberté, E., Swarts, N.D., Teste, F.P., &amp; Zemunik, G. 2014. Plant mineral nutrition. Plant life on the sandplains in Southwest Australia, a global biodiversity hotspot, pp. 101–127. University of Western Australia Publishing,  Perth, Australia</t>
  </si>
  <si>
    <t>Western Australian Herbarium. 1998–. FloraBase—the Western Australian Flora. Department of Biodiversity, Conservation and Attractions, https://florabase.dpaw.wa.gov.au/browse/profile/21448; Western Australian Herbarium. 1998–. FloraBase—the Western Australian Flora. Department of Biodiversity, Conservation and Attractions, https://florabase.dpaw.wa.gov.au/browse/profile/22387; Western Australian Herbarium. 1998–. FloraBase—the Western Australian Flora. Department of Biodiversity, Conservation and Attractions, https://florabase.dpaw.wa.gov.au/browse/profile/22797; Western Australian Herbarium. 1998–. FloraBase—the Western Australian Flora. Department of Biodiversity, Conservation and Attractions, https://florabase.dpaw.wa.gov.au/browse/profile/2383; Western Australian Herbarium collection notes: G. Byrne (2); Brundrett, M. 2008. Mycorrhizal Associations: The Web Resource. Section 8- Mycorrhizal Associations of Australian plants. http://mycorrhizas.info/ozplants.html; Lambers, H., Shane, M.W., Laliberté, E., Swarts, N.D., Teste, F.P., &amp; Zemunik, G. 2014. Plant mineral nutrition. Plant life on the sandplains in Southwest Australia, a global biodiversity hotspot, pp. 101–127. University of Western Australia Publishing,  Perth, Australia</t>
  </si>
  <si>
    <t>Marchant, N.G., Wheeler, J.R., Rye, B.L., Bennett, E.M., Lander, N.S., Macfarlane, T.D. &amp; Western Australian Herbarium. 1987. Flora of the Perth region. Part 2, pp. 909–910. Western Australian Herbarium. Perth, Australia; Western Australian Herbarium. 1998–. FloraBase—the Western Australian Flora. Department of Biodiversity, Conservation and Attractions, https://florabase.dpaw.wa.gov.au/browse/profile/21146; Meney, K.A. &amp; Pate, J.S. 1999. Australian Rushes: Biology, Identification and Conservation of Restionaceae and Allied Families, pp. 174. University of Western Australia Press, Perth, Australia;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</si>
  <si>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2, pp. 909–910. Western Australian Herbarium. Perth, Australia; Western Australian Herbarium. 1998–. FloraBase—the Western Australian Flora. Department of Biodiversity, Conservation and Attractions, https://florabase.dpaw.wa.gov.au/browse/profile/21146; Meney, K.A. &amp; Pate, J.S. 1999. Australian Rushes: Biology, Identification and Conservation of Restionaceae and Allied Families, pp. 176. University of Western Australia Press, Perth, Australia;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</si>
  <si>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2, pp. 909–910. Western Australian Herbarium. Perth, Australia; Western Australian Herbarium. 1998–. FloraBase—the Western Australian Flora. Department of Biodiversity, Conservation and Attractions, https://florabase.dpaw.wa.gov.au/browse/profile/21146; Meney, K.A. &amp; Pate, J.S. 1999. Australian Rushes: Biology, Identification and Conservation of Restionaceae and Allied Families, pp. 178. University of Western Australia Press, Perth, Australia; Meney, K.A. &amp; Pate, J.S. 1999. Australian Rushes: Biology, Identification and Conservation of Restionaceae and Allied Families, pp. 4. University of Western Australia Press, Perth, Australia;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</si>
  <si>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2, pp. 909–910. Western Australian Herbarium. Perth, Australia; Western Australian Herbarium. 1998–. FloraBase—the Western Australian Flora. Department of Biodiversity, Conservation and Attractions, https://florabase.dpaw.wa.gov.au/browse/profile/21146; Meney, K.A. &amp; Pate, J.S. 1999. Australian Rushes: Biology, Identification and Conservation of Restionaceae and Allied Families, pp. 180. University of Western Australia Press, Perth, Australia;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</si>
  <si>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Marchant, N.G., Wheeler, J.R., Rye, B.L., Bennett, E.M., Lander, N.S., Macfarlane, T.D. &amp; Western Australian Herbarium. 1987. Flora of the Perth region. Part 1, pp. 174. Western Australian Herbarium. Perth, Australia; Read, D.J. 1996. The structure and function of the Ericoid mycorrhizal root. Annals of Botany, 77: 365–374; Western Australian Herbarium. 1998–. FloraBase—the Western Australian Flora. Department of Biodiversity, Conservation and Attractions, https://florabase.dpaw.wa.gov.au/browse/profile/21882; Lemson, K.L. 2001. The Phylogeny and Taxonomy of Andersonia R. Br. (Ericaceae/Epacridaceae). Doctoral dissertation. The University of Western Australia, Perth, Australia; Department of Environment and Conservation. 2006. Slender Andersonia (Andersonia gracilis) Interim Recovery Plan 2006–2011. Interim Recovery Plan No. 228. Department of Environment and Conservation, Western Australia; Brundrett, M. 2008. Mycorrhizal Associations: The Web Resource. Section 8- Mycorrhizal Associations of Australian plants. http://mycorrhizas.info/ozplants.html</t>
  </si>
  <si>
    <t>Watson, L. 1962. A taxonomic revision of the genus Andersonia R. Br. (Epacridaceae). Kew Bulletin, 16: 85–127; Marchant, N.G., Wheeler, J.R., Rye, B.L., Bennett, E.M., Lander, N.S., Macfarlane, T.D. &amp; Western Australian Herbarium. 1987. Flora of the Perth region. Part 1, pp. 174–176. Western Australian Herbarium. Perth, Australia; Read, D.J. 1996. The structure and function of the Ericoid mycorrhizal root. Annals of Botany, 77: 365–374; Western Australian Herbarium. 1998–. FloraBase—the Western Australian Flora. Department of Biodiversity, Conservation and Attractions, https://florabase.dpaw.wa.gov.au/browse/profile/21882; Government of Western Australia. 2007 –. NatureMap: Mapping Western Australia's Biodiversity. Department of Parks and Wildlife. URL: https://naturemap.dpaw.wa.gov.au/ Accessed March 2016;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</si>
  <si>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Watson, L. 1962. A taxonomic revision of the genus Andersonia R. Br. (Epacridaceae). Kew Bulletin, 16: 85–127; Marchant, N.G., Wheeler, J.R., Rye, B.L., Bennett, E.M., Lander, N.S., Macfarlane, T.D. &amp; Western Australian Herbarium. 1987. Flora of the Perth region. Part 1, pp. 174–176. Western Australian Herbarium. Perth, Australia; Read, D.J. 1996. The structure and function of the Ericoid mycorrhizal root. Annals of Botany, 77: 365–374; Western Australian Herbarium. 1998–. FloraBase—the Western Australian Flora. Department of Biodiversity, Conservation and Attractions, https://florabase.dpaw.wa.gov.au/browse/profile/21882; Government of Western Australia. 2007 –. NatureMap: Mapping Western Australia's Biodiversity. Department of Parks and Wildlife. URL: https://naturemap.dpaw.wa.gov.au/ Accessed March 2016; Brundrett, M. 2008. Mycorrhizal Associations: The Web Resource. Section 8- Mycorrhizal Associations of Australian plants. http://mycorrhizas.info/ozplants.html; Expert ecological knowledge: F. Riviera</t>
  </si>
  <si>
    <t>Western Australian Herbarium. 1998–. FloraBase—the Western Australian Flora. Department of Biodiversity, Conservation and Attractions, https://florabase.dpaw.wa.gov.au/browse/profile/22862; Brundrett, M. 2008. Mycorrhizal Associations: The Web Resource. Section 8- Mycorrhizal Associations of Australian plants. http://mycorrhizas.info/ozplants.html; Wilkins, C.F. &amp; Whitlock, B.A. 2012. A new Australian genus Androcalva separated from Commersonia (Malvaceae s.l. or Byttneriaceae). Australian Systematic Botany, 24: 284–349</t>
  </si>
  <si>
    <t>Blackall, W.E. and Grieve, B.J. 1982. How to know Western Australian wildflowers 2nd edition. Part IV pg, 812. University of Western Australia Press, Perth, Australia; 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https://florabase.dpaw.wa.gov.au/browse/profile/7831; Brundrett, M. 2008. Mycorrhizal Associations: The Web Resource. Section 8- Mycorrhizal Associations of Australian plants. http://mycorrhizas.info/ozplants.html</t>
  </si>
  <si>
    <t>Blackall, W.E. and Grieve, B.J. 1982. How to know Western Australian wildflowers 2nd edition. Part IV pg, 814. University of Western Australia Press, Perth, Australia; 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https://florabase.dpaw.wa.gov.au/browse/profile/7833; Wheeler, J., Marchant, N., Lewington, M., Graham, L. 2002. Flora of the South West: Bunbury, Augusta, Denmark. Volume 2, pp. 494. Australian Biological Resources Study, Canberra, Australia; Brundrett, M. 2008. Mycorrhizal Associations: The Web Resource. Section 8- Mycorrhizal Associations of Australian plants. http://mycorrhizas.info/ozplants.html</t>
  </si>
  <si>
    <t>Blackall, W.E. and Grieve, B.J. 1982. How to know Western Australian wildflowers 2nd edition. Part IV pg, 815. University of Western Australia Press, Perth, Australia; 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https://florabase.dpaw.wa.gov.au/browse/profile/7835; Western Australian Herbarium. 1998–. Malvaceae– a key to the Western Australian species in the family Malvaceae. https://florabase.dpaw.wa.gov.au/science/key/malvaceae/; Brundrett, M. 2008. Mycorrhizal Associations: The Web Resource. Section 8- Mycorrhizal Associations of Australian plants. http://mycorrhizas.info/ozplants.html; Western Australian Herbarium Specimens. Accessed July 2016</t>
  </si>
  <si>
    <t>Blackall, W.E. and Grieve, B.J. 1982. How to know Western Australian wildflowers 2nd edition. Part IV pg, 811. University of Western Australia Press, Perth, Australia; 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https://florabase.dpaw.wa.gov.au/browse/profile/7836;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</si>
  <si>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https://florabase.dpaw.wa.gov.au/browse/profile/11434; Western Australian Herbarium. 1998–. FloraBase—the Western Australian Flora. Department of Biodiversity, Conservation and Attractions, https://florabase.dpaw.wa.gov.au/browse/profile/21227; Western Australian Herbarium. 1998–. Haemodoraceae- a key to the Western Australian species in the family Haemodoraceae. https://florabase.dpaw.wa.gov.au/science/key/haemodoraceae/; Brundrett, M. 2008. Mycorrhizal Associations: The Web Resource. Section 8- Mycorrhizal Associations of Australian plants. http://mycorrhizas.info/ozplants.html; Expert ecological knowledge: L. Mucina</t>
  </si>
  <si>
    <t>Western Australian Herbarium. 1998–. FloraBase—the Western Australian Flora. Department of Biodiversity, Conservation and Attractions, https://florabase.dpaw.wa.gov.au/browse/profile/11565; Western Australian Herbarium. 1998–. FloraBase—the Western Australian Flora. Department of Biodiversity, Conservation and Attractions, https://florabase.dpaw.wa.gov.au/browse/profile/21227; Western Australian Herbarium. 1998–. Haemodoraceae- a key to the Western Australian species in the family Haemodoraceae. https://florabase.dpaw.wa.gov.au/science/key/haemodoraceae/; Brundrett, M. 2008. Mycorrhizal Associations: The Web Resource. Section 8- Mycorrhizal Associations of Australian plants. http://mycorrhizas.info/ozplants.html; Expert ecological knowledge: L. Mucina</t>
  </si>
  <si>
    <t>Western Australian Herbarium. 1998–. FloraBase—the Western Australian Flora. Department of Biodiversity, Conservation and Attractions, https://florabase.dpaw.wa.gov.au/browse/profile/1414; Western Australian Herbarium. 1998–. FloraBase—the Western Australian Flora. Department of Biodiversity, Conservation and Attractions, https://florabase.dpaw.wa.gov.au/browse/profile/21227; Western Australian Herbarium. 1998–. Haemodoraceae- a key to the Western Australian species in the family Haemodoraceae. https://florabase.dpaw.wa.gov.au/science/key/haemodoraceae/; Brundrett, M. 2008. Mycorrhizal Associations: The Web Resource. Section 8- Mycorrhizal Associations of Australian plants. http://mycorrhizas.info/ozplants.html; Expert ecological knowledge: L. Mucina</t>
  </si>
  <si>
    <t>Western Australian Herbarium. 1998–. FloraBase—the Western Australian Flora. Department of Biodiversity, Conservation and Attractions, https://florabase.dpaw.wa.gov.au/browse/profile/21227; Western Australian Herbarium. 1998–. Haemodoraceae- a key to the Western Australian species in the family Haemodoraceae. https://florabase.dpaw.wa.gov.au/science/key/haemodoraceae/; Brundrett, M. 2008. Mycorrhizal Associations: The Web Resource. Section 8- Mycorrhizal Associations of Australian plants. http://mycorrhizas.info/ozplants.html; Western Australian Herbarium specimens database. Accessed July 2016; Expert ecological knowledge: L. Mucina</t>
  </si>
  <si>
    <t>Western Australian Herbarium. 1998–. FloraBase—the Western Australian Flora. Department of Biodiversity, Conservation and Attractions, https://florabase.dpaw.wa.gov.au/browse/profile/21227; Western Australian Herbarium. 1998–. FloraBase—the Western Australian Flora. Department of Biodiversity, Conservation and Attractions, https://florabase.dpaw.wa.gov.au/browse/profile/13891; Western Australian Herbarium. 1998–. Haemodoraceae- a key to the Western Australian species in the family Haemodoraceae. https://florabase.dpaw.wa.gov.au/science/key/haemodoraceae/; Brundrett, M. 2008. Mycorrhizal Associations: The Web Resource. Section 8- Mycorrhizal Associations of Australian plants. http://mycorrhizas.info/ozplants.html; Western Australian Herbarium specimens database. Accessed July 2016; Expert ecological knowledge: L. Mucina</t>
  </si>
  <si>
    <t>Western Australian Herbarium. 1998–. FloraBase—the Western Australian Flora. Department of Biodiversity, Conservation and Attractions, https://florabase.dpaw.wa.gov.au/browse/profile/22384; Western Australian Herbarium. 1998–. FloraBase—the Western Australian Flora. Department of Biodiversity, Conservation and Attractions, https://florabase.dpaw.wa.gov.au/browse/profile/22794; Brundrett, M. 2008. Mycorrhizal Associations: The Web Resource. Section 8- Mycorrhizal Associations of Australian plants. http://mycorrhizas.info/ozplants.html; Herbarium of Western Australia specimen collections database. Accessed July 2016; Western Australian Herbarium specimens database. Accessed July 2016; George, A.S. 2017. Anthobolus foveolatus. In: Flora of Australia. Australian Biological Resources Study, Department of the Environment and Energy, Canberra. ; Expert ecological knowledge: K. Thiele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</si>
  <si>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https://florabase.dpaw.wa.gov.au/browse/profile/11725; Western Australian Herbarium. 1998–. FloraBase—the Western Australian Flora. Department of Biodiversity, Conservation and Attractions, https://florabase.dpaw.wa.gov.au/browse/profile/22029; Brundrett, M. 2008. Mycorrhizal Associations: The Web Resource. Section 8- Mycorrhizal Associations of Australian plants. http://mycorrhizas.info/ozplants.html; Western Australian Herbarium specimens database. Accessed July 2016; Expert ecological knowledge: G.J. Keighery &amp; K. Thiele</t>
  </si>
  <si>
    <t>Marchant, N.G., Wheeler, J.R., Rye, B.L., Bennett, E.M., Lander, N.S., Macfarlane, T.D. &amp; Western Australian Herbarium. 1987. Flora of the Perth region. Part 1, pp. 239. Western Australian Herbarium. Perth, Australia; Western Australian Herbarium. 1998–. FloraBase—the Western Australian Flora. Department of Biodiversity, Conservation and Attractions, https://florabase.dpaw.wa.gov.au/browse/profile/21538; Western Australian Herbarium. 1998–. FloraBase—the Western Australian Flora. Department of Biodiversity, Conservation and Attractions, https://florabase.dpaw.wa.gov.au/browse/profile/3688; Brundrett, M. 2008. Mycorrhizal Associations: The Web Resource. Section 8- Mycorrhizal Associations of Australian plants. http://mycorrhizas.info/ozplants.html; Expert ecological knowledge: G.J. Keighery</t>
  </si>
  <si>
    <t>Marchant, N.G., Wheeler, J.R., Rye, B.L., Bennett, E.M., Lander, N.S., Macfarlane, T.D. &amp; Western Australian Herbarium. 1987. Flora of the Perth region. Part 1, pp. 239. Western Australian Herbarium. Perth, Australia; Western Australian Herbarium. 1998–. FloraBase—the Western Australian Flora. Department of Biodiversity, Conservation and Attractions, https://florabase.dpaw.wa.gov.au/browse/profile/21538; Western Australian Herbarium. 1998–. FloraBase—the Western Australian Flora. Department of Biodiversity, Conservation and Attractions, https://florabase.dpaw.wa.gov.au/browse/profile/3692; Brundrett, M. 2008. Mycorrhizal Associations: The Web Resource. Section 8- Mycorrhizal Associations of Australian plants. http://mycorrhizas.info/ozplants.html; Expert ecological knowledge: G.J. Keighery</t>
  </si>
  <si>
    <t>Cooke, D.A. 1995. Revision of Aphelia. Journal of the Adelaide Botanical Gardens, 16: 95–109; Western Australian Herbarium. 1998–. FloraBase—the Western Australian Flora. Department of Biodiversity, Conservation and Attractions, https://florabase.dpaw.wa.gov.au/browse/profile/21167; Wheeler, J., Marchant, N., Lewington, M., Graham, L. 2002. Flora of the South West: Bunbury, Augusta, Denmark. Volume 1. Australian Biological Resources Study, Canberra, Australia;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</si>
  <si>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504. Western Australian Herbarium. Perth, Australia; Western Australian Herbarium. 1998–. FloraBase—the Western Australian Flora. Department of Biodiversity, Conservation and Attractions, https://florabase.dpaw.wa.gov.au/browse/profile/12040; Western Australian Herbarium. 1998–. FloraBase—the Western Australian Flora. Department of Biodiversity, Conservation and Attractions, https://florabase.dpaw.wa.gov.au/browse/profile/21867; Western Australian Herbarium. 1998–. FloraBase—the Western Australian Flora. Department of Biodiversity, Conservation and Attractions, https://florabase.dpaw.wa.gov.au/browse/profile/22884;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</si>
  <si>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https://florabase.dpaw.wa.gov.au/browse/profile/7838; Brundrett, M. 2008. Mycorrhizal Associations: The Web Resource. Section 8- Mycorrhizal Associations of Australian plants. http://mycorrhizas.info/ozplants.html; Ghafoor, A. 2017. Arctotheca calendula. In: Flora of Australia. Australian Biological Resources Study, Department of the Environment and Energy, Canberra. </t>
  </si>
  <si>
    <t>Western Australian Herbarium collection notes: M. Squire (115); Simon, B.K. 1992. A revision of the genus Aristida (Poaceae) in Australia. Australian Systematic Botany, 5:129–226; Western Australian Herbarium. 1998–. FloraBase—the Western Australian Flora. Department of Biodiversity, Conservation and Attractions, https://florabase.dpaw.wa.gov.au/browse/profile/207; Jessop, J., Dashorst, G.R.M., &amp; James, F.M. 2006. Grasses of South Australia. Wakefield Press, Kent, Australia; Brundrett, M. 2008. Mycorrhizal Associations: The Web Resource. Section 8- Mycorrhizal Associations of Australian plants. http://mycorrhizas.info/ozplants.html; Simon, B.K. &amp; Alfonso, Y. 2011. AusGrass2,  http://ausgrass2.myspecies.info/ accessed on 17 December 2015; Osborne, C.P., Salomaa, A., Kluyver, T.A., Visser, V., Kellogg, E.A., Morrone, O., Vorontsova, M.S., Clayton, D.W., Simpson, D.A. 2014. A global database of C4 photosynthesis in grasses. New Phytologist, 204: 441–446; Mallett, K. 2017. Aristida contorta. In: Flora of Australia. Australian Biological Resources Study, Department of the Environment and Energy, Canberra, Australia. </t>
  </si>
  <si>
    <t>Simon, B.K. 1992. A revision of the genus Aristida (Poaceae) in Australia. Australian Systematic Botany, 5:129–226; Western Australian Herbarium. 1998–. FloraBase—the Western Australian Flora. Department of Biodiversity, Conservation and Attractions, https://florabase.dpaw.wa.gov.au/browse/profile/12063; Jessop, J., Dashorst, G.R.M., &amp; James, F.M. 2006. Grasses of South Australia. Wakefield Press, Kent, Australia; Brundrett, M. 2008. Mycorrhizal Associations: The Web Resource. Section 8- Mycorrhizal Associations of Australian plants. http://mycorrhizas.info/ozplants.html; Simon, B.K. &amp; Alfonso, Y. 2011. AusGrass2,  http://ausgrass2.myspecies.info/ accessed on 17 December 2015; Osborne, C.P., Salomaa, A., Kluyver, T.A., Visser, V., Kellogg, E.A., Morrone, O., Vorontsova, M.S., Clayton, D.W., Simpson, D.A. 2014. A global database of C4 photosynthesis in grasses. New Phytologist, 204: 441–446; Mallett, K. 2017. Aristida holathera var. holathera. In: Flora of Australia. Australian Biological Resources Study, Department of the Environment and Energy, Canberra, Australia. </t>
  </si>
  <si>
    <t>Western Australian Herbarium collection notes: H. Clarke (16); Western Australian Herbarium. 1998–. FloraBase—the Western Australian Flora. Department of Biodiversity, Conservation and Attractions, http://florabase.dpaw.wa.gov.au/browse/profile/1264; Western Australian Herbarium. 1998–. FloraBase—the Western Australian Flora. Department of Biodiversity, Conservation and Attractions, https://florabase.dpaw.wa.gov.au/browse/profile/1264; Western Australian Herbarium. 1998–. FloraBase—the Western Australian Flora. Department of Biodiversity, Conservation and Attractions, https://florabase.dpaw.wa.gov.au/browse/profile/21193;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</si>
  <si>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https://florabase.dpaw.wa.gov.au/browse/profile/22479; Western Australian Herbarium. 1998–. FloraBase—the Western Australian Flora. Department of Biodiversity, Conservation and Attractions, https://florabase.dpaw.wa.gov.au/browse/profile/22879; Brundrett, M. 2008. Mycorrhizal Associations: The Web Resource. Section 8- Mycorrhizal Associations of Australian plants. http://mycorrhizas.info/ozplants.html; Western Australian Herbarium specimens database. Accessed July 2016; Western Australian Herbarium collection notes: B. Rye &amp; R.W. Hearn (221239, BLR 230179, 221217, 221233, BLR 221229), M. Hislop (2918 B)</t>
  </si>
  <si>
    <t>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https://florabase.dpaw.wa.gov.au/browse/profile/7851; Wheeler, J., Marchant, N., Lewington, M., Graham, L. 2002. Flora of the South West: Bunbury, Augusta, Denmark. Volume 2, pp. 495–496. Australian Biological Resources Study,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</si>
  <si>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176–180. Western Australian Herbarium. Perth, Australia; Read, D.J. 1996. The structure and function of the Ericoid mycorrhizal root. Annals of Botany, 77: 365–374; Western Australian Herbarium. 1998–. FloraBase—the Western Australian Flora. Department of Biodiversity, Conservation and Attractions, https://florabase.dpaw.wa.gov.au/browse/profile/21883; Western Australian Herbarium. 1998–. FloraBase—the Western Australian Flora. Department of Biodiversity, Conservation and Attractions, https://florabase.dpaw.wa.gov.au/browse/profile/6328; Brundrett, M. 2008. Mycorrhizal Associations: The Web Resource. Section 8- Mycorrhizal Associations of Australian plants. http://mycorrhizas.info/ozplants.html; Expert ecological knowledge: M. Hislop</t>
  </si>
  <si>
    <t>Bentham, G. &amp; Mueller, F. 1896. Flora Australiensis: A description of the Australian Territory, Volume 4, Stylidieae to Pedalinaea, pp. 155. L. Reeve &amp; Co.  London, United Kingdom; Marchant, N.G., Wheeler, J.R., Rye, B.L., Bennett, E.M., Lander, N.S., Macfarlane, T.D. &amp; Western Australian Herbarium. 1987. Flora of the Perth region. Part 1, pp. 176. Western Australian Herbarium. Perth, Australia; Read, D.J. 1996. The structure and function of the Ericoid mycorrhizal root. Annals of Botany, 77: 365–374; Western Australian Herbarium. 1998–. FloraBase—the Western Australian Flora. Department of Biodiversity, Conservation and Attractions, https://florabase.dpaw.wa.gov.au/browse/profile/21883; Western Australian Herbarium. 1998–. FloraBase—the Western Australian Flora. Department of Biodiversity, Conservation and Attractions, https://florabase.dpaw.wa.gov.au/browse/profile/6332; Government of Western Australia. 2007 –. NatureMap: Mapping Western Australia's Biodiversity. Department of Parks and Wildlife. URL: https://naturemap.dpaw.wa.gov.au/ Accessed March 2016;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Australia; Herbarium of Western Australia specimen collections database. Accessed July 2016</t>
  </si>
  <si>
    <t>Marchant, N.G., Wheeler, J.R., Rye, B.L., Bennett, E.M., Lander, N.S., Macfarlane, T.D. &amp; Western Australian Herbarium. 1987. Flora of the Perth region. Part 1, pp. 176. Western Australian Herbarium. Perth, Australia; Read, D.J. 1996. The structure and function of the Ericoid mycorrhizal root. Annals of Botany, 77: 365–374; Western Australian Herbarium. 1998–. FloraBase—the Western Australian Flora. Department of Biodiversity, Conservation and Attractions, https://florabase.dpaw.wa.gov.au/browse/profile/21883; Brundrett, M. 2008. Mycorrhizal Associations: The Web Resource. Section 8- Mycorrhizal Associations of Australian plants. http://mycorrhizas.info/ozplants.html; Hislop, M., Wilson, A.J.G. &amp; Puente-Lelivre, C. 2013. Four new species of Astroloma (Ericaceae: Styphelioideae: Styphelieae) from Western Australia. Nuytsia, 23: 23–42</t>
  </si>
  <si>
    <t>Marchant, N.G., Wheeler, J.R., Rye, B.L., Bennett, E.M., Lander, N.S., Macfarlane, T.D. &amp; Western Australian Herbarium. 1987. Flora of the Perth region. Part 1, pp. 176–180. Western Australian Herbarium. Perth, Australia; Read, D.J. 1996. The structure and function of the Ericoid mycorrhizal root. Annals of Botany, 77: 365–374; Western Australian Herbarium. 1998–. FloraBase—the Western Australian Flora. Department of Biodiversity, Conservation and Attractions, https://florabase.dpaw.wa.gov.au/browse/profile/21883; Western Australian Herbarium. 1998–. FloraBase—the Western Australian Flora. Department of Biodiversity, Conservation and Attractions, https://florabase.dpaw.wa.gov.au/browse/profile/6334; Government of Western Australia. 2007 –. NatureMap: Mapping Western Australia's Biodiversity. Department of Parks and Wildlife. URL: https://naturemap.dpaw.wa.gov.au/ Accessed March 2016;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</si>
  <si>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Blackall, W. E. and Grieve, B. J. 1981. How to know Western Australian wildflowers. Part IIIB. Epacridaceae - Lamiaceae. : a key to the flora of the extratropical regions of Western Australia Restructured &amp; rev. 2nd ed. / by B.J. Grieve. University of Western Australia Press, Perth, Australia; Marchant, N.G., Wheeler, J.R., Rye, B.L., Bennett, E.M., Lander, N.S., Macfarlane, T.D. &amp; Western Australian Herbarium. 1987. Flora of the Perth region. Part 1, pp. 176. Western Australian Herbarium. Perth, Australia; Read, D.J. 1996. The structure and function of the Ericoid mycorrhizal root. Annals of Botany, 77: 365–374; Western Australian Herbarium. 1998–. FloraBase—the Western Australian Flora. Department of Biodiversity, Conservation and Attractions, https://florabase.dpaw.wa.gov.au/browse/profile/21883; Brundrett, M. 2008. Mycorrhizal Associations: The Web Resource. Section 8- Mycorrhizal Associations of Australian plants. http://mycorrhizas.info/ozplants.html; Herbarium of Western Australia specimen collections database. Accessed July 2016; Expert ecological knowledge: M. Hislop</t>
  </si>
  <si>
    <t>Marchant, N.G., Wheeler, J.R., Rye, B.L., Bennett, E.M., Lander, N.S., Macfarlane, T.D. &amp; Western Australian Herbarium. 1987. Flora of the Perth region. Part 1, pp. 176. Western Australian Herbarium. Perth, Australia; Read, D.J. 1996. The structure and function of the Ericoid mycorrhizal root. Annals of Botany, 77: 365–374; Western Australian Herbarium. 1998–. FloraBase—the Western Australian Flora. Department of Biodiversity, Conservation and Attractions, https://florabase.dpaw.wa.gov.au/browse/profile/21883; Brundrett, M. 2008. Mycorrhizal Associations: The Web Resource. Section 8- Mycorrhizal Associations of Australian plants. http://mycorrhizas.info/ozplants.html; Herbarium of Western Australia specimen collections database. Accessed July 2016; Expert ecological knowledge: M. Hislop</t>
  </si>
  <si>
    <t>Marchant, N.G., Wheeler, J.R., Rye, B.L., Bennett, E.M., Lander, N.S., Macfarlane, T.D. &amp; Western Australian Herbarium. 1987. Flora of the Perth region. Part 1, pp. 176–180. Western Australian Herbarium. Perth, Australia; Read, D.J. 1996. The structure and function of the Ericoid mycorrhizal root. Annals of Botany, 77: 365–374; Western Australian Herbarium. 1998–. FloraBase—the Western Australian Flora. Department of Biodiversity, Conservation and Attractions, https://florabase.dpaw.wa.gov.au/browse/profile/21883; Western Australian Herbarium. 1998–. FloraBase—the Western Australian Flora. Department of Biodiversity, Conservation and Attractions, https://florabase.dpaw.wa.gov.au/browse/profile/6337; Brundrett, M. 2008. Mycorrhizal Associations: The Web Resource. Section 8- Mycorrhizal Associations of Australian plants. http://mycorrhizas.info/ozplants.html; Expert ecological knowledge: G.J. Keighery; Western Australian Herbarium</t>
  </si>
  <si>
    <t>Marchant, N.G., Wheeler, J.R., Rye, B.L., Bennett, E.M., Lander, N.S., Macfarlane, T.D. &amp; Western Australian Herbarium. 1987. Flora of the Perth region. Part 1, pp. 176–180. Western Australian Herbarium. Perth, Australia; Read, D.J. 1996. The structure and function of the Ericoid mycorrhizal root. Annals of Botany, 77: 365–374; Western Australian Herbarium. 1998–. FloraBase—the Western Australian Flora. Department of Biodiversity, Conservation and Attractions, https://florabase.dpaw.wa.gov.au/browse/profile/21883; Western Australian Herbarium. 1998–. FloraBase—the Western Australian Flora. Department of Biodiversity, Conservation and Attractions, https://florabase.dpaw.wa.gov.au/browse/profile/6339; Government of Western Australia. 2007 –. NatureMap: Mapping Western Australia's Biodiversity. Department of Parks and Wildlife. URL: https://naturemap.dpaw.wa.gov.au/ Accessed March 2016; Brundrett, M. 2008. Mycorrhizal Associations: The Web Resource. Section 8- Mycorrhizal Associations of Australian plants. http://mycorrhizas.info/ozplants.html</t>
  </si>
  <si>
    <t>Vickery, J.W., Jacobs, S.W.L., &amp; Everett, J. 1986. Taxanomic studies in Stipa in Australia. Telopea 3: 1–132; Jacobs, S.W.L. &amp; Everett, J. 1996. Austrostipa, a new genus, and new names for Australasian species formerly included in Stipa (Gramineae). Telopea, 6: 584; Western Australian Herbarium. 1998–. FloraBase—the Western Australian Flora. Department of Biodiversity, Conservation and Attractions, https://florabase.dpaw.wa.gov.au/browse/profile/17234;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Australia; Simon, B.K. &amp; Alfonso, Y. 2011. AusGrass2,  http://ausgrass2.myspecies.info/ accessed on 17 December 2015; Syme, A.E. 2012. Diversification rates in the Australaisan endemic grass Austrostipa: 15 million years of constant evolution. Plant Systematics and Evolution, 298: 221–227; Expert ecological knowledge: G.J. Keighery</t>
  </si>
  <si>
    <t>Western Australian Herbarium collection notes: G.J. Keighery (11547); Vickery J.W, Jacobs S.W.L. &amp; Everett J. 1986. Taxanomic studies in Stipa in Australia. Telopea, 3: 1–132; Western Australian Herbarium. 1998–. FloraBase—the Western Australian Flora. Department of Biodiversity, Conservation and Attractions, https://florabase.dpaw.wa.gov.au/browse/profile/17236; Brundrett, M. 2008. Mycorrhizal Associations: The Web Resource. Section 8- Mycorrhizal Associations of Australian plants. http://mycorrhizas.info/ozplants.html; Everett, J., Jacobs, S.W.L. &amp; Nairn, L. 2009. Tribe Stipeae. In: Wilson, A.J.G. (ed.) Flora of Australia Vol 44A, pp. 45–46. CSIRO Publishing, Canberra, Australia; Simon, B.K. &amp; Alfonso, Y. 2011. AusGrass2,  http://ausgrass2.myspecies.info/ accessed on 17 December 2015; Syme, A.E. 2012. Diversification rates in the Australaisan endemic grass Austrostipa: 15 million years of constant evolution. Plant Systematics and Evolution, 298: 221–227</t>
  </si>
  <si>
    <t>Vickery J.W, Jacobs S.W.L. &amp; Everett J. 1986. Taxanomic studies in Stipa in Australia. Telopea, 3: 1–132; Western Australian Herbarium. 1998–. FloraBase—the Western Australian Flora. Department of Biodiversity, Conservation and Attractions, http://florabase.dpaw.wa.gov.au/browse/profile/17237; Brundrett, M. 2008. Mycorrhizal Associations: The Web Resource. Section 8- Mycorrhizal Associations of Australian plants. http://mycorrhizas.info/ozplants.html; Everett, J., Jacobs, S.W.L. &amp; Nairn, L. 2009. Tribe Stipeae. In: Wilson, A.J.G. (ed.) Flora of Australia Vol 44A, pp. 59. CSIRO Publishing, Canberra, Australia; Simon, B.K. &amp; Alfonso, Y. 2011. AusGrass2,  http://ausgrass2.myspecies.info/ accessed on 17 December 2015; Syme, A.E. 2012. Diversification rates in the Australaisan endemic grass Austrostipa: 15 million years of constant evolution. Plant Systematics and Evolution, 298: 221–227; Expert ecological knowledge: G.J. Keighery</t>
  </si>
  <si>
    <t>Vickery J.W, Jacobs S.W.L. &amp; Everett J. 1986. Taxanomic studies in Stipa in Australia. Telopea, 3: 1–132; Western Australian Herbarium. 1998–. FloraBase—the Western Australian Flora. Department of Biodiversity, Conservation and Attractions, http://florabase.dpaw.wa.gov.au/browse/profile/17239; Brundrett, M. 2008. Mycorrhizal Associations: The Web Resource. Section 8- Mycorrhizal Associations of Australian plants. http://mycorrhizas.info/ozplants.html; Everett, J., Jacobs, S.W.L. &amp; Nairn, L. 2009. Tribe Stipeae. In: Wilson, A.J.G. (ed.) Flora of Australia Vol 44A, pp. 32. CSIRO Publishing, Canberra, Australia; Simon, B.K. &amp; Alfonso, Y. 2011. AusGrass2,  http://ausgrass2.myspecies.info/ accessed on 17 December 2015; Syme, A.E. 2012. Diversification rates in the Australaisan endemic grass Austrostipa: 15 million years of constant evolution. Plant Systematics and Evolution, 298: 221–227; Expert ecological knowledge: G.J. Keighery</t>
  </si>
  <si>
    <t>Vickery J.W, Jacobs S.W.L. &amp; Everett J. 1986. Taxanomic studies in Stipa in Australia. Telopea, 3: 1–132; Western Australian Herbarium. 1998–. FloraBase—the Western Australian Flora. Department of Biodiversity, Conservation and Attractions, http://florabase.dpaw.wa.gov.au/browse/profile/17240;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Everett, J., Jacobs, S.W.L. &amp; Nairn, L. 2009. Tribe Stipeae. In: Wilson, A.J.G. (ed.) Flora of Australia Vol 44A, pp. 29–30. CSIRO Publishing, Canberra, Australia; Simon, B.K. &amp; Alfonso, Y. 2011. AusGrass2,  http://ausgrass2.myspecies.info/ accessed on 17 December 2015; Syme, A.E. 2012. Diversification rates in the Australaisan endemic grass Austrostipa: 15 million years of constant evolution. Plant Systematics and Evolution, 298: 221–227</t>
  </si>
  <si>
    <t>Vickery J.W, Jacobs S.W.L. &amp; Everett J. 1986. Taxanomic studies in Stipa in Australia. Telopea, 3: 1–132; Western Australian Herbarium. 1998–. FloraBase—the Western Australian Flora. Department of Biodiversity, Conservation and Attractions, https://florabase.dpaw.wa.gov.au/browse/profile/17241; Brundrett, M. 2008. Mycorrhizal Associations: The Web Resource. Section 8- Mycorrhizal Associations of Australian plants. http://mycorrhizas.info/ozplants.html; Everett, J., Jacobs, S.W.L. &amp; Nairn, L. 2009. Tribe Stipeae. In: Wilson, A.J.G. (ed.) Flora of Australia Vol 44A, pp. 45–46. CSIRO Publishing, Canberra, Australia; Simon, B.K. &amp; Alfonso, Y. 2011. AusGrass2,  http://ausgrass2.myspecies.info/ accessed on 17 December 2015; Syme, A.E. 2012. Diversification rates in the Australaisan endemic grass Austrostipa: 15 million years of constant evolution. Plant Systematics and Evolution, 298: 221–227; Expert ecological knowledge: G.J. Keighery</t>
  </si>
  <si>
    <t>Vickery J.W, Jacobs S.W.L. &amp; Everett J. 1986. Taxanomic studies in Stipa in Australia. Telopea, 3: 1–132; Western Australian Herbarium. 1998–. FloraBase—the Western Australian Flora. Department of Biodiversity, Conservation and Attractions, https://florabase.dpaw.wa.gov.au/browse/profile/17244;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Simon, B.K. &amp; Alfonso, Y. 2011. AusGrass2,  http://ausgrass2.myspecies.info/ accessed on 17 December 2015; Syme, A.E. 2012. Diversification rates in the Australaisan endemic grass Austrostipa: 15 million years of constant evolution. Plant Systematics and Evolution, 298: 221–227; Everett, J., Jacobs, S.W.L. &amp; Nairn, L. 2017. Austrostipa macalpinei. In: Flora of Australia. Australian Biological Resources Study, Department of the Environment and Energy, Canberra, Australia; Expert ecological knowledge, G.J. Keighery</t>
  </si>
  <si>
    <t>Vickery J.W, Jacobs S.W.L. &amp; Everett J. 1986. Taxanomic studies in Stipa in Australia. Telopea, 3: 1–132; Western Australian Herbarium. 1998–. FloraBase—the Western Australian Flora. Department of Biodiversity, Conservation and Attractions, https://florabase.dpaw.wa.gov.au/browse/profile/17245; Brundrett, M. 2008. Mycorrhizal Associations: The Web Resource. Section 8- Mycorrhizal Associations of Australian plants. http://mycorrhizas.info/ozplants.html; Everett, J., Jacobs, S.W.L. &amp; Nairn, L. 2009. Tribe Stipeae. In: Wilson, A.J.G. (ed.) Flora of Australia Vol 44A, pp. 17. CSIRO Publishing, Canberra, Australia; Simon, B.K. &amp; Alfonso, Y. 2011. AusGrass2,  http://ausgrass2.myspecies.info/ accessed on 17 December 2015; Syme, A.E. 2012. Diversification rates in the Australaisan endemic grass Austrostipa: 15 million years of constant evolution. Plant Systematics and Evolution, 298: 221–227; Expert ecological knowledge: G.J. Keighery</t>
  </si>
  <si>
    <t>Vickery J.W, Jacobs S.W.L. &amp; Everett J. 1986. Taxanomic studies in Stipa in Australia. Telopea, 3: 1–132; Western Australian Herbarium. 1998–. FloraBase—the Western Australian Flora. Department of Biodiversity, Conservation and Attractions, https://florabase.dpaw.wa.gov.au/browse/profile/17246; Brundrett, M. 2008. Mycorrhizal Associations: The Web Resource. Section 8- Mycorrhizal Associations of Australian plants. http://mycorrhizas.info/ozplants.html; Everett, J., Jacobs, S.W.L. &amp; Nairn, L. 2009. Tribe Stipeae. In: Wilson, A.J.G. (ed.) Flora of Australia Vol 44A, pp. 43. CSIRO Publishing, Canberra, Australia; Simon, B.K. &amp; Alfonso, Y. 2011. AusGrass2,  http://ausgrass2.myspecies.info/ accessed on 17 December 2015; Syme, A.E. 2012. Diversification rates in the Australaisan endemic grass Austrostipa: 15 million years of constant evolution. Plant Systematics and Evolution, 298: 221–227; Expert ecological knowledge: G.J. Keighery</t>
  </si>
  <si>
    <t>Vickery J.W, Jacobs S.W.L. &amp; Everett J. 1986. Taxanomic studies in Stipa in Australia. Telopea, 3: 1–132; Western Australian Herbarium. 1998–. FloraBase—the Western Australian Flora. Department of Biodiversity, Conservation and Attractions, https://florabase.dpaw.wa.gov.au/browse/profile/17251; Brundrett, M. 2008. Mycorrhizal Associations: The Web Resource. Section 8- Mycorrhizal Associations of Australian plants. http://mycorrhizas.info/ozplants.html; Everett, J., Jacobs, S.W.L. &amp; Nairn, L. 2009. Tribe Stipeae. In: Wilson, A.J.G. (ed.) Flora of Australia Vol 44A, pp. 47. CSIRO Publishing, Canberra, Australia; Simon, B.K. &amp; Alfonso, Y. 2011. AusGrass2,  http://ausgrass2.myspecies.info/ accessed on 17 December 2015; Syme, A.E. 2012. Diversification rates in the Australaisan endemic grass Austrostipa: 15 million years of constant evolution. Plant Systematics and Evolution, 298: 221–227; Expert ecological knowledge: G.J. Keighery</t>
  </si>
  <si>
    <t>Vickery J.W, Jacobs S.W.L. &amp; Everett J. 1986. Taxanomic studies in Stipa in Australia. Telopea, 3: 1–132; Western Australian Herbarium. 1998–. FloraBase—the Western Australian Flora. Department of Biodiversity, Conservation and Attractions, https://florabase.dpaw.wa.gov.au/browse/profile/17253; Brundrett, M. 2008. Mycorrhizal Associations: The Web Resource. Section 8- Mycorrhizal Associations of Australian plants. http://mycorrhizas.info/ozplants.html; Everett, J., Jacobs, S.W.L. &amp; Nairn, L. 2009. Tribe Stipeae. In: Wilson, A.J.G. (ed.) Flora of Australia Vol 44A, pp. 20–21. CSIRO Publishing, Canberra, Australia; Simon, B.K. &amp; Alfonso, Y. 2011. AusGrass2,  http://ausgrass2.myspecies.info/ accessed on 17 December 2015; Syme, A.E. 2012. Diversification rates in the Australaisan endemic grass Austrostipa: 15 million years of constant evolution. Plant Systematics and Evolution, 298: 221–227; Expert ecological knowledge: G.J. Keighery</t>
  </si>
  <si>
    <t>Vickery J.W, Jacobs S.W.L. &amp; Everett J. 1986. Taxanomic studies in Stipa in Australia. Telopea, 3: 1–132; Brundrett, M. 2008. Mycorrhizal Associations: The Web Resource. Section 8- Mycorrhizal Associations of Australian plants. http://mycorrhizas.info/ozplants.html; Everett, J., Jacobs, S.W.L. &amp; Nairn, L. 2009. Tribe Stipeae. In: Wilson, A.J.G. (ed.) Flora of Australia Vol 44A, pp. 45–46. CSIRO Publishing, Canberra, Australia; Syme, A.E. 2012. Diversification rates in the Australaisan endemic grass Austrostipa: 15 million years of constant evolution. Plant Systematics and Evolution, 298: 221–227; Herbarium of Western Australia specimen collections database. Accessed July 2016; Expert ecological knowledge: G.J. Keighery</t>
  </si>
  <si>
    <t>Vickery J.W, Jacobs S.W.L. &amp; Everett J. 1986. Taxanomic studies in Stipa in Australia. Telopea, 3: 1–132; Western Australian Herbarium. 1998–. FloraBase—the Western Australian Flora. Department of Biodiversity, Conservation and Attractions, https://florabase.dpaw.wa.gov.au/browse/profile/17254; Brundrett, M. 2008. Mycorrhizal Associations: The Web Resource. Section 8- Mycorrhizal Associations of Australian plants. http://mycorrhizas.info/ozplants.html; Everett, J., Jacobs, S.W.L. &amp; Nairn, L. 2009. Tribe Stipeae. In: Wilson, A.J.G. (ed.) Flora of Australia Vol 44A, pp. 49. CSIRO Publishing, Canberra, Australia; Simon, B.K. &amp; Alfonso, Y. 2011. AusGrass2,  http://ausgrass2.myspecies.info/ accessed on 17 December 2015; Syme, A.E. 2012. Diversification rates in the Australaisan endemic grass Austrostipa: 15 million years of constant evolution. Plant Systematics and Evolution, 298: 221–227; Expert ecological knowledge: G.J. Keighery</t>
  </si>
  <si>
    <t>Vickery, J.W., Jacobs, S.W.L. &amp; Everett, J. 1986. Taxanomic studies in Stipa in Australia. Telopea, 3: 1–132; Western Australian Herbarium. 1998–. FloraBase—the Western Australian Flora. Department of Biodiversity, Conservation and Attractions, https://florabase.dpaw.wa.gov.au/browse/profile/17257; Brundrett, M. 2008. Mycorrhizal Associations: The Web Resource. Section 8- Mycorrhizal Associations of Australian plants. http://mycorrhizas.info/ozplants.html; Everett, J., Jacobs, S.W.L. &amp; Nairn, L. 2009. Tribe Stipeae. In: Wilson, A.J.G. (ed.) Flora of Australia Vol 44A, pp. 50. CSIRO Publishing, Canberra, Australia; Syme, A.E. 2012. Diversification rates in the Australaisan endemic grass Austrostipa: 15 million years of constant evolution. Plant Systematics and Evolution, 298: 221–227; Expert ecological knowledge: G.J. Keighery</t>
  </si>
  <si>
    <t>Western Australian Herbarium. 1998–. FloraBase—the Western Australian Flora. Department of Biodiversity, Conservation and Attractions, https://florabase.dpaw.wa.gov.au/browse/profile/231; Wheeler, J., Marchant, N., Lewington, M., Graham, L. 2002. Flora of the South West: Bunbury, Augusta, Denmark. Volume 1. Australian Biological Resources Study, Canberra, Australia; Brundrett, M. 2008. Mycorrhizal Associations: The Web Resource. Section 8- Mycorrhizal Associations of Australian plants. http://mycorrhizas.info/ozplants.html; Wilson, A.J.G. 2009. Flora of Australia Vol 44A: Poaceae 2. Australian Biological Resources Study (ABRS): CSIRO Publishing, Canberra, Australia; Osborne, C.P., Salomaa, A., Kluyver, T.A., Visser, V., Kellogg, E.A., Morrone, O., Vorontsova, M.S., Clayton, D.W., Simpson, D.A. 2014. A global database of C4 photosynthesis in grasses. New Phytologist, 204: 441–446</t>
  </si>
  <si>
    <t>Western Australian Herbarium. 1998–. FloraBase—the Western Australian Flora. Department of Biodiversity, Conservation and Attractions, https://florabase.dpaw.wa.gov.au/browse/profile/233; Wheeler, J., Marchant, N., Lewington, M., Graham, L. 2002. Flora of the South West: Bunbury, Augusta, Denmark. Volume 1. Australian Biological Resources Study, Canberra, Australia; Brundrett, M. 2008. Mycorrhizal Associations: The Web Resource. Section 8- Mycorrhizal Associations of Australian plants. http://mycorrhizas.info/ozplants.html; Wilson, A.J.G. 2009. Flora of Australia Vol 44A: Poaceae 2. Australian Biological Resources Study (ABRS): CSIRO Publishing, Canberra, Australia; Osborne, C.P., Salomaa, A., Kluyver, T.A., Visser, V., Kellogg, E.A., Morrone, O., Vorontsova, M.S., Clayton, D.W., Simpson, D.A. 2014. A global database of C4 photosynthesis in grasses. New Phytologist, 204: 441–446</t>
  </si>
  <si>
    <t>Wheeler, J., Marchant, N., Lewington, M., Graham, L. 2002. Flora of the South West: Bunbury, Augusta, Denmark. Volume 1. Australian Biological Resources Study, Canberra, Australia; Brundrett, M. 2008. Mycorrhizal Associations: The Web Resource. Section 8- Mycorrhizal Associations of Australian plants. http://mycorrhizas.info/ozplants.html; Wilson, A.J.G. 2009. Flora of Australia Vol 44A: Poaceae 2. Australian Biological Resources Study (ABRS): CSIRO Publishing, Canberra, Australia; Osborne, C.P., Salomaa, A., Kluyver, T.A., Visser, V., Kellogg, E.A., Morrone, O., Vorontsova, M.S., Clayton, D.W., Simpson, D.A. 2014. A global database of C4 photosynthesis in grasses. New Phytologist, 204: 441–446</t>
  </si>
  <si>
    <t>Western Australian Herbarium. 1998–. FloraBase—the Western Australian Flora. Department of Biodiversity, Conservation and Attractions, https://florabase.dpaw.wa.gov.au/browse/profile/235; Brundrett, M. 2008. Mycorrhizal Associations: The Web Resource. Section 8- Mycorrhizal Associations of Australian plants. http://mycorrhizas.info/ozplants.html; Wilson, A.J.G. 2009. Flora of Australia Vol 44A: Poaceae 2. Australian Biological Resources Study (ABRS): CSIRO Publishing, Canberra, Australia; Simon, B.K. &amp; Alfonso, Y. 2011. AusGrass2,  http://ausgrass2.myspecies.info/ accessed on 17 December 2015; Osborne, C.P., Salomaa, A., Kluyver, T.A., Visser, V., Kellogg, E.A., Morrone, O., Vorontsova, M.S., Clayton, D.W., Simpson, D.A. 2014. A global database of C4 photosynthesis in grasses. New Phytologist, 204: 441–446</t>
  </si>
  <si>
    <t>N. Burrows (NB0304), M.G. Allen (1016);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https://florabase.dpaw.wa.gov.au/browse/profile/5336; Wheeler, J., Marchant, N., Lewington, M., Graham, L. 2002. Flora of the South West: Bunbury, Augusta, Denmark. Volume 2. Australian Biological Resources Study, Canberra, Australia; Brundrett, M. 2008. Mycorrhizal Associations: The Web Resource. Section 8- Mycorrhizal Associations of Australian plants. http://mycorrhizas.info/ozplants.html; Rye, B.L. 2015. A revision of the south-western Australian genus Babingtonia (Myrtaceae: Chamelaucieae). Nuytsia, 25: 219–250; Expert ecological knowledge: K. Thiele &amp; Western Australian Herbarium collection notes</t>
  </si>
  <si>
    <t>Western Australian Herbarium. 1998–. FloraBase—the Western Australian Flora. Department of Biodiversity, Conservation and Attractions, https://florabase.dpaw.wa.gov.au/browse/profile/22879; Brundrett, M. 2008. Mycorrhizal Associations: The Web Resource. Section 8- Mycorrhizal Associations of Australian plants. http://mycorrhizas.info/ozplants.html; Rye, B.L. 2015. A revision of the south-western Australian genus Babingtonia (Myrtaceae: Chamelaucieae). Nuytsia, 25: 219–250; Western Australian Herbarium specimens database. Accessed July 2016</t>
  </si>
  <si>
    <t>Western Australian Herbarium. 1998–. FloraBase—the Western Australian Flora. Department of Biodiversity, Conservation and Attractions, https://florabase.dpaw.wa.gov.au/browse/profile/19948; Western Australian Herbarium. 1998–. FloraBase—the Western Australian Flora. Department of Biodiversity, Conservation and Attractions, https://florabase.dpaw.wa.gov.au/browse/profile/22879; Brundrett, M. 2008. Mycorrhizal Associations: The Web Resource. Section 8- Mycorrhizal Associations of Australian plants. http://mycorrhizas.info/ozplants.html; Rye, B.L. 2015. A revision of the south-western Australian genus Babingtonia (Myrtaceae: Chamelaucieae). Nuytsia, 25: 219–250</t>
  </si>
  <si>
    <t>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https://florabase.dpaw.wa.gov.au/browse/profile/5350; Brundrett, M. 2008. Mycorrhizal Associations: The Web Resource. Section 8- Mycorrhizal Associations of Australian plants. http://mycorrhizas.info/ozplants.html; Rye, B.L. 2015. A revision of the south-western Australian genus Babingtonia (Myrtaceae: Chamelaucieae). Nuytsia, 25: 219–250; Western Australian Herbarium collection notes: M.E. Trudgen &amp; P. Jobson (MET 23619), &amp; A.C. Smith (5)</t>
  </si>
  <si>
    <t>Western Australian Herbarium. 1998–. FloraBase—the Western Australian Flora. Department of Biodiversity, Conservation and Attractions, https://florabase.dpaw.wa.gov.au/browse/profile/20421; Western Australian Herbarium. 1998–. FloraBase—the Western Australian Flora. Department of Biodiversity, Conservation and Attractions, https://florabase.dpaw.wa.gov.au/browse/profile/22879; Brundrett, M. 2008. Mycorrhizal Associations: The Web Resource. Section 8- Mycorrhizal Associations of Australian plants. http://mycorrhizas.info/ozplants.html; Rye, B.L. 2015. A revision of the south-western Australian genus Babingtonia (Myrtaceae: Chamelaucieae). Nuytsia, 25: 219–250</t>
  </si>
  <si>
    <t>Marchant, N.G., Wheeler, J.R., Rye, B.L., Bennett, E.M., Lander, N.S., Macfarlane, T.D. &amp; Western Australian Herbarium. 1987. Flora of the Perth region. Part 1, pp. 323. Western Australian Herbarium. Perth, Australia; 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https://florabase.dpaw.wa.gov.au/browse/profile/32682; Government of Western Australia. 2007 –. NatureMap: Mapping Western Australia's Biodiversity. Department of Parks and Wildlife. URL: https://naturemap.dpaw.wa.gov.au/ Accessed June 2016;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</si>
  <si>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George, A.S. 1981. The genus Banksia L.f. (Proteaceae). Nuytsia, 3: 239–473; Western Australian Herbarium. 1998–. FloraBase—the Western Australian Flora. Department of Biodiversity, Conservation and Attractions, https://florabase.dpaw.wa.gov.au/browse/profile/1800; 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Government of Western Australia. 2007 –. NatureMap: Mapping Western Australia's Biodiversity. Department of Parks and Wildlife. URL: https://naturemap.dpaw.wa.gov.au/ Accessed June 2016;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</si>
  <si>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https://florabase.dpaw.wa.gov.au/browse/profile/32679; George, A.S. 1999. Dryandra. In: Wilson, A.J.D. (ed.) Flora of Australia Vol 17B, pp. 362. CSIRO Publishing,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</si>
  <si>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George, A.S. 1981. The genus Banksia L.f. (Proteaceae). Nuytsia, 3: 239–473; Western Australian Herbarium. 1998–. FloraBase—the Western Australian Flora. Department of Biodiversity, Conservation and Attractions, https://florabase.dpaw.wa.gov.au/browse/profile/1809; 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</si>
  <si>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https://florabase.dpaw.wa.gov.au/browse/profile/32623; George, A.S. 1999. Dryandra. In: Wilson, A.J.G. (ed.) Flora of Australia Vol 17B, pp. 288–289. CSIRO Publishing, Canberra, Australia; Brundrett, M. 2008. Mycorrhizal Associations: The Web Resource. Section 8- Mycorrhizal Associations of Australian plants. http://mycorrhizas.info/ozplants.html; Expert ecological knowledge: G.J. Keighery</t>
  </si>
  <si>
    <t>George, A.S. 1981. The genus Banksia L.f. (Proteaceae). Nuytsia, 3: 239–473; Western Australian Herbarium. 1998–. FloraBase—the Western Australian Flora. Department of Biodiversity, Conservation and Attractions, https://florabase.dpaw.wa.gov.au/browse/profile/1810; 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https://florabase.dpaw.wa.gov.au/browse/profile/21326; Western Australian Herbarium. 1998–. FloraBase—the Western Australian Flora. Department of Biodiversity, Conservation and Attractions, https://florabase.dpaw.wa.gov.au/browse/profile/22793;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George, A.S. 2017. Banksia chamaephyton. In: Flora of Australia. Australian Biological Resources Study, Department of the Environment and Energy, Canberra, Australia</t>
  </si>
  <si>
    <t>George, A.S. 1996. Dryandra. In: Wilson, A.J.D. (ed.) Flora of Australia Vol 17B, pp. 353. CSIRO Publishing, Canberra, Australia; George, A.S. 1998. New taxa and a new infrageneric classification in Dryandra R. Br. (Proteaceae: Grevilleoideae). Nuytsia, 10: 392–393; 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https://florabase.dpaw.wa.gov.au/browse/profile/32596;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</si>
  <si>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https://florabase.dpaw.wa.gov.au/browse/profile/32576; Western Australian Herbarium. 1998–. FloraBase—the Western Australian Flora. Department of Biodiversity, Conservation and Attractions, https://florabase.dpaw.wa.gov.au/browse/profile/32578; George, A.S. 1999. Dryandra. In: Wilson, A.J.D. (ed.) Flora of Australia Vol 17B, pp. 356. CSIRO Publishing,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</si>
  <si>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https://florabase.dpaw.wa.gov.au/browse/profile/32576; Western Australian Herbarium. 1998–. FloraBase—the Western Australian Flora. Department of Biodiversity, Conservation and Attractions, https://florabase.dpaw.wa.gov.au/browse/profile/32696; George, A.S. 1999. Dryandra. In: Wilson, A.J.D. (ed.) Flora of Australia Vol 17B, pp. 356. CSIRO Publishing,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</si>
  <si>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https://florabase.dpaw.wa.gov.au/browse/profile/32580; George, A.S. 1999. Dryandra. In: Wilson, A.J.D. (ed.) Flora of Australia Vol 17B, pp. 354. CSIRO Publishing,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</si>
  <si>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George, A.S. 1981. The genus Banksia L.f. (Proteaceae). Nuytsia, 3: 239–473; Western Australian Herbarium. 1998–. FloraBase—the Western Australian Flora. Department of Biodiversity, Conservation and Attractions, https://florabase.dpaw.wa.gov.au/browse/profile/1816; 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</si>
  <si>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https://florabase.dpaw.wa.gov.au/browse/profile/32521; George, A.S. 1999. Dryandra. In: Wilson, A.J.D. (ed.) Flora of Australia Vol 17B, pp. 284. CSIRO Publishing, Canberra, Australia; George, A.S. 2005. Further new taxa in Dryandra R.Br. (Proteaceae: Grevilliodeae). Nuytsia, 15: 337–346;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</si>
  <si>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https://florabase.dpaw.wa.gov.au/browse/profile/32523; George, A.S. 1999. Dryandra. In: Wilson, A.J.D. (ed.) Flora of Australia Vol 17B, pp. 285. CSIRO Publishing,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</si>
  <si>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https://florabase.dpaw.wa.gov.au/browse/profile/32519; George, A.S. 1999. Dryandra. In: Wilson, A.J.G. (ed.) Flora of Australia Vol 17B, pp. 360-361. CSIRO Publishing, Canberra, Australia; Brundrett, M. 2008. Mycorrhizal Associations: The Web Resource. Section 8- Mycorrhizal Associations of Australian plants. http://mycorrhizas.info/ozplants.html</t>
  </si>
  <si>
    <t>George, A.S. 1981. The genus Banksia L.f. (Proteaceae). Nuytsia, 3: 239–473; Western Australian Herbarium. 1998–. FloraBase—the Western Australian Flora. Department of Biodiversity, Conservation and Attractions, https://florabase.dpaw.wa.gov.au/browse/profile/1819; 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Groom, P.K., Lamont, B.B., Leighton, S., Leighton, P. &amp; Burrows, C. 2004. Heat damage in sclerophylls is influenced by their leaf properties and plant environment. Ecoscience 11: 94–101;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</si>
  <si>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George, A.S. 1981. The genus Banksia L.f. (Proteaceae). Nuytsia, 3: 239–473; Western Australian Herbarium. 1998–. FloraBase—the Western Australian Flora. Department of Biodiversity, Conservation and Attractions, https://florabase.dpaw.wa.gov.au/browse/profile/1820; 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</si>
  <si>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George, A.S. 1981. The genus Banksia L.f. (Proteaceae). Nuytsia, 3: 239–473; Western Australian Herbarium. 1998–. FloraBase—the Western Australian Flora. Department of Biodiversity, Conservation and Attractions, https://florabase.dpaw.wa.gov.au/browse/profile/1821; 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Government of Western Australia. 2007 –. NatureMap: Mapping Western Australia's Biodiversity. Department of Parks and Wildlife. URL: https://naturemap.dpaw.wa.gov.au/ Accessed June 2016;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</si>
  <si>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George, A.S. 1981. The genus Banksia L.f. (Proteaceae). Nuytsia, 3: 239–473; Western Australian Herbarium. 1998–. FloraBase—the Western Australian Flora. Department of Biodiversity, Conservation and Attractions, https://florabase.dpaw.wa.gov.au/browse/profile/1822; 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</si>
  <si>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George, A.S. 1981. The genus Banksia L.f. (Proteaceae). Nuytsia, 3: 239–473; Western Australian Herbarium. 1998–. FloraBase—the Western Australian Flora. Department of Biodiversity, Conservation and Attractions, https://florabase.dpaw.wa.gov.au/browse/profile/1823; 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</si>
  <si>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George, A.S. 1981. The genus Banksia L.f. (Proteaceae). Nuytsia, 3: 239–473; 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https://florabase.dpaw.wa.gov.au/browse/profile/32215; George, A.S. 1999. Dryandra. In: Wilson, A.J.G. (ed.) Flora of Australia Vol 17B, pp. 288. CSIRO Publishing, Canberra, Australia; Brundrett, M. 2008. Mycorrhizal Associations: The Web Resource. Section 8- Mycorrhizal Associations of Australian plants. http://mycorrhizas.info/ozplants.html</t>
  </si>
  <si>
    <t>George, A.S. 1981. The genus Banksia L.f. (Proteaceae). Nuytsia, 3: 239–473; Western Australian Herbarium. 1998–. FloraBase—the Western Australian Flora. Department of Biodiversity, Conservation and Attractions, https://florabase.dpaw.wa.gov.au/browse/profile/1825; 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Government of Western Australia. 2007 –. NatureMap: Mapping Western Australia's Biodiversity. Department of Parks and Wildlife. URL: https://naturemap.dpaw.wa.gov.au/ Accessed June 2016;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</si>
  <si>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George, A.S. 1981. The genus Banksia L.f. (Proteaceae). Nuytsia, 3: 239–473; Western Australian Herbarium. 1998–. FloraBase—the Western Australian Flora. Department of Biodiversity, Conservation and Attractions, https://florabase.dpaw.wa.gov.au/browse/profile/11714; 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Government of Western Australia. 2007 –. NatureMap: Mapping Western Australia's Biodiversity. Department of Parks and Wildlife. URL: https://naturemap.dpaw.wa.gov.au/ Accessed June 2016;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</si>
  <si>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George, A.S. 1981. The genus Banksia L.f. (Proteaceae). Nuytsia, 3: 239–473; Western Australian Herbarium. 1998–. FloraBase—the Western Australian Flora. Department of Biodiversity, Conservation and Attractions, https://florabase.dpaw.wa.gov.au/browse/profile/11386; 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Government of Western Australia. 2007 –. NatureMap: Mapping Western Australia's Biodiversity. Department of Parks and Wildlife. URL: https://naturemap.dpaw.wa.gov.au/ Accessed June 2016;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</si>
  <si>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George, A.S. 1981. The genus Banksia L.f. (Proteaceae). Nuytsia, 3: 239–473; Western Australian Herbarium. 1998–. FloraBase—the Western Australian Flora. Department of Biodiversity, Conservation and Attractions, https://florabase.dpaw.wa.gov.au/browse/profile/1830; 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</si>
  <si>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George, A.S. 1981. The genus Banksia L.f. (Proteaceae). Nuytsia, 3: 239–473; Western Australian Herbarium. 1998–. FloraBase—the Western Australian Flora. Department of Biodiversity, Conservation and Attractions, https://florabase.dpaw.wa.gov.au/browse/profile/1834; 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</si>
  <si>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George, A.S. 1981. The genus Banksia L.f. (Proteaceae). Nuytsia, 3: 239–473; Western Australian Herbarium. 1998–. FloraBase—the Western Australian Flora. Department of Biodiversity, Conservation and Attractions, https://florabase.dpaw.wa.gov.au/browse/profile/1835; 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Government of Western Australia. 2007 –. NatureMap: Mapping Western Australia's Biodiversity. Department of Parks and Wildlife. URL: https://naturemap.dpaw.wa.gov.au/ Accessed June 2016;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</si>
  <si>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https://florabase.dpaw.wa.gov.au/browse/profile/32206; Western Australian Herbarium. 1998-. Proteaceae- a key to the Western Australian species in the family Proteaceae. https://florabase.dpaw.wa.gov.au/science/key/proteaceae/; George, A.S. 1999. Dryandra. In: Wilson, A.J.D. (ed.) Flora of Australia Vol 17B, pp. 349. CSIRO Publishing,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</si>
  <si>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https://florabase.dpaw.wa.gov.au/browse/profile/32203; George, A.S. 1999. Dryandra. In: Wilson, A.J.G. (ed.) Flora of Australia Vol 17B, pp. 359. CSIRO Publishing, Canberra, Australia;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</si>
  <si>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https://florabase.dpaw.wa.gov.au/browse/profile/32163; George, A.S. 1999. Dryandra. In: Wilson, A.J.G. (ed.) Flora of Australia Vol 17B, pp. 347. CSIRO Publishing, Canberra, Australia; Brundrett, M. 2008. Mycorrhizal Associations: The Web Resource. Section 8- Mycorrhizal Associations of Australian plants. http://mycorrhizas.info/ozplants.html</t>
  </si>
  <si>
    <t>George, A.S. 1981. The genus Banksia L.f. (Proteaceae). Nuytsia, 3: 239–473; Western Australian Herbarium. 1998–. FloraBase—the Western Australian Flora. Department of Biodiversity, Conservation and Attractions, https://florabase.dpaw.wa.gov.au/browse/profile/1842; 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George, A.S. 1999. Banksia. In: Wilson, A.J.G. (ed.) Flora of Australia Vol 17B, pp. 204. CSIRO Publishing,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</si>
  <si>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George, A.S. 1981. The genus Banksia L.f. (Proteaceae). Nuytsia, 3: 239–473; Western Australian Herbarium. 1998–. FloraBase—the Western Australian Flora. Department of Biodiversity, Conservation and Attractions, https://florabase.dpaw.wa.gov.au/browse/profile/1846; 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George, A.S. 1999. Banksia. In: Wilson, A.J.G. (ed.) Flora of Australia Vol 17B, pp. 242. CSIRO Publishing,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</si>
  <si>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https://florabase.dpaw.wa.gov.au/browse/profile/32086; George, A.S. 1999. Dryandra. In: Wilson, A.J.D. (ed.) Flora of Australia Vol 17B, pp. 286. CSIRO Publishing,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</si>
  <si>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https://florabase.dpaw.wa.gov.au/browse/profile/32077; George, A.S. 1999. Dryandra. In: Wilson, A.J.G. (ed.) Flora of Australia Vol 17B, pp. 266–267. CSIRO Publishing, Canberra, Australia;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</si>
  <si>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https://florabase.dpaw.wa.gov.au/browse/profile/32079; George, A.S. 1999. Dryandra. In: Wilson, A.J.G. (ed.) Flora of Australia Vol 17B, pp. 266. CSIRO Publishing, Canberra, Australia;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</si>
  <si>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https://florabase.dpaw.wa.gov.au/browse/profile/32074; George, A.S. 1999. Dryandra. In: Wilson, A.J.D. (ed.) Flora of Australia Vol 17B, pp. 337-338. CSIRO Publishing,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</si>
  <si>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George, A.S. 1981. The genus Banksia L.f. (Proteaceae). Nuytsia, 3: 239–473; Western Australian Herbarium. 1998–. FloraBase—the Western Australian Flora. Department of Biodiversity, Conservation and Attractions, https://florabase.dpaw.wa.gov.au/browse/profile/12111; 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Government of Western Australia. 2007 –. NatureMap: Mapping Western Australia's Biodiversity. Department of Parks and Wildlife. URL: https://naturemap.dpaw.wa.gov.au/ Accessed June 2016;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</si>
  <si>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https://florabase.dpaw.wa.gov.au/browse/profile/32043; George, A.S. 1999. Dryandra. In: Wilson, A.J.D. (ed.) Flora of Australia Vol 17B, pp. 352. CSIRO Publishing,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</si>
  <si>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https://florabase.dpaw.wa.gov.au/browse/profile/32033; Western Australian Herbarium. 1998–. FloraBase—the Western Australian Flora. Department of Biodiversity, Conservation and Attractions, https://florabase.dpaw.wa.gov.au/browse/profile/32042; George, A.S. 1999. Dryandra. In: Wilson, A.J.G. (ed.) Flora of Australia Vol 17B, pp. 277. CSIRO Publishing, Canberra, Australia; Brundrett, M. 2008. Mycorrhizal Associations: The Web Resource. Section 8- Mycorrhizal Associations of Australian plants. http://mycorrhizas.info/ozplants.html; Expert ecological knowledge: G.J. Keighery</t>
  </si>
  <si>
    <t>George, A.S. 1981. The genus Banksia L.f. (Proteaceae). Nuytsia, 3: 239–473; Western Australian Herbarium. 1998–. FloraBase—the Western Australian Flora. Department of Biodiversity, Conservation and Attractions, https://florabase.dpaw.wa.gov.au/browse/profile/1852; 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https://florabase.dpaw.wa.gov.au/browse/profile/32043; George, A.S. 1999. Banksia. In: Wilson, A.J.G. (ed.) Flora of Australia Vol 17B, pp. 240–241. CSIRO Publishing,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</si>
  <si>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https://florabase.dpaw.wa.gov.au/browse/profile/32033; George, A.S. 1999. Dryandra. In: Wilson, A.J.D. (ed.) Flora of Australia Vol 17B, pp. 352. CSIRO Publishing,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</si>
  <si>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https://florabase.dpaw.wa.gov.au/browse/profile/312032; Western Australian Herbarium. 1998–. FloraBase—the Western Australian Flora. Department of Biodiversity, Conservation and Attractions, https://florabase.dpaw.wa.gov.au/browse/profile/32032; George, A.S. 1999. Dryandra. In: Wilson, A.J.D. (ed.) Flora of Australia Vol 17B, pp. 289. CSIRO Publishing,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</si>
  <si>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https://florabase.dpaw.wa.gov.au/browse/profile/32031; George, A.S. 1999. Dryandra. In: Wilson, A.J.D. (ed.) Flora of Australia Vol 17B, pp. 332. CSIRO Publishing,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</si>
  <si>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2, pp. 584. Western Australian Herbarium. Perth, Australia; Western Australian Herbarium. 1998–. FloraBase—the Western Australian Flora. Department of Biodiversity, Conservation and Attractions, https://florabase.dpaw.wa.gov.au/browse/profile/15037; Western Australian Herbarium. 1998–. FloraBase—the Western Australian Flora. Department of Biodiversity, Conservation and Attractions, https://florabase.dpaw.wa.gov.au/browse/profile/22041; Government of Western Australia. 2007 –. NatureMap: Mapping Western Australia's Biodiversity. Department of Parks and Wildlife. URL: https://naturemap.dpaw.wa.gov.au/ Accessed June 2016; Brundrett, M. 2008. Mycorrhizal Associations: The Web Resource. Section E- Parasitic and Hemiparasitic Plants. http://mycorrhizas.info/ozplants.html#parasite</t>
  </si>
  <si>
    <t>Marchant, N.G., Wheeler, J.R., Rye, B.L., Bennett, E.M., Lander, N.S., Macfarlane, T.D. &amp; Western Australian Herbarium. 1987. Flora of the Perth region. Part 2, pp. 870–872. Western Australian Herbarium. Perth, Australia; Western Australian Herbarium. 1998–. FloraBase—the Western Australian Flora. Department of Biodiversity, Conservation and Attractions, https://florabase.dpaw.wa.gov.au/browse/profile/22752; Western Australian Herbarium. 1998–. FloraBase—the Western Australian Flora. Department of Biodiversity, Conservation and Attractions, https://florabase.dpaw.wa.gov.au/browse/profile/741; Brundrett, M. 2008. Mycorrhizal Associations: The Web Resource. Section 8- Mycorrhizal Associations of Australian plants. http://mycorrhizas.info/ozplants.html; Baumea articulata (R.Br.) S.T.Blake: FloraBase: Flora of Western Australia; Expert ecological knowledge: R. Barrett</t>
  </si>
  <si>
    <t>Marchant, N.G., Wheeler, J.R., Rye, B.L., Bennett, E.M., Lander, N.S., Macfarlane, T.D. &amp; Western Australian Herbarium. 1987. Flora of the Perth region. Part 2, pp. 870–872. Western Australian Herbarium. Perth, Australia; Western Australian Herbarium. 1998–. FloraBase—the Western Australian Flora. Department of Biodiversity, Conservation and Attractions, https://florabase.dpaw.wa.gov.au/browse/profile/22752; Western Australian Herbarium. 1998–. FloraBase—the Western Australian Flora. Department of Biodiversity, Conservation and Attractions, https://florabase.dpaw.wa.gov.au/browse/profile/743; Wheeler, J., Marchant, N., Lewington, M., Graham, L. 2002. Flora of the South West: Bunbury, Augusta, Denmark. Volume 1, pp. 265. Australian Biological Resources Study, Canberra, Australia; Brundrett, M. 2008. Mycorrhizal Associations: The Web Resource. Section 8- Mycorrhizal Associations of Australian plants. http://mycorrhizas.info/ozplants.html; Expert ecological knowledge: G.J. Keighery &amp; R. Barrett</t>
  </si>
  <si>
    <t>Marchant, N.G., Wheeler, J.R., Rye, B.L., Bennett, E.M., Lander, N.S., Macfarlane, T.D. &amp; Western Australian Herbarium. 1987. Flora of the Perth region. Part 2, pp. 870–871. Western Australian Herbarium. Perth, Australia; Western Australian Herbarium. 1998–. FloraBase—the Western Australian Flora. Department of Biodiversity, Conservation and Attractions, https://florabase.dpaw.wa.gov.au/browse/profile/22752; Wheeler, J., Marchant, N., Lewington, M., Graham, L. 2002. Flora of the South West: Bunbury, Augusta, Denmark. Volume 1, pp. 265. Australian Biological Resources Study, Canberra, Australia; Brundrett, M. 2008. Mycorrhizal Associations: The Web Resource. Section 8- Mycorrhizal Associations of Australian plants. http://mycorrhizas.info/ozplants.html; Expert ecological knowledge: R. Barrett</t>
  </si>
  <si>
    <t>Strid, A. 1987. New species of Beaufortia and Chamaelaucium (Myrtaceae), Drosera (Droseraceae) and Pultanaea (Fabaceae) from SW Australia. Plant Systematics and Evolution, 155: 339–347; Western Australian Herbarium. 1998–. FloraBase—the Western Australian Flora. Department of Biodiversity, Conservation and Attractions, https://florabase.dpaw.wa.gov.au/browse/profile/21813;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https://florabase.dpaw.wa.gov.au/browse/profile/5377; Brundrett, M. 2008. Mycorrhizal Associations: The Web Resource. Section 8- Mycorrhizal Associations of Australian plants. http://mycorrhizas.info/ozplants.html; Burbidge, A.A. 2016. A taxonomic revision of Beaufortia (Myrtaceae: Melaleuceae). Nuytsia, 27: 165–202</t>
  </si>
  <si>
    <t>Marchant, N.G., Wheeler, J.R., Rye, B.L., Bennett, E.M., Lander, N.S., Macfarlane, T.D. &amp; Western Australian Herbarium. 1987. Flora of the Perth region. Part 1, pp. 385. Western Australian Herbarium. Perth, Australia; Western Australian Herbarium. 1998–. FloraBase—the Western Australian Flora. Department of Biodiversity, Conservation and Attractions, https://florabase.dpaw.wa.gov.au/browse/profile/21813;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https://florabase.dpaw.wa.gov.au/browse/profile/5378; Brundrett, M. 2008. Mycorrhizal Associations: The Web Resource. Section 8- Mycorrhizal Associations of Australian plants. http://mycorrhizas.info/ozplants.html; Burbidge, A.A. 2016. A taxonomic revision of Beaufortia (Myrtaceae: Melaleuceae). Nuytsia, 27: 165–202; Western Australian Herbarium specimens database. Accessed July 2016</t>
  </si>
  <si>
    <t>Marchant, N.G., Wheeler, J.R., Rye, B.L., Bennett, E.M., Lander, N.S., Macfarlane, T.D. &amp; Western Australian Herbarium. 1987. Flora of the Perth region. Part 1, pp. 385. Western Australian Herbarium. Perth, Australia; Western Australian Herbarium. 1998–. FloraBase—the Western Australian Flora. Department of Biodiversity, Conservation and Attractions, https://florabase.dpaw.wa.gov.au/browse/profile/21813;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https://florabase.dpaw.wa.gov.au/browse/profile/5382; Brundrett, M. 2008. Mycorrhizal Associations: The Web Resource. Section 8- Mycorrhizal Associations of Australian plants. http://mycorrhizas.info/ozplants.html; Burbidge, A.A. 2016. A taxonomic revision of Beaufortia (Myrtaceae: Melaleuceae). Nuytsia, 27: 165–202</t>
  </si>
  <si>
    <t>Marchant, N.G., Wheeler, J.R., Rye, B.L., Bennett, E.M., Lander, N.S., Macfarlane, T.D. &amp; Western Australian Herbarium. 1987. Flora of the Perth region. Part 1, pp. 385. Western Australian Herbarium. Perth, Australia; Western Australian Herbarium. 1998–. FloraBase—the Western Australian Flora. Department of Biodiversity, Conservation and Attractions, https://florabase.dpaw.wa.gov.au/browse/profile/21813;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https://florabase.dpaw.wa.gov.au/browse/profile/5393; Brundrett, M. 2008. Mycorrhizal Associations: The Web Resource. Section 8- Mycorrhizal Associations of Australian plants. http://mycorrhizas.info/ozplants.html; Burbidge, A.A. 2016. A taxonomic revision of Beaufortia (Myrtaceae: Melaleuceae). Nuytsia, 27: 165–202</t>
  </si>
  <si>
    <t>Marchant, N.G., Wheeler, J.R., Rye, B.L., Bennett, E.M., Lander, N.S., Macfarlane, T.D. &amp; Western Australian Herbarium. 1987. Flora of the Perth region. Part 1, pp. 446. Western Australian Herbarium. Perth, Australia; Western Australian Herbarium. 1998–. FloraBase—the Western Australian Flora. Department of Biodiversity, Conservation and Attractions, https://florabase.dpaw.wa.gov.au/browse/profile/21681; Western Australian Herbarium. 1998–. FloraBase—the Western Australian Flora. Department of Biodiversity, Conservation and Attractions, https://florabase.dpaw.wa.gov.au/browse/profile/22851; Western Australian Herbarium. 1998–. FloraBase—the Western Australian Flora. Department of Biodiversity, Conservation and Attractions, https://florabase.dpaw.wa.gov.au/browse/profile/34236; Barrett, R. &amp; Tay, E.P. 2005. Perth plants: a field guide to the bushland and coastal flora of King's Park and Bold Park, Perth, Western Australia, pp. 414. Botanic Gardens and Parks Authority, Perth, Western Australia; Brundrett, M. 2008. Mycorrhizal Associations: The Web Resource. Section 8- Mycorrhizal Associations of Australian plants. http://mycorrhizas.info/ozplants.html; Halford, D.A., &amp; Henderson, R.J.F. 2008. A taxonomic revision of Beyeria Miq. (Euphorbiaceae: Ricinocarpeae, Ricinocarpinae). Austrobaileya, 7: 577–639; Western Australian Herbarium collection notes: R. Wemm, D. &amp; B. Bellairs (6473)</t>
  </si>
  <si>
    <t>Western Australian Herbarium collection notes: J. Borger (LUZ 10); Shaw, H. A. 1971. New or noteworthy Euphorbiaceae-Ricinocarpoideae from Western Australia. Kew Bulletin, 1: 67–71; Western Australian Herbarium. 1998–. FloraBase—the Western Australian Flora. Department of Biodiversity, Conservation and Attractions, https://florabase.dpaw.wa.gov.au/browse/profile/21681; Western Australian Herbarium. 1998–. FloraBase—the Western Australian Flora. Department of Biodiversity, Conservation and Attractions, https://florabase.dpaw.wa.gov.au/browse/profile/22851; Western Australian Herbarium. 1998–. FloraBase—the Western Australian Flora. Department of Biodiversity, Conservation and Attractions, https://florabase.dpaw.wa.gov.au/browse/profile/4596; Brundrett, M. 2008. Mycorrhizal Associations: The Web Resource. Section 8- Mycorrhizal Associations of Australian plants. http://mycorrhizas.info/ozplants.html; Halford, D.A., &amp; Henderson, R.J.F. 2008. A taxonomic revision of Beyeria Miq. (Euphorbiaceae: Ricinocarpeae, Ricinocarpinae). Austrobaileya, 7: 577–639; Herbarium of Western Australia specimen collections database. Accessed July 2016</t>
  </si>
  <si>
    <t>Western Australian Herbarium. 1998–. FloraBase—the Western Australian Flora. Department of Biodiversity, Conservation and Attractions, https://florabase.dpaw.wa.gov.au/browse/profile/21496; Western Australian Herbarium. 1998–. FloraBase—the Western Australian Flora. Department of Biodiversity, Conservation and Attractions, https://florabase.dpaw.wa.gov.au/browse/profile/25798; Brundrett, M. 2008. Mycorrhizal Associations: The Web Resource. Section 8- Mycorrhizal Associations of Australian plants. http://mycorrhizas.info/ozplants.html; Herbarium of Western Australia specimen collections database. Accessed July 2016; Western Australian Herbarium specimens database. Accessed July 2016</t>
  </si>
  <si>
    <t>Western Australian Herbarium collection notes: G.J. Keighery (4991); Western Australian Herbarium. 1998–. FloraBase—the Western Australian Flora. Department of Biodiversity, Conservation and Attractions, https://florabase.dpaw.wa.gov.au/browse/profile/1417; Western Australian Herbarium. 1998–. FloraBase—the Western Australian Flora. Department of Biodiversity, Conservation and Attractions, https://florabase.dpaw.wa.gov.au/browse/profile/21228; Western Australian Herbarium. 1998–. Haemodoraceae- a key to the Western Australian species in the family Haemodoraceae. https://florabase.dpaw.wa.gov.au/science/key/haemodoraceae/; Brundrett, M. 2008. Mycorrhizal Associations: The Web Resource. Section 8- Mycorrhizal Associations of Australian plants. http://mycorrhizas.info/ozplants.html; Western Australian Herbarium specimens database. Accessed July 2016</t>
  </si>
  <si>
    <t>Western Australian Herbarium collection notes: R.J. Cranfield (11512); Blackall, W.E. and Grieve, B.J. 1982. How to know Western Australian wildflowers 2nd edition. Part IV pg, 821. University of Western Australia Press, Perth, Australia; Short, P.S. 1987. A revision of Blennospora A. Gray (Compositae: Inuleae: Gnaphaliinae). Muelleria, 6: 349–358; 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https://florabase.dpaw.wa.gov.au/browse/profile/7856; Brundrett, M. 2008. Mycorrhizal Associations: The Web Resource. Section 8- Mycorrhizal Associations of Australian plants. http://mycorrhizas.info/ozplants.html</t>
  </si>
  <si>
    <t>Western Australian Herbarium collection notes: J. Docherty (313); Australian National Botanic Gardens and Centre for Australian National Biodiversity Reserach. Canberra, Australia, https://www.anbg.gov.au/photo/apii/id/dig/13772; Western Australian Herbarium. 1998–. FloraBase—the Western Australian Flora. Department of Biodiversity, Conservation and Attractions, https://florabase.dpaw.wa.gov.au/browse/profile/21954; Western Australian Herbarium. 1998–. FloraBase—the Western Australian Flora. Department of Biodiversity, Conservation and Attractions, https://florabase.dpaw.wa.gov.au/browse/profile/6609;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</si>
  <si>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https://florabase.dpaw.wa.gov.au/browse/profile/11498; Western Australian Herbarium. 1998–. FloraBase—the Western Australian Flora. Department of Biodiversity, Conservation and Attractions, https://florabase.dpaw.wa.gov.au/browse/profile/21639; Brundrett, M. 2008. Mycorrhizal Associations: The Web Resource. Section 8- Mycorrhizal Associations of Australian plants. http://mycorrhizas.info/ozplants.html; Herbarium of Western Australia specimen collections database. Accessed July 2016; Duretto, M.F., Wilson, P.G. &amp; Ladiges, P.Y. 2018. Boronia coerulescens subsp. spicata. In: Flora of Australia. Australian Biological Resources Study, Department of the Environment and Energy, Canberra, Australia; Western Australian Herbarium collection notes: G. Byrne (648)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</si>
  <si>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https://florabase.dpaw.wa.gov.au/browse/profile/11274; Western Australian Herbarium. 1998–. FloraBase—the Western Australian Flora. Department of Biodiversity, Conservation and Attractions, https://florabase.dpaw.wa.gov.au/browse/profile/21639; Brundrett, M. 2008. Mycorrhizal Associations: The Web Resource. Section 8- Mycorrhizal Associations of Australian plants. http://mycorrhizas.info/ozplants.html; Duretto, M.F. &amp; Wilson, P.G. 2013. Boronia Sect. 3. Cyanothamnus. In: Wilson, A.J.G. (ed.) Flora of Australia Vol 26, pp. 211. CSIRO Publishing, Canberra, Australia; Herbarium of Western Australia specimen collections database. Accessed July 2016; Duretto, M.F., Wilson, P.G. &amp; Ladiges, P.Y. 2018. Boronia coerulescens subsp. spinescens. In: Flora of Australia. Australian Biological Resources Study, Department of the Environment and Energy, Canberra, Australia; Western Australian Herbarium collection notes: G. Byrne (648)</t>
  </si>
  <si>
    <t>Western Australian Herbarium. 1998–. FloraBase—the Western Australian Flora. Department of Biodiversity, Conservation and Attractions, https://florabase.dpaw.wa.gov.au/browse/profile/21639; Western Australian Herbarium. 1998–. FloraBase—the Western Australian Flora. Department of Biodiversity, Conservation and Attractions, https://florabase.dpaw.wa.gov.au/browse/profile/4414; Brundrett, M. 2008. Mycorrhizal Associations: The Web Resource. Section 8- Mycorrhizal Associations of Australian plants. http://mycorrhizas.info/ozplants.html; Wilson, P.G. 2013. Boronia Sect. 2. Imbricatae. In: Wilson, A.J.G. (ed.) Flora of Australia Vol 26, pp. 187–189. CSIRO Publishing, Canberra, Australia; Western Australian Herbarium collection notes: G. Byrne (644) &amp; E.A. Griffin (525)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</si>
  <si>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https://florabase.dpaw.wa.gov.au/browse/profile/17665; Western Australian Herbarium. 1998–. FloraBase—the Western Australian Flora. Department of Biodiversity, Conservation and Attractions, https://florabase.dpaw.wa.gov.au/browse/profile/21639; Brundrett, M. 2008. Mycorrhizal Associations: The Web Resource. Section 8- Mycorrhizal Associations of Australian plants. http://mycorrhizas.info/ozplants.html; Duretto, M.F. &amp; Wilson, P.G. 2013. Boronia Sect. 1. Boronia. In: Wilson, A.J.G. (ed.) Flora of Australia Vol 26, pp. 153. CSIRO Publishing, Canberra, Australia; Duretto, M.F., Wilson, P.G. &amp; Ladiges, P.Y. 2018. Boronia purdieana subsp. purdieana. In: Flora of Australia. Australian Biological Resources Study, Department of the Environment and Energy, Canberra, Australia; Expert ecological knowledge: G.J. Keighery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</si>
  <si>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https://florabase.dpaw.wa.gov.au/browse/profile/11381; Western Australian Herbarium. 1998–. FloraBase—the Western Australian Flora. Department of Biodiversity, Conservation and Attractions, https://florabase.dpaw.wa.gov.au/browse/profile/21639; Brundrett, M. 2008. Mycorrhizal Associations: The Web Resource. Section 8- Mycorrhizal Associations of Australian plants. http://mycorrhizas.info/ozplants.html; Duretto, M.F. &amp; Wilson, P.G. 2013. Boronia Sect. 3. Cyanothamnus. In: Wilson, A.J.G. (ed.) Flora of Australia Vol 26, pp. 195. CSIRO Publishing, Canberra, Australia; Herbarium of Western Australia specimen collections database. Accessed July 2016; Duretto, M.F., Wilson, P.G. &amp; Ladiges, P.Y. 2018. Boronia ramosa subsp. anethifolia. In: Flora of Australia. Australian Biological Resources Study, Department of the Environment and Energy, Canberra, Australia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</si>
  <si>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https://florabase.dpaw.wa.gov.au/browse/profile/11564; Western Australian Herbarium. 1998–. FloraBase—the Western Australian Flora. Department of Biodiversity, Conservation and Attractions, https://florabase.dpaw.wa.gov.au/browse/profile/21639; Brundrett, M. 2008. Mycorrhizal Associations: The Web Resource. Section 8- Mycorrhizal Associations of Australian plants. http://mycorrhizas.info/ozplants.html; Duretto, M.F. &amp; Wilson, P.G. 2013. Boronia Sect. 3. Cyanothamnus. In: Wilson, A.J.G. (ed.) Flora of Australia Vol 26, pp. 195. CSIRO Publishing, Canberra, Australia; Duretto, M.F., Wilson, P.G. &amp; Ladiges, P.Y. 2018. Boronia ramosa subsp. ramosa. In: Flora of Australia. Australian Biological Resources Study, Department of the Environment and Energy, Canberra, Australia; Expert ecological knowledge: G.J. Keighery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</si>
  <si>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https://florabase.dpaw.wa.gov.au/browse/profile/16639; Western Australian Herbarium. 1998–. FloraBase—the Western Australian Flora. Department of Biodiversity, Conservation and Attractions, https://florabase.dpaw.wa.gov.au/browse/profile/21639; Brundrett, M. 2008. Mycorrhizal Associations: The Web Resource. Section 8- Mycorrhizal Associations of Australian plants. http://mycorrhizas.info/ozplants.html; Duretto, M.F. &amp; Wilson, P.G. 2013. Boronia Sect. 1. Boronia. In: Wilson, A.J.G. (ed.) Flora of Australia Vol 26, pp. 137. CSIRO Publishing, Canberra, Australia; Duretto, M.F., Wilson, P.G. &amp; Ladiges, P.Y. 2018. Boronia scabra subsp. scabra. In: Flora of Australia. Australian Biological Resources Study, Department of the Environment and Energy, Canberra, Australia; Expert ecological knowledge: G.J. Keighery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</si>
  <si>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https://florabase.dpaw.wa.gov.au/browse/profile/21639; Western Australian Herbarium. 1998–. FloraBase—the Western Australian Flora. Department of Biodiversity, Conservation and Attractions, https://florabase.dpaw.wa.gov.au/browse/profile/4443; Wheeler, J., Marchant, N., Lewington, M., Graham, L. 2002. Flora of the South West: Bunbury, Augusta, Denmark. Australian Biological Resources Study, Canberra, Australia; Brundrett, M. 2008. Mycorrhizal Associations: The Web Resource. Section 8- Mycorrhizal Associations of Australian plants. http://mycorrhizas.info/ozplants.html; Duretto, M.F. &amp; Wilson, P.G. 2013. Boronia Sect. 3. Cyanothamnus. In: Wilson, A.J.G. (ed.) Flora of Australia Vol 26, pp. 218. CSIRO Publishing, Canberra, Australia; Herbarium of Western Australia specimen collections database. Accessed July 2016; Duretto, M.F., Wilson, P.G. &amp; Ladiges, P.Y. 2018. Boronia subsessilis. In: Flora of Australia. Australian Biological Resources Study, Department of the Environment and Energy, Canberra, Australia</t>
  </si>
  <si>
    <t>Western Australian Herbarium. 1998–. FloraBase—the Western Australian Flora. Department of Biodiversity, Conservation and Attractions, https://florabase.dpaw.wa.gov.au/browse/profile/1273; Western Australian Herbarium. 1998–. FloraBase—the Western Australian Flora. Department of Biodiversity, Conservation and Attractions, https://florabase.dpaw.wa.gov.au/browse/profile/21195; Western Australian Herbarium. 1998–. FloraBase—the Western Australian Flora. Department of Biodiversity, Conservation and Attractions, https://florabase.dpaw.wa.gov.au/browse/profile/23411; Wheeler, J., Marchant, N., Lewington, M., Graham, L. 2002. Flora of the South West: Bunbury, Augusta, Denmark. Volume 1, pp. 240–241. Australian Biological Resources Study, Canberra, Australia; Reiter, N., Lawrie, A. &amp; Walsh, N. 2013. The mycorrhizal associations of Borya mirabilis, an endangered Australian native plant. Muelleria, 31: 81–88; Expert ecological knowledge: G.J. Keighery; http://www.anbg.gov.au/abrs/online-resources/flora/stddisplay.xsql?pnid=57995</t>
  </si>
  <si>
    <t>Marchant, N.G., Wheeler, J.R., Rye, B.L., Bennett, E.M., Lander, N.S., Macfarlane, T.D. &amp; Western Australian Herbarium. 1987. Flora of the Perth region. Part 1, pp. 236–240. Western Australian Herbarium. Perth, Australia; Western Australian Herbarium. 1998–. FloraBase—the Western Australian Flora. Department of Biodiversity, Conservation and Attractions, https://florabase.dpaw.wa.gov.au/browse/profile/21543; Western Australian Herbarium. 1998–. FloraBase—the Western Australian Flora. Department of Biodiversity, Conservation and Attractions, https://florabase.dpaw.wa.gov.au/browse/profile/3710; Wheeler, J., Marchant, N., Lewington, M., Graham, L. 2002. Flora of the South West: Bunbury, Augusta, Denmark. Volume 2, pp. 734. Australian Biological Resources Study,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</si>
  <si>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Clayton, W.D., Vorontsova, M.S., Harman, K.T. &amp; Williamson, H. (2006–). GrassBase - The Online World Grass Flora. http://www.kew.org/data/grasses-db.html. [accessed 13 January 2016]*; Brundrett, M. 2008. Mycorrhizal Associations: The Web Resource. Section 8- Mycorrhizal Associations of Australian plants. http://mycorrhizas.info/ozplants.html; Wilson, A.J.G. 2009. Flora of Australia Vol 44A: Poaceae 2. Australian Biological Resources Study (ABRS): CSIRO Publishing, Canberra, Australia; Simon, B.K. &amp; Alfonso, Y. 2011. AusGrass2,  http://ausgrass2.myspecies.info/ accessed on 17 December 2015; Osborne, C.P., Salomaa, A., Kluyver, T.A., Visser, V., Kellogg, E.A., Morrone, O., Vorontsova, M.S., Clayton, D.W., Simpson, D.A. 2014. A global database of C4 photosynthesis in grasses. New Phytologist, 204: 441–446; Henwood, M.J. &amp; Weiller, C.M. 2017. Brachypodium distachyon. In: Flora of Australia. Australian Biological Resources Study, Department of the Environment and Energy, Canberra, Australia</t>
  </si>
  <si>
    <t>Blackall, W.E. and Grieve, B.J. 1982. How to know Western Australian wildflowers 2nd edition. Part IV pg, 803. University of Western Australia Press, Perth, Australia; 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https://florabase.dpaw.wa.gov.au/browse/profile/7867; Westestern Australian Herbarium. 1998–. FloraBase—the Western Australian Flora. Department of Biodiversity, Conservation and Attractions, https://florabase.dpaw.wa.gov.au/browse/profile/7867;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</si>
  <si>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https://florabase.dpaw.wa.gov.au/browse/profile/7871; Wheeler, J., Marchant, N., Lewington, M., Graham, L. 2002. Flora of the South West: Bunbury, Augusta, Denmark. Volume 2, pp. 497. Australian Biological Resources Study, Canberra, Australia; Brundrett, M. 2008. Mycorrhizal Associations: The Web Resource. Section 8- Mycorrhizal Associations of Australian plants. http://mycorrhizas.info/ozplants.html</t>
  </si>
  <si>
    <t>Blackall, W.E. and Grieve, B.J. 1982. How to know Western Australian wildflowers 2nd edition. Part IV pg, 803. University of Western Australia Press, Perth, Australia; 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https://florabase.dpaw.wa.gov.au/browse/profile/7878; Wheeler, J., Marchant, N., Lewington, M., Graham, L. 2002. Flora of the South West: Bunbury, Augusta, Denmark. Volume 2, pp. 497–498. Australian Biological Resources Study, Canberra, Australia; Brundrett, M. 2008. Mycorrhizal Associations: The Web Resource. Section 8- Mycorrhizal Associations of Australian plants. http://mycorrhizas.info/ozplants.html</t>
  </si>
  <si>
    <t>Blackall, W.E. and Grieve, B.J. 1982. How to know Western Australian wildflowers 2nd edition. Part IV pg, 803. University of Western Australia Press, Perth, Australia; 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https://florabase.dpaw.wa.gov.au/browse/profile/7883;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</si>
  <si>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160–162. Western Australian Herbarium. Perth, Australia; Western Australian Herbarium. 1998–. FloraBase—the Western Australian Flora. Department of Biodiversity, Conservation and Attractions, https://florabase.dpaw.wa.gov.au/browse/profile/21466; Western Australian Herbarium. 1998–. FloraBase—the Western Australian Flora. Department of Biodiversity, Conservation and Attractions, https://florabase.dpaw.wa.gov.au/browse/profile/3000; Brundrett, M.C. 2009. Mycorrhizal associations and other means of nutrition of vascular plants: understanding the global diversity of host plants by resolving conflicting information and developing reliable means of diagnosis. Plant Soil, 320: 37–77</t>
  </si>
  <si>
    <t>Western Australian Herbarium. 1998–. FloraBase—the Western Australian Flora. Department of Biodiversity, Conservation and Attractions, https://florabase.dpaw.wa.gov.au/browse/profile/244; Clayton, W.D., Vorontsova, M.S., Harman, K.T. &amp; Williamson, H. (2006–). GrassBase - The Online World Grass Flora. http://www.kew.org/data/grasses-db.html. [accessed 13 January 2016]*; Brundrett, M. 2008. Mycorrhizal Associations: The Web Resource. Section 8- Mycorrhizal Associations of Australian plants. http://mycorrhizas.info/ozplants.html; Wilson, A.J.G. 2009. Flora of Australia Vol 44A: Poaceae 2. Australian Biological Resources Study (ABRS): CSIRO Publishing, Canberra, Australia; Osborne, C.P., Salomaa, A., Kluyver, T.A., Visser, V., Kellogg, E.A., Morrone, O., Vorontsova, M.S., Clayton, D.W., Simpson, D.A. 2014. A global database of C4 photosynthesis in grasses. New Phytologist, 204: 441–446; Henwood, M.J. &amp; Weiller, C.M. 2017. Brixa maxima. In: Flora of Australia. Australian Biological Resources Study, Department of the Environment and Energy, Canberra, Australia</t>
  </si>
  <si>
    <t>Western Australian Herbarium. 1998–. FloraBase—the Western Australian Flora. Department of Biodiversity, Conservation and Attractions, https://florabase.dpaw.wa.gov.au/browse/profile/245; Wheeler, J., Marchant, N., Lewington, M., Graham, L. 2002. Flora of the South West: Bunbury, Augusta, Denmark. Volume 1. Australian Biological Resources Study, Canberra, Australia; Clayton, W.D., Vorontsova, M.S., Harman, K.T. &amp; Williamson, H. (2006–). GrassBase - The Online World Grass Flora. http://www.kew.org/data/grasses-db.html. [accessed 13 January 2016]*; Brundrett, M. 2008. Mycorrhizal Associations: The Web Resource. Section 8- Mycorrhizal Associations of Australian plants. http://mycorrhizas.info/ozplants.html; Wilson, A.J.G. 2009. Flora of Australia Vol 44A: Poaceae 2. Australian Biological Resources Study (ABRS): CSIRO Publishing, Canberra, Australia; Osborne, C.P., Salomaa, A., Kluyver, T.A., Visser, V., Kellogg, E.A., Morrone, O., Vorontsova, M.S., Clayton, D.W., Simpson, D.A. 2014. A global database of C4 photosynthesis in grasses. New Phytologist, 204: 441–446; Henwood, M.J. &amp; Weiller, C.M. 2017. Brixa minor. In: Flora of Australia. Australian Biological Resources Study, Department of the Environment and Energy, Canberra, Australia</t>
  </si>
  <si>
    <t>Western Australian Herbarium. 1998–. FloraBase—the Western Australian Flora. Department of Biodiversity, Conservation and Attractions, https://florabase.dpaw.wa.gov.au/browse/profile/247; Wheeler, J., Marchant, N., Lewington, M., Graham, L. 2002. Flora of the South West: Bunbury, Augusta, Denmark. Volume 1. Australian Biological Resources Study, Canberra, Australia; Clayton, W.D., Vorontsova, M.S., Harman, K.T. &amp; Williamson, H. (2006–). GrassBase - The Online World Grass Flora. http://www.kew.org/data/grasses-db.html. [accessed 13 January 2016]*; Brundrett, M. 2008. Mycorrhizal Associations: The Web Resource. Section 8- Mycorrhizal Associations of Australian plants. http://mycorrhizas.info/ozplants.html; Wilson, A.J.G. 2009. Flora of Australia Vol 44A: Poaceae 2. Australian Biological Resources Study (ABRS): CSIRO Publishing, Canberra, Australia; Simon, B.K. &amp; Alfonso, Y. 2011. AusGrass2,  http://ausgrass2.myspecies.info/ accessed on 17 December 2015; Osborne, C.P., Salomaa, A., Kluyver, T.A., Visser, V., Kellogg, E.A., Morrone, O., Vorontsova, M.S., Clayton, D.W., Simpson, D.A. 2014. A global database of C4 photosynthesis in grasses. New Phytologist, 204: 441–446; Henwood, M.J. &amp; Weiller, C.M. 2017. Bromus arenarius. In: Flora of Australia. Australian Biological Resources Study, Department of the Environment and Energy, Canberra, Australia</t>
  </si>
  <si>
    <t>Western Australian Herbarium. 1998–. FloraBase—the Western Australian Flora. Department of Biodiversity, Conservation and Attractions, https://florabase.dpaw.wa.gov.au/browse/profile/249; Wheeler, J., Marchant, N., Lewington, M., Graham, L. 2002. Flora of the South West: Bunbury, Augusta, Denmark. Volume 1. Australian Biological Resources Study, Canberra, Australia; Clayton, W.D., Vorontsova, M.S., Harman, K.T. &amp; Williamson, H. (2006–). GrassBase - The Online World Grass Flora. http://www.kew.org/data/grasses-db.html. [accessed 13 January 2016]*; Brundrett, M. 2008. Mycorrhizal Associations: The Web Resource. Section 8- Mycorrhizal Associations of Australian plants. http://mycorrhizas.info/ozplants.html; Wilson, A.J.G. 2009. Flora of Australia Vol 44A: Poaceae 2. Australian Biological Resources Study (ABRS): CSIRO Publishing, Canberra, Australia; Osborne, C.P., Salomaa, A., Kluyver, T.A., Visser, V., Kellogg, E.A., Morrone, O., Vorontsova, M.S., Clayton, D.W., Simpson, D.A. 2014. A global database of C4 photosynthesis in grasses. New Phytologist, 204: 441–446; Henwood, M.J. &amp; Weiller, C.M. 2017. Bromus diandrus. In: Flora of Australia. Australian Biological Resources Study, Department of the Environment and Energy, Canberra, Australia</t>
  </si>
  <si>
    <t>Western Australian Herbarium. 1998–. FloraBase—the Western Australian Flora. Department of Biodiversity, Conservation and Attractions, https://florabase.dpaw.wa.gov.au/browse/profile/253; Wheeler, J., Marchant, N., Lewington, M., Graham, L. 2002. Flora of the South West: Bunbury, Augusta, Denmark. Volume 1. Australian Biological Resources Study, Canberra, Australia; Clayton, W.D., Vorontsova, M.S., Harman, K.T. &amp; Williamson, H. (2006–). GrassBase - The Online World Grass Flora. http://www.kew.org/data/grasses-db.html. [accessed 13 January 2016]*; Brundrett, M. 2008. Mycorrhizal Associations: The Web Resource. Section 8- Mycorrhizal Associations of Australian plants. http://mycorrhizas.info/ozplants.html; Wilson, A.J.G. 2009. Flora of Australia Vol 44A: Poaceae 2. Australian Biological Resources Study (ABRS): CSIRO Publishing, Canberra, Australia; Osborne, C.P., Salomaa, A., Kluyver, T.A., Visser, V., Kellogg, E.A., Morrone, O., Vorontsova, M.S., Clayton, D.W., Simpson, D.A. 2014. A global database of C4 photosynthesis in grasses. New Phytologist, 204: 441–446; Henwood, M.J. &amp; Weiller, C.M. 2017. Bromus rubens. In: Flora of Australia. Australian Biological Resources Study, Department of the Environment and Energy, Canberra, Australia</t>
  </si>
  <si>
    <t>Western Australian Herbarium. 1998–. FloraBase—the Western Australian Flora. Department of Biodiversity, Conservation and Attractions, https://florabase.dpaw.wa.gov.au/browse/profile/1366; Western Australian Herbarium. 1998–. FloraBase—the Western Australian Flora. Department of Biodiversity, Conservation and Attractions, https://florabase.dpaw.wa.gov.au/browse/profile/21211; Wheeler, J., Marchant, N., Lewington, M., Graham, L. 2002. Flora of the South West: Bunbury, Augusta, Denmark. Volume 1, pp. 253. Australian Biological Resources Study, Canberra, Australia;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</si>
  <si>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https://florabase.dpaw.wa.gov.au/browse/profile/21223; Wheeler, J., Marchant, N., Lewington, M., Graham, L. 2002. Flora of the South West: Bunbury, Augusta, Denmark. Volume 1. Australian Biological Resources Study,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</si>
  <si>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https://florabase.dpaw.wa.gov.au/browse/profile/20230; Western Australian Herbarium. 1998–. FloraBase—the Western Australian Flora. Department of Biodiversity, Conservation and Attractions, https://florabase.dpaw.wa.gov.au/browse/profile/21501; Conran, J.G., Lowrie, A. &amp; Moyle-Croft, J. 2002. A revision of Byblis (Byblidaceae) in south-western Australia. Nuytsia 15: 11–19; Brundrett, M. 2008. Mycorrhizal Associations: The Web Resource. Section 8- Mycorrhizal Associations of Australian plants. http://mycorrhizas.info/ozplants.html</t>
  </si>
  <si>
    <t>Hoffman, N. &amp; Brown, A. 1992. Orchids of south-west Australia (No. Ed. 2), pp. 177. University of Western Australia, Perth, Australia; Western Australian Herbarium. 1998–. FloraBase—the Western Australian Flora. Department of Biodiversity, Conservation and Attractions, https://florabase.dpaw.wa.gov.au/browse/profile/15348; Western Australian Herbarium. 1998–. FloraBase—the Western Australian Flora. Department of Biodiversity, Conservation and Attractions, https://florabase.dpaw.wa.gov.au/browse/profile/21262; Hopper, S.D. &amp; Brown, A.P. 2001. Contributions to Western Australian orchidology: 2. New taxa and circumscriptions in Caladenia. Nuytsia, 14: 27–307; Rasmussen, H. N. 2002. Recent developments in the srudy of orchid mycorrhiza. Plant and Soil, 244: 149–163; Brundrett, M. 2008. Mycorrhizal Associations: The Web Resource. Section 8- Mycorrhizal Associations of Australian plants. http://mycorrhizas.info/ozplants.html#orchid; Brundrett, M. 2014. Identification and ecology of Southest Australian orchids: A user-friendly guide. Western Australia Naturalists' Club Inc., Perth, Australia</t>
  </si>
  <si>
    <t>Hoffman, N. &amp; Brown, A. 1992. Orchids of south-west Australia (No. Ed. 2), pp. 46–54. University of Western Australia, Perth, Australia; Brown, A. &amp; Hoffman, N. 1995. Orchids of south-west Australia. University of Western Australia Press. Perth, Australia; Western Australian Herbarium. 1998–. FloraBase—the Western Australian Flora. Department of Biodiversity, Conservation and Attractions, https://florabase.dpaw.wa.gov.au/browse/profile/21262; Western Australian Herbarium. 1998–. FloraBase—the Western Australian Flora. Department of Biodiversity, Conservation and Attractions, https://florabase.dpaw.wa.gov.au/browse/profile/22787; Rasmussen, H. N. 2002. Recent developments in the srudy of orchid mycorrhiza. Plant and Soil, 244: 149–163; Brundrett, M. 2008. Mycorrhizal Associations: The Web Resource. Section 8- Mycorrhizal Associations of Australian plants. http://mycorrhizas.info/ozplants.html#orchid; Brundrett, M. 2014. Identification and ecology of Southest Australian orchids: A user-friendly guide. Western Australia Naturalists' Club Inc., Perth, Australia</t>
  </si>
  <si>
    <t>Hoffman, N. &amp; Brown, A. 1992. Orchids of south-west Australia (No. Ed. 2), pp. 112–113 &amp; 176. University of Western Australia, Perth, Australia; Brown, A. &amp; Hoffman, N. 1995. Orchids of south-west Australia. University of Western Australia Press. Perth, Australia; Western Australian Herbarium. 1998–. FloraBase—the Western Australian Flora. Department of Biodiversity, Conservation and Attractions, https://florabase.dpaw.wa.gov.au/browse/profile/1599; Western Australian Herbarium. 1998–. FloraBase—the Western Australian Flora. Department of Biodiversity, Conservation and Attractions, https://florabase.dpaw.wa.gov.au/browse/profile/21262; Western Australian Herbarium. 1998–. FloraBase—the Western Australian Flora. Department of Biodiversity, Conservation and Attractions, https://florabase.dpaw.wa.gov.au/browse/profile/22787; Rasmussen, H. N. 2002. Recent developments in the srudy of orchid mycorrhiza. Plant and Soil, 244: 149–163; Brundrett, M. 2008. Mycorrhizal Associations: The Web Resource. Section 8- Mycorrhizal Associations of Australian plants. http://mycorrhizas.info/ozplants.html#orchid; Brundrett, M. 2014. Identification and ecology of Southest Australian orchids: A user-friendly guide. Western Australia Naturalists' Club Inc., Perth, Australia</t>
  </si>
  <si>
    <t>Hoffman, N. &amp; Brown, A. 1992. Orchids of south-west Australia (No. Ed. 2), pp. 11–13 &amp; 66–67. University of Western Australia, Perth, Australia; Western Australian Herbarium. 1998–. FloraBase—the Western Australian Flora. Department of Biodiversity, Conservation and Attractions, https://florabase.dpaw.wa.gov.au/browse/profile/1602; Western Australian Herbarium. 1998–. FloraBase—the Western Australian Flora. Department of Biodiversity, Conservation and Attractions, https://florabase.dpaw.wa.gov.au/browse/profile/21262; Western Australian Herbarium. 1998–. FloraBase—the Western Australian Flora. Department of Biodiversity, Conservation and Attractions, https://florabase.dpaw.wa.gov.au/browse/profile/22787; Rasmussen, H. N. 2002. Recent developments in the srudy of orchid mycorrhiza. Plant and Soil, 244: 149–163; Brundrett, M. 2008. Mycorrhizal Associations: The Web Resource. Section 8- Mycorrhizal Associations of Australian plants. http://mycorrhizas.info/ozplants.html#orchid; Brundrett, M. 2014. Identification and ecology of Southest Australian orchids: A user-friendly guide. Western Australia Naturalists' Club Inc., Perth, Australia</t>
  </si>
  <si>
    <t>Hoffman, N. &amp; Brown, A. 1992. Orchids of south-west Australia (No. Ed. 2), pp. 78. University of Western Australia, Crawley, Australia; Hoffman, N. &amp; Brown, A. 1992. Orchids of south-west Australia (No. Ed. 2), pp. 78. University of Western Australia, Perth, Australia; Western Australian Herbarium. 1998–. FloraBase—the Western Australian Flora. Department of Biodiversity, Conservation and Attractions, https://florabase.dpaw.wa.gov.au/browse/profile/1611; Western Australian Herbarium. 1998–. FloraBase—the Western Australian Flora. Department of Biodiversity, Conservation and Attractions, https://florabase.dpaw.wa.gov.au/browse/profile/21262; Rasmussen, H. N. 2002. Recent developments in the srudy of orchid mycorrhiza. Plant and Soil, 244: 149–163; Brundrett, M. 2008. Mycorrhizal Associations: The Web Resource. Section 8- Mycorrhizal Associations of Australian plants. http://mycorrhizas.info/ozplants.html#orchid; Brundrett, M. 2014. Identification and ecology of Southest Australian orchids: A user-friendly guide. Western Australia Naturalists' Club Inc., Perth, Australia; Romand-Monnier, F. &amp; Chadburn, H. 2014. Caladenia radialis. The IUCN Red List of Threatened Species. Canberra, Australia, http://dx.doi.org/10.2305/IUCN.UK.2014-1.RLTS.T22486522A44397819.en. Accessed 01 December 2017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</si>
  <si>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https://florabase.dpaw.wa.gov.au/browse/profile/21411; Western Australian Herbarium. 1998–. FloraBase—the Western Australian Flora. Department of Biodiversity, Conservation and Attractions, https://florabase.dpaw.wa.gov.au/browse/profile/2845; Wheeler, J., Marchant, N., Lewington, M., Graham, L. 2002. Flora of the South West: Bunbury, Augusta, Denmark. Australian Biological Resources Study, Canberra, Australia; Brundrett, M. 2008. Mycorrhizal Associations: The Web Resource. Section 8- Mycorrhizal Associations of Australian plants. http://mycorrhizas.info/ozplants.html; Winter, K. &amp; Holtum, J.A.M. 2014. Facultative crassulacean acid metabolism (CAM) plants: powerful tools for unravelling the functional elements of CAM photosynthesis. Journal of Experimental Botany, 65: 3425–3441; Herbarium of Western Australia specimen collections database. Accessed July 2016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</si>
  <si>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https://florabase.dpaw.wa.gov.au/browse/profile/21411; Western Australian Herbarium. 1998–. FloraBase—the Western Australian Flora. Department of Biodiversity, Conservation and Attractions, https://florabase.dpaw.wa.gov.au/browse/profile/2846; Wheeler, J., Marchant, N., Lewington, M., Graham, L. 2002. Flora of the South West: Bunbury, Augusta, Denmark. Australian Biological Resources Study,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Winter, K. &amp; Holtum, J.A.M. 2014. Facultative crassulacean acid metabolism (CAM) plants: powerful tools for unravelling the functional elements of CAM photosynthesis. Journal of Experimental Botany, 65: 3425–3441; Herbarium of Western Australia specimen collections database. Accessed July 2016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</si>
  <si>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https://florabase.dpaw.wa.gov.au/browse/profile/21411; Western Australian Herbarium. 1998–. FloraBase—the Western Australian Flora. Department of Biodiversity, Conservation and Attractions, https://florabase.dpaw.wa.gov.au/browse/profile/2848; Wheeler, J., Marchant, N., Lewington, M., Graham, L. 2002. Flora of the South West: Bunbury, Augusta, Denmark. Australian Biological Resources Study, Canberra, Australia; Brundrett, M. 2008. Mycorrhizal Associations: The Web Resource. Section 8- Mycorrhizal Associations of Australian plants. http://mycorrhizas.info/ozplants.html; Winter, K. &amp; Holtum, J.A.M. 2014. Facultative crassulacean acid metabolism (CAM) plants: powerful tools for unravelling the functional elements of CAM photosynthesis. Journal of Experimental Botany, 65: 3425–3441; Herbarium of Western Australia specimen collections database. Accessed July 2016; Expert ecological knowledge: G.J. Keighery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</si>
  <si>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https://florabase.dpaw.wa.gov.au/browse/profile/21411; Western Australian Herbarium. 1998–. FloraBase—the Western Australian Flora. Department of Biodiversity, Conservation and Attractions, https://florabase.dpaw.wa.gov.au/browse/profile/2853; Wheeler, J., Marchant, N., Lewington, M., Graham, L. 2002. Flora of the South West: Bunbury, Augusta, Denmark. Australian Biological Resources Study, Canberra, Australia; Brundrett, M. 2008. Mycorrhizal Associations: The Web Resource. Section 8- Mycorrhizal Associations of Australian plants. http://mycorrhizas.info/ozplants.html; Winter, K. &amp; Holtum, J.A.M. 2014. Facultative crassulacean acid metabolism (CAM) plants: powerful tools for unravelling the functional elements of CAM photosynthesis. Journal of Experimental Botany, 65: 3425–3441; Herbarium of Western Australia specimen collections database. Accessed July 2016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</si>
  <si>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https://florabase.dpaw.wa.gov.au/browse/profile/21411; Western Australian Herbarium. 1998–. FloraBase—the Western Australian Flora. Department of Biodiversity, Conservation and Attractions, https://florabase.dpaw.wa.gov.au/browse/profile/2854; Wheeler, J., Marchant, N., Lewington, M., Graham, L. 2002. Flora of the South West: Bunbury, Augusta, Denmark. Australian Biological Resources Study, Canberra, Australia; Brundrett, M. 2008. Mycorrhizal Associations: The Web Resource. Section 8- Mycorrhizal Associations of Australian plants. http://mycorrhizas.info/ozplants.html; Winter, K. &amp; Holtum, J.A.M. 2014. Facultative crassulacean acid metabolism (CAM) plants: powerful tools for unravelling the functional elements of CAM photosynthesis. Journal of Experimental Botany, 65: 3425–3441; Expert ecological knowledge: G.J. Keighery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</si>
  <si>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https://florabase.dpaw.wa.gov.au/browse/profile/21411; Western Australian Herbarium. 1998–. FloraBase—the Western Australian Flora. Department of Biodiversity, Conservation and Attractions, https://florabase.dpaw.wa.gov.au/browse/profile/2856; Brundrett, M. 2008. Mycorrhizal Associations: The Web Resource. Section 8- Mycorrhizal Associations of Australian plants. http://mycorrhizas.info/ozplants.html; Winter, K. &amp; Holtum, J.A.M. 2014. Facultative crassulacean acid metabolism (CAM) plants: powerful tools for unravelling the functional elements of CAM photosynthesis. Journal of Experimental Botany, 65: 3425–3441</t>
  </si>
  <si>
    <t>Western Australian Herbarium. 1998–. FloraBase—the Western Australian Flora. Department of Biodiversity, Conservation and Attractions, https://florabase.dpaw.wa.gov.au/browse/profile/21411; Wheeler, J., Marchant, N., Lewington, M., Graham, L. 2002. Flora of the South West: Bunbury, Augusta, Denmark. Australian Biological Resources Study, Canberra, Australia; Brundrett, M. 2008. Mycorrhizal Associations: The Web Resource. Section 8- Mycorrhizal Associations of Australian plants. http://mycorrhizas.info/ozplants.html; Obbens, F.J. 2014. Two new species of Calandrinia (Portulacaceae) from southern Western Australia. Nuytsia, 24: 37–43; Winter, K. &amp; Holtum, J.A.M. 2014. Facultative crassulacean acid metabolism (CAM) plants: powerful tools for unravelling the functional elements of CAM photosynthesis. Journal of Experimental Botany, 65: 3425–3441; Herbarium of Western Australia specimen collections database. Accessed July 2016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</si>
  <si>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https://florabase.dpaw.wa.gov.au/browse/profile/21411; Western Australian Herbarium. 1998–. FloraBase—the Western Australian Flora. Department of Biodiversity, Conservation and Attractions, https://florabase.dpaw.wa.gov.au/browse/profile/2861; Wheeler, J., Marchant, N., Lewington, M., Graham, L. 2002. Flora of the South West: Bunbury, Augusta, Denmark. Australian Biological Resources Study, Canberra, Australia; Brundrett, M. 2008. Mycorrhizal Associations: The Web Resource. Section 8- Mycorrhizal Associations of Australian plants. http://mycorrhizas.info/ozplants.html; Winter, K. &amp; Holtum, J.A.M. 2014. Facultative crassulacean acid metabolism (CAM) plants: powerful tools for unravelling the functional elements of CAM photosynthesis. Journal of Experimental Botany, 65: 3425–3441; Herbarium of Western Australia specimen collections database. Accessed July 2016; Expert ecological knowledge: G.J. Keighery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</si>
  <si>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https://florabase.dpaw.wa.gov.au/browse/profile/21411; Western Australian Herbarium. 1998–. FloraBase—the Western Australian Flora. Department of Biodiversity, Conservation and Attractions, https://florabase.dpaw.wa.gov.au/browse/profile/2867; Wheeler, J., Marchant, N., Lewington, M., Graham, L. 2002. Flora of the South West: Bunbury, Augusta, Denmark. Australian Biological Resources Study, Canberra, Australia; Brundrett, M. 2008. Mycorrhizal Associations: The Web Resource. Section 8- Mycorrhizal Associations of Australian plants. http://mycorrhizas.info/ozplants.html; Winter, K. &amp; Holtum, J.A.M. 2014. Facultative crassulacean acid metabolism (CAM) plants: powerful tools for unravelling the functional elements of CAM photosynthesis. Journal of Experimental Botany, 65: 3425–3441; Herbarium of Western Australia specimen collections database. Accessed July 2016; Expert ecological knowledge: G.J. Keighery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</si>
  <si>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https://florabase.dpaw.wa.gov.au/browse/profile/16365; Western Australian Herbarium. 1998–. FloraBase—the Western Australian Flora. Department of Biodiversity, Conservation and Attractions, https://florabase.dpaw.wa.gov.au/browse/profile/21411; Wheeler, J., Marchant, N., Lewington, M., Graham, L. 2002. Flora of the South West: Bunbury, Augusta, Denmark. Australian Biological Resources Study, Canberra, Australia; Brundrett, M. 2008. Mycorrhizal Associations: The Web Resource. Section 8- Mycorrhizal Associations of Australian plants. http://mycorrhizas.info/ozplants.html; Winter, K. &amp; Holtum, J.A.M. 2014. Facultative crassulacean acid metabolism (CAM) plants: powerful tools for unravelling the functional elements of CAM photosynthesis. Journal of Experimental Botany, 65: 3425–3441; Herbarium of Western Australia specimen collections database. Accessed July 2016</t>
  </si>
  <si>
    <t>Western Australian Herbarium. 1998–. FloraBase—the Western Australian Flora. Department of Biodiversity, Conservation and Attractions, https://florabase.dpaw.wa.gov.au/browse/profile/21411; Wheeler, J., Marchant, N., Lewington, M., Graham, L. 2002. Flora of the South West: Bunbury, Augusta, Denmark. Australian Biological Resources Study, Canberra, Australia; Brundrett, M. 2008. Mycorrhizal Associations: The Web Resource. Section 8- Mycorrhizal Associations of Australian plants. http://mycorrhizas.info/ozplants.html; Obbens, F.J. 2011. Five new species of Calandrinia (Portulacaceae) from Western Australia with additional information on morphological observations. Nuytsia, 21: 1–23; Winter, K. &amp; Holtum, J.A.M. 2014. Facultative crassulacean acid metabolism (CAM) plants: powerful tools for unravelling the functional elements of CAM photosynthesis. Journal of Experimental Botany, 65: 3425–3441; Herbarium of Western Australia specimen collections database. Accessed July 2016</t>
  </si>
  <si>
    <t>Flora of Australia(46)171; Marchant, N.G., Wheeler, J.R., Rye, B.L., Bennett, E.M., Lander, N.S., Macfarlane, T.D. &amp; Western Australian Herbarium. 1987. Flora of the Perth region. Part 2, pp. 740. Western Australian Herbarium. Perth, Australia; Western Australian Herbarium. 1998–. FloraBase—the Western Australian Flora. Department of Biodiversity, Conservation and Attractions, https://florabase.dpaw.wa.gov.au/browse/profile/1214; Western Australian Herbarium. 1998–. FloraBase—the Western Australian Flora. Department of Biodiversity, Conservation and Attractions, https://florabase.dpaw.wa.gov.au/browse/profile/21184; Western Australian Herbarium. 1998–. FloraBase—the Western Australian Flora. Department of Biodiversity, Conservation and Attractions, https://florabase.dpaw.wa.gov.au/browse/profile/22793; Barrett, R.L. &amp; Dixon, K.W. 2001. A revision of the genus Calectasia (Calectasiaceae) with eight new species described from south-west Western Australia. Nuytsia, 13: 411–448; Wheeler, J., Marchant, N., Lewington, M., Graham, L. 2002. Flora of the South West: Bunbury, Augusta, Denmark. Volume 1, pp. 299. Australian Biological Resources Study, Canberra, Australia;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</si>
  <si>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https://florabase.dpaw.wa.gov.au/browse/profile/19312; Western Australian Herbarium. 1998–. FloraBase—the Western Australian Flora. Department of Biodiversity, Conservation and Attractions, https://florabase.dpaw.wa.gov.au/browse/profile/21184; Western Australian Herbarium. 1998–. FloraBase—the Western Australian Flora. Department of Biodiversity, Conservation and Attractions, https://florabase.dpaw.wa.gov.au/browse/profile/22793; Barrett, R.L. &amp; Dixon, K.W. 2001. A revision of the genus Calectasia (Calectasiaceae) with eight new species described from south-west Western Australia. Nuytsia, 13: 411–448; Wheeler, J., Marchant, N., Lewington, M., Graham, L. 2002. Flora of the South West: Bunbury, Augusta, Denmark. Volume 1, pp. 299. Australian Biological Resources Study, Canberra, Australia;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</si>
  <si>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2. Western Australian Herbarium. Perth, Australia; Western Australian Herbarium. 1998–. FloraBase—the Western Australian Flora. Department of Biodiversity, Conservation and Attractions, https://florabase.dpaw.wa.gov.au/browse/profile/19309; Western Australian Herbarium. 1998–. FloraBase—the Western Australian Flora. Department of Biodiversity, Conservation and Attractions, https://florabase.dpaw.wa.gov.au/browse/profile/21184; Western Australian Herbarium. 1998–. FloraBase—the Western Australian Flora. Department of Biodiversity, Conservation and Attractions, https://florabase.dpaw.wa.gov.au/browse/profile/22793; Barrett, R.L. &amp; Dixon, K.W. 2001. A revision of the genus Calectasia (Calectasiaceae) with eight new species described from south-west Western Australia. Nuytsia, 13: 411–448; Wheeler, J., Marchant, N., Lewington, M., Graham, L. 2002. Flora of the South West: Bunbury, Augusta, Denmark. Volume 1, pp. 299. Australian Biological Resources Study, Canberra, Australia;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</si>
  <si>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https://florabase.dpaw.wa.gov.au/browse/profile/19196; Western Australian Herbarium. 1998–. FloraBase—the Western Australian Flora. Department of Biodiversity, Conservation and Attractions, https://florabase.dpaw.wa.gov.au/browse/profile/21184; Barrett, R.L. &amp; Dixon, K.W. 2001. A revision of the genus Calectasia (Calectasiaceae) with eight new species described from south-west Western Australia. Nuytsia, 13: 411–448; Wheeler, J., Marchant, N., Lewington, M., Graham, L. 2002. Flora of the South West: Bunbury, Augusta, Denmark. Volume 1, pp. 299. Australian Biological Resources Study, Canberra, Australia; Brundrett, M. 2008. Mycorrhizal Associations: The Web Resource. Section 8- Mycorrhizal Associations of Australian plants. http://mycorrhizas.info/ozplants.html</t>
  </si>
  <si>
    <t>Western Australian Herbarium collection notes: A.S. George (s.n., 14212) &amp; R.J. Hnatiuk (790088 B); Marchant, N.G., Wheeler, J.R., Rye, B.L., Bennett, E.M., Lander, N.S., Macfarlane, T.D. &amp; Western Australian Herbarium. 1987. Flora of the Perth region. Part 1, pp. 59. Western Australian Herbarium. Perth, Australia; Hill, K.D. 1998. Cupressaceae. In: McCarthy, P.M. (ed.) Flora of Australia, Vol 48, pp. 574. CSIRO Publishing, Canberra, Australia; Farjon, A. 2005. A monograph of Cupressaceae and Sciadopitys (Vol. 1842460684), pp. 643. Royal Botanic Gardens, Kew, London; Brundrett, M.C. 2009. Mycorrhizal associations and other means of nutrition of vascular plants: understanding the global diversity of host plants by resolving conflicting information and developing reliable means of diagnosis. Plant Soil, 320: 37–77</t>
  </si>
  <si>
    <t>Hill, K.D. 1998. Cupressaceae. In: McCarthy, P.M. (ed.) Flora of Australia Vol 48. CSIRO Publishing, Canberra, Australia; Farjon, A. 2005. A monograph of Cupressaceae and Sciadopitys (Vol. 1842460684), pp. 643. Royal Botanic Gardens, Kew, London; Brundrett, M.C. 2009. Mycorrhizal associations and other means of nutrition of vascular plants: understanding the global diversity of host plants by resolving conflicting information and developing reliable means of diagnosis. Plant Soil, 320: 37–77; Herbarium of Western Australia specimen collections database. Accessed July 2016; Expert ecological knowledge: G.J. Keighery</t>
  </si>
  <si>
    <t>Marchant, N.G., Wheeler, J.R., Rye, B.L., Bennett, E.M., Lander, N.S., Macfarlane, T.D. &amp; Western Australian Herbarium. 1987. Flora of the Perth region. Part 1, pp. 59. Western Australian Herbarium. Perth, Australia; Hill, K.D. 1998. Cupressaceae. In: McCarthy, P.M. (ed.) Flora of Australia Vol 48, pp. 574. CSIRO Publishing, Canberra, Australia; Wheeler, J., Marchant, N., Lewington, M., Graham, L. 2002. Flora of the South West: Bunbury, Augusta, Denmark. Volume 1. Australian Biological Resources Study, Canberra, Australia; Farjon, A. 2005. A monograph of Cupressaceae and Sciadopitys (Vol. 1842460684), pp. 643. Royal Botanic Gardens, Kew, London; Brundrett, M.C. 2009. Mycorrhizal associations and other means of nutrition of vascular plants: understanding the global diversity of host plants by resolving conflicting information and developing reliable means of diagnosis. Plant Soil, 320: 37–77; Piggin, J. &amp; Bruhl, J.J. 2010. Phylogeny reconstruction of Callitris Vent. (Cupressaceae) and its allies leads to inclusion of Actinostrobus within Callitris. Australian Systematic Botany, 23: 83; Expert ecological knowledge: G.J. Keighery</t>
  </si>
  <si>
    <t>Blackall, W.E. and Grieve, B.J. 1982. How to know Western Australian wildflowers 2nd edition. Part IV pg, 822. University of Western Australia Press, Perth, Australia; 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https://florabase.dpaw.wa.gov.au/browse/profile/7891;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</si>
  <si>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https://florabase.dpaw.wa.gov.au/browse/profile/21815;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https://florabase.dpaw.wa.gov.au/browse/profile/5401; Brundrett, M. 2008. Mycorrhizal Associations: The Web Resource. Section 8- Mycorrhizal Associations of Australian plants. http://mycorrhizas.info/ozplants.html; Western Australian Herbarium collection notes: G. Byrne (794)</t>
  </si>
  <si>
    <t>Western Australian Herbarium. 1998–. FloraBase—the Western Australian Flora. Department of Biodiversity, Conservation and Attractions, https://florabase.dpaw.wa.gov.au/browse/profile/21815;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https://florabase.dpaw.wa.gov.au/browse/profile/35856; Western Australian Herbarium collection notes: G. Byrne (20); Brundrett, M. 2008. Mycorrhizal Associations: The Web Resource. Section 8- Mycorrhizal Associations of Australian plants. http://mycorrhizas.info/ozplants.html; George, A.S. 2010. Calothamnus (Myrtaceae): precursor paper to Flora of Australia, Nuytsia, 20, 183–200</t>
  </si>
  <si>
    <t>Hawkeswood, T.J. 1984. Nine new species of Calothamnus Labill. (Myrtaceae: Leptospermoideae) from Western Australia. Nuytsia, 5: 123–153; Western Australian Herbarium. 1998–. FloraBase—the Western Australian Flora. Department of Biodiversity, Conservation and Attractions, https://florabase.dpaw.wa.gov.au/browse/profile/21815;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https://florabase.dpaw.wa.gov.au/browse/profile/5411; Brundrett, M. 2008. Mycorrhizal Associations: The Web Resource. Section 8- Mycorrhizal Associations of Australian plants. http://mycorrhizas.info/ozplants.html; Expert ecological knowledge: G.J. Keighery</t>
  </si>
  <si>
    <t>Hawkeswood, T.J. 1987. A Taxonomic revision of the genus Calothamnus Labill. (Myrtaceae: Leptospermoidaea). Part 1. The 4-merous species. Nuytsia, 6: 67–126; Western Australian Herbarium. 1998–. FloraBase—the Western Australian Flora. Department of Biodiversity, Conservation and Attractions, https://florabase.dpaw.wa.gov.au/browse/profile/21815;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https://florabase.dpaw.wa.gov.au/browse/profile/5417;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</si>
  <si>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Western Australian Herbarium collection notes: G. Byrne (684), A. McGilvray (4182) &amp; A.C. Smith (12); Western Australian Herbarium. 1998–. FloraBase—the Western Australian Flora. Department of Biodiversity, Conservation and Attractions, https://florabase.dpaw.wa.gov.au/browse/profile/21815;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https://florabase.dpaw.wa.gov.au/browse/profile/35756; Brundrett, M. 2008. Mycorrhizal Associations: The Web Resource. Section 8- Mycorrhizal Associations of Australian plants. http://mycorrhizas.info/ozplants.html; George, A.S. &amp; Gibson, N. 2010. A revision of Calothamnus quadrifidus (Myrtaceae). Nuytsia, 20: 57–77</t>
  </si>
  <si>
    <t>Western Australian Herbarium collection notes: G. Byrne (684), A. McGilvray (4182) &amp; A.C. Smith (12); Western Australian Herbarium. 1998–. FloraBase—the Western Australian Flora. Department of Biodiversity, Conservation and Attractions, https://florabase.dpaw.wa.gov.au/browse/profile/21815;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https://florabase.dpaw.wa.gov.au/browse/profile/35816; Brundrett, M. 2008. Mycorrhizal Associations: The Web Resource. Section 8- Mycorrhizal Associations of Australian plants. http://mycorrhizas.info/ozplants.html; George, A.S. &amp; Gibson, N. 2010. A revision of Calothamnus quadrifidus (Myrtaceae). Nuytsia, 20: 57–77</t>
  </si>
  <si>
    <t>Hawkeswood, T.J. 1987. A Taxonomic revision of the genus Calothamnus Labill. (Myrtaceae: Leptospermoidaea). Part 1. The 4-merous species. Nuytsia, 6: 67–126; Western Australian Herbarium. 1998–. FloraBase—the Western Australian Flora. Department of Biodiversity, Conservation and Attractions, https://florabase.dpaw.wa.gov.au/browse/profile/21815;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https://florabase.dpaw.wa.gov.au/browse/profile/5429;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</si>
  <si>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Hawkeswood, T.J. 1987. A Taxonomic revision of the genus Calothamnus Labill. (Myrtaceae: Leptospermoidaea). Part 1. The 4-merous species. Nuytsia, 6: 67–126; Western Australian Herbarium. 1998–. FloraBase—the Western Australian Flora. Department of Biodiversity, Conservation and Attractions, https://florabase.dpaw.wa.gov.au/browse/profile/21815;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https://florabase.dpaw.wa.gov.au/browse/profile/5431;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</si>
  <si>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Craven, L.A. 1987. A taxonomic revision of Calytrix Labill. (Myrtaceae). Brunonia, 10: 1–138; Western Australian Herbarium. 1998–. FloraBase—the Western Australian Flora. Department of Biodiversity, Conservation and Attractions, https://florabase.dpaw.wa.gov.au/browse/profile/21817;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https://florabase.dpaw.wa.gov.au/browse/profile/5439; Brundrett, M. 2008. Mycorrhizal Associations: The Web Resource. Section 8- Mycorrhizal Associations of Australian plants. http://mycorrhizas.info/ozplants.html; Western Australian Herbarium collection notes: V. North (6)</t>
  </si>
  <si>
    <t>Craven, L.A. 1987. A taxonomic revision of Calytrix Labill. (Myrtaceae). Brunonia, 10: 1–138; Western Australian Herbarium. 1998–. FloraBase—the Western Australian Flora. Department of Biodiversity, Conservation and Attractions, https://florabase.dpaw.wa.gov.au/browse/profile/21817;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https://florabase.dpaw.wa.gov.au/browse/profile/5441; Brundrett, M. 2008. Mycorrhizal Associations: The Web Resource. Section 8- Mycorrhizal Associations of Australian plants. http://mycorrhizas.info/ozplants.html; Western Australian Herbarium collection notes: A.J. Lin (34)</t>
  </si>
  <si>
    <t>Craven, L.A. 1987. A taxonomic revision of Calytrix Labill. (Myrtaceae). Brunonia, 10: 1–138; Western Australian Herbarium. 1998–. FloraBase—the Western Australian Flora. Department of Biodiversity, Conservation and Attractions, https://florabase.dpaw.wa.gov.au/browse/profile/21817;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https://florabase.dpaw.wa.gov.au/browse/profile/5447; Brundrett, M. 2008. Mycorrhizal Associations: The Web Resource. Section 8- Mycorrhizal Associations of Australian plants. http://mycorrhizas.info/ozplants.html; Expert ecological knowledge: G.J. Keigherly</t>
  </si>
  <si>
    <t>Western Australian Herbarium collection notes: L.A. Phillips (151); Craven, L.A. 1987. A taxonomic revision of Calytrix Labill. (Myrtaceae). Brunonia, 10: 1–138; Western Australian Herbarium. 1998–. FloraBase—the Western Australian Flora. Department of Biodiversity, Conservation and Attractions, https://florabase.dpaw.wa.gov.au/browse/profile/21817;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https://florabase.dpaw.wa.gov.au/browse/profile/5450; Brundrett, M. 2008. Mycorrhizal Associations: The Web Resource. Section 8- Mycorrhizal Associations of Australian plants. http://mycorrhizas.info/ozplants.html</t>
  </si>
  <si>
    <t>Craven, L.A. 1987. A taxonomic revision of Calytrix Labill. (Myrtaceae). Brunonia, 10: 1–138; Western Australian Herbarium. 1998–. FloraBase—the Western Australian Flora. Department of Biodiversity, Conservation and Attractions, https://florabase.dpaw.wa.gov.au/browse/profile/21817;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https://florabase.dpaw.wa.gov.au/browse/profile/5455;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</si>
  <si>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Western Australian Herbarium collection notes: G.J. Keighery (699), E.D. Kabay (1314) &amp; K.R. Thiele (3158); Western Australian Herbarium. 1998–. FloraBase—the Western Australian Flora. Department of Biodiversity, Conservation and Attractions, https://florabase.dpaw.wa.gov.au/browse/profile/21817;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https://florabase.dpaw.wa.gov.au/browse/profile/5458; Wheeler, J., Marchant, N., Lewington, M., Graham, L. 2002. Flora of the South West: Bunbury, Augusta, Denmark. Volume 2, pp. 695. Australian Biological Resources Study, Canberra, Australia; Brundrett, M. 2008. Mycorrhizal Associations: The Web Resource. Section 8- Mycorrhizal Associations of Australian plants. http://mycorrhizas.info/ozplants.html</t>
  </si>
  <si>
    <t>Craven, L.A. 1987. A taxonomic revision of Calytrix Labill. (Myrtaceae). Brunonia, 10: 1–138; Western Australian Herbarium. 1998–. FloraBase—the Western Australian Flora. Department of Biodiversity, Conservation and Attractions, https://florabase.dpaw.wa.gov.au/browse/profile/21817;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https://florabase.dpaw.wa.gov.au/browse/profile/5460;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</si>
  <si>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Craven, L.A. 1987. A taxonomic revision of Calytrix Labill. (Myrtaceae). Brunonia, 10: 1–138; Western Australian Herbarium. 1998–. FloraBase—the Western Australian Flora. Department of Biodiversity, Conservation and Attractions, https://florabase.dpaw.wa.gov.au/browse/profile/21817;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https://florabase.dpaw.wa.gov.au/browse/profile/5462; Brundrett, M. 2008. Mycorrhizal Associations: The Web Resource. Section 8- Mycorrhizal Associations of Australian plants. http://mycorrhizas.info/ozplants.html; Western Australian Herbarium collection notes: E.A. Griffin (7066)</t>
  </si>
  <si>
    <t>Craven, L.A. 1987. A taxonomic revision of Calytrix Labill. (Myrtaceae). Brunonia, 10: 1–138; Western Australian Herbarium. 1998–. FloraBase—the Western Australian Flora. Department of Biodiversity, Conservation and Attractions, https://florabase.dpaw.wa.gov.au/browse/profile/21817;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https://florabase.dpaw.wa.gov.au/browse/profile/5465; Government of Western Australia. 2007 –. NatureMap: Mapping Western Australia's Biodiversity. Department of Parks and Wildlife. URL: https://naturemap.dpaw.wa.gov.au/ Accessed March 2016; Brundrett, M. 2008. Mycorrhizal Associations: The Web Resource. Section 8- Mycorrhizal Associations of Australian plants. http://mycorrhizas.info/ozplants.html</t>
  </si>
  <si>
    <t>Craven, L.A. 1987. A taxonomic revision of Calytrix Labill. (Myrtaceae). Brunonia, 10: 1–138; Western Australian Herbarium. 1998–. FloraBase—the Western Australian Flora. Department of Biodiversity, Conservation and Attractions, https://florabase.dpaw.wa.gov.au/browse/profile/21817;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https://florabase.dpaw.wa.gov.au/browse/profile/5468; Government of Western Australia. 2007 –. NatureMap: Mapping Western Australia's Biodiversity. Department of Parks and Wildlife. URL: https://naturemap.dpaw.wa.gov.au/ Accessed March 2016; Brundrett, M. 2008. Mycorrhizal Associations: The Web Resource. Section 8- Mycorrhizal Associations of Australian plants. http://mycorrhizas.info/ozplants.html</t>
  </si>
  <si>
    <t>Craven, L.A. 1987. A taxonomic revision of Calytrix Labill. (Myrtaceae). Brunonia, 10: 1–138; Western Australian Herbarium. 1998–. FloraBase—the Western Australian Flora. Department of Biodiversity, Conservation and Attractions, https://florabase.dpaw.wa.gov.au/browse/profile/21817;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https://florabase.dpaw.wa.gov.au/browse/profile/5476; Brundrett, M. 2008. Mycorrhizal Associations: The Web Resource. Section 8- Mycorrhizal Associations of Australian plants. http://mycorrhizas.info/ozplants.html; Western Australian Herbarium collection notes: G. Byrne (37)</t>
  </si>
  <si>
    <t>Craven, L.A. 1987. A taxonomic revision of Calytrix Labill. (Myrtaceae). Brunonia, 10: 1–138; Western Australian Herbarium. 1998–. FloraBase—the Western Australian Flora. Department of Biodiversity, Conservation and Attractions, https://florabase.dpaw.wa.gov.au/browse/profile/21817;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https://florabase.dpaw.wa.gov.au/browse/profile/5479; Brundrett, M. 2008. Mycorrhizal Associations: The Web Resource. Section 8- Mycorrhizal Associations of Australian plants. http://mycorrhizas.info/ozplants.html; Western Australian Herbarium collection notes: G.J. Keighery (2467) &amp; S.D. Hopper (3278)</t>
  </si>
  <si>
    <t>Craven, L.A. 1987. A taxonomic revision of Calytrix Labill. (Myrtaceae). Brunonia, 10: 1–138; Western Australian Herbarium. 1998–. FloraBase—the Western Australian Flora. Department of Biodiversity, Conservation and Attractions, https://florabase.dpaw.wa.gov.au/browse/profile/21817;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https://florabase.dpaw.wa.gov.au/browse/profile/5480;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</si>
  <si>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Craven, L.A. 1987. A taxonomic revision of Calytrix Labill. (Myrtaceae). Brunonia, 10: 1–138; Western Australian Herbarium. 1998–. FloraBase—the Western Australian Flora. Department of Biodiversity, Conservation and Attractions, https://florabase.dpaw.wa.gov.au/browse/profile/21817;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https://florabase.dpaw.wa.gov.au/browse/profile/5485; Brundrett, M. 2008. Mycorrhizal Associations: The Web Resource. Section 8- Mycorrhizal Associations of Australian plants. http://mycorrhizas.info/ozplants.html; Expert ecological knowledge: G.J. Keighery</t>
  </si>
  <si>
    <t>Marchant, N.G., Wheeler, J.R., Rye, B.L., Bennett, E.M., Lander, N.S., Macfarlane, T.D. &amp; Western Australian Herbarium. 1987. Flora of the Perth region. Part 1, pp. 76–77. Western Australian Herbarium. Perth, Australia; Western Australian Herbarium. 1998–. FloraBase—the Western Australian Flora. Department of Biodiversity, Conservation and Attractions, https://florabase.dpaw.wa.gov.au/browse/profile/2795; Brundrett, M. 2008. Mycorrhizal Associations: The Web Resource. Section 8- Mycorrhizal Associations of Australian plants. http://mycorrhizas.info/ozplants.html; Holtum, J.AM., Hancock, L.P., Edwards, E.J., Crisp, M.D., Crayn, D.M., Sage, R., &amp; Winter K. 2016. Australia lacks stem succulents but is it depauperate in plants with crassulacean acid metabolism (CAM)?. Plant Biology, 31: 109–117; Expert ecological knowledge: F. Riviera</t>
  </si>
  <si>
    <t>Marchant, N.G., Wheeler, J.R., Rye, B.L., Bennett, E.M., Lander, N.S., Macfarlane, T.D. &amp; Western Australian Herbarium. 1987. Flora of the Perth region. Part 1, pp. 76. Western Australian Herbarium. Perth, Australia; Western Australian Herbarium. 1998–. FloraBase—the Western Australian Flora. Department of Biodiversity, Conservation and Attractions, https://florabase.dpaw.wa.gov.au/browse/profile/21399; Western Australian Herbarium. 1998–. FloraBase—the Western Australian Flora. Department of Biodiversity, Conservation and Attractions, https://florabase.dpaw.wa.gov.au/browse/profile/2796; Wheeler, J., Marchant, N., Lewington, M., Graham, L. 2002. Flora of the South West: Bunbury, Augusta, Denmark. Volume 2, pp. 472. Australian Biological Resources Study, Canberra, Australia; Brundrett, M. 2008. Mycorrhizal Associations: The Web Resource. Section 8- Mycorrhizal Associations of Australian plants. http://mycorrhizas.info/ozplants.html; Holtum, J.AM., Hancock, L.P., Edwards, E.J., Crisp, M.D., Crayn, D.M., Sage, R., &amp; Winter K. 2016. Australia lacks stem succulents but is it depauperate in plants with crassulacean acid metabolism (CAM)?. Plant Biology, 31: 109–117; Expert ecological knowledge: F. Riviera</t>
  </si>
  <si>
    <t>Marchant, N.G., Wheeler, J.R., Rye, B.L., Bennett, E.M., Lander, N.S., Macfarlane, T.D. &amp; Western Australian Herbarium. 1987. Flora of the Perth region. Part 1, pp. 76–77. Western Australian Herbarium. Perth, Australia; Western Australian Herbarium. 1998–. FloraBase—the Western Australian Flora. Department of Biodiversity, Conservation and Attractions, https://florabase.dpaw.wa.gov.au/browse/profile/21399; Western Australian Herbarium. 1998–. FloraBase—the Western Australian Flora. Department of Biodiversity, Conservation and Attractions, https://florabase.dpaw.wa.gov.au/browse/profile/2798; Brundrett, M. 2008. Mycorrhizal Associations: The Web Resource. Section 8- Mycorrhizal Associations of Australian plants. http://mycorrhizas.info/ozplants.html; Holtum, J.AM., Hancock, L.P., Edwards, E.J., Crisp, M.D., Crayn, D.M., Sage, R., &amp; Winter K. 2016. Australia lacks stem succulents but is it depauperate in plants with crassulacean acid metabolism (CAM)?. Plant Biology, 31: 109–117; Expert ecological knowledge: F. Riviera</t>
  </si>
  <si>
    <t>Western Australian Herbarium. 1998–. FloraBase—the Western Australian Flora. Department of Biodiversity, Conservation and Attractions, https://florabase.dpaw.wa.gov.au/browse/profile/22359; Wheeler, J., Marchant, N., Lewington, M., Graham, L. 2002. Flora of the South West: Bunbury, Augusta, Denmark. Volume 1, pp. 261. Australian Biological Resources Study, Canberra, Australia;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</si>
  <si>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59. Western Australian Herbarium. Perth, Australia; Western Australian Herbarium. 1998–. FloraBase—the Western Australian Flora. Department of Biodiversity, Conservation and Attractions, https://florabase.dpaw.wa.gov.au/browse/profile/21448; Western Australian Herbarium. 1998–. FloraBase—the Western Australian Flora. Department of Biodiversity, Conservation and Attractions, https://florabase.dpaw.wa.gov.au/browse/profile/22817;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Lambers, H., Shane, M. W., Laliberté, E., Swarts, N. D., Teste, F. P., &amp; Zemunik, G. 2014. Plant mineral nutrition. Plant life on the sandplains in Southwest Australia, a global biodiversity hotspot, pp. 101–127. UWA Publishing,  Perth, Western Australia; https://florabase.dpaw.wa.gov.au/browse/profile/2948 &amp; Flora of Australia(2) 2007</t>
  </si>
  <si>
    <t>https://florabase.dpaw.wa.gov.au/browse/profile/11351 &amp; Flora of Australia(2) 2007; Marchant, N.G., Wheeler, J.R., Rye, B.L., Bennett, E.M., Lander, N.S., Macfarlane, T.D. &amp; Western Australian Herbarium. 1987. Flora of the Perth region. Part 1, pp. 59. Western Australian Herbarium. Perth, Australia; Western Australian Herbarium. 1998–. FloraBase—the Western Australian Flora. Department of Biodiversity, Conservation and Attractions, https://florabase.dpaw.wa.gov.au/browse/profile/21448; Western Australian Herbarium. 1998–. FloraBase—the Western Australian Flora. Department of Biodiversity, Conservation and Attractions, https://florabase.dpaw.wa.gov.au/browse/profile/22817;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Lambers, H., Shane, M. W., Laliberté, E., Swarts, N. D., Teste, F. P., &amp; Zemunik, G. 2014. Plant mineral nutrition. Plant life on the sandplains in Southwest Australia, a global biodiversity hotspot, pp. 101–127. UWA Publishing,  Perth, Western Australia</t>
  </si>
  <si>
    <t>Marchant, N.G., Wheeler, J.R., Rye, B.L., Bennett, E.M., Lander, N.S., Macfarlane, T.D. &amp; Western Australian Herbarium. 1987. Flora of the Perth region. Part 1, pp. 59. Western Australian Herbarium. Perth, Australia; Western Australian Herbarium. 1998–. FloraBase—the Western Australian Flora. Department of Biodiversity, Conservation and Attractions, https://florabase.dpaw.wa.gov.au/browse/profile/21448; Western Australian Herbarium. 1998–. FloraBase—the Western Australian Flora. Department of Biodiversity, Conservation and Attractions, https://florabase.dpaw.wa.gov.au/browse/profile/22817;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Lambers, H., Shane, M. W., Laliberté, E., Swarts, N. D., Teste, F. P., &amp; Zemunik, G. 2014. Plant mineral nutrition. Plant life on the sandplains in Southwest Australia, a global biodiversity hotspot, pp. 101–127. UWA Publishing,  Perth, Western Australia; https://florabase.dpaw.wa.gov.au/browse/profile/2951 &amp; Flora of Australia(2) 2007</t>
  </si>
  <si>
    <t>https://florabase.dpaw.wa.gov.au/browse/profile/11206 &amp; Flora of Australia(2) 2007; Marchant, N.G., Wheeler, J.R., Rye, B.L., Bennett, E.M., Lander, N.S., Macfarlane, T.D. &amp; Western Australian Herbarium. 1987. Flora of the Perth region. Part 1, pp. 59. Western Australian Herbarium. Perth, Australia; Western Australian Herbarium. 1998–. FloraBase—the Western Australian Flora. Department of Biodiversity, Conservation and Attractions, https://florabase.dpaw.wa.gov.au/browse/profile/21448; Western Australian Herbarium. 1998–. FloraBase—the Western Australian Flora. Department of Biodiversity, Conservation and Attractions, https://florabase.dpaw.wa.gov.au/browse/profile/22817;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Lambers, H., Shane, M. W., Laliberté, E., Swarts, N. D., Teste, F. P., &amp; Zemunik, G. 2014. Plant mineral nutrition. Plant life on the sandplains in Southwest Australia, a global biodiversity hotspot, pp. 101–127. UWA Publishing,  Perth, Western Australia</t>
  </si>
  <si>
    <t>https://florabase.dpaw.wa.gov.au/browse/profile/11211 &amp; Flora of Australia(2) 2007; Marchant, N.G., Wheeler, J.R., Rye, B.L., Bennett, E.M., Lander, N.S., Macfarlane, T.D. &amp; Western Australian Herbarium. 1987. Flora of the Perth region. Part 1, pp. 59. Western Australian Herbarium. Perth, Australia; Western Australian Herbarium. 1998–. FloraBase—the Western Australian Flora. Department of Biodiversity, Conservation and Attractions, https://florabase.dpaw.wa.gov.au/browse/profile/21448; Western Australian Herbarium. 1998–. FloraBase—the Western Australian Flora. Department of Biodiversity, Conservation and Attractions, https://florabase.dpaw.wa.gov.au/browse/profile/22817;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Lambers, H., Shane, M. W., Laliberté, E., Swarts, N. D., Teste, F. P., &amp; Zemunik, G. 2014. Plant mineral nutrition. Plant life on the sandplains in Southwest Australia, a global biodiversity hotspot, pp. 101–127. UWA Publishing,  Perth, Western Australia</t>
  </si>
  <si>
    <t>https://florabase.dpaw.wa.gov.au/browse/profile/11857 &amp; Flora of Australia(2) 2007; Marchant, N.G., Wheeler, J.R., Rye, B.L., Bennett, E.M., Lander, N.S., Macfarlane, T.D. &amp; Western Australian Herbarium. 1987. Flora of the Perth region. Part 1, pp. 59. Western Australian Herbarium. Perth, Australia; Western Australian Herbarium. 1998–. FloraBase—the Western Australian Flora. Department of Biodiversity, Conservation and Attractions, https://florabase.dpaw.wa.gov.au/browse/profile/21448; Western Australian Herbarium. 1998–. FloraBase—the Western Australian Flora. Department of Biodiversity, Conservation and Attractions, https://florabase.dpaw.wa.gov.au/browse/profile/22817;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Lambers, H., Shane, M. W., Laliberté, E., Swarts, N. D., Teste, F. P., &amp; Zemunik, G. 2014. Plant mineral nutrition. Plant life on the sandplains in Southwest Australia, a global biodiversity hotspot, pp. 101–127. UWA Publishing,  Perth, Western Australia</t>
  </si>
  <si>
    <t>Marchant, N.G., Wheeler, J.R., Rye, B.L., Bennett, E.M., Lander, N.S., Macfarlane, T.D. &amp; Western Australian Herbarium. 1987. Flora of the Perth region. Part 1, pp. 59. Western Australian Herbarium. Perth, Australia; Western Australian Herbarium. 1998–. FloraBase—the Western Australian Flora. Department of Biodiversity, Conservation and Attractions, https://florabase.dpaw.wa.gov.au/browse/profile/21448; Western Australian Herbarium. 1998–. FloraBase—the Western Australian Flora. Department of Biodiversity, Conservation and Attractions, https://florabase.dpaw.wa.gov.au/browse/profile/22817;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Lambers, H., Shane, M. W., Laliberté, E., Swarts, N. D., Teste, F. P., &amp; Zemunik, G. 2014. Plant mineral nutrition. Plant life on the sandplains in Southwest Australia, a global biodiversity hotspot, pp. 101–127. UWA Publishing,  Perth, Western Australia; https://florabase.dpaw.wa.gov.au/browse/profile/2955 &amp; Flora of Australia(2) 2007</t>
  </si>
  <si>
    <t>Marchant, N.G., Wheeler, J.R., Rye, B.L., Bennett, E.M., Lander, N.S., Macfarlane, T.D. &amp; Western Australian Herbarium. 1987. Flora of the Perth region. Part 1, pp. 59. Western Australian Herbarium. Perth, Australia; Western Australian Herbarium. 1998–. FloraBase—the Western Australian Flora. Department of Biodiversity, Conservation and Attractions, https://florabase.dpaw.wa.gov.au/browse/profile/21448; Western Australian Herbarium. 1998–. FloraBase—the Western Australian Flora. Department of Biodiversity, Conservation and Attractions, https://florabase.dpaw.wa.gov.au/browse/profile/22817;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Lambers, H., Shane, M. W., Laliberté, E., Swarts, N. D., Teste, F. P., &amp; Zemunik, G. 2014. Plant mineral nutrition. Plant life on the sandplains in Southwest Australia, a global biodiversity hotspot, pp. 101–127. UWA Publishing,  Perth, Western Australia; https://florabase.dpaw.wa.gov.au/browse/profile/2956 &amp; Flora of Australia(2) 2007</t>
  </si>
  <si>
    <t>https://florabase.dpaw.wa.gov.au/browse/profile/11242 &amp; Flora of Australia(2) 2007; Marchant, N.G., Wheeler, J.R., Rye, B.L., Bennett, E.M., Lander, N.S., Macfarlane, T.D. &amp; Western Australian Herbarium. 1987. Flora of the Perth region. Part 1, pp. 59. Western Australian Herbarium. Perth, Australia; Western Australian Herbarium. 1998–. FloraBase—the Western Australian Flora. Department of Biodiversity, Conservation and Attractions, https://florabase.dpaw.wa.gov.au/browse/profile/21448; Western Australian Herbarium. 1998–. FloraBase—the Western Australian Flora. Department of Biodiversity, Conservation and Attractions, https://florabase.dpaw.wa.gov.au/browse/profile/22817;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Lambers, H., Shane, M. W., Laliberté, E., Swarts, N. D., Teste, F. P., &amp; Zemunik, G. 2014. Plant mineral nutrition. Plant life on the sandplains in Southwest Australia, a global biodiversity hotspot, pp. 101–127. UWA Publishing,  Perth, Western Australia</t>
  </si>
  <si>
    <t>https://florabase.dpaw.wa.gov.au/browse/profile/11799 &amp; Flora of Australia(2) 2007; Marchant, N.G., Wheeler, J.R., Rye, B.L., Bennett, E.M., Lander, N.S., Macfarlane, T.D. &amp; Western Australian Herbarium. 1987. Flora of the Perth region. Part 1, pp. 59. Western Australian Herbarium. Perth, Australia; Western Australian Herbarium. 1998–. FloraBase—the Western Australian Flora. Department of Biodiversity, Conservation and Attractions, https://florabase.dpaw.wa.gov.au/browse/profile/21448; Western Australian Herbarium. 1998–. FloraBase—the Western Australian Flora. Department of Biodiversity, Conservation and Attractions, https://florabase.dpaw.wa.gov.au/browse/profile/22817;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Lambers, H., Shane, M. W., Laliberté, E., Swarts, N. D., Teste, F. P., &amp; Zemunik, G. 2014. Plant mineral nutrition. Plant life on the sandplains in Southwest Australia, a global biodiversity hotspot, pp. 101–127. UWA Publishing,  Perth, Western Australia</t>
  </si>
  <si>
    <t>Western Australian Herbarium. 1998–. FloraBase—the Western Australian Flora. Department of Biodiversity, Conservation and Attractions, https://florabase.dpaw.wa.gov.au/browse/profile/18313; Western Australian Herbarium. 1998–. FloraBase—the Western Australian Flora. Department of Biodiversity, Conservation and Attractions, https://florabase.dpaw.wa.gov.au/browse/profile/21301; Western Australian Herbarium. 1998–. FloraBase—the Western Australian Flora. Department of Biodiversity, Conservation and Attractions, https://florabase.dpaw.wa.gov.au/browse/profile/22788; Western Australian Herbarium. 1998–. FloraBase—the Western Australian Flora. Department of Biodiversity, Conservation and Attractions, https://florabase.dpaw.wa.gov.au/browse/profile/22789; Brundrett, M. 2008. Mycorrhizal Associations: The Web Resource. Section 8- Mycorrhizal Associations of Australian plants. http://mycorrhizas.info/ozplants.html; Herbarium of Western Australia specimen collections database. Accessed July 2016; Wilson, K.L. &amp; Johnson, L.A.S. 2017. Casuarina cunninghamiana. In: Flora of Australia. Australian Biological Resources Study, Department of the Environment and Energy, Canberra, Australia</t>
  </si>
  <si>
    <t>Marchant, N.G., Wheeler, J.R., Rye, B.L., Bennett, E.M., Lander, N.S., Macfarlane, T.D. &amp; Western Australian Herbarium. 1987. Flora of the Perth region. Part 1, pp. 73. Western Australian Herbarium. Perth, Australia; Western Australian Herbarium. 1998–. FloraBase—the Western Australian Flora. Department of Biodiversity, Conservation and Attractions, https://florabase.dpaw.wa.gov.au/browse/profile/1742; Western Australian Herbarium. 1998–. FloraBase—the Western Australian Flora. Department of Biodiversity, Conservation and Attractions, https://florabase.dpaw.wa.gov.au/browse/profile/21301; Western Australian Herbarium. 1998–. FloraBase—the Western Australian Flora. Department of Biodiversity, Conservation and Attractions, https://florabase.dpaw.wa.gov.au/browse/profile/22788; Western Australian Herbarium. 1998–. FloraBase—the Western Australian Flora. Department of Biodiversity, Conservation and Attractions, https://florabase.dpaw.wa.gov.au/browse/profile/22789; Government of Western Australia. 2007 –. NatureMap: Mapping Western Australia's Biodiversity. Department of Parks and Wildlife. URL: https://naturemap.dpaw.wa.gov.au/ Accessed March 2016; Brundrett, M. 2008. Mycorrhizal Associations: The Web Resource. Section 8- Mycorrhizal Associations of Australian plants. http://mycorrhizas.info/ozplants.html; Herbarium of Western Australia specimen collections database. Accessed July 2016; Wilson, K.L. &amp; Johnson, L.A.S. 2017. Casuarina obesa. In: Flora of Australia. Australian Biological Resources Study, Department of the Environment and Energy, Canberra, Australia</t>
  </si>
  <si>
    <t>Marchant, N.G., Wheeler, J.R., Rye, B.L., Bennett, E.M., Lander, N.S., Macfarlane, T.D. &amp; Western Australian Herbarium. 1987. Flora of the Perth region. Part 2, pp. 870. Western Australian Herbarium. Perth, Australia; Western Australian Herbarium. 1998–. FloraBase—the Western Australian Flora. Department of Biodiversity, Conservation and Attractions, https://florabase.dpaw.wa.gov.au/browse/profile/22752; Wheeler, J., Marchant, N., Lewington, M., Graham, L. 2002. Flora of the South West: Bunbury, Augusta, Denmark. Volume 1, pp. 269. Australian Biological Resources Study, Canberra, Australia; Brundrett, M. 2008. Mycorrhizal Associations: The Web Resource. Section 8- Mycorrhizal Associations of Australian plants. http://mycorrhizas.info/ozplants.html; Herbarium of Western Australia specimen collections database. Accessed July 2016; Expert ecological knowledge: R. Barrett</t>
  </si>
  <si>
    <t>Western Australian Herbarium collection notes: K.R. Thiele (3718); Blackall, W.E. and Grieve, B.J. 1982. How to know Western Australian wildflowers 2nd edition. Part IV pg, 855. University of Western Australia Press, Perth, Australia; 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https://florabase.dpaw.wa.gov.au/browse/profile/7916; Brundrett, M. 2008. Mycorrhizal Associations: The Web Resource. Section 8- Mycorrhizal Associations of Australian plants. http://mycorrhizas.info/ozplants.html; Bean, A.R. 2017. Centaurea melitensis. In: Flora of Australia. Australian Biological Resources Study, Department of the Environment and Energy, Canberra, Australia</t>
  </si>
  <si>
    <t>Western Australian Herbarium. 1998–. FloraBase—the Western Australian Flora. Department of Biodiversity, Conservation and Attractions, https://florabase.dpaw.wa.gov.au/browse/profile/6539; Imhof, S. 1999. Root morphology, anatomy and mycotrophy of the achlorophyllous Voyria aphylla (Jacq.) Pers. (Gentianaceae). Mycorrhiza, 9: 33–39; Wheeler, J., Marchant, N., Lewington, M., Graham, L. 2002. Flora of the South West: Bunbury, Augusta, Denmark. Volume 2, pp. 618. Australian Biological Resources Study, Canberra, Australia; Western Australian Herbarium specimens database. Accessed July 2016</t>
  </si>
  <si>
    <t>Western Australian Herbarium. 1998–. FloraBase—the Western Australian Flora. Department of Biodiversity, Conservation and Attractions, https://florabase.dpaw.wa.gov.au/browse/profile/17800; Imhof, S. 1999. Root morphology, anatomy and mycotrophy of the achlorophyllous Voyria aphylla (Jacq.) Pers. (Gentianaceae). Mycorrhiza, 9: 33–39; Western Australian Herbarium specimens database. Accessed July 2016</t>
  </si>
  <si>
    <t>Western Australian Herbarium. 1998–. FloraBase—the Western Australian Flora. Department of Biodiversity, Conservation and Attractions, https://florabase.dpaw.wa.gov.au/browse/profile/6542; Wheeler, J., Marchant, N., Lewington, M., Graham, L. 2002. Flora of the South West: Bunbury, Augusta, Denmark. Volume 2, pp. 619. Australian Biological Resources Study, Canberra, Australia; Western Australian Herbarium specimens database. Accessed July 2016</t>
  </si>
  <si>
    <t>Cooke, D.A. 1992. Revision of centrolepis. Journal of the Adelaide Botanical Gardens, 15: 1–63; Western Australian Herbarium. 1998–. FloraBase—the Western Australian Flora. Department of Biodiversity, Conservation and Attractions, https://florabase.dpaw.wa.gov.au/browse/profile/1121; Western Australian Herbarium. 1998–. FloraBase—the Western Australian Flora. Department of Biodiversity, Conservation and Attractions, https://florabase.dpaw.wa.gov.au/browse/profile/21168; Wheeler, J., Marchant, N., Lewington, M., Graham, L. 2002. Flora of the South West: Bunbury, Augusta, Denmark. Volume 1. Australian Biological Resources Study, Canberra, Australia; Brundrett, M. 2008. Mycorrhizal Associations: The Web Resource. Section 8- Mycorrhizal Associations of Australian plants. http://mycorrhizas.info/ozplants.html</t>
  </si>
  <si>
    <t>Cooke, D.A. 1992. Revision of centrolepis. Journal of the Adelaide Botanical Gardens, 15: 1–63; Western Australian Herbarium. 1998–. FloraBase—the Western Australian Flora. Department of Biodiversity, Conservation and Attractions, https://florabase.dpaw.wa.gov.au/browse/profile/21168;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</si>
  <si>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https://florabase.dpaw.wa.gov.au/browse/profile/2889; Wheeler, J., Marchant, N., Lewington, M., Graham, L. 2002. Flora of the South West: Bunbury, Augusta, Denmark. Volume 2, pp. 547. Australian Biological Resources Study, Canberra, Australia; Hussey, B.M.J., Keighery, G.J., Dodd, J., Lloyd, S.G. and Cousens,  R.D. 2007. Western Weeds, A guide to the weeds of Western Australia. 2nd Edition. The Weeds Society of Western Australia (Inc.), Perth, Australia; Brundrett, M.C. 2009. Mycorrhizal associations and other means of nutrition of vascular plants: understanding the global diversity of host plants by resolving conflicting information and developing reliable means of diagnosis. Plant Soil, 320: 37–77</t>
  </si>
  <si>
    <t>Western Australian Herbarium. 1998–. FloraBase—the Western Australian Flora. Department of Biodiversity, Conservation and Attractions, https://florabase.dpaw.wa.gov.au/browse/profile/17685; Meney, K.A. &amp; Pate, J.S. 1999. Australian Rushes: Biology, Identification and Conservation of Restionaceae and Allied Families, pp. 212–239. University of Western Australia Press, Perth, Australia; Brundrett, M. 2008. Mycorrhizal Associations: The Web Resource. Section 8- Mycorrhizal Associations of Australian plants. http://mycorrhizas.info/ozplants.html; Herbarium of Western Australia specimen collections database. Accessed July 2016</t>
  </si>
  <si>
    <t>Western Australian Herbarium collection notes: C. Tauss (1/01/1940); Marchant, N.G., Wheeler, J.R., Rye, B.L., Bennett, E.M., Lander, N.S., Macfarlane, T.D. &amp; Western Australian Herbarium. 1987. Flora of the Perth region. Part 2, pp. 764. Western Australian Herbarium. Perth, Australia; Western Australian Herbarium. 1998–. FloraBase—the Western Australian Flora. Department of Biodiversity, Conservation and Attractions, http://florabase.dpaw.wa.gov.au/browse/profile/1280; Western Australian Herbarium. 1998–. FloraBase—the Western Australian Flora. Department of Biodiversity, Conservation and Attractions, http://florabase.dpaw.wa.gov.au/browse/profile/21197; Western Australian Herbarium. 1998–. FloraBase—the Western Australian Flora. Department of Biodiversity, Conservation and Attractions, https://florabase.dpaw.wa.gov.au/browse/profile/21197;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</si>
  <si>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2, pp. 764–765. Western Australian Herbarium. Perth, Australia; Western Australian Herbarium. 1998–. FloraBase—the Western Australian Flora. Department of Biodiversity, Conservation and Attractions, http://florabase.dpaw.wa.gov.au/browse/profile/21197; Western Australian Herbarium. 1998–. FloraBase—the Western Australian Flora. Department of Biodiversity, Conservation and Attractions, http://florabase.dpaw.wa.gov.au/browse/profile/8788; Western Australian Herbarium. 1998–. FloraBase—the Western Australian Flora. Department of Biodiversity, Conservation and Attractions, https://florabase.dpaw.wa.gov.au/browse/profile/21197; Brundrett, M. 2008. Mycorrhizal Associations: The Web Resource. Section 8- Mycorrhizal Associations of Australian plants. http://mycorrhizas.info/ozplants.html; Expert ecological knowledge: G.J. Keighery</t>
  </si>
  <si>
    <t>Marchant, N.G., Wheeler, J.R., Rye, B.L., Bennett, E.M., Lander, N.S., Macfarlane, T.D. &amp; Western Australian Herbarium. 1987. Flora of the Perth region. Part 1, pp. 395–396. Western Australian Herbarium. Perth, Australia; Western Australian Herbarium. 1998–. FloraBase—the Western Australian Flora. Department of Biodiversity, Conservation and Attractions, https://florabase.dpaw.wa.gov.au/browse/profile/21818;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https://florabase.dpaw.wa.gov.au/browse/profile/5498; Brundrett, M. 2008. Mycorrhizal Associations: The Web Resource. Section 8- Mycorrhizal Associations of Australian plants. http://mycorrhizas.info/ozplants.html</t>
  </si>
  <si>
    <t>Chambers, T.C. &amp; Farrant, P.A. 1998. Cheilanthes. In: McCarthy, P.M. (ed.) Flora of Australia Vol 48, pp. 276. CSIRO Publishing, Canberra, Australia; Western Australian Herbarium. 1998–. FloraBase—the Western Australian Flora. Department of Biodiversity, Conservation and Attractions, http://florabase.dpaw.wa.gov.au/browse/profile/31; Western Australian Herbarium. 1998–. FloraBase—the Western Australian Flora. Department of Biodiversity, Conservation and Attractions, https://florabase.dpaw.wa.gov.au/browse/profile/31; Wheeler, J., Marchant, N., Lewington, M., Graham, L. 2002. Flora of the South West: Bunbury, Augusta, Denmark. Australian Biological Resources Study,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</si>
  <si>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Wilson, P.G. 1984. Chenopodiaceae. In: George, A.S. (ed.) Flora of Australia Volume 4 Phytolaccaceae to Chenopodiaceae, pp. 81–318. Australian Governement Publishing Service, Canberra, Australia; Marchant, N.G., Wheeler, J.R., Rye, B.L., Bennett, E.M., Lander, N.S., Macfarlane, T.D. &amp; Western Australian Herbarium. 1987. Flora of the Perth region. Part 1, pp. 85. Western Australian Herbarium. Perth, Australia; Western Australian Herbarium. 1998–. FloraBase—the Western Australian Flora. Department of Biodiversity, Conservation and Attractions, https://florabase.dpaw.wa.gov.au/browse/profile/22802; Western Australian Herbarium. 1998–. FloraBase—the Western Australian Flora. Department of Biodiversity, Conservation and Attractions, https://florabase.dpaw.wa.gov.au/browse/profile/2494; Brundrett, M. 2008. Mycorrhizal Associations: The Web Resource. Section 8- Mycorrhizal Associations of Australian plants. http://mycorrhizas.info/ozplants.html; Expert ecological knowledge: G.J. Keighery</t>
  </si>
  <si>
    <t>Western Australian Herbarium. 1998–. FloraBase—the Western Australian Flora. Department of Biodiversity, Conservation and Attractions, https://florabase.dpaw.wa.gov.au/browse/profile/17827; Meney, K.A. &amp; Pate, J.S. 1999. Australian Rushes: Biology, Identification and Conservation of Restionaceae and Allied Families, pp. 16–244. University of Western Australia Press, Perth, Australia; Brundrett, M. 2008. Mycorrhizal Associations: The Web Resource. Section 8- Mycorrhizal Associations of Australian plants. http://mycorrhizas.info/ozplants.html; Herbarium of Western Australia specimen collections database. Accessed July 2016</t>
  </si>
  <si>
    <t>Western Australian Herbarium. 1998–. FloraBase—the Western Australian Flora. Department of Biodiversity, Conservation and Attractions, https://florabase.dpaw.wa.gov.au/browse/profile/17833; Meney, K.A. &amp; Pate, J.S. 1999. Australian Rushes: Biology, Identification and Conservation of Restionaceae and Allied Families, pp. 16. University of Western Australia Press, Perth, Australia; Meney, K.A. &amp; Pate, J.S. 1999. Australian Rushes: Biology, Identification and Conservation of Restionaceae and Allied Families, pp. 16–244. University of Western Australia Press, Perth, Australia;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</si>
  <si>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https://florabase.dpaw.wa.gov.au/browse/profile/19243; Meney, K.A. &amp; Pate, J.S. 1999. Australian Rushes: Biology, Identification and Conservation of Restionaceae and Allied Families, pp. 16–244. University of Western Australia Press, Perth, Australia;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</si>
  <si>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https://florabase.dpaw.wa.gov.au/browse/profile/22566; Meney, K.A. &amp; Pate, J.S. 1999. Australian Rushes: Biology, Identification and Conservation of Restionaceae and Allied Families, pp. 16–244. University of Western Australia Press, Perth, Australia;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</si>
  <si>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https://florabase.dpaw.wa.gov.au/browse/profile/21327; Western Australian Herbarium. 1998–. FloraBase—the Western Australian Flora. Department of Biodiversity, Conservation and Attractions, https://florabase.dpaw.wa.gov.au/browse/profile/22794; Brundrett, M. 2008. Mycorrhizal Associations: The Web Resource. Section 8- Mycorrhizal Associations of Australian plants. http://mycorrhizas.info/ozplants.html; Herbarium of Western Australia specimen collections database. Accessed July 2016; Hewson, H.J. 2017. Choretrum pritzelii. In: Flora of Australia. Australian Biological Resources Study, Department of the Environment and Energy, Canberra, Australia; Western Australian Herbarium collection notes: A. Coates (5350) &amp; G.J. Keighery (2462)</t>
  </si>
  <si>
    <t>Marchant, N.G., Wheeler, J.R., Rye, B.L., Bennett, E.M., Lander, N.S., Macfarlane, T.D. &amp; Western Australian Herbarium. 1987. Flora of the Perth region. Part 2, pp. 870. Western Australian Herbarium. Perth, Australia; Marchant, N.G., Wheeler, J.R., Rye, B.L., Bennett, E.M., Lander, N.S., Macfarlane, T.D. &amp; Western Australian Herbarium. 1987. Flora of the Perth region. Part 2, pp. 877. Western Australian Herbarium. Perth, Australia; Western Australian Herbarium. 1998–. FloraBase—the Western Australian Flora. Department of Biodiversity, Conservation and Attractions, https://florabase.dpaw.wa.gov.au/browse/profile/22752; Western Australian Herbarium. 1998–. FloraBase—the Western Australian Flora. Department of Biodiversity, Conservation and Attractions, https://florabase.dpaw.wa.gov.au/browse/profile/763; Wheeler, J., Marchant, N., Lewington, M., Graham, L. 2002. Flora of the South West: Bunbury, Augusta, Denmark. Volume 1, pp. 270. Australian Biological Resources Study, Canberra, Australia; Brundrett, M. 2008. Mycorrhizal Associations: The Web Resource. Section 8- Mycorrhizal Associations of Australian plants. http://mycorrhizas.info/ozplants.html; Expert ecological knowledge: G.J. Keighery &amp; R. Barrett</t>
  </si>
  <si>
    <t>Western Australian Herbarium. 1998–. FloraBase—the Western Australian Flora. Department of Biodiversity, Conservation and Attractions, https://florabase.dpaw.wa.gov.au/browse/profile/22860; Western Australian Herbarium. 1998–. FloraBase—the Western Australian Flora. Department of Biodiversity, Conservation and Attractions, https://florabase.dpaw.wa.gov.au/browse/profile/4853; Brundrett, M. 2008. Mycorrhizal Associations: The Web Resource. Section 8- Mycorrhizal Associations of Australian plants. http://mycorrhizas.info/ozplants.html; Herbarium of Western Australia specimen collections database. Accessed July 2016; Expert ecological knowledge: G.J. Keighery</t>
  </si>
  <si>
    <t>Western Australian Herbarium collection notes: C. Tauss (1/02/1952); Western Australian Herbarium. 1998–. FloraBase—the Western Australian Flora. Department of Biodiversity, Conservation and Attractions, https://florabase.dpaw.wa.gov.au/browse/profile/21433; Western Australian Herbarium. 1998–. FloraBase—the Western Australian Flora. Department of Biodiversity, Conservation and Attractions, https://florabase.dpaw.wa.gov.au/browse/profile/22813; Wheeler, J., Marchant, N., Lewington, M., Graham, L. 2002. Flora of the South West: Bunbury, Augusta, Denmark. Australian Biological Resources Study, Canberra, Australia; Eichler, H.J., Jenaes, J.A. &amp; Walsh, N.G. 2007. Ranunculaceae. In: Wilson, A.J.G. (ed.) Flora of Australia Vol 2, pp 307–308. CSIRO Publishing, Canberra, Australia;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</si>
  <si>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https://florabase.dpaw.wa.gov.au/browse/profile/22850; Western Australian Herbarium. 1998–. FloraBase—the Western Australian Flora. Department of Biodiversity, Conservation and Attractions, https://florabase.dpaw.wa.gov.au/browse/profile/4549; Keighery, G.J. 2002. Two new species of Comesperma (Polygalaceae) from Western Australia. Nuytsia, 15: 53–57; Brundrett, M. 2008. Mycorrhizal Associations: The Web Resource. Section 8- Mycorrhizal Associations of Australian plants. http://mycorrhizas.info/ozplants.html; Herbarium of Western Australia specimen collections database. Accessed July 2016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</si>
  <si>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https://florabase.dpaw.wa.gov.au/browse/profile/22850; Western Australian Herbarium. 1998–. FloraBase—the Western Australian Flora. Department of Biodiversity, Conservation and Attractions, https://florabase.dpaw.wa.gov.au/browse/profile/4550; Keighery, G.J. 2002. Two new species of Comesperma (Polygalaceae) from Western Australia. Nuytsia, 15: 53–57; Wheeler, J., Marchant, N., Lewington, M., Graham, L. 2002. Flora of the South West: Bunbury, Augusta, Denmark. Australian Biological Resources Study,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</si>
  <si>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2. Western Australian Herbarium. Perth, Australia; Western Australian Herbarium. 1998–. FloraBase—the Western Australian Flora. Department of Biodiversity, Conservation and Attractions, https://florabase.dpaw.wa.gov.au/browse/profile/22850; Western Australian Herbarium. 1998–. FloraBase—the Western Australian Flora. Department of Biodiversity, Conservation and Attractions, https://florabase.dpaw.wa.gov.au/browse/profile/4551; Wheeler, J., Marchant, N., Lewington, M., Graham, L. 2002. Flora of the South West: Bunbury, Augusta, Denmark. Australian Biological Resources Study, Canberra, Australia; Brundrett, M. 2008. Mycorrhizal Associations: The Web Resource. Section 8- Mycorrhizal Associations of Australian plants. http://mycorrhizas.info/ozplants.html; Expert ecological knowledge: G.J. Keighery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</si>
  <si>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https://florabase.dpaw.wa.gov.au/browse/profile/22850; Western Australian Herbarium. 1998–. FloraBase—the Western Australian Flora. Department of Biodiversity, Conservation and Attractions, https://florabase.dpaw.wa.gov.au/browse/profile/4552; Keighery, G.J. 2002. Two new species of Comesperma (Polygalaceae) from Western Australia. Nuytsia, 15: 53–57; Wheeler, J. 2002. Flora of the South West: Bunbury-Augusta-Denmark Volume 2. Australian Biological Resources Study,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</si>
  <si>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https://florabase.dpaw.wa.gov.au/browse/profile/22850; Western Australian Herbarium. 1998–. FloraBase—the Western Australian Flora. Department of Biodiversity, Conservation and Attractions, https://florabase.dpaw.wa.gov.au/browse/profile/4553; Keighery, G.J. 2002. Two new species of Comesperma (Polygalaceae) from Western Australia. Nuytsia, 15: 53–57; Wheeler, J. 2002. Flora of the South West: Bunbury-Augusta-Denmark Volume 2. Australian Biological Resources Study, Canberra, Australia; Brundrett, M. 2008. Mycorrhizal Associations: The Web Resource. Section 8- Mycorrhizal Associations of Australian plants. http://mycorrhizas.info/ozplants.html; Herbarium of Western Australia specimen collections database. Accessed July 2016; Western Australian Herbarium specimens database. Accessed July 2016; Expert ecological knowledge: F. Riviera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</si>
  <si>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https://florabase.dpaw.wa.gov.au/browse/profile/14663; Western Australian Herbarium. 1998–. FloraBase—the Western Australian Flora. Department of Biodiversity, Conservation and Attractions, https://florabase.dpaw.wa.gov.au/browse/profile/21672; Keighery, G.J. 2002. Two new species of Comesperma (Polygalaceae) from Western Australia. Nuytsia, 15: 53–57; Wheeler, J. 2002. Flora of the South West: Bunbury-Augusta-Denmark Volume 2. Australian Biological Resources Study, Canberra, Australia; Brundrett, M. 2008. Mycorrhizal Associations: The Web Resource. Section 8- Mycorrhizal Associations of Australian plants. http://mycorrhizas.info/ozplants.html; Herbarium of Western Australia specimen collections database. Accessed July 2016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</si>
  <si>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https://florabase.dpaw.wa.gov.au/browse/profile/22850; Western Australian Herbarium. 1998–. FloraBase—the Western Australian Flora. Department of Biodiversity, Conservation and Attractions, https://florabase.dpaw.wa.gov.au/browse/profile/4555; Wheeler, J. 2002. Flora of the South West: Bunbury-Augusta-Denmark Volume 2. Australian Biological Resources Study, Canberra, Australia; Brundrett, M. 2008. Mycorrhizal Associations: The Web Resource. Section 8- Mycorrhizal Associations of Australian plants. http://mycorrhizas.info/ozplants.html; Herbarium of Western Australia specimen collections database. Accessed July 2016; Expert ecological knowledge: G.J. Keigherly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</si>
  <si>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https://florabase.dpaw.wa.gov.au/browse/profile/22850; Keighery, G.J. 2002. Two new species of Comesperma (Polygalaceae) from Western Australia. Nuytsia, 15: 53–57; Wheeler, J. 2002. Flora of the South West: Bunbury-Augusta-Denmark Volume 2. Australian Biological Resources Study, Canberra, Australia; Brundrett, M. 2008. Mycorrhizal Associations: The Web Resource. Section 8- Mycorrhizal Associations of Australian plants. http://mycorrhizas.info/ozplants.html; Herbarium of Western Australia specimen collections database. Accessed July 2016; Expert ecological knowledge: F. Riviera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</si>
  <si>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https://florabase.dpaw.wa.gov.au/browse/profile/21672; Western Australian Herbarium. 1998–. FloraBase—the Western Australian Flora. Department of Biodiversity, Conservation and Attractions, https://florabase.dpaw.wa.gov.au/browse/profile/4561; Wheeler, J., Marchant, N., Lewington, M., Graham, L. 2002. Flora of the South West: Bunbury, Augusta, Denmark. Volume 2. Australian Biological Resources Study, Canberra, Australia; Brundrett, M. 2008. Mycorrhizal Associations: The Web Resource. Section 8- Mycorrhizal Associations of Australian plants. http://mycorrhizas.info/ozplants.html; Herbarium of Western Australia specimen collections database. Accessed July 2016; Western Australian Herbarium collection notes: D.M. Porter (240) &amp; G. Byrne (39, 610)</t>
  </si>
  <si>
    <t>Bentham, G. &amp; Mueller, F. 1863. Flora Australiensis: A description of the plants of the Australian Territory. Volume 1, Ranunculaceae to Anacardiaceae. L. Reeve &amp; Co., London, United Kingdom; 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https://florabase.dpaw.wa.gov.au/browse/profile/21672; Western Australian Herbarium. 1998–. FloraBase—the Western Australian Flora. Department of Biodiversity, Conservation and Attractions, https://florabase.dpaw.wa.gov.au/browse/profile/4564; Western Australian Herbarium collection notes: G. Oxnam et al. (GO 72)); Brundrett, M. 2008. Mycorrhizal Associations: The Web Resource. Section 8- Mycorrhizal Associations of Australian plants. http://mycorrhizas.info/ozplants.html; Herbarium of Western Australia specimen collections database. Accessed July 2016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</si>
  <si>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https://florabase.dpaw.wa.gov.au/browse/profile/22850; Western Australian Herbarium. 1998–. FloraBase—the Western Australian Flora. Department of Biodiversity, Conservation and Attractions, https://florabase.dpaw.wa.gov.au/browse/profile/4566; Brundrett, M. 2008. Mycorrhizal Associations: The Web Resource. Section 8- Mycorrhizal Associations of Australian plants. http://mycorrhizas.info/ozplants.html; Herbarium of Western Australia specimen collections database. Accessed July 2016; Expert ecological knowledge: G.J. Keighery</t>
  </si>
  <si>
    <t>Western Australian Herbarium. 1998–. FloraBase—the Western Australian Flora. Department of Biodiversity, Conservation and Attractions, https://florabase.dpaw.wa.gov.au/browse/profile/22862; Brundrett, M. 2008. Mycorrhizal Associations: The Web Resource. Section 8- Mycorrhizal Associations of Australian plants. http://mycorrhizas.info/ozplants.html; Wilkins, C.F. &amp; Whitlock, B.A. 2012. A new Australian genus Androcalva separated from Commersonia (Malvaceae s.l. or Byttneriaceae). Australian Systematic Botany, 24: 284–349; Expert ecological knowledge: G.J. Keighery</t>
  </si>
  <si>
    <t>Western Australian Herbarium. 1998–. FloraBase—the Western Australian Flora. Department of Biodiversity, Conservation and Attractions, https://florabase.dpaw.wa.gov.au/browse/profile/15607; Western Australian Herbarium. 1998–. FloraBase—the Western Australian Flora. Department of Biodiversity, Conservation and Attractions, https://florabase.dpaw.wa.gov.au/browse/profile/21317; Western Australian Herbarium. 1998–. FloraBase—the Western Australian Flora. Department of Biodiversity, Conservation and Attractions, https://florabase.dpaw.wa.gov.au/browse/profile/22793; Government of Western Australia. 2007 –. NatureMap: Mapping Western Australia's Biodiversity. Department of Parks and Wildlife. URL: https://naturemap.dpaw.wa.gov.au/ Accessed June 2016;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Bennett, E.M. 2017. Conospermum acerosum subsp. acerosum. In: Flora of Australia. Australian Biological Resources Study, Department of the Environment and Energy, Canberra, Australia</t>
  </si>
  <si>
    <t>Western Australian Herbarium. 1998–. FloraBase—the Western Australian Flora. Department of Biodiversity, Conservation and Attractions, https://florabase.dpaw.wa.gov.au/browse/profile/15513; Western Australian Herbarium. 1998–. FloraBase—the Western Australian Flora. Department of Biodiversity, Conservation and Attractions, https://florabase.dpaw.wa.gov.au/browse/profile/21317; Western Australian Herbarium. 1998–. FloraBase—the Western Australian Flora. Department of Biodiversity, Conservation and Attractions, https://florabase.dpaw.wa.gov.au/browse/profile/22793;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Bennett, E.M. 2017. Conospermum boreale subsp. boreale. In: Flora of Australia. Australian Biological Resources Study, Department of the Environment and Energy, Canberra, Australia; Western Australian Herbarium collection notes: E.M. Bennett (5084-6)</t>
  </si>
  <si>
    <t>Western Australian Herbarium. 1998–. FloraBase—the Western Australian Flora. Department of Biodiversity, Conservation and Attractions, https://florabase.dpaw.wa.gov.au/browse/profile/1864; Western Australian Herbarium. 1998–. FloraBase—the Western Australian Flora. Department of Biodiversity, Conservation and Attractions, https://florabase.dpaw.wa.gov.au/browse/profile/21317; Western Australian Herbarium. 1998–. FloraBase—the Western Australian Flora. Department of Biodiversity, Conservation and Attractions, https://florabase.dpaw.wa.gov.au/browse/profile/22793; Government of Western Australia. 2007 –. NatureMap: Mapping Western Australia's Biodiversity. Department of Parks and Wildlife. URL: https://naturemap.dpaw.wa.gov.au/ Accessed June 2016;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Bennett, E.M. 2017. Conospermum crassinervium. In: Flora of Australia. Australian Biological Resources Study, Department of the Environment and Energy, Canberra, Australia</t>
  </si>
  <si>
    <t>Western Australian Herbarium. 1998–. FloraBase—the Western Australian Flora. Department of Biodiversity, Conservation and Attractions, https://florabase.dpaw.wa.gov.au/browse/profile/1874; Western Australian Herbarium. 1998–. FloraBase—the Western Australian Flora. Department of Biodiversity, Conservation and Attractions, https://florabase.dpaw.wa.gov.au/browse/profile/21317; Western Australian Herbarium. 1998–. FloraBase—the Western Australian Flora. Department of Biodiversity, Conservation and Attractions, https://florabase.dpaw.wa.gov.au/browse/profile/22793; Brundrett, M. 2008. Mycorrhizal Associations: The Web Resource. Section 8- Mycorrhizal Associations of Australian plants. http://mycorrhizas.info/ozplants.html; Western Australian Herbarium specimens database. Accessed July 2016; Bennett, E.M. 2017. Conospermum glumaceum. In: Flora of Australia. Australian Biological Resources Study, Department of the Environment and Energy, Canberra, Australia; Expert ecological knowledge: G.J. Keighery</t>
  </si>
  <si>
    <t>Western Australian Herbarium. 1998–. FloraBase—the Western Australian Flora. Department of Biodiversity, Conservation and Attractions, https://florabase.dpaw.wa.gov.au/browse/profile/1876; Western Australian Herbarium. 1998–. FloraBase—the Western Australian Flora. Department of Biodiversity, Conservation and Attractions, https://florabase.dpaw.wa.gov.au/browse/profile/21317; Western Australian Herbarium. 1998–. FloraBase—the Western Australian Flora. Department of Biodiversity, Conservation and Attractions, https://florabase.dpaw.wa.gov.au/browse/profile/22793;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Australia; Bennett, E.M. 2017. Conospermum incurvum. In: Flora of Australia. Australian Biological Resources Study, Department of the Environment and Energy, Canberra, Australia</t>
  </si>
  <si>
    <t>Western Australian Herbarium. 1998–. FloraBase—the Western Australian Flora. Department of Biodiversity, Conservation and Attractions, https://florabase.dpaw.wa.gov.au/browse/profile/1878; Western Australian Herbarium. 1998–. FloraBase—the Western Australian Flora. Department of Biodiversity, Conservation and Attractions, https://florabase.dpaw.wa.gov.au/browse/profile/21317; Western Australian Herbarium. 1998–. FloraBase—the Western Australian Flora. Department of Biodiversity, Conservation and Attractions, https://florabase.dpaw.wa.gov.au/browse/profile/22793; Government of Western Australia. 2007 –. NatureMap: Mapping Western Australia's Biodiversity. Department of Parks and Wildlife. URL: https://naturemap.dpaw.wa.gov.au/ Accessed June 2016;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Bennett, E.M. 2017. Conospermum nervosum. In: Flora of Australia. Australian Biological Resources Study, Department of the Environment and Energy, Canberra, Australia</t>
  </si>
  <si>
    <t>Western Australian Herbarium. 1998–. FloraBase—the Western Australian Flora. Department of Biodiversity, Conservation and Attractions, https://florabase.dpaw.wa.gov.au/browse/profile/1881; Western Australian Herbarium. 1998–. FloraBase—the Western Australian Flora. Department of Biodiversity, Conservation and Attractions, https://florabase.dpaw.wa.gov.au/browse/profile/21317; Western Australian Herbarium. 1998–. FloraBase—the Western Australian Flora. Department of Biodiversity, Conservation and Attractions, https://florabase.dpaw.wa.gov.au/browse/profile/22793; Brundrett, M. 2008. Mycorrhizal Associations: The Web Resource. Section 8- Mycorrhizal Associations of Australian plants. http://mycorrhizas.info/ozplants.html; Bennett, E.M. 2017. Conospermum scaposum. In: Flora of Australia. Australian Biological Resources Study, Department of the Environment and Energy, Canberra, Australia. ; Expert ecological knowledge: G.J. Keighery</t>
  </si>
  <si>
    <t>Western Australian Herbarium. 1998–. FloraBase—the Western Australian Flora. Department of Biodiversity, Conservation and Attractions, https://florabase.dpaw.wa.gov.au/browse/profile/15520; Western Australian Herbarium. 1998–. FloraBase—the Western Australian Flora. Department of Biodiversity, Conservation and Attractions, https://florabase.dpaw.wa.gov.au/browse/profile/1882; Western Australian Herbarium. 1998–. FloraBase—the Western Australian Flora. Department of Biodiversity, Conservation and Attractions, https://florabase.dpaw.wa.gov.au/browse/profile/21317; Western Australian Herbarium. 1998–. FloraBase—the Western Australian Flora. Department of Biodiversity, Conservation and Attractions, https://florabase.dpaw.wa.gov.au/browse/profile/22793;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Bennett, E.M. 2017. Conospermum stoechadis subsp. sclerophyllum. In: Flora of Australia. Australian Biological Resources Study, Department of the Environment and Energy, Canberra, Australia; Western Australian Herbarium collection notes: N. Gibson &amp; M.A. Langley (5255) &amp; H. Clarke (53)</t>
  </si>
  <si>
    <t>Western Australian Herbarium. 1998–. FloraBase—the Western Australian Flora. Department of Biodiversity, Conservation and Attractions, https://florabase.dpaw.wa.gov.au/browse/profile/15611; Western Australian Herbarium. 1998–. FloraBase—the Western Australian Flora. Department of Biodiversity, Conservation and Attractions, https://florabase.dpaw.wa.gov.au/browse/profile/1882; Western Australian Herbarium. 1998–. FloraBase—the Western Australian Flora. Department of Biodiversity, Conservation and Attractions, https://florabase.dpaw.wa.gov.au/browse/profile/21317; Western Australian Herbarium. 1998–. FloraBase—the Western Australian Flora. Department of Biodiversity, Conservation and Attractions, https://florabase.dpaw.wa.gov.au/browse/profile/22793;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Bennett, E.M. 2017. Conospermum stoechadis subsp. sclerophyllum. In: Flora of Australia. Australian Biological Resources Study, Department of the Environment and Energy, Canberra, Australia; Western Australian Herbarium collection notes: N. Gibson &amp; M.A. Langley (5255) &amp; H. Clarke (53)</t>
  </si>
  <si>
    <t>Western Australian Herbarium. 1998–. FloraBase—the Western Australian Flora. Department of Biodiversity, Conservation and Attractions, https://florabase.dpaw.wa.gov.au/browse/profile/1885; Western Australian Herbarium. 1998–. FloraBase—the Western Australian Flora. Department of Biodiversity, Conservation and Attractions, https://florabase.dpaw.wa.gov.au/browse/profile/21317; Western Australian Herbarium. 1998–. FloraBase—the Western Australian Flora. Department of Biodiversity, Conservation and Attractions, https://florabase.dpaw.wa.gov.au/browse/profile/22793; Brundrett, M. 2008. Mycorrhizal Associations: The Web Resource. Section 8- Mycorrhizal Associations of Australian plants. http://mycorrhizas.info/ozplants.html; Bennett, E.M. 2017. Conospermum triplinervium. In: Flora of Australia. Australian Biological Resources Study, Department of the Environment and Energy, Canberra, Australia; Expert ecological knowledge: F. Riviera</t>
  </si>
  <si>
    <t>Western Australian Herbarium. 1998–. FloraBase—the Western Australian Flora. Department of Biodiversity, Conservation and Attractions, https://florabase.dpaw.wa.gov.au/browse/profile/15521; Western Australian Herbarium. 1998–. FloraBase—the Western Australian Flora. Department of Biodiversity, Conservation and Attractions, https://florabase.dpaw.wa.gov.au/browse/profile/21317; Western Australian Herbarium. 1998–. FloraBase—the Western Australian Flora. Department of Biodiversity, Conservation and Attractions, https://florabase.dpaw.wa.gov.au/browse/profile/22793; Brundrett, M. 2008. Mycorrhizal Associations: The Web Resource. Section 8- Mycorrhizal Associations of Australian plants. http://mycorrhizas.info/ozplants.html; Western Australian Herbarium specimens database. Accessed July 2016; Bennett, E.M. 2017. Conospermum unilaterale. In: Flora of Australia. Australian Biological Resources Study, Department of the Environment and Energy, Canberra, Australia</t>
  </si>
  <si>
    <t>Western Australian Herbarium. 1998–. FloraBase—the Western Australian Flora. Department of Biodiversity, Conservation and Attractions, https://florabase.dpaw.wa.gov.au/browse/profile/15524; Western Australian Herbarium. 1998–. FloraBase—the Western Australian Flora. Department of Biodiversity, Conservation and Attractions, https://florabase.dpaw.wa.gov.au/browse/profile/21317; Western Australian Herbarium. 1998–. FloraBase—the Western Australian Flora. Department of Biodiversity, Conservation and Attractions, https://florabase.dpaw.wa.gov.au/browse/profile/22793; Brundrett, M. 2008. Mycorrhizal Associations: The Web Resource. Section 8- Mycorrhizal Associations of Australian plants. http://mycorrhizas.info/ozplants.html; Bennett, E.M. 2017. Conospermum wycherleyi subsp. glabrum. In: Flora of Australia. Australian Biological Resources Study, Department of the Environment and Energy, Canberra, Australia; Expert ecological knowledge: F. Riviera</t>
  </si>
  <si>
    <t>Western Australian Herbarium. 1998–. FloraBase—the Western Australian Flora. Department of Biodiversity, Conservation and Attractions, https://florabase.dpaw.wa.gov.au/browse/profile/15522; Western Australian Herbarium. 1998–. FloraBase—the Western Australian Flora. Department of Biodiversity, Conservation and Attractions, https://florabase.dpaw.wa.gov.au/browse/profile/21317; Western Australian Herbarium. 1998–. FloraBase—the Western Australian Flora. Department of Biodiversity, Conservation and Attractions, https://florabase.dpaw.wa.gov.au/browse/profile/22793; Brundrett, M. 2008. Mycorrhizal Associations: The Web Resource. Section 8- Mycorrhizal Associations of Australian plants. http://mycorrhizas.info/ozplants.html; Bennett, E.M. 2017. Conospermum wycherleyi subsp. wycherleyi. In: Flora of Australia. Australian Biological Resources Study, Department of the Environment and Energy, Canberra, Australia; Expert ecological knowledge: F. Riviera</t>
  </si>
  <si>
    <t>Marchant, N.G., Wheeler, J.R., Rye, B.L., Bennett, E.M., Lander, N.S., Macfarlane, T.D. &amp; Western Australian Herbarium. 1987. Flora of the Perth region. Part 1, pp. 181. Western Australian Herbarium. Perth, Australia; Read, D.J. 1996. The structure and function of the Ericoid mycorrhizal root. Annals of Botany, 77: 365–374; Western Australian Herbarium. 1998–. FloraBase—the Western Australian Flora. Department of Biodiversity, Conservation and Attractions, https://florabase.dpaw.wa.gov.au/browse/profile/19026; Western Australian Herbarium. 1998–. FloraBase—the Western Australian Flora. Department of Biodiversity, Conservation and Attractions, https://florabase.dpaw.wa.gov.au/browse/profile/21885; Cranfield, R.J. 2002. Conostephium magnum (Epacridaceae), a new species from Western Australia. Nuytsia, 15: 21–25; Brundrett, M. 2008. Mycorrhizal Associations: The Web Resource. Section 8- Mycorrhizal Associations of Australian plants. http://mycorrhizas.info/ozplants.html; Hislop, M., Wilson, A.J.G. &amp; Puente-Lelivre, C. 2013. Four new species of Astroloma (Ericaceae: Styphelioideae: Styphelieae) from Western Australia. Nuytsia, 23: 23–42; Western Australian Herbarium collection notes: M. Hislop (3790)</t>
  </si>
  <si>
    <t>Western Australian Herbarium collection notes: J.M. Powell (1345) &amp; A. Kelly (90/6); Marchant, N.G., Wheeler, J.R., Rye, B.L., Bennett, E.M., Lander, N.S., Macfarlane, T.D. &amp; Western Australian Herbarium. 1987. Flora of the Perth region. Part 1, pp. 181. Western Australian Herbarium. Perth, Australia; Read, D.J. 1996. The structure and function of the Ericoid mycorrhizal root. Annals of Botany, 77: 365–374; Western Australian Herbarium. 1998–. FloraBase—the Western Australian Flora. Department of Biodiversity, Conservation and Attractions, https://florabase.dpaw.wa.gov.au/browse/profile/21885; Western Australian Herbarium. 1998–. FloraBase—the Western Australian Flora. Department of Biodiversity, Conservation and Attractions, https://florabase.dpaw.wa.gov.au/browse/profile/6347;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</si>
  <si>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181. Western Australian Herbarium. Perth, Australia; Read, D.J. 1996. The structure and function of the Ericoid mycorrhizal root. Annals of Botany, 77: 365–374; Western Australian Herbarium. 1998–. FloraBase—the Western Australian Flora. Department of Biodiversity, Conservation and Attractions, https://florabase.dpaw.wa.gov.au/browse/profile/21885; Western Australian Herbarium. 1998–. FloraBase—the Western Australian Flora. Department of Biodiversity, Conservation and Attractions, https://florabase.dpaw.wa.gov.au/browse/profile/6348; Brundrett, M. 2008. Mycorrhizal Associations: The Web Resource. Section 8- Mycorrhizal Associations of Australian plants. http://mycorrhizas.info/ozplants.html; Hislop, M., Wilson, A.J.G. &amp; Puente-Lelivre, C. 2013. Four new species of Astroloma (Ericaceae: Styphelioideae: Styphelieae) from Western Australia. Nuytsia, 23: 23–42; Expert ecological knowledge: M. Hislop</t>
  </si>
  <si>
    <t>Marchant, N.G., Wheeler, J.R., Rye, B.L., Bennett, E.M., Lander, N.S., Macfarlane, T.D. &amp; Western Australian Herbarium. 1987. Flora of the Perth region. Part 1, pp. 181–182. Western Australian Herbarium. Perth, Australia; Read, D.J. 1996. The structure and function of the Ericoid mycorrhizal root. Annals of Botany, 77: 365–374; Western Australian Herbarium. 1998–. FloraBase—the Western Australian Flora. Department of Biodiversity, Conservation and Attractions, https://florabase.dpaw.wa.gov.au/browse/profile/21885; Western Australian Herbarium. 1998–. FloraBase—the Western Australian Flora. Department of Biodiversity, Conservation and Attractions, https://florabase.dpaw.wa.gov.au/browse/profile/6349; Brundrett, M. 2008. Mycorrhizal Associations: The Web Resource. Section 8- Mycorrhizal Associations of Australian plants. http://mycorrhizas.info/ozplants.html; Hislop, M., Wilson, A.J.G. &amp; Puente-Lelivre, C. 2013. Four new species of Astroloma (Ericaceae: Styphelioideae: Styphelieae) from Western Australia. Nuytsia, 23: 23–42; Expert ecological knowledge: M. Hislop</t>
  </si>
  <si>
    <t>Western Australian Herbarium collection notes: S.D. Hopper (1780), A. Matei (TB 48) &amp; R. Davis (7612); Hopper, S.D. 1978. Nomenclatural notes and new taxa in the Conostylis aculeata group (Haemodoraceae). Nuytsia, 2: 261; Western Australian Herbarium. 1998–. FloraBase—the Western Australian Flora. Department of Biodiversity, Conservation and Attractions, https://florabase.dpaw.wa.gov.au/browse/profile/11414; Western Australian Herbarium. 1998–. FloraBase—the Western Australian Flora. Department of Biodiversity, Conservation and Attractions, https://florabase.dpaw.wa.gov.au/browse/profile/21229; Brundrett, M. 2008. Mycorrhizal Associations: The Web Resource. Section 8- Mycorrhizal Associations of Australian plants. http://mycorrhizas.info/ozplants.html</t>
  </si>
  <si>
    <t>Western Australian Herbarium collection notes: S.D. Hopper (1780), A. Matei (TB 48) &amp; R. Davis (7612); Western Australian Herbarium. 1998–. FloraBase—the Western Australian Flora. Department of Biodiversity, Conservation and Attractions, https://florabase.dpaw.wa.gov.au/browse/profile/11552; Western Australian Herbarium. 1998–. FloraBase—the Western Australian Flora. Department of Biodiversity, Conservation and Attractions, https://florabase.dpaw.wa.gov.au/browse/profile/21229; Brundrett, M. 2008. Mycorrhizal Associations: The Web Resource. Section 8- Mycorrhizal Associations of Australian plants. http://mycorrhizas.info/ozplants.html; Hopper, S.D., Purdie, R.W., George, A.S. &amp; Patrick, S.J. 2017. Conostylis aculeata subsp. bromelioides. In: Flora of Australia. Australian Biological Resources Study, Department of the Environment and Energy, Canberra, Australia</t>
  </si>
  <si>
    <t>Western Australian Herbarium collection notes: S.D. Hopper (1780), A. Matei (TB 48) &amp; R. Davis (7612); Western Australian Herbarium. 1998–. FloraBase—the Western Australian Flora. Department of Biodiversity, Conservation and Attractions, https://florabase.dpaw.wa.gov.au/browse/profile/11641; Western Australian Herbarium. 1998–. FloraBase—the Western Australian Flora. Department of Biodiversity, Conservation and Attractions, https://florabase.dpaw.wa.gov.au/browse/profile/21229; Brundrett, M. 2008. Mycorrhizal Associations: The Web Resource. Section 8- Mycorrhizal Associations of Australian plants. http://mycorrhizas.info/ozplants.html; Hopper, S.D., Purdie, R.W., George, A.S. &amp; Patrick, S.J. 2017. Conostylis aculeata subsp. rhipidion. In: Flora of Australia. Australian Biological Resources Study, Department of the Environment and Energy, Canberra, Australia</t>
  </si>
  <si>
    <t>Western Australian Herbarium collection notes: S.D. Hopper (1780), A. Matei (TB 48) &amp; R. Davis (7612); Western Australian Herbarium. 1998–. FloraBase—the Western Australian Flora. Department of Biodiversity, Conservation and Attractions, https://florabase.dpaw.wa.gov.au/browse/profile/11977; Western Australian Herbarium. 1998–. FloraBase—the Western Australian Flora. Department of Biodiversity, Conservation and Attractions, https://florabase.dpaw.wa.gov.au/browse/profile/21229; Brundrett, M. 2008. Mycorrhizal Associations: The Web Resource. Section 8- Mycorrhizal Associations of Australian plants. http://mycorrhizas.info/ozplants.html; Hopper, S.D., Purdie, R.W., George, A.S. &amp; Patrick, S.J. 2017. Conostylis aculeata subsp. spinuligera. In: Flora of Australia. Australian Biological Resources Study, Department of the Environment and Energy, Canberra, Australia</t>
  </si>
  <si>
    <t>Hopper, S.D., Purdie, R.W., George, A.S. &amp; Patrick, S.J. 1987. Conostylis. In: George, A.S. (ed.) Flora of Australia Vol 45, pp. 62–63. Australian Government Publishing Service, Canberra, Australia; Western Australian Herbarium. 1998–. FloraBase—the Western Australian Flora. Department of Biodiversity, Conservation and Attractions, https://florabase.dpaw.wa.gov.au/browse/profile/21229; Brundrett, M. 2008. Mycorrhizal Associations: The Web Resource. Section 8- Mycorrhizal Associations of Australian plants. http://mycorrhizas.info/ozplants.html; Hopper, S.D., Purdie, R.W., George, A.S. &amp; Patrick, S.J. 2017. Conostylis androstemma. In: Flora of Australia. Australian Biological Resources Study, Department of the Environment and Energy, Canberra, Australia</t>
  </si>
  <si>
    <t>Western Australian Herbarium. 1998–. FloraBase—the Western Australian Flora. Department of Biodiversity, Conservation and Attractions, https://florabase.dpaw.wa.gov.au/browse/profile/1421; Western Australian Herbarium. 1998–. FloraBase—the Western Australian Flora. Department of Biodiversity, Conservation and Attractions, https://florabase.dpaw.wa.gov.au/browse/profile/21229; Brundrett, M. 2008. Mycorrhizal Associations: The Web Resource. Section 8- Mycorrhizal Associations of Australian plants. http://mycorrhizas.info/ozplants.html; Western Australian Herbarium specimens database. Accessed July 2016; Hopper, S.D., Purdie, R.W., George, A.S. &amp; Patrick, S.J. 2017. Conostylis angustifolia. In: Flora of Australia. Australian Biological Resources Study, Department of the Environment and Energy, Canberra, Australia; Western Australian Herbarium collection notes: S.D. Hopper (2604)</t>
  </si>
  <si>
    <t>Hopper, S.D., Purdie, R.W., George, A.S. &amp; Patrick, S.J. 1987. Conostylis. In: George, A.S. (ed.) Flora of Australia Vol 45, pp. 104. Australian Government Publishing Service, Canberra, Australia; Western Australian Herbarium. 1998–. FloraBase—the Western Australian Flora. Department of Biodiversity, Conservation and Attractions, https://florabase.dpaw.wa.gov.au/browse/profile/21229; Brundrett, M. 2008. Mycorrhizal Associations: The Web Resource. Section 8- Mycorrhizal Associations of Australian plants. http://mycorrhizas.info/ozplants.html; Hopper, S.D., Purdie, R.W., George, A.S. &amp; Patrick, S.J. 2017. Conostylis aurea. In: Flora of Australia. Australian Biological Resources Study, Department of the Environment and Energy, Canberra, Australia</t>
  </si>
  <si>
    <t>Hopper, S.D., Purdie, R.W., George, A.S. &amp; Patrick, S.J. 1987. Conostylis. In: George, A.S. (ed.) Flora of Australia Vol 45. Australian Government Publishing Service, Canberra, Australia; Western Australian Herbarium. 1998–. FloraBase—the Western Australian Flora. Department of Biodiversity, Conservation and Attractions, https://florabase.dpaw.wa.gov.au/browse/profile/12027; Western Australian Herbarium. 1998–. FloraBase—the Western Australian Flora. Department of Biodiversity, Conservation and Attractions, https://florabase.dpaw.wa.gov.au/browse/profile/21229; Brundrett, M. 2008. Mycorrhizal Associations: The Web Resource. Section 8- Mycorrhizal Associations of Australian plants. http://mycorrhizas.info/ozplants.html; Hopper, S.D., Purdie, R.W., George, A.S. &amp; Patrick, S.J. 2017. Conostylis candicans subsp. calicola. In: Flora of Australia. Australian Biological Resources Study, Department of the Environment and Energy, Canberra, Australia</t>
  </si>
  <si>
    <t>Hopper, S.D., Purdie, R.W., George, A.S. &amp; Patrick, S.J. 1987. Conostylis. In: George, A.S. (ed.) Flora of Australia Vol 45. Australian Government Publishing Service, Canberra, Australia; Western Australian Herbarium. 1998–. FloraBase—the Western Australian Flora. Department of Biodiversity, Conservation and Attractions, https://florabase.dpaw.wa.gov.au/browse/profile/11438; Western Australian Herbarium. 1998–. FloraBase—the Western Australian Flora. Department of Biodiversity, Conservation and Attractions, https://florabase.dpaw.wa.gov.au/browse/profile/21229; Brundrett, M. 2008. Mycorrhizal Associations: The Web Resource. Section 8- Mycorrhizal Associations of Australian plants. http://mycorrhizas.info/ozplants.html; Hopper, S.D., Purdie, R.W., George, A.S. &amp; Patrick, S.J. 2017. Conostylis candicans subsp. candicans. In: Flora of Australia. Australian Biological Resources Study, Department of the Environment and Energy, Canberra, Australia</t>
  </si>
  <si>
    <t>Hopper, S.D., Purdie, R.W., George, A.S. &amp; Patrick, S.J. 1987. Conostylis. In: George, A.S. (ed.) Flora of Australia Vol 45. Australian Government Publishing Service, Canberra, Australia; Western Australian Herbarium. 1998–. FloraBase—the Western Australian Flora. Department of Biodiversity, Conservation and Attractions, https://florabase.dpaw.wa.gov.au/browse/profile/11515; Western Australian Herbarium. 1998–. FloraBase—the Western Australian Flora. Department of Biodiversity, Conservation and Attractions, https://florabase.dpaw.wa.gov.au/browse/profile/21229; Brundrett, M. 2008. Mycorrhizal Associations: The Web Resource. Section 8- Mycorrhizal Associations of Australian plants. http://mycorrhizas.info/ozplants.html; Hopper, S.D., Purdie, R.W., George, A.S. &amp; Patrick, S.J. 2017. Conostylis candicans subsp. procumbens. In: Flora of Australia. Australian Biological Resources Study, Department of the Environment and Energy, Canberra, Australia</t>
  </si>
  <si>
    <t>Western Australian Herbarium. 1998–. FloraBase—the Western Australian Flora. Department of Biodiversity, Conservation and Attractions, https://florabase.dpaw.wa.gov.au/browse/profile/21229; Brundrett, M. 2008. Mycorrhizal Associations: The Web Resource. Section 8- Mycorrhizal Associations of Australian plants. http://mycorrhizas.info/ozplants.html; Hopper, S.D., Purdie, R.W., George, A.S. &amp; Patrick, S.J. 2017. Conostylis cannteriata. In: Flora of Australia. Australian Biological Resources Study, Department of the Environment and Energy, Canberra, Australia</t>
  </si>
  <si>
    <t>Western Australian Herbarium collection notes: R. Hnatiuk (760145); Western Australian Herbarium. 1998–. FloraBase—the Western Australian Flora. Department of Biodiversity, Conservation and Attractions, https://florabase.dpaw.wa.gov.au/browse/profile/11773; Western Australian Herbarium. 1998–. FloraBase—the Western Australian Flora. Department of Biodiversity, Conservation and Attractions, https://florabase.dpaw.wa.gov.au/browse/profile/21229; Brundrett, M. 2008. Mycorrhizal Associations: The Web Resource. Section 8- Mycorrhizal Associations of Australian plants. http://mycorrhizas.info/ozplants.html; Hopper, S.D., Purdie, R.W., George, A.S. &amp; Patrick, S.J. 2017. Conostylis crassinervia subsp. absens. In: Flora of Australia. Australian Biological Resources Study, Department of the Environment and Energy, Canberra, Australia</t>
  </si>
  <si>
    <t>Western Australian Herbarium collection notes: R. Hnatiuk (760145); Western Australian Herbarium. 1998–. FloraBase—the Western Australian Flora. Department of Biodiversity, Conservation and Attractions, https://florabase.dpaw.wa.gov.au/browse/profile/11938; Western Australian Herbarium. 1998–. FloraBase—the Western Australian Flora. Department of Biodiversity, Conservation and Attractions, https://florabase.dpaw.wa.gov.au/browse/profile/21229; Brundrett, M. 2008. Mycorrhizal Associations: The Web Resource. Section 8- Mycorrhizal Associations of Australian plants. http://mycorrhizas.info/ozplants.html; Hopper, S.D., Purdie, R.W., George, A.S. &amp; Patrick, S.J. 2017. Conostylis crassinervia subsp. crassinervia. In: Flora of Australia. Australian Biological Resources Study, Department of the Environment and Energy, Canberra, Australia</t>
  </si>
  <si>
    <t>Western Australian Herbarium. 1998–. FloraBase—the Western Australian Flora. Department of Biodiversity, Conservation and Attractions, https://florabase.dpaw.wa.gov.au/browse/profile/11418; Western Australian Herbarium. 1998–. FloraBase—the Western Australian Flora. Department of Biodiversity, Conservation and Attractions, https://florabase.dpaw.wa.gov.au/browse/profile/21229; Brundrett, M. 2008. Mycorrhizal Associations: The Web Resource. Section 8- Mycorrhizal Associations of Australian plants. http://mycorrhizas.info/ozplants.html; Hopper, S.D., Purdie, R.W., George, A.S. &amp; Patrick, S.J. 2017. Conostylis dielsii subsp. dielsii. In: Flora of Australia. Australian Biological Resources Study, Department of the Environment and Energy, Canberra, Australia; Western Australian Herbarium collection notes: S.D. Hopper (439,645)</t>
  </si>
  <si>
    <t>Western Australian Herbarium collection notes: C. MacPherson (LE 13.3); Western Australian Herbarium. 1998–. FloraBase—the Western Australian Flora. Department of Biodiversity, Conservation and Attractions, https://florabase.dpaw.wa.gov.au/browse/profile/11695; Western Australian Herbarium. 1998–. FloraBase—the Western Australian Flora. Department of Biodiversity, Conservation and Attractions, https://florabase.dpaw.wa.gov.au/browse/profile/21229; Brundrett, M. 2008. Mycorrhizal Associations: The Web Resource. Section 8- Mycorrhizal Associations of Australian plants. http://mycorrhizas.info/ozplants.html; Hopper, S.D., Purdie, R.W., George, A.S. &amp; Patrick, S.J. 2017. Conostylis festucacea subsp. destucacea. In: Flora of Australia. Australian Biological Resources Study, Department of the Environment and Energy, Canberra, Australia</t>
  </si>
  <si>
    <t>Hopper, S.D. 1987. Appendix: Conostylis. In: George, A.S. (ed.) Flora of Australia Vol 45, pp. 460. Australian Government Publishing Service, Canberra, Australia; Western Australian Herbarium. 1998–. FloraBase—the Western Australian Flora. Department of Biodiversity, Conservation and Attractions, https://florabase.dpaw.wa.gov.au/browse/profile/21229; Brundrett, M. 2008. Mycorrhizal Associations: The Web Resource. Section 8- Mycorrhizal Associations of Australian plants. http://mycorrhizas.info/ozplants.html; Hopper, S.D., Purdie, R.W., George, A.S. &amp; Patrick, S.J. 2017. Conostylis hiemalis. In: Flora of Australia. Australian Biological Resources Study, Department of the Environment and Energy, Canberra, Australia</t>
  </si>
  <si>
    <t>Western Australian Herbarium. 1998–. FloraBase—the Western Australian Flora. Department of Biodiversity, Conservation and Attractions, https://florabase.dpaw.wa.gov.au/browse/profile/1436; Western Australian Herbarium. 1998–. FloraBase—the Western Australian Flora. Department of Biodiversity, Conservation and Attractions, https://florabase.dpaw.wa.gov.au/browse/profile/21229; Brundrett, M. 2008. Mycorrhizal Associations: The Web Resource. Section 8- Mycorrhizal Associations of Australian plants. http://mycorrhizas.info/ozplants.html; Hopper, S.D., Purdie, R.W., George, A.S. &amp; Patrick, S.J. 2017. Conostylis juncea. In: Flora of Australia. Australian Biological Resources Study, Department of the Environment and Energy, Canberra, Australia. </t>
  </si>
  <si>
    <t>Hopper, S.D., Purdie, R.W., George, A.S. &amp; Patrick, S.J. 1987. Conostylis. In: George, A.S. (ed.) Flora of Australia Vol 45, pp. 102. Australian Government Publishing Service, Canberra, Australia; Western Australian Herbarium. 1998–. FloraBase—the Western Australian Flora. Department of Biodiversity, Conservation and Attractions, https://florabase.dpaw.wa.gov.au/browse/profile/21229; Brundrett, M. 2008. Mycorrhizal Associations: The Web Resource. Section 8- Mycorrhizal Associations of Australian plants. http://mycorrhizas.info/ozplants.html; Hopper, S.D., Purdie, R.W., George, A.S. &amp; Patrick, S.J. 2017. Conostylis neocymosa. In: Flora of Australia. Australian Biological Resources Study, Department of the Environment and Energy, Canberra, Australia. </t>
  </si>
  <si>
    <t>Hopper, S.D., Purdie, R.W., George, A.S. &amp; Patrick, S.J. 1987. Conostylis. In: George, A.S. (ed.) Flora of Australia Vol 45, pp. 77–79. Australian Government Publishing Service, Canberra, Australia; Western Australian Herbarium. 1998–. FloraBase—the Western Australian Flora. Department of Biodiversity, Conservation and Attractions, https://florabase.dpaw.wa.gov.au/browse/profile/21229; Brundrett, M. 2008. Mycorrhizal Associations: The Web Resource. Section 8- Mycorrhizal Associations of Australian plants. http://mycorrhizas.info/ozplants.html</t>
  </si>
  <si>
    <t>Hopper, S.D. 1987. Appendix: Conostylis. In: George, A.S. (ed.) Flora of Australia Vol 45, pp. 461–462. Australian Government Publishing Service, Canberra, Australia; Western Australian Herbarium. 1998–. FloraBase—the Western Australian Flora. Department of Biodiversity, Conservation and Attractions, https://florabase.dpaw.wa.gov.au/browse/profile/21229; Brundrett, M. 2008. Mycorrhizal Associations: The Web Resource. Section 8- Mycorrhizal Associations of Australian plants. http://mycorrhizas.info/ozplants.html; Hopper, S.D., Purdie, R.W., George, A.S. &amp; Patrick, S.J. 2017. Conostylis resinosa. In: Flora of Australia. Australian Biological Resources Study, Department of the Environment and Energy, Canberra, Australia. </t>
  </si>
  <si>
    <t>Hopper, S.D. 1987. Appendix: Conostylis. In: George, A.S. (ed.) Flora of Australia Vol 45, pp. 462. Australian Government Publishing Service, Canberra, Australia; Western Australian Herbarium. 1998–. FloraBase—the Western Australian Flora. Department of Biodiversity, Conservation and Attractions, https://florabase.dpaw.wa.gov.au/browse/profile/21229; Brundrett, M. 2008. Mycorrhizal Associations: The Web Resource. Section 8- Mycorrhizal Associations of Australian plants. http://mycorrhizas.info/ozplants.html; Hopper, S.D., Purdie, R.W., George, A.S. &amp; Patrick, S.J. 2017. Conostylis seminuda. In: Flora of Australia. Australian Biological Resources Study, Department of the Environment and Energy, Canberra, Australia. </t>
  </si>
  <si>
    <t>Western Australian Herbarium. 1998–. FloraBase—the Western Australian Flora. Department of Biodiversity, Conservation and Attractions, https://florabase.dpaw.wa.gov.au/browse/profile/11597; Western Australian Herbarium. 1998–. FloraBase—the Western Australian Flora. Department of Biodiversity, Conservation and Attractions, https://florabase.dpaw.wa.gov.au/browse/profile/21229; Wheeler, J., Marchant, N., Lewington, M., Graham, L. 2002. Flora of the South West: Bunbury, Augusta, Denmark. Australian Biological Resources Study, Canberra, Australia; Brundrett, M. 2008. Mycorrhizal Associations: The Web Resource. Section 8- Mycorrhizal Associations of Australian plants. http://mycorrhizas.info/ozplants.html; Hopper, S.D., Purdie, R.W., George, A.S. &amp; Patrick, S.J. 2017. Conostylis setigera subsp. setigera. In: Flora of Australia. Australian Biological Resources Study, Department of the Environment and Energy, Canberra, Australia. ; Western Australian Herbarium collection notes: S.D. Hopper (509) &amp; V. North (24)</t>
  </si>
  <si>
    <t>Western Australian Herbarium. 1998–. FloraBase—the Western Australian Flora. Department of Biodiversity, Conservation and Attractions, https://florabase.dpaw.wa.gov.au/browse/profile/11870; Western Australian Herbarium. 1998–. FloraBase—the Western Australian Flora. Department of Biodiversity, Conservation and Attractions, https://florabase.dpaw.wa.gov.au/browse/profile/21229; Brundrett, M. 2008. Mycorrhizal Associations: The Web Resource. Section 8- Mycorrhizal Associations of Australian plants. http://mycorrhizas.info/ozplants.html; Hopper, S.D., Purdie, R.W., George, A.S. &amp; Patrick, S.J. 2017. Conostylis teretifolia subsp. teretifolia. In: Flora of Australia. Australian Biological Resources Study, Department of the Environment and Energy, Canberra, Australia. </t>
  </si>
  <si>
    <t>Hopper, S.D., Purdie, R.W., George, A.S. &amp; Patrick, S.J. 1987. Conostylis. In: George, A.S. (ed.) Flora of Australia Vol 45, pp. 98. Australian Government Publishing Service, Canberra, Australia; Western Australian Herbarium. 1998–. FloraBase—the Western Australian Flora. Department of Biodiversity, Conservation and Attractions, https://florabase.dpaw.wa.gov.au/browse/profile/21229; Brundrett, M. 2008. Mycorrhizal Associations: The Web Resource. Section 8- Mycorrhizal Associations of Australian plants. http://mycorrhizas.info/ozplants.html; Hopper, S.D., Purdie, R.W., George, A.S. &amp; Patrick, S.J. 2017. Conostylis teretiuscula. In: Flora of Australia. Australian Biological Resources Study, Department of the Environment and Energy, Canberra, Australia. </t>
  </si>
  <si>
    <t>Hopper, S.D. 1987. Appendix: Conostylis. In: George, A.S. (ed.) Flora of Australia Vol 45, pp. 463. Australian Government Publishing Service, Canberra, Australia; Western Australian Herbarium. 1998–. FloraBase—the Western Australian Flora. Department of Biodiversity, Conservation and Attractions, https://florabase.dpaw.wa.gov.au/browse/profile/21229; Brundrett, M. 2008. Mycorrhizal Associations: The Web Resource. Section 8- Mycorrhizal Associations of Australian plants. http://mycorrhizas.info/ozplants.html; Hopper, S.D., Purdie, R.W., George, A.S. &amp; Patrick, S.J. 2017. Conostylis tomentosa. In: Flora of Australia. Australian Biological Resources Study, Department of the Environment and Energy, Canberra, Australia. </t>
  </si>
  <si>
    <t>Marchant, N.G., Wheeler, J.R., Rye, B.L., Bennett, E.M., Lander, N.S., Macfarlane, T.D. &amp; Western Australian Herbarium. 1987. Flora of the Perth region. Part 1, pp. 396–397. Western Australian Herbarium. Perth, Australia; Western Australian Herbarium. 1998–. FloraBase—the Western Australian Flora. Department of Biodiversity, Conservation and Attractions, https://florabase.dpaw.wa.gov.au/browse/profile/21819;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https://florabase.dpaw.wa.gov.au/browse/profile/5502;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</si>
  <si>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Blackall, W.E. and Grieve, B.J. 1982. How to know Western Australian wildflowers 2nd edition. Part IV pg. 800. University of Western Australia Press, Perth, Australia; 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https://florabase.dpaw.wa.gov.au/browse/profile/7939;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</si>
  <si>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https://florabase.dpaw.wa.gov.au/browse/profile/20074; Western Australian Herbarium. 1998–. FloraBase—the Western Australian Flora. Department of Biodiversity, Conservation and Attractions, https://florabase.dpaw.wa.gov.au/browse/profile/22924;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</si>
  <si>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https://florabase.dpaw.wa.gov.au/browse/profile/17104; Western Australian Herbarium. 1998–. FloraBase—the Western Australian Flora. Department of Biodiversity, Conservation and Attractions, https://florabase.dpaw.wa.gov.au/browse/profile/21820; Western Australian Herbarium. 1998–. FloraBase—the Western Australian Flora. Department of Biodiversity, Conservation and Attractions, https://florabase.dpaw.wa.gov.au/browse/profile/22879; Centre for Australian National Biodiversity Research &amp; Slee, A.V. 2006. EUCLID euclaypts of Australia. CSIRO publishing, Canberra, Australia; Brundrett, M. 2008. Mycorrhizal Associations: The Web Resource. Section 8- Mycorrhizal Associations of Australian plants. http://mycorrhizas.info/ozplants.html; Western Australian Herbarium collection notes: G. Wardell-Johnson (3350)</t>
  </si>
  <si>
    <t>Western Australian Herbarium. 1998–. FloraBase—the Western Australian Flora. Department of Biodiversity, Conservation and Attractions, https://florabase.dpaw.wa.gov.au/browse/profile/11883; Western Australian Herbarium. 1998–. FloraBase—the Western Australian Flora. Department of Biodiversity, Conservation and Attractions, https://florabase.dpaw.wa.gov.au/browse/profile/21199; Brundrett, M. 2008. Mycorrhizal Associations: The Web Resource. Section 8- Mycorrhizal Associations of Australian plants. http://mycorrhizas.info/ozplants.html; Henderson, R.J.F. 2017. Corynotheca micrantha var. elongata. In: Flora of Australia. Australian Biological Resources Study, Department of the Environment and Energy, Canberra, Australia. ; Expert ecological knowledge: M. Hislop</t>
  </si>
  <si>
    <t>Western Australian Herbarium. 1998–. FloraBase—the Western Australian Flora. Department of Biodiversity, Conservation and Attractions, https://florabase.dpaw.wa.gov.au/browse/profile/11283; Western Australian Herbarium. 1998–. FloraBase—the Western Australian Flora. Department of Biodiversity, Conservation and Attractions, https://florabase.dpaw.wa.gov.au/browse/profile/21199; Brundrett, M. 2008. Mycorrhizal Associations: The Web Resource. Section 8- Mycorrhizal Associations of Australian plants. http://mycorrhizas.info/ozplants.html; Henderson, R.J.F. 2017. Corynotheca micrantha var. micrantha. In: Flora of Australia. Australian Biological Resources Study, Department of the Environment and Energy, Canberra, Australia. ; Expert ecological knowledge: M. Hislop</t>
  </si>
  <si>
    <t>Western Australian Herbarium collection notes: G.J. Keighery (15901); 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https://florabase.dpaw.wa.gov.au/browse/profile/7943; Brundrett, M. 2008. Mycorrhizal Associations: The Web Resource. Section 8- Mycorrhizal Associations of Australian plants. http://mycorrhizas.info/ozplants.html; Thompson, I.R. 2015. Asteraceae Subfam. Asteroideae Trib. 3. Anthemideae. In: Wilson, A.J.G. (ed.) Flora of Australia Vol 37, pp. 361. CSIRO Publishing, Canberra, Australia</t>
  </si>
  <si>
    <t>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https://florabase.dpaw.wa.gov.au/browse/profile/7944; Brundrett, M. 2008. Mycorrhizal Associations: The Web Resource. Section 8- Mycorrhizal Associations of Australian plants. http://mycorrhizas.info/ozplants.html; Thompson, I.R. 2015. Asteraceae Subfam. Asteroideae Trib. 3. Anthemideae. In: Wilson, A.J.G. (ed.) Flora of Australia Vol 37, pp. 363–364. CSIRO Publishing, Canberra, Australia</t>
  </si>
  <si>
    <t>Blackall, W.E. and Grieve, B.J. 1982. How to know Western Australian wildflowers 2nd edition. Part IV pg, 851. University of Western Australia Press, Perth, Australia; 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https://florabase.dpaw.wa.gov.au/browse/profile/7945; Brundrett, M. 2008. Mycorrhizal Associations: The Web Resource. Section 8- Mycorrhizal Associations of Australian plants. http://mycorrhizas.info/ozplants.html; Thompson, I.R. 2015. Asteraceae Subfam. Asteroideae Trib. 3. Anthemideae. In: Wilson, A.J.G. (ed.) Flora of Australia Vol 37, pp. 363. CSIRO Publishing, Canberra, Australia</t>
  </si>
  <si>
    <t>Blackall, W.E. and Grieve, B.J. 1982. How to know Western Australian wildflowers 2nd edition. Part IV pg, 851. University of Western Australia Press, Perth, Australia; 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https://florabase.dpaw.wa.gov.au/browse/profile/7946; Brundrett, M. 2008. Mycorrhizal Associations: The Web Resource. Section 8- Mycorrhizal Associations of Australian plants. http://mycorrhizas.info/ozplants.html; Thompson, I.R. 2015. Asteraceae Subfam. Asteroideae Trib. 3. Anthemideae. In: Wilson, A.J.G. (ed.) Flora of Australia Vol 37, pp. 360–361. CSIRO Publishing, Canberra, Australia</t>
  </si>
  <si>
    <t>Western Australian Herbarium. 1998–. FloraBase—the Western Australian Flora. Department of Biodiversity, Conservation and Attractions, https://florabase.dpaw.wa.gov.au/browse/profile/17701; Western Australian Herbarium. 1998–. FloraBase—the Western Australian Flora. Department of Biodiversity, Conservation and Attractions, https://florabase.dpaw.wa.gov.au/browse/profile/21493; Wheeler, J., Marchant, N., Lewington, M., Graham, L. 2002. Flora of the South West: Bunbury, Augusta, Denmark. Volume 2, pp. 565. Australian Biological Resources Study, Canberra, Australia; Brundrett, M.C. 2009. Mycorrhizal associations and other means of nutrition of vascular plants: understanding the global diversity of host plants by resolving conflicting information and developing reliable means of diagnosis. Plant Soil, 320: 37–77; Holtum, J.AM., Hancock, L.P., Edwards, E.J., Crisp, M.D., Crayn, D.M., Sage, R., &amp; Winter K. 2016. Australia lacks stem succulents but is it depauperate in plants with crassulacean acid metabolism (CAM)?. Plant Biology, 31: 109–117; PlantNET (The NSW Plant Information Network System). Royal Botanic Gardens and Domain Trust, Sydney. http://plantnet.rbgsyd.nsw.gov.au/cgi-bin/NSWfl.pl?page=nswfl&amp;lvl=gn&amp;name=Crassula</t>
  </si>
  <si>
    <t>Western Australian Herbarium. 1998–. FloraBase—the Western Australian Flora. Department of Biodiversity, Conservation and Attractions, https://florabase.dpaw.wa.gov.au/browse/profile/11709; Western Australian Herbarium. 1998–. FloraBase—the Western Australian Flora. Department of Biodiversity, Conservation and Attractions, https://florabase.dpaw.wa.gov.au/browse/profile/21493; Brundrett, M.C. 2009. Mycorrhizal associations and other means of nutrition of vascular plants: understanding the global diversity of host plants by resolving conflicting information and developing reliable means of diagnosis. Plant Soil, 320: 37–77; Holtum, J.AM., Hancock, L.P., Edwards, E.J., Crisp, M.D., Crayn, D.M., Sage, R., &amp; Winter K. 2016. Australia lacks stem succulents but is it depauperate in plants with crassulacean acid metabolism (CAM)?. Plant Biology, 31: 109–117; PlantNET (The NSW Plant Information Network System). Royal Botanic Gardens and Domain Trust, Sydney. http://plantnet.rbgsyd.nsw.gov.au/cgi-bin/NSWfl.pl?page=nswfl&amp;lvl=gn&amp;name=Crassula</t>
  </si>
  <si>
    <t>Western Australian Herbarium. 1998–. FloraBase—the Western Australian Flora. Department of Biodiversity, Conservation and Attractions, https://florabase.dpaw.wa.gov.au/browse/profile/11563; Western Australian Herbarium. 1998–. FloraBase—the Western Australian Flora. Department of Biodiversity, Conservation and Attractions, https://florabase.dpaw.wa.gov.au/browse/profile/21493; Brundrett, M.C. 2009. Mycorrhizal associations and other means of nutrition of vascular plants: understanding the global diversity of host plants by resolving conflicting information and developing reliable means of diagnosis. Plant Soil, 320: 37–77; Holtum, J.AM., Hancock, L.P., Edwards, E.J., Crisp, M.D., Crayn, D.M., Sage, R., &amp; Winter K. 2016. Australia lacks stem succulents but is it depauperate in plants with crassulacean acid metabolism (CAM)?. Plant Biology, 31: 109–117; PlantNET (The NSW Plant Information Network System). Royal Botanic Gardens and Domain Trust, Sydney. http://plantnet.rbgsyd.nsw.gov.au/cgi-bin/NSWfl.pl?page=nswfl&amp;lvl=gn&amp;name=Crassula</t>
  </si>
  <si>
    <t>Western Australian Herbarium. 1998–. FloraBase—the Western Australian Flora. Department of Biodiversity, Conservation and Attractions, https://florabase.dpaw.wa.gov.au/browse/profile/11349; Western Australian Herbarium. 1998–. FloraBase—the Western Australian Flora. Department of Biodiversity, Conservation and Attractions, https://florabase.dpaw.wa.gov.au/browse/profile/21493; Wheeler, J., Marchant, N., Lewington, M., Graham, L. 2002. Flora of the South West: Bunbury, Augusta, Denmark. Volume 2, pp. 567. Australian Biological Resources Study, Canberra, Australia; Brundrett, M.C. 2009. Mycorrhizal associations and other means of nutrition of vascular plants: understanding the global diversity of host plants by resolving conflicting information and developing reliable means of diagnosis. Plant Soil, 320: 37–77; Holtum, J.AM., Hancock, L.P., Edwards, E.J., Crisp, M.D., Crayn, D.M., Sage, R., &amp; Winter K. 2016. Australia lacks stem succulents but is it depauperate in plants with crassulacean acid metabolism (CAM)?. Plant Biology, 31: 109–117; PlantNET (The NSW Plant Information Network System). Royal Botanic Gardens and Domain Trust, Sydney. http://plantnet.rbgsyd.nsw.gov.au/cgi-bin/NSWfl.pl?page=nswfl&amp;lvl=gn&amp;name=Crassula</t>
  </si>
  <si>
    <t>Western Australian Herbarium. 1998–. FloraBase—the Western Australian Flora. Department of Biodiversity, Conservation and Attractions, https://florabase.dpaw.wa.gov.au/browse/profile/21493; Western Australian Herbarium. 1998–. FloraBase—the Western Australian Flora. Department of Biodiversity, Conservation and Attractions, https://florabase.dpaw.wa.gov.au/browse/profile/3139; Wheeler, J., Marchant, N., Lewington, M., Graham, L. 2002. Flora of the South West: Bunbury, Augusta, Denmark. Volume 2, pp. 567. Australian Biological Resources Study, Canberra, Australia; Brundrett, M.C. 2009. Mycorrhizal associations and other means of nutrition of vascular plants: understanding the global diversity of host plants by resolving conflicting information and developing reliable means of diagnosis. Plant Soil, 320: 37–77; Holtum, J.AM., Hancock, L.P., Edwards, E.J., Crisp, M.D., Crayn, D.M., Sage, R., &amp; Winter K. 2016. Australia lacks stem succulents but is it depauperate in plants with crassulacean acid metabolism (CAM)?. Plant Biology, 31: 109–117; PlantNET (The NSW Plant Information Network System). Royal Botanic Gardens and Domain Trust, Sydney. http://plantnet.rbgsyd.nsw.gov.au/cgi-bin/NSWfl.pl?page=nswfl&amp;lvl=gn&amp;name=Crassula</t>
  </si>
  <si>
    <t>Western Australian Herbarium. 1998–. FloraBase—the Western Australian Flora. Department of Biodiversity, Conservation and Attractions, https://florabase.dpaw.wa.gov.au/browse/profile/21493; Western Australian Herbarium. 1998–. FloraBase—the Western Australian Flora. Department of Biodiversity, Conservation and Attractions, https://florabase.dpaw.wa.gov.au/browse/profile/3140; Wheeler, J., Marchant, N., Lewington, M., Graham, L. 2002. Flora of the South West: Bunbury, Augusta, Denmark. Volume 2, pp. 566. Australian Biological Resources Study, Canberra, Australia; Brundrett, M.C. 2009. Mycorrhizal associations and other means of nutrition of vascular plants: understanding the global diversity of host plants by resolving conflicting information and developing reliable means of diagnosis. Plant Soil, 320: 37–77; Holtum, J.AM., Hancock, L.P., Edwards, E.J., Crisp, M.D., Crayn, D.M., Sage, R., &amp; Winter K. 2016. Australia lacks stem succulents but is it depauperate in plants with crassulacean acid metabolism (CAM)?. Plant Biology, 31: 109–117; PlantNET (The NSW Plant Information Network System). Royal Botanic Gardens and Domain Trust, Sydney. http://plantnet.rbgsyd.nsw.gov.au/cgi-bin/NSWfl.pl?page=nswfl&amp;lvl=gn&amp;name=Crassula</t>
  </si>
  <si>
    <t>Western Australian Herbarium. 1998–. FloraBase—the Western Australian Flora. Department of Biodiversity, Conservation and Attractions, https://florabase.dpaw.wa.gov.au/browse/profile/15706; Western Australian Herbarium. 1998–. FloraBase—the Western Australian Flora. Department of Biodiversity, Conservation and Attractions, https://florabase.dpaw.wa.gov.au/browse/profile/21493; Western Australian Herbarium. 1998–. FloraBase—the Western Australian Flora. Department of Biodiversity, Conservation and Attractions, https://florabase.dpaw.wa.gov.au/browse/profile/3142; Wheeler, J., Marchant, N., Lewington, M., Graham, L. 2002. Flora of the South West: Bunbury, Augusta, Denmark. Volume 2, pp. 565. Australian Biological Resources Study, Canberra, Australia; Brundrett, M.C. 2009. Mycorrhizal associations and other means of nutrition of vascular plants: understanding the global diversity of host plants by resolving conflicting information and developing reliable means of diagnosis. Plant Soil, 320: 37–77; Holtum, J.AM., Hancock, L.P., Edwards, E.J., Crisp, M.D., Crayn, D.M., Sage, R., &amp; Winter K. 2016. Australia lacks stem succulents but is it depauperate in plants with crassulacean acid metabolism (CAM)?. Plant Biology, 31: 109–117; PlantNET (The NSW Plant Information Network System). Royal Botanic Gardens and Domain Trust, Sydney. http://plantnet.rbgsyd.nsw.gov.au/cgi-bin/NSWfl.pl?page=nswfl&amp;lvl=gn&amp;name=Crassula</t>
  </si>
  <si>
    <t>Marchant, N.G., Wheeler, J.R., Rye, B.L., Bennett, E.M., Lander, N.S., Macfarlane, T.D. &amp; Western Australian Herbarium. 1987. Flora of the Perth region. Part 1, pp. 236. Western Australian Herbarium. Perth, Australia; Western Australian Herbarium. 1998–. FloraBase—the Western Australian Flora. Department of Biodiversity, Conservation and Attractions, https://florabase.dpaw.wa.gov.au/browse/profile/19861; Brundrett, M. 2008. Mycorrhizal Associations: The Web Resource. Section 8- Mycorrhizal Associations of Australian plants. http://mycorrhizas.info/ozplants.html; Thompson, I.R. 2010. A revision of Cristonia (Fabaceae: Brongniartieae). Muelleria, 28: 66–73; Western Australian Herbarium collection notes: A.J. Lin (44)</t>
  </si>
  <si>
    <t>Read, D.J. 1996. The structure and function of the Ericoid mycorrhizal root. Annals of Botany, 77: 365–374; Powell, J.M. 1998. Croninia kingiana (Epacridaceae), a change in status for Leucopogon kingianus. Nuytsia, 9: 123–130; Western Australian Herbarium. 1998–. FloraBase—the Western Australian Flora. Department of Biodiversity, Conservation and Attractions, https://florabase.dpaw.wa.gov.au/browse/profile/13527; Western Australian Herbarium. 1998–. FloraBase—the Western Australian Flora. Department of Biodiversity, Conservation and Attractions, https://florabase.dpaw.wa.gov.au/browse/profile/21887; Brundrett, M. 2008. Mycorrhizal Associations: The Web Resource. Section 8- Mycorrhizal Associations of Australian plants. http://mycorrhizas.info/ozplants.html; Herbarium of Western Australia specimen collections database. Accessed July 2016; Expert ecological knowledge: M. Hislop</t>
  </si>
  <si>
    <t>Western Australian Herbarium. 1998–. FloraBase—the Western Australian Flora. Department of Biodiversity, Conservation and Attractions, https://florabase.dpaw.wa.gov.au/browse/profile/22859; Rye, B.L. 2007. New species and keys for Cryptandra and Stenanthemum (Rhamnaceae) in Western Australia. Nuytsia, 16: 325–382; Brundrett, M. 2008. Mycorrhizal Associations: The Web Resource. Section 8- Mycorrhizal Associations of Australian plants. http://mycorrhizas.info/ozplants.html; Herbarium of Western Australia specimen collections database. Accessed July 2016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</si>
  <si>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https://florabase.dpaw.wa.gov.au/browse/profile/22859; Rye, B.L. 2007. New species and keys for Cryptandra and Stenanthemum (Rhamnaceae) in Western Australia. Nuytsia, 16: 325–382; Brundrett, M. 2008. Mycorrhizal Associations: The Web Resource. Section 8- Mycorrhizal Associations of Australian plants. http://mycorrhizas.info/ozplants.html; Herbarium of Western Australia specimen collections database. Accessed July 2016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</si>
  <si>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https://florabase.dpaw.wa.gov.au/browse/profile/22859; Western Australian Herbarium. 1998–. FloraBase—the Western Australian Flora. Department of Biodiversity, Conservation and Attractions, https://florabase.dpaw.wa.gov.au/browse/profile/9076; Rye, B.L. 2007. New species and keys for Cryptandra and Stenanthemum (Rhamnaceae) in Western Australia. Nuytsia, 16: 325–382; Brundrett, M. 2008. Mycorrhizal Associations: The Web Resource. Section 8- Mycorrhizal Associations of Australian plants. http://mycorrhizas.info/ozplants.html; Herbarium of Western Australia specimen collections database. Accessed July 2016; Western Australian Herbarium collection notes: A.J. Lin (43), L.A. Phillips (24) &amp; S. Osborne (135)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</si>
  <si>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https://florabase.dpaw.wa.gov.au/browse/profile/22859; Western Australian Herbarium. 1998–. FloraBase—the Western Australian Flora. Department of Biodiversity, Conservation and Attractions, https://florabase.dpaw.wa.gov.au/browse/profile/4804; Rye, B.L. 2007. New species and keys for Cryptandra and Stenanthemum (Rhamnaceae) in Western Australia. Nuytsia, 16: 325–382; Brundrett, M. 2008. Mycorrhizal Associations: The Web Resource. Section 8- Mycorrhizal Associations of Australian plants. http://mycorrhizas.info/ozplants.html; Herbarium of Western Australia specimen collections database. Accessed July 2016; Western Australian Herbarium collection notes: D. Rayner, S. Clune &amp; L. Kelly (RG 807-30)</t>
  </si>
  <si>
    <t>Western Australian Herbarium collection notes: D. Rayner, S. Clune &amp; L. Kelly (RG 807-14); 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https://florabase.dpaw.wa.gov.au/browse/profile/22859; Western Australian Herbarium. 1998–. FloraBase—the Western Australian Flora. Department of Biodiversity, Conservation and Attractions, https://florabase.dpaw.wa.gov.au/browse/profile/4809; Rye, B.L. 2007. New species and keys for Cryptandra and Stenanthemum (Rhamnaceae) in Western Australia. Nuytsia, 16: 325–382; Brundrett, M. 2008. Mycorrhizal Associations: The Web Resource. Section 8- Mycorrhizal Associations of Australian plants. http://mycorrhizas.info/ozplants.html; Herbarium of Western Australia specimen collections database. Accessed July 2016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</si>
  <si>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https://florabase.dpaw.wa.gov.au/browse/profile/22859; Western Australian Herbarium. 1998–. FloraBase—the Western Australian Flora. Department of Biodiversity, Conservation and Attractions, https://florabase.dpaw.wa.gov.au/browse/profile/4810; Rye, B.L. 2007. New species and keys for Cryptandra and Stenanthemum (Rhamnaceae) in Western Australia. Nuytsia, 16: 325–382; Brundrett, M. 2008. Mycorrhizal Associations: The Web Resource. Section 8- Mycorrhizal Associations of Australian plants. http://mycorrhizas.info/ozplants.html; Herbarium of Western Australia specimen collections database. Accessed July 2016</t>
  </si>
  <si>
    <t>Kelly, C.K. 1992. Resource choice in Cuscuta europaea. Proceedings of the National Academy of Sciences, 89: 12194–12197; Wheeler, J., Marchant, N., Lewington, M., Graham, L. 2002. Flora of the South West: Bunbury, Augusta, Denmark. Volume 1, pp. 569. Australian Biological Resources Study, Canberra, Australia; Brundrett, M. 2008. Mycorrhizal Associations: The Web Resource. Section 8- Mycorrhizal Associations of Australian plants. http://mycorrhizas.info/ozplants.html; Herbarium of Western Australia specimen collections database. Accessed July 2016</t>
  </si>
  <si>
    <t>Marchant, N.G., Wheeler, J.R., Rye, B.L., Bennett, E.M., Lander, N.S., Macfarlane, T.D. &amp; Western Australian Herbarium. 1987. Flora of the Perth region. Part 2, pp. 870–880. Western Australian Herbarium. Perth, Australia; Western Australian Herbarium. 1998–. FloraBase—the Western Australian Flora. Department of Biodiversity, Conservation and Attractions, https://florabase.dpaw.wa.gov.au/browse/profile/22752; Western Australian Herbarium. 1998–. FloraBase—the Western Australian Flora. Department of Biodiversity, Conservation and Attractions, https://florabase.dpaw.wa.gov.au/browse/profile/768; Wheeler, J., Marchant, N., Lewington, M., Graham, L. 2002. Flora of the South West: Bunbury, Augusta, Denmark. Volume 1. Australian Biological Resources Study,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</si>
  <si>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https://florabase.dpaw.wa.gov.au/browse/profile/283; Wheeler, J., Marchant, N., Lewington, M., Graham, L. 2002. Flora of the South West: Bunbury, Augusta, Denmark. Volume 1. Australian Biological Resources Study, Canberra, Australia; Mallett, K. 2005. Flora of Australia Vol 44B: Poaceae 3. Australian Biological Resources Study (ABRS): CSIRO Publishing, Canberra, Australia; Clayton, W.D., Vorontsova, M.S., Harman, K.T. &amp; Williamson, H. (2006–). GrassBase - The Online World Grass Flora. http://www.kew.org/data/grasses-db.html. [accessed 13 January 2016]*; Brundrett, M. 2008. Mycorrhizal Associations: The Web Resource. Section 8- Mycorrhizal Associations of Australian plants. http://mycorrhizas.info/ozplants.html; Simon, B.K. &amp; Alfonso, Y. 2011. AusGrass2,  http://ausgrass2.myspecies.info/ accessed on 17 December 2015; Osborne, C.P., Salomaa, A., Kluyver, T.A., Visser, V., Kellogg, E.A., Morrone, O., Vorontsova, M.S., Clayton, D.W., Simpson, D.A. 2014. A global database of C4 photosynthesis in grasses. New Phytologist, 204: 441–446; Nightingale, M.E., Lazarides, M. &amp; Weiller, C.M. 2017. Cynodon dactylon var. dactylon. In: Flora of Australia. Australian Biological Resources Study, Department of the Environment and Energy, Canberra, Australia; Expert ecological knowledge: G.J. Keighery</t>
  </si>
  <si>
    <t>Marchant, N.G., Wheeler, J.R., Rye, B.L., Bennett, E.M., Lander, N.S., Macfarlane, T.D. &amp; Western Australian Herbarium. 1987. Flora of the Perth region. Part 2, pp. 870–880. Western Australian Herbarium. Perth, Australia; Western Australian Herbarium. 1998–. FloraBase—the Western Australian Flora. Department of Biodiversity, Conservation and Attractions, https://florabase.dpaw.wa.gov.au/browse/profile/22752; Wheeler, J., Marchant, N., Lewington, M., Graham, L. 2002. Flora of the South West: Bunbury, Augusta, Denmark. Volume 1. Australian Biological Resources Study, Canberra, Australia; Brundrett, M. 2008. Mycorrhizal Associations: The Web Resource. Section 8- Mycorrhizal Associations of Australian plants. http://mycorrhizas.info/ozplants.html; Herbarium of Western Australia specimen collections database. Accessed July 2016; Expert ecological knowledge: G.J. Keighery &amp; R. Barrett</t>
  </si>
  <si>
    <t>Marchant, N.G., Wheeler, J.R., Rye, B.L., Bennett, E.M., Lander, N.S., Macfarlane, T.D. &amp; Western Australian Herbarium. 1987. Flora of the Perth region. Part 2, pp. 870–880. Western Australian Herbarium. Perth, Australia; Brundrett, M. 2008. Mycorrhizal Associations: The Web Resource. Section 8- Mycorrhizal Associations of Australian plants. http://mycorrhizas.info/ozplants.html; Herbarium of Western Australia specimen collections database. Accessed July 2016; Expert ecological knowledge: R. Barrett</t>
  </si>
  <si>
    <t>Marchant, N.G., Wheeler, J.R., Rye, B.L., Bennett, E.M., Lander, N.S., Macfarlane, T.D. &amp; Western Australian Herbarium. 1987. Flora of the Perth region. Part 2, pp. 870–880. Western Australian Herbarium. Perth, Australia; Wheeler, J., Marchant, N., Lewington, M., Graham, L. 2002. Flora of the South West: Bunbury, Augusta, Denmark. Volume 1, pp. 273. Australian Biological Resources Study, Canberra, Australia; Brundrett, M. 2008. Mycorrhizal Associations: The Web Resource. Section 8- Mycorrhizal Associations of Australian plants. http://mycorrhizas.info/ozplants.html; Herbarium of Western Australia specimen collections database. Accessed July 2016; Expert ecological knowledge: G.J. Keighery &amp; R. Barrett</t>
  </si>
  <si>
    <t>Rajput, M.T.M. &amp; Carolin, R.C. 1992. Dampiera. In: George, A.S. (ed.) Flora of Australia Vol 35, pp 77–78. Australian Government Publishing Service, Canberra, Australia; Western Australian Herbarium. 1998–. FloraBase—the Western Australian Flora. Department of Biodiversity, Conservation and Attractions, https://florabase.dpaw.wa.gov.au/browse/profile/7420; Western Australian Herbarium. 1998–. Goodeniaceae- a key to the Western Australian species in the family Goodeniaceae. https://florabase.dpaw.wa.gov.au/science/key/goodeniaceae/; Western Australian Herbarium. 1998–. Goodeniaceae- a key to the Western Australian species in the family Malvaceae. https://florabase.dpaw.wa.gov.au/science/key/goodeniaceae/; Brundrett, M. 2008. Mycorrhizal Associations: The Web Resource. Section 8- Mycorrhizal Associations of Australian plants. http://mycorrhizas.info/ozplants.html; Western Australian Herbarium collection notes: K. Baker (29)</t>
  </si>
  <si>
    <t>Bentham, G. &amp; Mueller, F. 1869. Flora Australiensis: A description of the plants of the Australian Territory. Volume 4, Stylidieae to Pedalineae. L. Reeve &amp; Co., London, United Kingdom; Western Australian Herbarium. 1998–. FloraBase—the Western Australian Flora. Department of Biodiversity, Conservation and Attractions, https://florabase.dpaw.wa.gov.au/browse/profile/22140; Western Australian Herbarium. 1998–. Goodeniaceae- a key to the Western Australian species in the family Goodeniaceae. https://florabase.dpaw.wa.gov.au/science/key/goodeniaceae/; Western Australian Herbarium. 1998–. Goodeniaceae- a key to the Western Australian species in the family Malvaceae. https://florabase.dpaw.wa.gov.au/science/key/goodeniaceae/; Brundrett, M. 2008. Mycorrhizal Associations: The Web Resource. Section 8- Mycorrhizal Associations of Australian plants. http://mycorrhizas.info/ozplants.html; Rajput, M.T.M. &amp; Carolin, R.C. 2017. Dampiera carinata. In: Flora of Australia. Australian Biological Resources Study, Department of the Environment and Energy, Canberra, Australia. ; Expert ecological knowledge: M. Hislop</t>
  </si>
  <si>
    <t>Bentham, G. &amp; Mueller, F. 1869. Flora Australiensis: A description of the plants of the Australian Territory. Volume 4, Stylidieae to Pedalineae. L. Reeve &amp; Co., London, United Kingdom; Western Australian Herbarium. 1998–. FloraBase—the Western Australian Flora. Department of Biodiversity, Conservation and Attractions, https://florabase.dpaw.wa.gov.au/browse/profile/22140; Western Australian Herbarium. 1998–. FloraBase—the Western Australian Flora. Department of Biodiversity, Conservation and Attractions, https://florabase.dpaw.wa.gov.au/browse/profile/7449; Western Australian Herbarium. 1998–. Goodeniaceae- a key to the Western Australian species in the family Goodeniaceae. https://florabase.dpaw.wa.gov.au/science/key/goodeniaceae/; Western Australian Herbarium. 1998–. Goodeniaceae- a key to the Western Australian species in the family Malvaceae. https://florabase.dpaw.wa.gov.au/science/key/goodeniaceae/; Brundrett, M. 2008. Mycorrhizal Associations: The Web Resource. Section 8- Mycorrhizal Associations of Australian plants. http://mycorrhizas.info/ozplants.html; Rajput, M.T.M. &amp; Carolin, R.C. 2017. Dampiera juncea. In: Flora of Australia. Australian Biological Resources Study, Department of the Environment and Energy, Canberra, Australia. ; Expert ecological knowledge: M. Hislop</t>
  </si>
  <si>
    <t>Western Australian Herbarium. 1998–. FloraBase—the Western Australian Flora. Department of Biodiversity, Conservation and Attractions, https://florabase.dpaw.wa.gov.au/browse/profile/22140; Western Australian Herbarium. 1998–. FloraBase—the Western Australian Flora. Department of Biodiversity, Conservation and Attractions, https://florabase.dpaw.wa.gov.au/browse/profile/7451; Western Australian Herbarium. 1998–. Goodeniaceae- a key to the Western Australian species in the family Goodeniaceae. https://florabase.dpaw.wa.gov.au/science/key/goodeniaceae/; Western Australian Herbarium. 1998–. Goodeniaceae- a key to the Western Australian species in the family Malvaceae. https://florabase.dpaw.wa.gov.au/science/key/goodeniaceae/; Brundrett, M. 2008. Mycorrhizal Associations: The Web Resource. Section 8- Mycorrhizal Associations of Australian plants. http://mycorrhizas.info/ozplants.html; Rajput, M.T.M. &amp; Carolin, R.C. 2017. Dampiera lavandulaceae. In: Flora of Australia. Australian Biological Resources Study, Department of the Environment and Energy, Canberra, Australia. ; Expert ecological knowledge: M. Hislop</t>
  </si>
  <si>
    <t>Rajput, M.T.M. &amp; Carolin, R.C. 1992. Dampiera. In: George, A.S. (ed.) Flora of Australia Vol 35, pp 78–79. Australian Government Publishing Service, Canberra, Australia; Western Australian Herbarium. 1998–. FloraBase—the Western Australian Flora. Department of Biodiversity, Conservation and Attractions, https://florabase.dpaw.wa.gov.au/browse/profile/7453; Western Australian Herbarium. 1998–. Goodeniaceae- a key to the Western Australian species in the family Goodeniaceae. https://florabase.dpaw.wa.gov.au/science/key/goodeniaceae/; Western Australian Herbarium. 1998–. Goodeniaceae- a key to the Western Australian species in the family Malvaceae. https://florabase.dpaw.wa.gov.au/science/key/goodeniaceae/; Brundrett, M. 2008. Mycorrhizal Associations: The Web Resource. Section 8- Mycorrhizal Associations of Australian plants. http://mycorrhizas.info/ozplants.html; Rajput, M.T.M. &amp; Carolin, R.C. 2017. Dampiera lindleyi. In: Flora of Australia. Australian Biological Resources Study, Department of the Environment and Energy, Canberra, Australia. ; Western Australian Herbarium collection notes: K.A. Shepherd &amp; J. Wege (KS 954) - Inferred from subshrub status</t>
  </si>
  <si>
    <t>Rajput, M.T.M. &amp; Carolin, R.C. 1992. Dampiera. In: George, A.S. (ed.) Flora of Australia Vol 35, pp 65–66. Australian Government Publishing Service, Canberra, Australia; Western Australian Herbarium. 1998–. FloraBase—the Western Australian Flora. Department of Biodiversity, Conservation and Attractions, https://florabase.dpaw.wa.gov.au/browse/profile/7454; Western Australian Herbarium. 1998–. Goodeniaceae- a key to the Western Australian species in the family Goodeniaceae. https://florabase.dpaw.wa.gov.au/science/key/goodeniaceae/; Western Australian Herbarium. 1998–. Goodeniaceae- a key to the Western Australian species in the family Malvaceae. https://florabase.dpaw.wa.gov.au/science/key/goodeniaceae/; Western Australian Herbarium collection notes: N. Burrows (MC32) - Inferred from lignotuber status; Brundrett, M. 2008. Mycorrhizal Associations: The Web Resource. Section 8- Mycorrhizal Associations of Australian plants. http://mycorrhizas.info/ozplants.html; Rajput, M.T.M. &amp; Carolin, R.C. 2017. Dampiera linearis. In: Flora of Australia. Australian Biological Resources Study, Department of the Environment and Energy, Canberra, Australia. </t>
  </si>
  <si>
    <t>Western Australian Herbarium. 1998–. FloraBase—the Western Australian Flora. Department of Biodiversity, Conservation and Attractions, https://florabase.dpaw.wa.gov.au/browse/profile/22140; Western Australian Herbarium. 1998–. FloraBase—the Western Australian Flora. Department of Biodiversity, Conservation and Attractions, https://florabase.dpaw.wa.gov.au/browse/profile/7459; Western Australian Herbarium. 1998–. Goodeniaceae- a key to the Western Australian species in the family Goodeniaceae. https://florabase.dpaw.wa.gov.au/science/key/goodeniaceae/; Western Australian Herbarium. 1998–. Goodeniaceae- a key to the Western Australian species in the family Malvaceae. https://florabase.dpaw.wa.gov.au/science/key/goodeniaceae/; Brundrett, M. 2008. Mycorrhizal Associations: The Web Resource. Section 8- Mycorrhizal Associations of Australian plants. http://mycorrhizas.info/ozplants.html; Rajput, M.T.M. &amp; Carolin, R.C. 2017. Dampiera oligophylla. In: Flora of Australia. Australian Biological Resources Study, Department of the Environment and Energy, Canberra, Australia. ; Expert ecological knowledge: M. Hislop</t>
  </si>
  <si>
    <t>Rajput, M.T.M. &amp; Carolin, R.C. 1992. Dampiera. In: George, A.S. (ed.) Flora of Australia Vol 35, pp 43–44. Australian Government Publishing Service, Canberra, Australia; Western Australian Herbarium. 1998–. FloraBase—the Western Australian Flora. Department of Biodiversity, Conservation and Attractions, https://florabase.dpaw.wa.gov.au/browse/profile/7475; Western Australian Herbarium. 1998–. Goodeniaceae- a key to the Western Australian species in the family Goodeniaceae. https://florabase.dpaw.wa.gov.au/science/key/goodeniaceae/; Western Australian Herbarium. 1998–. Goodeniaceae- a key to the Western Australian species in the family Malvaceae. https://florabase.dpaw.wa.gov.au/science/key/goodeniaceae/;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Australia; Rajput, M.T.M. &amp; Carolin, R.C. 2017. Dampiera specigera. In: Flora of Australia. Australian Biological Resources Study, Department of the Environment and Energy, Canberra, Australia. </t>
  </si>
  <si>
    <t>Western Australian Herbarium. 1998–. FloraBase—the Western Australian Flora. Department of Biodiversity, Conservation and Attractions, https://florabase.dpaw.wa.gov.au/browse/profile/22140; Western Australian Herbarium. 1998–. FloraBase—the Western Australian Flora. Department of Biodiversity, Conservation and Attractions, https://florabase.dpaw.wa.gov.au/browse/profile/7482; Western Australian Herbarium. 1998–. Goodeniaceae- a key to the Western Australian species in the family Goodeniaceae. https://florabase.dpaw.wa.gov.au/science/key/goodeniaceae/; Western Australian Herbarium. 1998–. Goodeniaceae- a key to the Western Australian species in the family Malvaceae. https://florabase.dpaw.wa.gov.au/science/key/goodeniaceae/; Brundrett, M. 2008. Mycorrhizal Associations: The Web Resource. Section 8- Mycorrhizal Associations of Australian plants. http://mycorrhizas.info/ozplants.html; Rajput, M.T.M. &amp; Carolin, R.C. 2017. Dampiera teres. In: Flora of Australia. Australian Biological Resources Study, Department of the Environment and Energy, Canberra, Australia. </t>
  </si>
  <si>
    <t>Blackall, W.E. and Grieve, B.J. 1980. How to know Western Australian wildflowers 2nd edition. Part IIIA pg. 14. University of Western Australia Press, Perth, Australia; Western Australian Herbarium. 1998–. FloraBase—the Western Australian Flora. Department of Biodiversity, Conservation and Attractions, https://florabase.dpaw.wa.gov.au/browse/profile/21822;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https://florabase.dpaw.wa.gov.au/browse/profile/5518; Brundrett, M. 2008. Mycorrhizal Associations: The Web Resource. Section 8- Mycorrhizal Associations of Australian plants. http://mycorrhizas.info/ozplants.html</t>
  </si>
  <si>
    <t>Blackall, W.E. and Grieve, B.J. 1980. How to know Western Australian wildflowers 2nd edition. Part IIIA pg 17. University of Western Australia Press, Perth, Australia; Western Australian Herbarium. 1998–. FloraBase—the Western Australian Flora. Department of Biodiversity, Conservation and Attractions, https://florabase.dpaw.wa.gov.au/browse/profile/21822;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https://florabase.dpaw.wa.gov.au/browse/profile/5522; Brundrett, M. 2008. Mycorrhizal Associations: The Web Resource. Section 8- Mycorrhizal Associations of Australian plants. http://mycorrhizas.info/ozplants.html; Western Australian Herbarium collection notes: G. Byrne (795)</t>
  </si>
  <si>
    <t>Blackall, W.E. and Grieve, B.J. 1980. How to know Western Australian wildflowers 2nd edition. Part IIIA pg. 19. University of Western Australia Press, Perth, Australia; Western Australian Herbarium. 1998–. FloraBase—the Western Australian Flora. Department of Biodiversity, Conservation and Attractions, https://florabase.dpaw.wa.gov.au/browse/profile/21822;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https://florabase.dpaw.wa.gov.au/browse/profile/5524; Brundrett, M. 2008. Mycorrhizal Associations: The Web Resource. Section 8- Mycorrhizal Associations of Australian plants. http://mycorrhizas.info/ozplants.html; Expert ecological knowledge: G.J. Keighery</t>
  </si>
  <si>
    <t>Blackall, W.E. and Grieve, B.J. 1980. How to know Western Australian wildflowers 2nd edition. Part IIIA pg. 19. University of Western Australia Press, Perth, Australia; Western Australian Herbarium. 1998–. FloraBase—the Western Australian Flora. Department of Biodiversity, Conservation and Attractions, https://florabase.dpaw.wa.gov.au/browse/profile/21822;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https://florabase.dpaw.wa.gov.au/browse/profile/5528;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</si>
  <si>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https://florabase.dpaw.wa.gov.au/browse/profile/20090; Western Australian Herbarium. 1998–. FloraBase—the Western Australian Flora. Department of Biodiversity, Conservation and Attractions, https://florabase.dpaw.wa.gov.au/browse/profile/21822; Western Australian Herbarium. 1998–. FloraBase—the Western Australian Flora. Department of Biodiversity, Conservation and Attractions, https://florabase.dpaw.wa.gov.au/browse/profile/22879; Brundrett, M. 2008. Mycorrhizal Associations: The Web Resource. Section 8- Mycorrhizal Associations of Australian plants. http://mycorrhizas.info/ozplants.html; Herbarium of Western Australia specimen collections database. Accessed July 2016</t>
  </si>
  <si>
    <t>Blackall, W.E. and Grieve, B.J. 1980. How to know Western Australian wildflowers 2nd edition. Part IIIA pg. 11. University of Western Australia Press, Perth, Australia; Western Australian Herbarium. 1998–. FloraBase—the Western Australian Flora. Department of Biodiversity, Conservation and Attractions, https://florabase.dpaw.wa.gov.au/browse/profile/21822;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https://florabase.dpaw.wa.gov.au/browse/profile/5529;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</si>
  <si>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Marchant, N.G., Wheeler, J.R., Rye, B.L., Bennett, E.M., Lander, N.S., Macfarlane, T.D. &amp; Western Australian Herbarium. 1987. Flora of the Perth region. Part 2, pp. 741. Western Australian Herbarium. Perth, Australia; Western Australian Herbarium. 1998–. FloraBase—the Western Australian Flora. Department of Biodiversity, Conservation and Attractions, https://florabase.dpaw.wa.gov.au/browse/profile/1218; Western Australian Herbarium. 1998–. FloraBase—the Western Australian Flora. Department of Biodiversity, Conservation and Attractions, https://florabase.dpaw.wa.gov.au/browse/profile/21185; Wheeler, J., Marchant, N., Lewington, M., Graham, L. 2002. Flora of the South West: Bunbury, Augusta, Denmark. Volume 1, pp. 300. Australian Biological Resources Study, Canberra, Australia; Brundrett, M. 2008. Mycorrhizal Associations: The Web Resource. Section 8- Mycorrhizal Associations of Australian plants. http://mycorrhizas.info/ozplants.html; George, A.S. 2017. Dasypogon bromeliifolius. In: Flora of Australia. Australian Biological Resources Study, Department of the Environment and Energy, Canberra, Australia; Expert ecological knowledge: G.J. Keighery</t>
  </si>
  <si>
    <t>Australian National Botanic Gardens and Centre for Australian National Biodiversity Reserach. Canberra, Australia, https://www.anbg.gov.au/photo/apii/id/a/19876; Marchant, N.G., Wheeler, J.R., Rye, B.L., Bennett, E.M., Lander, N.S., Macfarlane, T.D. &amp; Western Australian Herbarium. 1987. Flora of the Perth region. Part 2, pp. 741. Western Australian Herbarium. Perth, Australia; Western Australian Herbarium. 1998–. FloraBase—the Western Australian Flora. Department of Biodiversity, Conservation and Attractions, https://florabase.dpaw.wa.gov.au/browse/profile/1220; Western Australian Herbarium. 1998–. FloraBase—the Western Australian Flora. Department of Biodiversity, Conservation and Attractions, https://florabase.dpaw.wa.gov.au/browse/profile/21185; Western Australian Herbarium. 1998–. FloraBase—the Western Australian Flora. Department of Biodiversity, Conservation and Attractions, https://florabase.dpaw.wa.gov.au/browse/profile/21538; Wheeler, J., Marchant, N., Lewington, M., Graham, L. 2002. Flora of the South West: Bunbury, Augusta, Denmark. Volume 1, pp. 300. Australian Biological Resources Study, Canberra, Australia; Brundrett, M. 2008. Mycorrhizal Associations: The Web Resource. Section 8- Mycorrhizal Associations of Australian plants. http://mycorrhizas.info/ozplants.html; George, A.S. 2017. Dasypogon obliquifolius. In: Flora of Australia. Australian Biological Resources Study, Department of the Environment and Energy, Canberra, Australia; Expert ecological knowledge: G.J. Keighery</t>
  </si>
  <si>
    <t>Blackall, W.E. and Grieve, B.J. 1980. How to know Western Australian wildflowers 2nd edition. Part IIIA pg. 292. University of Western Australia Press, Perth, Australia; Marchant, N.G., Wheeler, J.R., Rye, B.L., Bennett, E.M., Lander, N.S., Macfarlane, T.D. &amp; Western Australian Herbarium. 1987. Flora of the Perth region. Part 1, pp. 506. Western Australian Herbarium. Perth, Australia; Western Australian Herbarium. 1998–. FloraBase—the Western Australian Flora. Department of Biodiversity, Conservation and Attractions, https://florabase.dpaw.wa.gov.au/browse/profile/21316; Western Australian Herbarium. 1998–. FloraBase—the Western Australian Flora. Department of Biodiversity, Conservation and Attractions, https://florabase.dpaw.wa.gov.au/browse/profile/21871; Western Australian Herbarium. 1998–. FloraBase—the Western Australian Flora. Department of Biodiversity, Conservation and Attractions, https://florabase.dpaw.wa.gov.au/browse/profile/22884; Western Australian Herbarium. 1998–. FloraBase—the Western Australian Flora. Department of Biodiversity, Conservation and Attractions, https://florabase.dpaw.wa.gov.au/browse/profile/6218; Brundrett, M. 2008. Mycorrhizal Associations: The Web Resource. Section 3- Sand-binding roots of Australian plants. http://mycorrhizas.info/ozplants.html; Brundrett, M. 2008. Mycorrhizal Associations: The Web Resource. Section 8- Mycorrhizal Associations of Australian plants. http://mycorrhizas.info/ozplants.html</t>
  </si>
  <si>
    <t>Western Australian Herbarium collection notes: M.G. Allen (1018); Marchant, N.G., Wheeler, J.R., Rye, B.L., Bennett, E.M., Lander, N.S., Macfarlane, T.D. &amp; Western Australian Herbarium. 1987. Flora of the Perth region. Part 1, pp. 236–248. Western Australian Herbarium. Perth, Australia; Crisp, M.D. 1995. Contributions towards a revision of Daviesia (Fabaceae: Mirbelieae). III. A sinopsis of the genus. Australian Systematic Botany, 8: 1155–1249; Western Australian Herbarium. 1998–. FloraBase—the Western Australian Flora. Department of Biodiversity, Conservation and Attractions, https://florabase.dpaw.wa.gov.au/browse/profile/21558; Western Australian Herbarium. 1998–. FloraBase—the Western Australian Flora. Department of Biodiversity, Conservation and Attractions, https://florabase.dpaw.wa.gov.au/browse/profile/3793; Wheeler, J., Marchant, N., Lewington, M., Graham, L. 2002. Flora of the South West: Bunbury, Augusta, Denmark. Volume 2, pp. 744. Australian Biological Resources Study, Canberra, Australia;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</si>
  <si>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236. Western Australian Herbarium. Perth, Australia; Crisp, M.D. 1995. Contributions towards a revision of Daviesia (Fabaceae: Mirbelieae). III. A sinopsis of the genus. Australian Systematic Botany, 8: 1155–1249; Western Australian Herbarium. 1998-. Fabaceae- a key to the Western Australian species in the family Fabaceae. https://florabase.dpaw.wa.gov.au/science/key/fabaceae/; Western Australian Herbarium. 1998–. FloraBase—the Western Australian Flora. Department of Biodiversity, Conservation and Attractions, https://florabase.dpaw.wa.gov.au/browse/profile/11367; Western Australian Herbarium. 1998–. FloraBase—the Western Australian Flora. Department of Biodiversity, Conservation and Attractions, https://florabase.dpaw.wa.gov.au/browse/profile/21558; Western Australian Herbarium. 1998–. FloraBase—the Western Australian Flora. Department of Biodiversity, Conservation and Attractions, https://florabase.dpaw.wa.gov.au/browse/profile/3796;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</si>
  <si>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236. Western Australian Herbarium. Perth, Australia; Crisp, M.D. 1995. Contributions towards a revision of Daviesia (Fabaceae: Mirbelieae). III. A sinopsis of the genus. Australian Systematic Botany, 8: 1155–1249; Western Australian Herbarium. 1998-. Fabaceae- a key to the Western Australian species in the family Fabaceae. https://florabase.dpaw.wa.gov.au/science/key/fabaceae/; Western Australian Herbarium. 1998–. FloraBase—the Western Australian Flora. Department of Biodiversity, Conservation and Attractions, https://florabase.dpaw.wa.gov.au/browse/profile/14199; Western Australian Herbarium. 1998–. FloraBase—the Western Australian Flora. Department of Biodiversity, Conservation and Attractions, https://florabase.dpaw.wa.gov.au/browse/profile/21558; Brundrett, M. 2008. Mycorrhizal Associations: The Web Resource. Section 8- Mycorrhizal Associations of Australian plants. http://mycorrhizas.info/ozplants.html; Expert ecological knowledge: M. Crisp</t>
  </si>
  <si>
    <t>Marchant, N.G., Wheeler, J.R., Rye, B.L., Bennett, E.M., Lander, N.S., Macfarlane, T.D. &amp; Western Australian Herbarium. 1987. Flora of the Perth region. Part 1, pp. 236. Western Australian Herbarium. Perth, Australia; Crisp, M.D. 1995. Contributions towards a revision of Daviesia (Fabaceae: Mirbelieae). III. A sinopsis of the genus. Australian Systematic Botany, 8: 1155–1249; Blackall, W.E. &amp; Grieve, B.J. 1998. How to know Western Australian wildflowers. A key to the flora of the extratropical regions of Western Australia. Part II, pg. 411. University of Western Australia Press, Perth, Australia; Western Australian Herbarium. 1998–. FloraBase—the Western Australian Flora. Department of Biodiversity, Conservation and Attractions, https://florabase.dpaw.wa.gov.au/browse/profile/21558; Western Australian Herbarium. 1998–. FloraBase—the Western Australian Flora. Department of Biodiversity, Conservation and Attractions, https://florabase.dpaw.wa.gov.au/browse/profile/3803; Brundrett, M. 2008. Mycorrhizal Associations: The Web Resource. Section 8- Mycorrhizal Associations of Australian plants. http://mycorrhizas.info/ozplants.html; Western Australian Herbarium collection notes: S. Thomas (6)</t>
  </si>
  <si>
    <t>Western Australian Herbarium collection notes: M.G. Allen (1024); Marchant, N.G., Wheeler, J.R., Rye, B.L., Bennett, E.M., Lander, N.S., Macfarlane, T.D. &amp; Western Australian Herbarium. 1987. Flora of the Perth region. Part 1, pp. 236–254. Western Australian Herbarium. Perth, Australia; Crisp, M.D. 1995. Contributions towards a revision of Daviesia (Fabaceae: Mirbelieae). III. A sinopsis of the genus. Australian Systematic Botany, 8: 1155–1249; Blackall, W.E. &amp; Grieve, B.J. 1998. How to know Western Australian wildflowers. A key to the flora of the extratropical regions of Western Australia. Part II, pg. 406. University of Western Australia Press, Perth, Australia; Western Australian Herbarium. 1998–. FloraBase—the Western Australian Flora. Department of Biodiversity, Conservation and Attractions, https://florabase.dpaw.wa.gov.au/browse/profile/11562; Western Australian Herbarium. 1998–. FloraBase—the Western Australian Flora. Department of Biodiversity, Conservation and Attractions, https://florabase.dpaw.wa.gov.au/browse/profile/21558; Brundrett, M. 2008. Mycorrhizal Associations: The Web Resource. Section 8- Mycorrhizal Associations of Australian plants. http://mycorrhizas.info/ozplants.html</t>
  </si>
  <si>
    <t>Western Australian Herbarium collection notes: D. Ladd (5), P. Matzen (18) &amp; M.F. Allen (1000); Marchant, N.G., Wheeler, J.R., Rye, B.L., Bennett, E.M., Lander, N.S., Macfarlane, T.D. &amp; Western Australian Herbarium. 1987. Flora of the Perth region. Part 1, pp. 236–254. Western Australian Herbarium. Perth, Australia; Crisp, M.D. 1995. Contributions towards a revision of Daviesia (Fabaceae: Mirbelieae). III. A sinopsis of the genus. Australian Systematic Botany, 8: 1155–1249; Western Australian Herbarium. 1998–. FloraBase—the Western Australian Flora. Department of Biodiversity, Conservation and Attractions, https://florabase.dpaw.wa.gov.au/browse/profile/19747; Western Australian Herbarium. 1998–. FloraBase—the Western Australian Flora. Department of Biodiversity, Conservation and Attractions, https://florabase.dpaw.wa.gov.au/browse/profile/21558; Wheeler, J., Marchant, N., Lewington, M., Graham, L. 2002. Flora of the South West: Bunbury, Augusta, Denmark. Volume 2, pp. 746. Australian Biological Resources Study, Canberra, Australia;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</si>
  <si>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236–254. Western Australian Herbarium. Perth, Australia; Crisp, M.D. 1995. Contributions towards a revision of Daviesia (Fabaceae: Mirbelieae). III. A sinopsis of the genus. Australian Systematic Botany, 8: 1155–1249; Western Australian Herbarium. 1998–. FloraBase—the Western Australian Flora. Department of Biodiversity, Conservation and Attractions, https://florabase.dpaw.wa.gov.au/browse/profile/18560; Western Australian Herbarium. 1998–. FloraBase—the Western Australian Flora. Department of Biodiversity, Conservation and Attractions, https://florabase.dpaw.wa.gov.au/browse/profile/21558; Wheeler, J., Marchant, N., Lewington, M., Graham, L. 2002. Flora of the South West: Bunbury, Augusta, Denmark. Volume 2, pp. 747. Australian Biological Resources Study, Canberra, Australia;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</si>
  <si>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236. Western Australian Herbarium. Perth, Australia; Blackall, W.E. &amp; Grieve, B.J. 1998. How to know Western Australian wildflowers. A key to the flora of the extratropical regions of Western Australia. Part II, pg. 403. University of Western Australia Press, Perth, Australia; Western Australian Herbarium. 1998–. FloraBase—the Western Australian Flora. Department of Biodiversity, Conservation and Attractions, https://florabase.dpaw.wa.gov.au/browse/profile/21558; Western Australian Herbarium. 1998–. FloraBase—the Western Australian Flora. Department of Biodiversity, Conservation and Attractions, https://florabase.dpaw.wa.gov.au/browse/profile/3809; Brundrett, M. 2008. Mycorrhizal Associations: The Web Resource. Section 8- Mycorrhizal Associations of Australian plants. http://mycorrhizas.info/ozplants.html; Expert ecological knowledge: M. Crisp</t>
  </si>
  <si>
    <t>Marchant, N.G., Wheeler, J.R., Rye, B.L., Bennett, E.M., Lander, N.S., Macfarlane, T.D. &amp; Western Australian Herbarium. 1987. Flora of the Perth region. Part 1, pp. 236–254. Western Australian Herbarium. Perth, Australia; Crisp, M.D. 1995. Contributions towards a revision of Daviesia (Fabaceae: Mirbelieae). III. A sinopsis of the genus. Australian Systematic Botany, 8: 1155–1249; Western Australian Herbarium. 1998–. FloraBase—the Western Australian Flora. Department of Biodiversity, Conservation and Attractions, https://florabase.dpaw.wa.gov.au/browse/profile/11879; Western Australian Herbarium. 1998–. FloraBase—the Western Australian Flora. Department of Biodiversity, Conservation and Attractions, https://florabase.dpaw.wa.gov.au/browse/profile/21558; Brundrett, M. 2008. Mycorrhizal Associations: The Web Resource. Section 8- Mycorrhizal Associations of Australian plants. http://mycorrhizas.info/ozplants.html; Expert ecological knowledge: M. Crisp</t>
  </si>
  <si>
    <t>Marchant, N.G., Wheeler, J.R., Rye, B.L., Bennett, E.M., Lander, N.S., Macfarlane, T.D. &amp; Western Australian Herbarium. 1987. Flora of the Perth region. Part 1, pp. 236–254. Western Australian Herbarium. Perth, Australia; Crisp, M.D. 1995. Contributions towards a revision of Daviesia (Fabaceae: Mirbelieae). III. A sinopsis of the genus. Australian Systematic Botany, 8: 1155–1249; Western Australian Herbarium. 1998–. FloraBase—the Western Australian Flora. Department of Biodiversity, Conservation and Attractions, https://florabase.dpaw.wa.gov.au/browse/profile/12326; Western Australian Herbarium. 1998–. FloraBase—the Western Australian Flora. Department of Biodiversity, Conservation and Attractions, https://florabase.dpaw.wa.gov.au/browse/profile/21558; Brundrett, M. 2008. Mycorrhizal Associations: The Web Resource. Section 8- Mycorrhizal Associations of Australian plants. http://mycorrhizas.info/ozplants.html; Expert ecological knowledge: M. Crisp</t>
  </si>
  <si>
    <t>Marchant, N.G., Wheeler, J.R., Rye, B.L., Bennett, E.M., Lander, N.S., Macfarlane, T.D. &amp; Western Australian Herbarium. 1987. Flora of the Perth region. Part 1, pp. 236. Western Australian Herbarium. Perth, Australia; Crisp, M.D. 1995. Contributions towards a revision of Daviesia (Fabaceae: Mirbelieae). III. A sinopsis of the genus. Australian Systematic Botany, 8: 1155–1249; Western Australian Herbarium. 1998–. FloraBase—the Western Australian Flora. Department of Biodiversity, Conservation and Attractions, https://florabase.dpaw.wa.gov.au/browse/profile/15505; Western Australian Herbarium. 1998–. FloraBase—the Western Australian Flora. Department of Biodiversity, Conservation and Attractions, https://florabase.dpaw.wa.gov.au/browse/profile/21558; Wheeler, J., Marchant, N., Lewington, M., Graham, L. 2002. Flora of the South West: Bunbury, Augusta, Denmark. Volume 2, pp. 746. Australian Biological Resources Study, Canberra, Australia; Brundrett, M. 2008. Mycorrhizal Associations: The Web Resource. Section 8- Mycorrhizal Associations of Australian plants. http://mycorrhizas.info/ozplants.html; Expert ecological knowledge: M. Crisp</t>
  </si>
  <si>
    <t>Marchant, N.G., Wheeler, J.R., Rye, B.L., Bennett, E.M., Lander, N.S., Macfarlane, T.D. &amp; Western Australian Herbarium. 1987. Flora of the Perth region. Part 1, pp. 236. Western Australian Herbarium. Perth, Australia; Crisp, M.D. 1995. Contributions towards a revision of Daviesia (Fabaceae: Mirbelieae). III. A sinopsis of the genus. Australian Systematic Botany, 8: 1155–1249; Western Australian Herbarium. 1998–. FloraBase—the Western Australian Flora. Department of Biodiversity, Conservation and Attractions, https://florabase.dpaw.wa.gov.au/browse/profile/15506; Western Australian Herbarium. 1998–. FloraBase—the Western Australian Flora. Department of Biodiversity, Conservation and Attractions, https://florabase.dpaw.wa.gov.au/browse/profile/21558; Wheeler, J., Marchant, N., Lewington, M., Graham, L. 2002. Flora of the South West: Bunbury, Augusta, Denmark. Volume 2, pp. 746. Australian Biological Resources Study, Canberra, Australia; Brundrett, M. 2008. Mycorrhizal Associations: The Web Resource. Section 8- Mycorrhizal Associations of Australian plants. http://mycorrhizas.info/ozplants.html; Expert ecological knowledge: M. Crisp</t>
  </si>
  <si>
    <t>Marchant, N.G., Wheeler, J.R., Rye, B.L., Bennett, E.M., Lander, N.S., Macfarlane, T.D. &amp; Western Australian Herbarium. 1987. Flora of the Perth region. Part 1, pp. 236. Western Australian Herbarium. Perth, Australia; Crisp, M.D. 1995. Contributions towards a revision of Daviesia (Fabaceae: Mirbelieae). III. A sinopsis of the genus. Australian Systematic Botany, 8: 1155–1249; Western Australian Herbarium. 1998–. FloraBase—the Western Australian Flora. Department of Biodiversity, Conservation and Attractions, https://florabase.dpaw.wa.gov.au/browse/profile/21558; Western Australian Herbarium. 1998–. FloraBase—the Western Australian Flora. Department of Biodiversity, Conservation and Attractions, https://florabase.dpaw.wa.gov.au/browse/profile/3819; Wheeler, J., Marchant, N., Lewington, M., Graham, L. 2002. Flora of the South West: Bunbury, Augusta, Denmark. Volume 2, pp. 744. Australian Biological Resources Study,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</si>
  <si>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236–254. Western Australian Herbarium. Perth, Australia; Crisp, M.D. 1995. Contributions towards a revision of Daviesia (Fabaceae: Mirbelieae). III. A sinopsis of the genus. Australian Systematic Botany, 8: 1155–1249; Blackall, W.E. &amp; Grieve, B.J. 1998. How to know Western Australian wildflowers. A key to the flora of the extratropical regions of Western Australia. Part II, pg. 410. University of Western Australia Press, Perth, Australia; Western Australian Herbarium. 1998–. FloraBase—the Western Australian Flora. Department of Biodiversity, Conservation and Attractions, https://florabase.dpaw.wa.gov.au/browse/profile/12329; Western Australian Herbarium. 1998–. FloraBase—the Western Australian Flora. Department of Biodiversity, Conservation and Attractions, https://florabase.dpaw.wa.gov.au/browse/profile/21558; Brundrett, M. 2008. Mycorrhizal Associations: The Web Resource. Section 8- Mycorrhizal Associations of Australian plants. http://mycorrhizas.info/ozplants.html; Expert ecological knowledge: M. Crisp</t>
  </si>
  <si>
    <t>Marchant, N.G., Wheeler, J.R., Rye, B.L., Bennett, E.M., Lander, N.S., Macfarlane, T.D. &amp; Western Australian Herbarium. 1987. Flora of the Perth region. Part 1, pp. 236–254. Western Australian Herbarium. Perth, Australia; Crisp, M.D. 1995. Contributions towards a revision of Daviesia (Fabaceae: Mirbelieae). III. A sinopsis of the genus. Australian Systematic Botany, 8: 1155–1249; Blackall, W.E. &amp; Grieve, B.J. 1998. How to know Western Australian wildflowers. A key to the flora of the extratropical regions of Western Australia. Part II, pg. 410. University of Western Australia Press, Perth, Australia; Western Australian Herbarium. 1998–. FloraBase—the Western Australian Flora. Department of Biodiversity, Conservation and Attractions, https://florabase.dpaw.wa.gov.au/browse/profile/14199; Western Australian Herbarium. 1998–. FloraBase—the Western Australian Flora. Department of Biodiversity, Conservation and Attractions, https://florabase.dpaw.wa.gov.au/browse/profile/16585; Western Australian Herbarium. 1998–. FloraBase—the Western Australian Flora. Department of Biodiversity, Conservation and Attractions, https://florabase.dpaw.wa.gov.au/browse/profile/21558; Brundrett, M. 2008. Mycorrhizal Associations: The Web Resource. Section 8- Mycorrhizal Associations of Australian plants. http://mycorrhizas.info/ozplants.html; Expert ecological knowledge: M. Crisp</t>
  </si>
  <si>
    <t>Marchant, N.G., Wheeler, J.R., Rye, B.L., Bennett, E.M., Lander, N.S., Macfarlane, T.D. &amp; Western Australian Herbarium. 1987. Flora of the Perth region. Part 1, pp. 236. Western Australian Herbarium. Perth, Australia; Crisp, M.D. 1995. Contributions towards a revision of Daviesia (Fabaceae: Mirbelieae). III. A sinopsis of the genus. Australian Systematic Botany, 8: 1155–1249; Western Australian Herbarium. 1998–. FloraBase—the Western Australian Flora. Department of Biodiversity, Conservation and Attractions, https://florabase.dpaw.wa.gov.au/browse/profile/15508; Western Australian Herbarium. 1998–. FloraBase—the Western Australian Flora. Department of Biodiversity, Conservation and Attractions, https://florabase.dpaw.wa.gov.au/browse/profile/21558; Brundrett, M. 2008. Mycorrhizal Associations: The Web Resource. Section 8- Mycorrhizal Associations of Australian plants. http://mycorrhizas.info/ozplants.html; Herbarium of Western Australia specimen collections database. Accessed July 2016</t>
  </si>
  <si>
    <t>Marchant, N.G., Wheeler, J.R., Rye, B.L., Bennett, E.M., Lander, N.S., Macfarlane, T.D. &amp; Western Australian Herbarium. 1987. Flora of the Perth region. Part 1, pp. 236–254. Western Australian Herbarium. Perth, Australia; Crisp, M.D. 1995. Contributions towards a revision of Daviesia (Fabaceae: Mirbelieae). III. A sinopsis of the genus. Australian Systematic Botany, 8: 1155–1249; Western Australian Herbarium. 1998–. FloraBase—the Western Australian Flora. Department of Biodiversity, Conservation and Attractions, https://florabase.dpaw.wa.gov.au/browse/profile/21558; Western Australian Herbarium. 1998–. FloraBase—the Western Australian Flora. Department of Biodiversity, Conservation and Attractions, https://florabase.dpaw.wa.gov.au/browse/profile/3831;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</si>
  <si>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Marchant, N.G., Wheeler, J.R., Rye, B.L., Bennett, E.M., Lander, N.S., Macfarlane, T.D. &amp; Western Australian Herbarium. 1987. Flora of the Perth region. Part 1, pp. 236. Western Australian Herbarium. Perth, Australia; Crisp, M.D. 1995. Contributions towards a revision of Daviesia (Fabaceae: Mirbelieae). III. A sinopsis of the genus. Australian Systematic Botany, 8: 1155–1249; Western Australian Herbarium. 1998–. FloraBase—the Western Australian Flora. Department of Biodiversity, Conservation and Attractions, https://florabase.dpaw.wa.gov.au/browse/profile/21558; Western Australian Herbarium. 1998–. FloraBase—the Western Australian Flora. Department of Biodiversity, Conservation and Attractions, https://florabase.dpaw.wa.gov.au/browse/profile/3832; Wheeler, J., Marchant, N., Lewington, M., Graham, L. 2002. Flora of the South West: Bunbury, Augusta, Denmark. Volume 2, pp. 745. Australian Biological Resources Study,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</si>
  <si>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236–254. Western Australian Herbarium. Perth, Australia; Crisp, M.D. 1995. Contributions towards a revision of Daviesia (Fabaceae: Mirbelieae). III. A sinopsis of the genus. Australian Systematic Botany, 8: 1155–1249; Western Australian Herbarium. 1998–. FloraBase—the Western Australian Flora. Department of Biodiversity, Conservation and Attractions, https://florabase.dpaw.wa.gov.au/browse/profile/21558; Western Australian Herbarium. 1998–. FloraBase—the Western Australian Flora. Department of Biodiversity, Conservation and Attractions, https://florabase.dpaw.wa.gov.au/browse/profile/3833; Brundrett, M. 2008. Mycorrhizal Associations: The Web Resource. Section 8- Mycorrhizal Associations of Australian plants. http://mycorrhizas.info/ozplants.html; Western Australian Herbarium collection notes: E.D. Kabay (668)</t>
  </si>
  <si>
    <t>Marchant, N.G., Wheeler, J.R., Rye, B.L., Bennett, E.M., Lander, N.S., Macfarlane, T.D. &amp; Western Australian Herbarium. 1987. Flora of the Perth region. Part 1, pp. 236–254. Western Australian Herbarium. Perth, Australia; Crisp, M.D. 1995. Contributions towards a revision of Daviesia (Fabaceae: Mirbelieae). III. A sinopsis of the genus. Australian Systematic Botany, 8: 1155–1249; Western Australian Herbarium. 1998–. FloraBase—the Western Australian Flora. Department of Biodiversity, Conservation and Attractions, https://florabase.dpaw.wa.gov.au/browse/profile/21558; Western Australian Herbarium. 1998–. FloraBase—the Western Australian Flora. Department of Biodiversity, Conservation and Attractions, https://florabase.dpaw.wa.gov.au/browse/profile/3835; Wheeler, J., Marchant, N., Lewington, M., Graham, L. 2002. Flora of the South West: Bunbury, Augusta, Denmark. Volume 2, pp. 745. Australian Biological Resources Study, Canberra, Australia; Brundrett, M. 2008. Mycorrhizal Associations: The Web Resource. Section 8- Mycorrhizal Associations of Australian plants. http://mycorrhizas.info/ozplants.html; Western Australian Herbarium collection notes: M.G. Allen (999), A.R. Annels (ARA 5273) &amp; M. Hislop &amp; M. Griffiths (WW 233 - 14)</t>
  </si>
  <si>
    <t>Marchant, N.G., Wheeler, J.R., Rye, B.L., Bennett, E.M., Lander, N.S., Macfarlane, T.D. &amp; Western Australian Herbarium. 1987. Flora of the Perth region. Part 1, pp. 236–254. Western Australian Herbarium. Perth, Australia; Western Australian Herbarium. 1998–. FloraBase—the Western Australian Flora. Department of Biodiversity, Conservation and Attractions, https://florabase.dpaw.wa.gov.au/browse/profile/21558; Western Australian Herbarium. 1998–. FloraBase—the Western Australian Flora. Department of Biodiversity, Conservation and Attractions, https://florabase.dpaw.wa.gov.au/browse/profile/3845; Brundrett, M. 2008. Mycorrhizal Associations: The Web Resource. Section 8- Mycorrhizal Associations of Australian plants. http://mycorrhizas.info/ozplants.html; Expert ecological knowledge: G.J. Keighery</t>
  </si>
  <si>
    <t>Meney, K.A. &amp; Pate, J.S. 1999. Australian Rushes: Biology, Identification and Conservation of Restionaceae and Allied Families, pp. 16–282. University of Western Australia Press, Perth, Australia; Brundrett, M. 2008. Mycorrhizal Associations: The Web Resource. Section 8- Mycorrhizal Associations of Australian plants. http://mycorrhizas.info/ozplants.html; Herbarium of Western Australia specimen collections database. Accessed July 2016; Expert ecological knowledge: G.J. Keighery</t>
  </si>
  <si>
    <t>Meney, K.A. &amp; Pate, J.S. 1999. Australian Rushes: Biology, Identification and Conservation of Restionaceae and Allied Families, pp. 16–282. University of Western Australia Press, Perth, Australia; Brundrett, M. 2008. Mycorrhizal Associations: The Web Resource. Section 8- Mycorrhizal Associations of Australian plants. http://mycorrhizas.info/ozplants.html</t>
  </si>
  <si>
    <t>Meney, K.A. &amp; Pate, J.S. 1999. Australian Rushes: Biology, Identification and Conservation of Restionaceae and Allied Families, pp. 16–282. University of Western Australia Press, Perth, Australia; Brundrett, M. 2008. Mycorrhizal Associations: The Web Resource. Section 8- Mycorrhizal Associations of Australian plants. http://mycorrhizas.info/ozplants.html; Herbarium of Western Australia specimen collections database. Accessed July 2016</t>
  </si>
  <si>
    <t>Meney, K.A. &amp; Pate, J.S. 1999. Australian Rushes: Biology, Identification and Conservation of Restionaceae and Allied Families, pp. 16–282. University of Western Australia Press, Perth, Australia; Brundrett, M. 2008. Mycorrhizal Associations: The Web Resource. Section 8- Mycorrhizal Associations of Australian plants. http://mycorrhizas.info/ozplants.html; Herbarium of Western Australia specimen collections database. Accessed July 2016; Western Australian Herbarium specimens database. Accessed July 2016; Expert ecological knowledge: G.J. Keighery</t>
  </si>
  <si>
    <t>Meney, K.A. &amp; Pate, J.S. 1999. Australian Rushes: Biology, Identification and Conservation of Restionaceae and Allied Families. University of Western Australia Press, Perth, Australia; Brundrett, M. 2008. Mycorrhizal Associations: The Web Resource. Section 8- Mycorrhizal Associations of Australian plants. http://mycorrhizas.info/ozplants.html; Herbarium of Western Australia specimen collections database. Accessed July 2016</t>
  </si>
  <si>
    <t>Briggs, B.G., Johnson, L.A.S. &amp; Krauss, S.L. 1990. The speceis of Alexgeorgea, a Western Australian genus of Restionaceae. Australian Systematic Botany, 3: 751–758; Western Australian Herbarium. 1998–. FloraBase—the Western Australian Flora. Department of Biodiversity, Conservation and Attractions, https://florabase.dpaw.wa.gov.au/browse/profile/22757; Meney, K.A. &amp; Pate, J.S. 1999. Australian Rushes: Biology, Identification and Conservation of Restionaceae and Allied Families. University of Western Australia Press, Perth, Australia;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</si>
  <si>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https://florabase.dpaw.wa.gov.au/browse/profile/22757; Meney, K.A. &amp; Pate, J.S. 1999. Australian Rushes: Biology, Identification and Conservation of Restionaceae and Allied Families, pp. 16. University of Western Australia Press, Perth, Australia; Meney, K.A. &amp; Pate, J.S. 1999. Australian Rushes: Biology, Identification and Conservation of Restionaceae and Allied Families, pp. 16–282. University of Western Australia Press, Perth, Australia; Brundrett, M. 2008. Mycorrhizal Associations: The Web Resource. Section 8- Mycorrhizal Associations of Australian plants. http://mycorrhizas.info/ozplants.html; Herbarium of Western Australia specimen collections database. Accessed July 2016; Western Australian Herbarium specimens database. Accessed July 2016</t>
  </si>
  <si>
    <t>Western Australian Herbarium. 1998–. FloraBase—the Western Australian Flora. Department of Biodiversity, Conservation and Attractions, https://florabase.dpaw.wa.gov.au/browse/profile/22757; Meney, K.A. &amp; Pate, J.S. 1999. Australian Rushes: Biology, Identification and Conservation of Restionaceae and Allied Families, pp. 16–282. University of Western Australia Press, Perth, Australia; Brundrett, M. 2008. Mycorrhizal Associations: The Web Resource. Section 8- Mycorrhizal Associations of Australian plants. http://mycorrhizas.info/ozplants.html; Western Australian Herbarium specimens database. Accessed July 2016</t>
  </si>
  <si>
    <t>Western Australian Herbarium. 1998–. FloraBase—the Western Australian Flora. Department of Biodiversity, Conservation and Attractions, https://florabase.dpaw.wa.gov.au/browse/profile/22757; Meney, K.A. &amp; Pate, J.S. 1999. Australian Rushes: Biology, Identification and Conservation of Restionaceae and Allied Families, pp. 16. University of Western Australia Press, Perth, Australia; Brundrett, M. 2008. Mycorrhizal Associations: The Web Resource. Section 8- Mycorrhizal Associations of Australian plants. http://mycorrhizas.info/ozplants.html; Herbarium of Western Australia specimen collections database. Accessed July 2016; Western Australian Herbarium specimens database. Accessed July 2016</t>
  </si>
  <si>
    <t>Western Australian Herbarium. 1998–. FloraBase—the Western Australian Flora. Department of Biodiversity, Conservation and Attractions, https://florabase.dpaw.wa.gov.au/browse/profile/11636; Western Australian Herbarium. 1998–. FloraBase—the Western Australian Flora. Department of Biodiversity, Conservation and Attractions, https://florabase.dpaw.wa.gov.au/browse/profile/21190; Western Australian Herbarium. 1998–. FloraBase—the Western Australian Flora. Department of Biodiversity, Conservation and Attractions, https://florabase.dpaw.wa.gov.au/browse/profile/22757;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Henderson, R.J.F. 2017. Dianella revoluta var. divaricata. In: Flora of Australia. Australian Biological Resources Study, Department of the Environment and Energy, Canberra, Australia</t>
  </si>
  <si>
    <t>Western Australian Herbarium. 1998–. FloraBase—the Western Australian Flora. Department of Biodiversity, Conservation and Attractions, https://florabase.dpaw.wa.gov.au/browse/profile/17838; Western Australian Herbarium. 1998–. FloraBase—the Western Australian Flora. Department of Biodiversity, Conservation and Attractions, https://florabase.dpaw.wa.gov.au/browse/profile/22579; Western Australian Herbarium. 1998–. FloraBase—the Western Australian Flora. Department of Biodiversity, Conservation and Attractions, https://florabase.dpaw.wa.gov.au/browse/profile/22757; Meney, K.A. &amp; Pate, J.S. 1999. Australian Rushes: Biology, Identification and Conservation of Restionaceae and Allied Families. University of Western Australia Press, Perth, Australia; Brundrett, M. 2008. Mycorrhizal Associations: The Web Resource. Section 8- Mycorrhizal Associations of Australian plants. http://mycorrhizas.info/ozplants.html; Herbarium of Western Australia specimen collections database. Accessed July 2016</t>
  </si>
  <si>
    <t>Western Australian Herbarium. 1998–. FloraBase—the Western Australian Flora. Department of Biodiversity, Conservation and Attractions, https://florabase.dpaw.wa.gov.au/browse/profile/22444; Wilson, P.G., Armstrong, J.A. &amp; Griffin, E.A. 1998. Diplolaena (Rutaceae), new taxa and nomenclatural notes. Nuytsia, 12: 107–118; Wheeler, J., Marchant, N., Lewington, M., Graham, L. 2002. Flora of the South West: Bunbury, Augusta, Denmark. Australian Biological Resources Study, Canberra, Australia; Brundrett, M. 2008. Mycorrhizal Associations: The Web Resource. Section 8- Mycorrhizal Associations of Australian plants. http://mycorrhizas.info/ozplants.html; Herbarium of Western Australia specimen collections database. Accessed July 2016; Wilson, P.G. 2019. Diplolaena eneabbensis. In: Flora of Australia. Australian Biological Resources Study, Department of the Environment and Energy, Canberra, Australia. ; Expert ecological knowledge: G.J. Keighery</t>
  </si>
  <si>
    <t>Western Australian Herbarium. 1998–. FloraBase—the Western Australian Flora. Department of Biodiversity, Conservation and Attractions, https://florabase.dpaw.wa.gov.au/browse/profile/22444; Western Australian Herbarium. 1998–. FloraBase—the Western Australian Flora. Department of Biodiversity, Conservation and Attractions, https://florabase.dpaw.wa.gov.au/browse/profile/4455; Wheeler, J., Marchant, N., Lewington, M., Graham, L. 2002. Flora of the South West: Bunbury, Augusta, Denmark. Australian Biological Resources Study, Canberra, Australia; Brundrett, M. 2008. Mycorrhizal Associations: The Web Resource. Section 8- Mycorrhizal Associations of Australian plants. http://mycorrhizas.info/ozplants.html; Herbarium of Western Australia specimen collections database. Accessed July 2016; Expert ecological knowledge: G.J. Keighery</t>
  </si>
  <si>
    <t>Western Australian Herbarium. 1998–. FloraBase—the Western Australian Flora. Department of Biodiversity, Conservation and Attractions, https://florabase.dpaw.wa.gov.au/browse/profile/22444; Wheeler, J., Marchant, N., Lewington, M., Graham, L. 2002. Flora of the South West: Bunbury, Augusta, Denmark. Australian Biological Resources Study, Canberra, Australia; Brundrett, M. 2008. Mycorrhizal Associations: The Web Resource. Section 8- Mycorrhizal Associations of Australian plants. http://mycorrhizas.info/ozplants.html; Wilson, P.G. 2013. Diplolaena. In: Wilson, A.J.G. (ed.) Flora of Australia Vol 26, pp. 494. CSIRO Publishing, Canberra, Australia; Herbarium of Western Australia specimen collections database. Accessed July 2016; Expert ecological knowledge: G.J. Keighery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</si>
  <si>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https://florabase.dpaw.wa.gov.au/browse/profile/18541; Western Australian Herbarium. 1998–. FloraBase—the Western Australian Flora. Department of Biodiversity, Conservation and Attractions, https://florabase.dpaw.wa.gov.au/browse/profile/21724; Brundrett, M. 2008. Mycorrhizal Associations: The Web Resource. Section 8- Mycorrhizal Associations of Australian plants. http://mycorrhizas.info/ozplants.html; Western Australian Herbarium collection notes: D. Rayner, S. Clune &amp; L. Kelly (RH 807-09)</t>
  </si>
  <si>
    <t>Marchant, N.G., Wheeler, J.R., Rye, B.L., Bennett, E.M., Lander, N.S., Macfarlane, T.D. &amp; Western Australian Herbarium. 1987. Flora of the Perth region. Part 1, pp. 164. Western Australian Herbarium. Perth, Australia; Western Australian Herbarium. 1998–. FloraBase—the Western Australian Flora. Department of Biodiversity, Conservation and Attractions, https://florabase.dpaw.wa.gov.au/browse/profile/22407; Western Australian Herbarium. 1998–. FloraBase—the Western Australian Flora. Department of Biodiversity, Conservation and Attractions, https://florabase.dpaw.wa.gov.au/browse/profile/3011; Wheeler, J., Marchant, N., Lewington, M., Graham, L. 2002. Flora of the South West: Bunbury, Augusta, Denmark. Volume 2, pp. 538. Australian Biological Resources Study, Canberra, Australia; Brundrett, M.C. 2009. Mycorrhizal associations and other means of nutrition of vascular plants: understanding the global diversity of host plants by resolving conflicting information and developing reliable means of diagnosis. Plant Soil, 320: 37–77</t>
  </si>
  <si>
    <t>Hoffman, N. &amp; Brown, A. 1992. Orchids of south-west Australia (No. Ed. 2), pp. 151–382. University of Western Australia, Perth, Australia; Western Australian Herbarium. 1998–. FloraBase—the Western Australian Flora. Department of Biodiversity, Conservation and Attractions, https://florabase.dpaw.wa.gov.au/browse/profile/19649; Rasmussen, H. N. 2002. Recent developments in the srudy of orchid mycorrhiza. Plant and Soil, 244: 149–163; Brundrett, M. 2008. Mycorrhizal Associations: The Web Resource. Section 8- Mycorrhizal Associations of Australian plants. http://mycorrhizas.info/ozplants.html#orchid; Brundrett, M. 2014. Identification and ecology of Southest Australian orchids: A user-friendly guide. Western Australia Naturalists' Club Inc., Perth, Australia; Expert ecological knowledge: K. Thiele &amp; G.J. Keighery</t>
  </si>
  <si>
    <t>Marchant, N.G., Wheeler, J.R., Rye, B.L., Bennett, E.M., Lander, N.S., Macfarlane, T.D. &amp; Western Australian Herbarium. 1987. Flora of the Perth region. Part 1. Western Australian Herbarium. Perth, Australia; Brundrett, M.C. 2009. Mycorrhizal associations and other means of nutrition of vascular plants: understanding the global diversity of host plants by resolving conflicting information and developing reliable means of diagnosis. Plant Soil, 320: 37–77; Expert ecological knowledge: G.J. Keighery</t>
  </si>
  <si>
    <t>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https://florabase.dpaw.wa.gov.au/browse/profile/7961; Brundrett, M. 2008. Mycorrhizal Associations: The Web Resource. Section 8- Mycorrhizal Associations of Australian plants. http://mycorrhizas.info/ozplants.html; Wilson, P.G. 2017. Dittrichia graveolens. In: Flora of Australia. Australian Biological Resources Study, Department of the Environment and Energy, Canberra, Australia</t>
  </si>
  <si>
    <t>Hoffman, N. &amp; Brown, A. 1992. Orchids of south-west Australia (No. Ed. 2), pp. 166–167. University of Western Australia, Perth, Australia; Brown, A. &amp; Hoffman, N. 1995. Orchids of south-west Australia. University of Western Australia Press. Perth, Australia; Western Australian Herbarium. 1998–. FloraBase—the Western Australian Flora. Department of Biodiversity, Conservation and Attractions, https://florabase.dpaw.wa.gov.au/browse/profile/21272; Western Australian Herbarium. 1998–. FloraBase—the Western Australian Flora. Department of Biodiversity, Conservation and Attractions, https://florabase.dpaw.wa.gov.au/browse/profile/22787; Rasmussen, H. N. 2002. Recent developments in the srudy of orchid mycorrhiza. Plant and Soil, 244: 149–163; Brundrett, M. 2008. Mycorrhizal Associations: The Web Resource. Section 8- Mycorrhizal Associations of Australian plants. http://mycorrhizas.info/ozplants.html#orchid; Brundrett, M. 2014. Identification and ecology of Southest Australian orchids: A user-friendly guide. Western Australia Naturalists' Club Inc., Perth, Australia</t>
  </si>
  <si>
    <t>Hoffman, N. &amp; Brown, A. 1992. Orchids of south-west Australia (No. Ed. 2), pp. 170–482. University of Western Australia, Perth, Australia; Hoffman, N. &amp; Brown, A. 1992. Orchids of south-west Australia (No. Ed. 2), pp. 482. University of Western Australia, Perth, Australia; Brown, A. &amp; Hoffman, N. 1995. Orchids of south-west Australia. University of Western Australia Press. Perth, Australia; Western Australian Herbarium. 1998–. FloraBase—the Western Australian Flora. Department of Biodiversity, Conservation and Attractions, https://florabase.dpaw.wa.gov.au/browse/profile/21272; Western Australian Herbarium. 1998–. FloraBase—the Western Australian Flora. Department of Biodiversity, Conservation and Attractions, https://florabase.dpaw.wa.gov.au/browse/profile/1634; Western Australian Herbarium. 1998–. FloraBase—the Western Australian Flora. Department of Biodiversity, Conservation and Attractions, https://florabase.dpaw.wa.gov.au/browse/profile/22787; Rasmussen, H. N. 2002. Recent developments in the srudy of orchid mycorrhiza. Plant and Soil, 244: 149–163; Brundrett, M. 2008. Mycorrhizal Associations: The Web Resource. Section 8- Mycorrhizal Associations of Australian plants. http://mycorrhizas.info/ozplants.html#orchid; Brundrett, M. 2014. Identification and ecology of Southest Australian orchids: A user-friendly guide. Western Australia Naturalists' Club Inc., Perth, Australia</t>
  </si>
  <si>
    <t>West, J.G. 1984. A revision of Dodonaea Miller (Sapidaceae) in Australia. Brunonia, 7: 1–194; 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https://florabase.dpaw.wa.gov.au/browse/profile/22879; Government of Western Australia. 2007 –. NatureMap: Mapping Western Australia's Biodiversity. Department of Parks and Wildlife. URL: https://naturemap.dpaw.wa.gov.au/ Accessed March 2016; Brundrett, M. 2008. Mycorrhizal Associations: The Web Resource. Section 8- Mycorrhizal Associations of Australian plants. http://mycorrhizas.info/ozplants.html; Herbarium of Western Australia specimen collections database. Accessed July 2016</t>
  </si>
  <si>
    <t>West, J.G. 1984. A revision of Dodonaea Miller (Sapidaceae) in Australia. Brunonia, 7: 1–194; 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https://florabase.dpaw.wa.gov.au/browse/profile/21726; Brundrett, M. 2008. Mycorrhizal Associations: The Web Resource. Section 8- Mycorrhizal Associations of Australian plants. http://mycorrhizas.info/ozplants.html; Herbarium of Western Australia specimen collections database. Accessed July 2016; Western Australian Herbarium collection notes: D. Rayner, S. Clune &amp; L. Kelly (RH 807-028)</t>
  </si>
  <si>
    <t>West, J.G. 1984. A revision of Dodonaea Miller (Sapidaceae) in Australia. Brunonia, 7: 1–194; 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https://florabase.dpaw.wa.gov.au/browse/profile/21726; Western Australian Herbarium collection notes: G. Brown (GB 20); Brundrett, M. 2008. Mycorrhizal Associations: The Web Resource. Section 8- Mycorrhizal Associations of Australian plants. http://mycorrhizas.info/ozplants.html; Herbarium of Western Australia specimen collections database. Accessed July 2016</t>
  </si>
  <si>
    <t>West, J.G. 1984. A revision of Dodonaea Miller (Sapidaceae) in Australia. Brunonia, 7: 1–194; 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https://florabase.dpaw.wa.gov.au/browse/profile/21726; Brundrett, M. 2008. Mycorrhizal Associations: The Web Resource. Section 8- Mycorrhizal Associations of Australian plants. http://mycorrhizas.info/ozplants.html; Herbarium of Western Australia specimen collections database. Accessed July 2016</t>
  </si>
  <si>
    <t>Western Australian Herbarium. 1998–. FloraBase—the Western Australian Flora. Department of Biodiversity, Conservation and Attractions, https://florabase.dpaw.wa.gov.au/browse/profile/21491; Western Australian Herbarium. 1998–. FloraBase—the Western Australian Flora. Department of Biodiversity, Conservation and Attractions, https://florabase.dpaw.wa.gov.au/browse/profile/22757; Brundrett, M. 2008. Mycorrhizal Associations: The Web Resource. Section 8- Mycorrhizal Associations of Australian plants. http://mycorrhizas.info/ozplants.html; Lowrie, A. 2013. Carnivorous Plants of Australia. Volume 2, pp. 26. Redfern Natural History Productions. University of Western Australia Publishing, Perth, Australia</t>
  </si>
  <si>
    <t>Marchant, N.G., Wheeler, J.R., Rye, B.L., Bennett, E.M., Lander, N.S., Macfarlane, T.D. &amp; Western Australian Herbarium. 1987. Flora of the Perth region. Part 1, pp. 147. Western Australian Herbarium. Perth, Australia; Western Australian Herbarium. 1998–. FloraBase—the Western Australian Flora. Department of Biodiversity, Conservation and Attractions, https://florabase.dpaw.wa.gov.au/browse/profile/21491; Western Australian Herbarium. 1998–. FloraBase—the Western Australian Flora. Department of Biodiversity, Conservation and Attractions, https://florabase.dpaw.wa.gov.au/browse/profile/22757; Brundrett, M. 2008. Mycorrhizal Associations: The Web Resource. Section 8- Mycorrhizal Associations of Australian plants. http://mycorrhizas.info/ozplants.html; Lowrie, A. 2013. Carnivorous Plants of Australia. Volume 1, pp. 148. Redfern Natural History Productions. University of Western Australia Publishing, Perth, Australia</t>
  </si>
  <si>
    <t>Western Australian Herbarium. 1998–. FloraBase—the Western Australian Flora. Department of Biodiversity, Conservation and Attractions, https://florabase.dpaw.wa.gov.au/browse/profile/21491; Western Australian Herbarium. 1998–. FloraBase—the Western Australian Flora. Department of Biodiversity, Conservation and Attractions, https://florabase.dpaw.wa.gov.au/browse/profile/22757; Brundrett, M. 2008. Mycorrhizal Associations: The Web Resource. Section 8- Mycorrhizal Associations of Australian plants. http://mycorrhizas.info/ozplants.html; Lowrie, A. 2013. Carnivorous Plants of Australia. Volume 2, pp. 34. Redfern Natural History Productions. University of Western Australia Publishing, Perth, Australia</t>
  </si>
  <si>
    <t>Western Australian Herbarium. 1998–. FloraBase—the Western Australian Flora. Department of Biodiversity, Conservation and Attractions, https://florabase.dpaw.wa.gov.au/browse/profile/21491; Western Australian Herbarium. 1998–. FloraBase—the Western Australian Flora. Department of Biodiversity, Conservation and Attractions, https://florabase.dpaw.wa.gov.au/browse/profile/22757; Brundrett, M. 2008. Mycorrhizal Associations: The Web Resource. Section 8- Mycorrhizal Associations of Australian plants. http://mycorrhizas.info/ozplants.html; Lowrie, A. 2013. Carnivorous Plants of Australia. Volume 2, pp. 46. Redfern Natural History Productions. University of Western Australia Publishing, Perth, Australia</t>
  </si>
  <si>
    <t>Western Australian Herbarium. 1998–. FloraBase—the Western Australian Flora. Department of Biodiversity, Conservation and Attractions, https://florabase.dpaw.wa.gov.au/browse/profile/21491; Western Australian Herbarium. 1998–. FloraBase—the Western Australian Flora. Department of Biodiversity, Conservation and Attractions, https://florabase.dpaw.wa.gov.au/browse/profile/22757; Brundrett, M. 2008. Mycorrhizal Associations: The Web Resource. Section 8- Mycorrhizal Associations of Australian plants. http://mycorrhizas.info/ozplants.html; Lowrie, A. 2013. Carnivorous Plants of Australia. Volume 2, pp. 50. Redfern Natural History Productions. University of Western Australia Publishing, Perth, Australia</t>
  </si>
  <si>
    <t>Marchant, N.G., Wheeler, J.R., Rye, B.L., Bennett, E.M., Lander, N.S., Macfarlane, T.D. &amp; Western Australian Herbarium. 1987. Flora of the Perth region. Part 1, pp. 147. Western Australian Herbarium. Perth, Australia; Western Australian Herbarium. 1998–. FloraBase—the Western Australian Flora. Department of Biodiversity, Conservation and Attractions, https://florabase.dpaw.wa.gov.au/browse/profile/21491; Western Australian Herbarium. 1998–. FloraBase—the Western Australian Flora. Department of Biodiversity, Conservation and Attractions, https://florabase.dpaw.wa.gov.au/browse/profile/22757; Brundrett, M. 2008. Mycorrhizal Associations: The Web Resource. Section 8- Mycorrhizal Associations of Australian plants. http://mycorrhizas.info/ozplants.html; Lowrie, A. 2013. Carnivorous Plants of Australia. Volume 1, pp. 164. Redfern Natural History Productions. University of Western Australia Publishing, Perth, Australia</t>
  </si>
  <si>
    <t>Western Australian Herbarium. 1998–. FloraBase—the Western Australian Flora. Department of Biodiversity, Conservation and Attractions, https://florabase.dpaw.wa.gov.au/browse/profile/21491; Western Australian Herbarium. 1998–. FloraBase—the Western Australian Flora. Department of Biodiversity, Conservation and Attractions, https://florabase.dpaw.wa.gov.au/browse/profile/22757; Wheeler, J., Marchant, N., Lewington, M., Graham, L. 2002. Flora of the South West: Bunbury, Augusta, Denmark. Volume 2, pp. 580. Australian Biological Resources Study, Canberra, Australia; Brundrett, M. 2008. Mycorrhizal Associations: The Web Resource. Section 8- Mycorrhizal Associations of Australian plants. http://mycorrhizas.info/ozplants.html; Lowrie, A. 2013. Carnivorous Plants of Australia. Volume 1, pp. 120. Redfern Natural History Productions. University of Western Australia Publishing, Perth, Australia</t>
  </si>
  <si>
    <t>Western Australian Herbarium. 1998–. FloraBase—the Western Australian Flora. Department of Biodiversity, Conservation and Attractions, https://florabase.dpaw.wa.gov.au/browse/profile/21491; Western Australian Herbarium. 1998–. FloraBase—the Western Australian Flora. Department of Biodiversity, Conservation and Attractions, https://florabase.dpaw.wa.gov.au/browse/profile/22757; Wheeler, J. 2002. Flora of the South West: Bunbury-Augusta-Denmark Volume 2. Australian Biological Resources Study, Canberra, Australia; Wheeler, J., Marchant, N., Lewington, M., Graham, L. 2002. Flora of the South West: Bunbury, Augusta, Denmark. Volume 2, pp. 580. Australian Biological Resources Study, Canberra, Australia; Brundrett, M. 2008. Mycorrhizal Associations: The Web Resource. Section 8- Mycorrhizal Associations of Australian plants. http://mycorrhizas.info/ozplants.html; Lowrie, A. 2013. Carnivorous Plants of Australia. Volume 1. Redfern Natural History Productions. University of Western Australia Publishing, Perth, Australia</t>
  </si>
  <si>
    <t>Marchant, N.G., Wheeler, J.R., Rye, B.L., Bennett, E.M., Lander, N.S., Macfarlane, T.D. &amp; Western Australian Herbarium. 1987. Flora of the Perth region. Part 1, pp. 147. Western Australian Herbarium. Perth, Australia; Western Australian Herbarium. 1998–. FloraBase—the Western Australian Flora. Department of Biodiversity, Conservation and Attractions, https://florabase.dpaw.wa.gov.au/browse/profile/21491; Western Australian Herbarium. 1998–. FloraBase—the Western Australian Flora. Department of Biodiversity, Conservation and Attractions, https://florabase.dpaw.wa.gov.au/browse/profile/22757; Brundrett, M. 2008. Mycorrhizal Associations: The Web Resource. Section 8- Mycorrhizal Associations of Australian plants. http://mycorrhizas.info/ozplants.html; Lowrie, A. 2013. Carnivorous Plants of Australia. Volume 1, pp. 28. Redfern Natural History Productions. University of Western Australia Publishing, Perth, Australia</t>
  </si>
  <si>
    <t>Western Australian Herbarium. 1998–. FloraBase—the Western Australian Flora. Department of Biodiversity, Conservation and Attractions, https://florabase.dpaw.wa.gov.au/browse/profile/21491; Western Australian Herbarium. 1998–. FloraBase—the Western Australian Flora. Department of Biodiversity, Conservation and Attractions, https://florabase.dpaw.wa.gov.au/browse/profile/22757; Brundrett, M. 2008. Mycorrhizal Associations: The Web Resource. Section 8- Mycorrhizal Associations of Australian plants. http://mycorrhizas.info/ozplants.html; Lowrie, A. 2013. Carnivorous Plants of Australia. Volume 1, pp. 132. Redfern Natural History Productions. University of Western Australia Publishing, Perth, Australia</t>
  </si>
  <si>
    <t>Western Australian Herbarium. 1998–. FloraBase—the Western Australian Flora. Department of Biodiversity, Conservation and Attractions, https://florabase.dpaw.wa.gov.au/browse/profile/21491; Western Australian Herbarium. 1998–. FloraBase—the Western Australian Flora. Department of Biodiversity, Conservation and Attractions, https://florabase.dpaw.wa.gov.au/browse/profile/22757; Brundrett, M. 2008. Mycorrhizal Associations: The Web Resource. Section 8- Mycorrhizal Associations of Australian plants. http://mycorrhizas.info/ozplants.html; Lowrie, A. 2013. Carnivorous Plants of Australia. Volume 2, pp. 74. Redfern Natural History Productions. University of Western Australia Publishing, Perth, Australia</t>
  </si>
  <si>
    <t>Western Australian Herbarium. 1998–. FloraBase—the Western Australian Flora. Department of Biodiversity, Conservation and Attractions, https://florabase.dpaw.wa.gov.au/browse/profile/21491; Western Australian Herbarium. 1998–. FloraBase—the Western Australian Flora. Department of Biodiversity, Conservation and Attractions, https://florabase.dpaw.wa.gov.au/browse/profile/22757; Wheeler, J., Marchant, N., Lewington, M., Graham, L. 2002. Flora of the South West: Bunbury, Augusta, Denmark. Volume 2, pp. 580. Australian Biological Resources Study, Canberra, Australia; Brundrett, M. 2008. Mycorrhizal Associations: The Web Resource. Section 8- Mycorrhizal Associations of Australian plants. http://mycorrhizas.info/ozplants.html; Lowrie, A. 2013. Carnivorous Plants of Australia. Volume 1, pp. 36. Redfern Natural History Productions. University of Western Australia Publishing, Perth, Australia</t>
  </si>
  <si>
    <t>Western Australian Herbarium. 1998–. FloraBase—the Western Australian Flora. Department of Biodiversity, Conservation and Attractions, https://florabase.dpaw.wa.gov.au/browse/profile/21491; Western Australian Herbarium. 1998–. FloraBase—the Western Australian Flora. Department of Biodiversity, Conservation and Attractions, https://florabase.dpaw.wa.gov.au/browse/profile/22757; Wheeler, J., Marchant, N., Lewington, M., Graham, L. 2002. Flora of the South West: Bunbury, Augusta, Denmark. Volume 2, pp. 580. Australian Biological Resources Study, Canberra, Australia; Brundrett, M. 2008. Mycorrhizal Associations: The Web Resource. Section 8- Mycorrhizal Associations of Australian plants. http://mycorrhizas.info/ozplants.html; Lowrie, A. 2013. Carnivorous Plants of Australia. Volume 1, pp. 54. Redfern Natural History Productions. University of Western Australia Publishing, Perth, Australia</t>
  </si>
  <si>
    <t>Western Australian Herbarium. 1998–. FloraBase—the Western Australian Flora. Department of Biodiversity, Conservation and Attractions, https://florabase.dpaw.wa.gov.au/browse/profile/21491; Western Australian Herbarium. 1998–. FloraBase—the Western Australian Flora. Department of Biodiversity, Conservation and Attractions, https://florabase.dpaw.wa.gov.au/browse/profile/22757; Wheeler, J., Marchant, N., Lewington, M., Graham, L. 2002. Flora of the South West: Bunbury, Augusta, Denmark. Volume 2, pp. 580. Australian Biological Resources Study, Canberra, Australia; Brundrett, M. 2008. Mycorrhizal Associations: The Web Resource. Section 8- Mycorrhizal Associations of Australian plants. http://mycorrhizas.info/ozplants.html; Lowrie, A. 2013. Carnivorous Plants of Australia. Volume 1, pp. 56. Redfern Natural History Productions. University of Western Australia Publishing, Perth, Australia</t>
  </si>
  <si>
    <t>Marchant, N.G., Wheeler, J.R., Rye, B.L., Bennett, E.M., Lander, N.S., Macfarlane, T.D. &amp; Western Australian Herbarium. 1987. Flora of the Perth region. Part 1, pp. 147. Western Australian Herbarium. Perth, Australia; Western Australian Herbarium. 1998–. FloraBase—the Western Australian Flora. Department of Biodiversity, Conservation and Attractions, https://florabase.dpaw.wa.gov.au/browse/profile/21491; Western Australian Herbarium. 1998–. FloraBase—the Western Australian Flora. Department of Biodiversity, Conservation and Attractions, https://florabase.dpaw.wa.gov.au/browse/profile/22757; Brundrett, M. 2008. Mycorrhizal Associations: The Web Resource. Section 8- Mycorrhizal Associations of Australian plants. http://mycorrhizas.info/ozplants.html; Lowrie, A. 2013. Carnivorous Plants of Australia. Volume 1, pp. 60. Redfern Natural History Productions. University of Western Australia Publishing, Perth, Australia</t>
  </si>
  <si>
    <t>Western Australian Herbarium. 1998–. FloraBase—the Western Australian Flora. Department of Biodiversity, Conservation and Attractions, https://florabase.dpaw.wa.gov.au/browse/profile/21491; Western Australian Herbarium. 1998–. FloraBase—the Western Australian Flora. Department of Biodiversity, Conservation and Attractions, https://florabase.dpaw.wa.gov.au/browse/profile/22757; Brundrett, M. 2008. Mycorrhizal Associations: The Web Resource. Section 8- Mycorrhizal Associations of Australian plants. http://mycorrhizas.info/ozplants.html; Lowrie, A. 2013. Carnivorous Plants of Australia. Volume 2, pp. 82. Redfern Natural History Productions. University of Western Australia Publishing, Perth, Australia</t>
  </si>
  <si>
    <t>Western Australian Herbarium. 1998–. FloraBase—the Western Australian Flora. Department of Biodiversity, Conservation and Attractions, https://florabase.dpaw.wa.gov.au/browse/profile/21491; Western Australian Herbarium. 1998–. FloraBase—the Western Australian Flora. Department of Biodiversity, Conservation and Attractions, https://florabase.dpaw.wa.gov.au/browse/profile/22757; Brundrett, M. 2008. Mycorrhizal Associations: The Web Resource. Section 8- Mycorrhizal Associations of Australian plants. http://mycorrhizas.info/ozplants.html; Lowrie, A. 2013. Carnivorous Plants of Australia. Volume 2, pp. 126. Redfern Natural History Productions. University of Western Australia Publishing, Perth, Australia</t>
  </si>
  <si>
    <t>Western Australian Herbarium. 1998–. FloraBase—the Western Australian Flora. Department of Biodiversity, Conservation and Attractions, https://florabase.dpaw.wa.gov.au/browse/profile/21491; Western Australian Herbarium. 1998–. FloraBase—the Western Australian Flora. Department of Biodiversity, Conservation and Attractions, https://florabase.dpaw.wa.gov.au/browse/profile/22757; Wheeler, J., Marchant, N., Lewington, M., Graham, L. 2002. Flora of the South West: Bunbury, Augusta, Denmark. Volume 2, pp. 580. Australian Biological Resources Study, Canberra, Australia; Brundrett, M. 2008. Mycorrhizal Associations: The Web Resource. Section 8- Mycorrhizal Associations of Australian plants. http://mycorrhizas.info/ozplants.html; Lowrie, A. 2013. Carnivorous Plants of Australia. Volume 1, pp. 84. Redfern Natural History Productions. University of Western Australia Publishing, Perth, Australia</t>
  </si>
  <si>
    <t>Western Australian Herbarium. 1998–. FloraBase—the Western Australian Flora. Department of Biodiversity, Conservation and Attractions, https://florabase.dpaw.wa.gov.au/browse/profile/21491; Western Australian Herbarium. 1998–. FloraBase—the Western Australian Flora. Department of Biodiversity, Conservation and Attractions, https://florabase.dpaw.wa.gov.au/browse/profile/22757; Brundrett, M. 2008. Mycorrhizal Associations: The Web Resource. Section 8- Mycorrhizal Associations of Australian plants. http://mycorrhizas.info/ozplants.html; Lowrie, A. 2013. Carnivorous Plants of Australia. Volume 2, pp. 134. Redfern Natural History Productions. University of Western Australia Publishing, Perth, Australia</t>
  </si>
  <si>
    <t>Western Australian Herbarium. 1998–. FloraBase—the Western Australian Flora. Department of Biodiversity, Conservation and Attractions, https://florabase.dpaw.wa.gov.au/browse/profile/21491; Western Australian Herbarium. 1998–. FloraBase—the Western Australian Flora. Department of Biodiversity, Conservation and Attractions, https://florabase.dpaw.wa.gov.au/browse/profile/22757; Lowrie, A. 2005. A taxonomic revision of Drosera section Stolonifera (Droseraceae), from south-west Western Australia. Nuytsia, 15: 355–393; Brundrett, M. 2008. Mycorrhizal Associations: The Web Resource. Section 8- Mycorrhizal Associations of Australian plants. http://mycorrhizas.info/ozplants.html; Lowrie, A. 2013. Carnivorous Plants of Australia. Volume 1. Redfern Natural History Productions. University of Western Australia Publishing, Perth, Australia</t>
  </si>
  <si>
    <t>Western Australian Herbarium. 1998–. FloraBase—the Western Australian Flora. Department of Biodiversity, Conservation and Attractions, https://florabase.dpaw.wa.gov.au/browse/profile/21491; Western Australian Herbarium. 1998–. FloraBase—the Western Australian Flora. Department of Biodiversity, Conservation and Attractions, https://florabase.dpaw.wa.gov.au/browse/profile/22757; Brundrett, M. 2008. Mycorrhizal Associations: The Web Resource. Section 8- Mycorrhizal Associations of Australian plants. http://mycorrhizas.info/ozplants.html; Lowrie, A. 2013. Carnivorous Plants of Australia. Volume 2, pp. 170. Redfern Natural History Productions. University of Western Australia Publishing, Perth, Australia</t>
  </si>
  <si>
    <t>Western Australian Herbarium. 1998–. FloraBase—the Western Australian Flora. Department of Biodiversity, Conservation and Attractions, https://florabase.dpaw.wa.gov.au/browse/profile/21491; Western Australian Herbarium. 1998–. FloraBase—the Western Australian Flora. Department of Biodiversity, Conservation and Attractions, https://florabase.dpaw.wa.gov.au/browse/profile/22757; Wheeler, J., Marchant, N., Lewington, M., Graham, L. 2002. Flora of the South West: Bunbury, Augusta, Denmark. Volume 2, pp. 580. Australian Biological Resources Study, Canberra, Australia; Brundrett, M. 2008. Mycorrhizal Associations: The Web Resource. Section 8- Mycorrhizal Associations of Australian plants. http://mycorrhizas.info/ozplants.html; Lowrie, A. 2013. Carnivorous Plants of Australia. Volume 1, pp. 124. Redfern Natural History Productions. University of Western Australia Publishing, Perth, Australia</t>
  </si>
  <si>
    <t>Briggs, B.G., Johnson, L.A.S. &amp; Krauss, S.L. 1990. The speceis of Alexgeorgea, a Western Australian genus of Restionaceae. Australian Systematic Botany, 3: 751–758; Western Australian Herbarium. 1998–. FloraBase—the Western Australian Flora. Department of Biodiversity, Conservation and Attractions, https://florabase.dpaw.wa.gov.au/browse/profile/22757; Meney, K.A. &amp; Pate, J.S. 1999. Australian Rushes: Biology, Identification and Conservation of Restionaceae and Allied Families, pp. 288. University of Western Australia Press, Perth, Australia; Brundrett, M. 2008. Mycorrhizal Associations: The Web Resource. Section 8- Mycorrhizal Associations of Australian plants. http://mycorrhizas.info/ozplants.html; Herbarium of Western Australia specimen collections database. Accessed July 2016</t>
  </si>
  <si>
    <t>Western Australian Herbarium collection notes: L. Fontanini (86) &amp; A. McGilvray (4181); Western Australian Herbarium. 1998–. FloraBase—the Western Australian Flora. Department of Biodiversity, Conservation and Attractions, https://florabase.dpaw.wa.gov.au/browse/profile/21975; Western Australian Herbarium. 1998–. FloraBase—the Western Australian Flora. Department of Biodiversity, Conservation and Attractions, https://florabase.dpaw.wa.gov.au/browse/profile/6681; Wheeler, J., Marchant, N., Lewington, M., Graham, L. 2002. Flora of the South West: Bunbury, Augusta, Denmark. Volume 2, pp. 535. Australian Biological Resources Study, Canberra, Australia; Brundrett, M. 2008. Mycorrhizal Associations: The Web Resource. Section 8- Mycorrhizal Associations of Australian plants. http://mycorrhizas.info/ozplants.html</t>
  </si>
  <si>
    <t>Clayton, W.D., Vorontsova, M.S., Harman, K.T. &amp; Williamson, H. (2006–). GrassBase - The Online World Grass Flora. http://www.kew.org/data/grasses-db.html. [accessed 13 January 2016]*; Brundrett, M. 2008. Mycorrhizal Associations: The Web Resource. Section 8- Mycorrhizal Associations of Australian plants. http://mycorrhizas.info/ozplants.html; Wilson, A.J.G. 2009. Flora of Australia Vol 44A: Poaceae 2. Australian Biological Resources Study (ABRS): CSIRO Publishing, Canberra, Australia; Osborne, C.P., Salomaa, A., Kluyver, T.A., Visser, V., Kellogg, E.A., Morrone, O., Vorontsova, M.S., Clayton, D.W., Simpson, D.A. 2014. A global database of C4 photosynthesis in grasses. New Phytologist, 204: 441–446; Weiller, C.M. 2017. Ehrharta brevifolia. In: Flora of Australia. Australian Biological Resources Study, Department of the Environment and Energy, Canberra, Australia; Expert ecological knowledge: G.J. Keighery</t>
  </si>
  <si>
    <t>Clayton, W.D., Vorontsova, M.S., Harman, K.T. &amp; Williamson, H. (2006–). GrassBase - The Online World Grass Flora. http://www.kew.org/data/grasses-db.html. [accessed 13 January 2016]*; Brundrett, M. 2008. Mycorrhizal Associations: The Web Resource. Section 8- Mycorrhizal Associations of Australian plants. http://mycorrhizas.info/ozplants.html; Wilson, A.J.G. 2009. Flora of Australia Vol 44A: Poaceae 2. Australian Biological Resources Study (ABRS): CSIRO Publishing, Canberra, Australia; Simon, B.K. &amp; Alfonso, Y. 2011. AusGrass2,  http://ausgrass2.myspecies.info/ accessed on 17 December 2015; Osborne, C.P., Salomaa, A., Kluyver, T.A., Visser, V., Kellogg, E.A., Morrone, O., Vorontsova, M.S., Clayton, D.W., Simpson, D.A. 2014. A global database of C4 photosynthesis in grasses. New Phytologist, 204: 441–446; Weiller, C.M. 2017. Ehrharta calycina. In: Flora of Australia. Australian Biological Resources Study, Department of the Environment and Energy, Canberra, Australia</t>
  </si>
  <si>
    <t>Western Australian Herbarium collection notes: G.J. Keighery &amp; B.J. Keighery (1359), L. Fontanini (44), A.J. Lin (24) &amp; C.D. Turley (201/805); Brundrett, M. 2008. Mycorrhizal Associations: The Web Resource. Section 8- Mycorrhizal Associations of Australian plants. http://mycorrhizas.info/ozplants.html; Wilson, A.J.G. 2009. Flora of Australia Vol 44A: Poaceae 2. Australian Biological Resources Study (ABRS): CSIRO Publishing, Canberra, Australia; Simon, B.K. &amp; Alfonso, Y. 2011. AusGrass2,  http://ausgrass2.myspecies.info/ accessed on 17 December 2015; Osborne, C.P., Salomaa, A., Kluyver, T.A., Visser, V., Kellogg, E.A., Morrone, O., Vorontsova, M.S., Clayton, D.W., Simpson, D.A. 2014. A global database of C4 photosynthesis in grasses. New Phytologist, 204: 441–446; Weiller, C.M. 2017. Ehrharta longiflora. In: Flora of Australia. Australian Biological Resources Study, Department of the Environment and Energy, Canberra, Australia</t>
  </si>
  <si>
    <t>Hoffman, N. &amp; Brown, A. 1992. Orchids of south-west Australia (No. Ed. 2), pp. 186–209. University of Western Australia, Perth, Australia; Hoffman, N. &amp; Brown, A. 1992. Orchids of south-west Australia (No. Ed. 2), pp. 208. University of Western Australia, Perth, Australia; Brown, A. &amp; Hoffman, N. 1995. Orchids of south-west Australia. University of Western Australia Press. Perth, Australia; Western Australian Herbarium. 1998–. FloraBase—the Western Australian Flora. Department of Biodiversity, Conservation and Attractions, https://florabase.dpaw.wa.gov.au/browse/profile/21275; Western Australian Herbarium. 1998–. FloraBase—the Western Australian Flora. Department of Biodiversity, Conservation and Attractions, https://florabase.dpaw.wa.gov.au/browse/profile/1643; Western Australian Herbarium. 1998–. FloraBase—the Western Australian Flora. Department of Biodiversity, Conservation and Attractions, https://florabase.dpaw.wa.gov.au/browse/profile/22787; Rasmussen, H. N. 2002. Recent developments in the srudy of orchid mycorrhiza. Plant and Soil, 244: 149–163; Brundrett, M. 2008. Mycorrhizal Associations: The Web Resource. Section 8- Mycorrhizal Associations of Australian plants. http://mycorrhizas.info/ozplants.html#orchid; Brundrett, M. 2014. Identification and ecology of Southest Australian orchids: A user-friendly guide. Western Australia Naturalists' Club Inc., Perth, Australia</t>
  </si>
  <si>
    <t>Hoffman, N. &amp; Brown, A. 1992. Orchids of south-west Australia (No. Ed. 2), pp. 186–209. University of Western Australia, Perth, Australia; Brown, A. &amp; Hoffman, N. 1995. Orchids of south-west Australia. University of Western Australia Press. Perth, Australia; Western Australian Herbarium. 1998–. FloraBase—the Western Australian Flora. Department of Biodiversity, Conservation and Attractions, https://florabase.dpaw.wa.gov.au/browse/profile/21275; Western Australian Herbarium. 1998–. FloraBase—the Western Australian Flora. Department of Biodiversity, Conservation and Attractions, https://florabase.dpaw.wa.gov.au/browse/profile/1644; Western Australian Herbarium. 1998–. FloraBase—the Western Australian Flora. Department of Biodiversity, Conservation and Attractions, https://florabase.dpaw.wa.gov.au/browse/profile/22787; Rasmussen, H. N. 2002. Recent developments in the srudy of orchid mycorrhiza. Plant and Soil, 244: 149–163; Brundrett, M. 2008. Mycorrhizal Associations: The Web Resource. Section 8- Mycorrhizal Associations of Australian plants. http://mycorrhizas.info/ozplants.html#orchid; Brundrett, M. 2014. Identification and ecology of Southest Australian orchids: A user-friendly guide. Western Australia Naturalists' Club Inc., Perth, Australia</t>
  </si>
  <si>
    <t>Australian National Botanic Gardens and Centre for Australian National Biodiversity Reserach. Canberra, Australia, https://www.anbg.gov.au/gnp/gnp13/enchylaena-tomentosa.html; Western Australian Herbarium. 1998–. FloraBase—the Western Australian Flora. Department of Biodiversity, Conservation and Attractions, https://florabase.dpaw.wa.gov.au/browse/profile/21355; Western Australian Herbarium. 1998–. FloraBase—the Western Australian Flora. Department of Biodiversity, Conservation and Attractions, https://florabase.dpaw.wa.gov.au/browse/profile/22802; Western Australian Herbarium. 1998–. FloraBase—the Western Australian Flora. Department of Biodiversity, Conservation and Attractions, https://florabase.dpaw.wa.gov.au/browse/profile/2511; Brundrett, M. 2008. Mycorrhizal Associations: The Web Resource. Section 8- Mycorrhizal Associations of Australian plants. http://mycorrhizas.info/ozplants.html; Wilson, P.G. 2017. Enchylaena tomentosa. In: Flora of Australia. Australian Biological Resources Study, Department of the Environment and Energy, Canberra, Australia</t>
  </si>
  <si>
    <t>Mallett, K. 2005. Flora of Australia Vol 44B: Poaceae 3. Australian Biological Resources Study (ABRS): CSIRO Publishing, Canberra, Australia; Clayton, W.D., Vorontsova, M.S., Harman, K.T. &amp; Williamson, H. (2006–). GrassBase - The Online World Grass Flora. http://www.kew.org/data/grasses-db.html. [accessed 13 January 2016]*; Brundrett, M. 2008. Mycorrhizal Associations: The Web Resource. Section 8- Mycorrhizal Associations of Australian plants. http://mycorrhizas.info/ozplants.html; Hely, S.E.L. 2008. The responses of C4 invasive grass Eragrostis curvula and C3 native grass Austrodanthonia racemosa under elevated CO2 and water limitation (Doctoral Dissertation). University of New South Wales, Kensington, Australia; Simon, B.K. &amp; Alfonso, Y. 2011. AusGrass2,  http://ausgrass2.myspecies.info/ accessed on 17 December 2015; Western Australian Herbarium collection notes: L. Fontanini (43) &amp; A. McGilvray (4079)</t>
  </si>
  <si>
    <t>Mallett, K. 2005. Flora of Australia Vol 44B: Poaceae 3. Australian Biological Resources Study (ABRS): CSIRO Publishing, Canberra, Australia; Clayton, W.D., Vorontsova, M.S., Harman, K.T. &amp; Williamson, H. (2006–). GrassBase - The Online World Grass Flora. http://www.kew.org/data/grasses-db.html. [accessed 13 January 2016]*; Brundrett, M. 2008. Mycorrhizal Associations: The Web Resource. Section 8- Mycorrhizal Associations of Australian plants. http://mycorrhizas.info/ozplants.html; Hely, S.E.L. 2008. The responses of C4 invasive grass Eragrostis curvula and C3 native grass Austrodanthonia racemosa under elevated CO2 and water limitation (Doctoral Dissertation). University of New South Wales, Kensington, Australia; Simon, B.K. &amp; Alfonso, Y. 2011. AusGrass2,  http://ausgrass2.myspecies.info/ accessed on 17 December 2015; Expert ecological knowledge: G.J. Keighery</t>
  </si>
  <si>
    <t>Hnatiuk, R.J. A revision of the genus Eremaea (Myrtaceae). Nuytsia, 9: 137–222; Western Australian Herbarium. 1998–. FloraBase—the Western Australian Flora. Department of Biodiversity, Conservation and Attractions, https://florabase.dpaw.wa.gov.au/browse/profile/13950; Western Australian Herbarium. 1998–. FloraBase—the Western Australian Flora. Department of Biodiversity, Conservation and Attractions, https://florabase.dpaw.wa.gov.au/browse/profile/21823; Western Australian Herbarium. 1998–. FloraBase—the Western Australian Flora. Department of Biodiversity, Conservation and Attractions, https://florabase.dpaw.wa.gov.au/browse/profile/22879; Government of Western Australia. 2007 –. NatureMap: Mapping Western Australia's Biodiversity. Department of Parks and Wildlife. URL: https://naturemap.dpaw.wa.gov.au/ Accessed March 2016; Brundrett, M. 2008. Mycorrhizal Associations: The Web Resource. Section 8- Mycorrhizal Associations of Australian plants. http://mycorrhizas.info/ozplants.html</t>
  </si>
  <si>
    <t>Hnatiuk, R.J. A revision of the genus Eremaea (Myrtaceae). Nuytsia, 9: 137–222; Western Australian Herbarium. 1998–. FloraBase—the Western Australian Flora. Department of Biodiversity, Conservation and Attractions, https://florabase.dpaw.wa.gov.au/browse/profile/13950; Western Australian Herbarium. 1998–. FloraBase—the Western Australian Flora. Department of Biodiversity, Conservation and Attractions, https://florabase.dpaw.wa.gov.au/browse/profile/13952; Western Australian Herbarium. 1998–. FloraBase—the Western Australian Flora. Department of Biodiversity, Conservation and Attractions, https://florabase.dpaw.wa.gov.au/browse/profile/21823; Western Australian Herbarium. 1998–. FloraBase—the Western Australian Flora. Department of Biodiversity, Conservation and Attractions, https://florabase.dpaw.wa.gov.au/browse/profile/22879; Government of Western Australia. 2007 –. NatureMap: Mapping Western Australia's Biodiversity. Department of Parks and Wildlife. URL: https://naturemap.dpaw.wa.gov.au/ Accessed March 2016; Brundrett, M. 2008. Mycorrhizal Associations: The Web Resource. Section 8- Mycorrhizal Associations of Australian plants. http://mycorrhizas.info/ozplants.html</t>
  </si>
  <si>
    <t>Western Australian Herbarium collection notes: R.J. Hnatiuk (810017); Hnatiuk, R.J. A revision of the genus Eremaea (Myrtaceae). Nuytsia, 9: 137–222; Western Australian Herbarium. 1998–. FloraBase—the Western Australian Flora. Department of Biodiversity, Conservation and Attractions, https://florabase.dpaw.wa.gov.au/browse/profile/14098; Western Australian Herbarium. 1998–. FloraBase—the Western Australian Flora. Department of Biodiversity, Conservation and Attractions, https://florabase.dpaw.wa.gov.au/browse/profile/21823; Western Australian Herbarium. 1998–. FloraBase—the Western Australian Flora. Department of Biodiversity, Conservation and Attractions, https://florabase.dpaw.wa.gov.au/browse/profile/22879; Brundrett, M. 2008. Mycorrhizal Associations: The Web Resource. Section 8- Mycorrhizal Associations of Australian plants. http://mycorrhizas.info/ozplants.html</t>
  </si>
  <si>
    <t>Western Australian Herbarium collection notes: R.J. Hnatiuk (810017); Hnatiuk, R.J. A revision of the genus Eremaea (Myrtaceae). Nuytsia, 9: 137–222; Western Australian Herbarium. 1998–. FloraBase—the Western Australian Flora. Department of Biodiversity, Conservation and Attractions, https://florabase.dpaw.wa.gov.au/browse/profile/14099; Western Australian Herbarium. 1998–. FloraBase—the Western Australian Flora. Department of Biodiversity, Conservation and Attractions, https://florabase.dpaw.wa.gov.au/browse/profile/21823;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https://florabase.dpaw.wa.gov.au/browse/profile/5537; Brundrett, M. 2008. Mycorrhizal Associations: The Web Resource. Section 8- Mycorrhizal Associations of Australian plants. http://mycorrhizas.info/ozplants.html</t>
  </si>
  <si>
    <t>Western Australian Herbarium collection notes: R.J. Hnatiuk (810017); Hnatiuk, R.J. A revision of the genus Eremaea (Myrtaceae). Nuytsia, 9: 137–222; Western Australian Herbarium. 1998–. FloraBase—the Western Australian Flora. Department of Biodiversity, Conservation and Attractions, https://florabase.dpaw.wa.gov.au/browse/profile/14100; Western Australian Herbarium. 1998–. FloraBase—the Western Australian Flora. Department of Biodiversity, Conservation and Attractions, https://florabase.dpaw.wa.gov.au/browse/profile/21823;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https://florabase.dpaw.wa.gov.au/browse/profile/5537; Brundrett, M. 2008. Mycorrhizal Associations: The Web Resource. Section 8- Mycorrhizal Associations of Australian plants. http://mycorrhizas.info/ozplants.html</t>
  </si>
  <si>
    <t>Hnatiuk, R.J. A revision of the genus Eremaea (Myrtaceae). Nuytsia, 9: 137–222; Western Australian Herbarium. 1998–. FloraBase—the Western Australian Flora. Department of Biodiversity, Conservation and Attractions, https://florabase.dpaw.wa.gov.au/browse/profile/13955; Western Australian Herbarium. 1998–. FloraBase—the Western Australian Flora. Department of Biodiversity, Conservation and Attractions, https://florabase.dpaw.wa.gov.au/browse/profile/21823; Western Australian Herbarium. 1998–. FloraBase—the Western Australian Flora. Department of Biodiversity, Conservation and Attractions, https://florabase.dpaw.wa.gov.au/browse/profile/22879; Western Australian Herbarium collection notes: R.J. Hnatiuk (800051a-b, 790050, 760257); Brundrett, M. 2008. Mycorrhizal Associations: The Web Resource. Section 8- Mycorrhizal Associations of Australian plants. http://mycorrhizas.info/ozplants.html</t>
  </si>
  <si>
    <t>Western Australian Herbarium collection notes: R.J. Hnatiuk (800126, 800198, 800092); Hnatiuk, R.J. A revision of the genus Eremaea (Myrtaceae). Nuytsia, 9: 137–222; Western Australian Herbarium. 1998–. FloraBase—the Western Australian Flora. Department of Biodiversity, Conservation and Attractions, https://florabase.dpaw.wa.gov.au/browse/profile/13818; Western Australian Herbarium. 1998–. FloraBase—the Western Australian Flora. Department of Biodiversity, Conservation and Attractions, https://florabase.dpaw.wa.gov.au/browse/profile/14104; Western Australian Herbarium. 1998–. FloraBase—the Western Australian Flora. Department of Biodiversity, Conservation and Attractions, https://florabase.dpaw.wa.gov.au/browse/profile/21823; Western Australian Herbarium. 1998–. FloraBase—the Western Australian Flora. Department of Biodiversity, Conservation and Attractions, https://florabase.dpaw.wa.gov.au/browse/profile/22879; Brundrett, M. 2008. Mycorrhizal Associations: The Web Resource. Section 8- Mycorrhizal Associations of Australian plants. http://mycorrhizas.info/ozplants.html</t>
  </si>
  <si>
    <t>Hnatiuk, R.J. A revision of the genus Eremaea (Myrtaceae). Nuytsia, 9: 137–222; Western Australian Herbarium. 1998–. FloraBase—the Western Australian Flora. Department of Biodiversity, Conservation and Attractions, https://florabase.dpaw.wa.gov.au/browse/profile/14104; Western Australian Herbarium. 1998–. FloraBase—the Western Australian Flora. Department of Biodiversity, Conservation and Attractions, https://florabase.dpaw.wa.gov.au/browse/profile/21823; Western Australian Herbarium. 1998–. FloraBase—the Western Australian Flora. Department of Biodiversity, Conservation and Attractions, https://florabase.dpaw.wa.gov.au/browse/profile/22879; Western Australian Herbarium collection notes: R.J. Hnatiuk (800051a-b, 790050, 760257); Brundrett, M. 2008. Mycorrhizal Associations: The Web Resource. Section 8- Mycorrhizal Associations of Australian plants. http://mycorrhizas.info/ozplants.html</t>
  </si>
  <si>
    <t>Hnatiuk, R.J. A revision of the genus Eremaea (Myrtaceae). Nuytsia, 9: 137–222; Western Australian Herbarium. 1998–. FloraBase—the Western Australian Flora. Department of Biodiversity, Conservation and Attractions, https://florabase.dpaw.wa.gov.au/browse/profile/21823;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https://florabase.dpaw.wa.gov.au/browse/profile/5542; Brundrett, M. 2008. Mycorrhizal Associations: The Web Resource. Section 8- Mycorrhizal Associations of Australian plants. http://mycorrhizas.info/ozplants.html</t>
  </si>
  <si>
    <t>Hnatiuk, R.J. A revision of the genus Eremaea (Myrtaceae). Nuytsia, 9: 137–222; Western Australian Herbarium. 1998–. FloraBase—the Western Australian Flora. Department of Biodiversity, Conservation and Attractions, https://florabase.dpaw.wa.gov.au/browse/profile/17459; Western Australian Herbarium. 1998–. FloraBase—the Western Australian Flora. Department of Biodiversity, Conservation and Attractions, https://florabase.dpaw.wa.gov.au/browse/profile/21823;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https://florabase.dpaw.wa.gov.au/browse/profile/5543;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</si>
  <si>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Hnatiuk, R.J. A revision of the genus Eremaea (Myrtaceae). Nuytsia, 9: 137–222; Hnatiuk, R.J. 1993. A revision of the genus Eremaea (Myrtaceae). Nuytsia, 9: 137–222; Western Australian Herbarium. 1998–. FloraBase—the Western Australian Flora. Department of Biodiversity, Conservation and Attractions, https://florabase.dpaw.wa.gov.au/browse/profile/21823;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https://florabase.dpaw.wa.gov.au/browse/profile/5543;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</si>
  <si>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Hnatiuk, R.J. A revision of the genus Eremaea (Myrtaceae). Nuytsia, 9: 137–222; Western Australian Herbarium. 1998–. FloraBase—the Western Australian Flora. Department of Biodiversity, Conservation and Attractions, https://florabase.dpaw.wa.gov.au/browse/profile/13953; Western Australian Herbarium. 1998–. FloraBase—the Western Australian Flora. Department of Biodiversity, Conservation and Attractions, https://florabase.dpaw.wa.gov.au/browse/profile/21823; Western Australian Herbarium. 1998–. FloraBase—the Western Australian Flora. Department of Biodiversity, Conservation and Attractions, https://florabase.dpaw.wa.gov.au/browse/profile/22879; Brundrett, M. 2008. Mycorrhizal Associations: The Web Resource. Section 8- Mycorrhizal Associations of Australian plants. http://mycorrhizas.info/ozplants.html</t>
  </si>
  <si>
    <t>Hnatiuk, R.J. A revision of the genus Eremaea (Myrtaceae). Nuytsia, 9: 137–222; Western Australian Herbarium. 1998–. FloraBase—the Western Australian Flora. Department of Biodiversity, Conservation and Attractions, https://florabase.dpaw.wa.gov.au/browse/profile/13956; Western Australian Herbarium. 1998–. FloraBase—the Western Australian Flora. Department of Biodiversity, Conservation and Attractions, https://florabase.dpaw.wa.gov.au/browse/profile/21823; Western Australian Herbarium. 1998–. FloraBase—the Western Australian Flora. Department of Biodiversity, Conservation and Attractions, https://florabase.dpaw.wa.gov.au/browse/profile/22879;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</si>
  <si>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https://florabase.dpaw.wa.gov.au/browse/profile/22098; Western Australian Herbarium. 1998–. FloraBase—the Western Australian Flora. Department of Biodiversity, Conservation and Attractions, https://florabase.dpaw.wa.gov.au/browse/profile/22907; Government of Western Australia. 2007 –. NatureMap: Mapping Western Australia's Biodiversity. Department of Parks and Wildlife. URL: https://naturemap.dpaw.wa.gov.au/ Accessed March 2016; Brundrett, M. 2008. Mycorrhizal Associations: The Web Resource. Section 8- Mycorrhizal Associations of Australian plants. http://mycorrhizas.info/ozplants.html; Brown, A. &amp; Buirchell, B. 2011. A field guide to the Eremophilas of Western Australia. Simon Nevill Publications, York, Australia</t>
  </si>
  <si>
    <t>Western Australian Herbarium collection notes: L.A. Phillips (17), V. North (34), F. Hort &amp; J. Hort (3832); Western Australian Herbarium. 1998–. FloraBase—the Western Australian Flora. Department of Biodiversity, Conservation and Attractions, https://florabase.dpaw.wa.gov.au/browse/profile/21811;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https://florabase.dpaw.wa.gov.au/browse/profile/5341; Brundrett, M. 2008. Mycorrhizal Associations: The Web Resource. Section 8- Mycorrhizal Associations of Australian plants. http://mycorrhizas.info/ozplants.html; Rye, B.L. 2015. A revision of the south-western Australian genus Babingtonia (Myrtaceae: Chamelaucieae). Nuytsia, 25: 219–250</t>
  </si>
  <si>
    <t>Hoffman, N. &amp; Brown, A. 1992. Orchids of south-west Australia (No. Ed. 2), pp. 198–199. University of Western Australia, Perth, Australia; Brown, A. &amp; Hoffman, N. 1995. Orchids of south-west Australia. University of Western Australia Press. Perth, Australia; Western Australian Herbarium. 1998–. FloraBase—the Western Australian Flora. Department of Biodiversity, Conservation and Attractions, https://florabase.dpaw.wa.gov.au/browse/profile/1646; Western Australian Herbarium. 1998–. FloraBase—the Western Australian Flora. Department of Biodiversity, Conservation and Attractions, https://florabase.dpaw.wa.gov.au/browse/profile/21277; Western Australian Herbarium. 1998–. FloraBase—the Western Australian Flora. Department of Biodiversity, Conservation and Attractions, https://florabase.dpaw.wa.gov.au/browse/profile/22787; Rasmussen, H. N. 2002. Recent developments in the srudy of orchid mycorrhiza. Plant and Soil, 244: 149–163; Brundrett, M. 2008. Mycorrhizal Associations: The Web Resource. Section 8- Mycorrhizal Associations of Australian plants. http://mycorrhizas.info/ozplants.html#orchid; Brundrett, M. 2014. Identification and ecology of Southest Australian orchids: A user-friendly guide. Western Australia Naturalists' Club Inc., Perth, Australia</t>
  </si>
  <si>
    <t>Carolin, R.C. 1958. The species of the genus Erodium L'Her. endemic to Australia. (With a key to all the taxa known to occur in Australia). Proceedings of the Linnean Society of New South Wales, 83: 92–100; Western Australian Herbarium. 1998–. FloraBase—the Western Australian Flora. Department of Biodiversity, Conservation and Attractions, https://florabase.dpaw.wa.gov.au/browse/profile/4331; Brundrett, M. 2008. Mycorrhizal Associations: The Web Resource. Section 8- Mycorrhizal Associations of Australian plants. http://mycorrhizas.info/ozplants.html; Western Australian Herbarium specimens database. Accessed July 2016</t>
  </si>
  <si>
    <t>Carolin, R.C. 1958. The species of the genus Erodium L'Her. endemic to Australia. (With a key to all the taxa known to occur in Australia). Proceedings of the Linnean Society of New South Wales, 83: 92–100; Western Australian Herbarium. 1998–. FloraBase—the Western Australian Flora. Department of Biodiversity, Conservation and Attractions, https://florabase.dpaw.wa.gov.au/browse/profile/21630; Western Australian Herbarium. 1998–. FloraBase—the Western Australian Flora. Department of Biodiversity, Conservation and Attractions, https://florabase.dpaw.wa.gov.au/browse/profile/22839; Western Australian Herbarium. 1998–. FloraBase—the Western Australian Flora. Department of Biodiversity, Conservation and Attractions, https://florabase.dpaw.wa.gov.au/browse/profile/4332; Western Australian Herbarium. 1998–. FloraBase—the Western Australian Flora. Department of Biodiversity, Conservation and Attractions, https://florabase.dpaw.wa.gov.au/browse/profile/4333; Brundrett, M. 2008. Mycorrhizal Associations: The Web Resource. Section 8- Mycorrhizal Associations of Australian plants. http://mycorrhizas.info/ozplants.html</t>
  </si>
  <si>
    <t>Carolin, R.C. 1958. The species of the genus Erodium L'Her. endemic to Australia. (With a key to all the taxa known to occur in Australia). Proceedings of the Linnean Society of New South Wales, 83: 92–100; Western Australian Herbarium. 1998–. FloraBase—the Western Australian Flora. Department of Biodiversity, Conservation and Attractions, https://florabase.dpaw.wa.gov.au/browse/profile/21630; Western Australian Herbarium. 1998–. FloraBase—the Western Australian Flora. Department of Biodiversity, Conservation and Attractions, https://florabase.dpaw.wa.gov.au/browse/profile/22839; Western Australian Herbarium. 1998–. FloraBase—the Western Australian Flora. Department of Biodiversity, Conservation and Attractions, https://florabase.dpaw.wa.gov.au/browse/profile/4335; Brundrett, M. 2008. Mycorrhizal Associations: The Web Resource. Section 8- Mycorrhizal Associations of Australian plants. http://mycorrhizas.info/ozplants.html</t>
  </si>
  <si>
    <t>Wilson, P.G. 1989. Erymophyllum (Asteraceae: Inulaea: Gnaphaliinae), a new Australian genus in the Helipterum complex. Nuytsia, 7: 103–116; Western Australian Herbarium. 1998–. FloraBase—the Western Australian Flora. Department of Biodiversity, Conservation and Attractions, https://florabase.dpaw.wa.gov.au/browse/profile/12740; Western Australian Herbarium. 1998–. FloraBase—the Western Australian Flora. Department of Biodiversity, Conservation and Attractions, https://florabase.dpaw.wa.gov.au/browse/profile/22924;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</si>
  <si>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https://florabase.dpaw.wa.gov.au/browse/profile/21872; Western Australian Herbarium. 1998–. FloraBase—the Western Australian Flora. Department of Biodiversity, Conservation and Attractions, https://florabase.dpaw.wa.gov.au/browse/profile/22757; Western Australian Herbarium. 1998–. FloraBase—the Western Australian Flora. Department of Biodiversity, Conservation and Attractions, https://florabase.dpaw.wa.gov.au/browse/profile/22884; Western Australian Herbarium. 1998–. FloraBase—the Western Australian Flora. Department of Biodiversity, Conservation and Attractions, https://florabase.dpaw.wa.gov.au/browse/profile/6219;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Herbarium of Western Australia specimen collections database. Accessed July 2016</t>
  </si>
  <si>
    <t>Western Australian Herbarium. 1998–. FloraBase—the Western Australian Flora. Department of Biodiversity, Conservation and Attractions, https://florabase.dpaw.wa.gov.au/browse/profile/15446; Western Australian Herbarium. 1998–. FloraBase—the Western Australian Flora. Department of Biodiversity, Conservation and Attractions, https://florabase.dpaw.wa.gov.au/browse/profile/21872; Western Australian Herbarium. 1998–. FloraBase—the Western Australian Flora. Department of Biodiversity, Conservation and Attractions, https://florabase.dpaw.wa.gov.au/browse/profile/22757; Western Australian Herbarium. 1998–. FloraBase—the Western Australian Flora. Department of Biodiversity, Conservation and Attractions, https://florabase.dpaw.wa.gov.au/browse/profile/22884;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Herbarium of Western Australia specimen collections database. Accessed July 2016</t>
  </si>
  <si>
    <t>Western Australian Herbarium. 1998–. FloraBase—the Western Australian Flora. Department of Biodiversity, Conservation and Attractions, https://florabase.dpaw.wa.gov.au/browse/profile/21824;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https://florabase.dpaw.wa.gov.au/browse/profile/5615; Centre for Australian National Biodiversity Research &amp; Slee, A.V. 2006. EUCLID euclaypts of Australia. CSIRO publishing, Canberra, Australia; Government of Western Australia. 2007 –. NatureMap: Mapping Western Australia's Biodiversity. Department of Parks and Wildlife. URL: https://naturemap.dpaw.wa.gov.au/ Accessed March 2016;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</si>
  <si>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https://florabase.dpaw.wa.gov.au/browse/profile/21824;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https://florabase.dpaw.wa.gov.au/browse/profile/5628; Centre for Australian National Biodiversity Research &amp; Slee, A.V. 2006. EUCLID euclaypts of Australia. CSIRO publishing, Canberra, Australia;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</si>
  <si>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https://florabase.dpaw.wa.gov.au/browse/profile/21824;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https://florabase.dpaw.wa.gov.au/browse/profile/5638; Centre for Australian National Biodiversity Research &amp; Slee, A.V. 2006. EUCLID euclaypts of Australia. CSIRO publishing, Canberra, Australia; Government of Western Australia. 2007 –. NatureMap: Mapping Western Australia's Biodiversity. Department of Parks and Wildlife. URL: https://naturemap.dpaw.wa.gov.au/ Accessed March 2016;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</si>
  <si>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https://florabase.dpaw.wa.gov.au/browse/profile/21824;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https://florabase.dpaw.wa.gov.au/browse/profile/5649; Centre for Australian National Biodiversity Research &amp; Slee, A.V. 2006. EUCLID euclaypts of Australia. CSIRO publishing, Canberra, Australia; Government of Western Australia. 2007 –. NatureMap: Mapping Western Australia's Biodiversity. Department of Parks and Wildlife. URL: https://naturemap.dpaw.wa.gov.au/ Accessed March 2016;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</si>
  <si>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https://florabase.dpaw.wa.gov.au/browse/profile/18292; Western Australian Herbarium. 1998–. FloraBase—the Western Australian Flora. Department of Biodiversity, Conservation and Attractions, https://florabase.dpaw.wa.gov.au/browse/profile/21824; Western Australian Herbarium. 1998–. FloraBase—the Western Australian Flora. Department of Biodiversity, Conservation and Attractions, https://florabase.dpaw.wa.gov.au/browse/profile/22879; Centre for Australian National Biodiversity Research &amp; Slee, A.V. 2006. EUCLID euclaypts of Australia. CSIRO publishing, Canberra, Australia;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</si>
  <si>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https://florabase.dpaw.wa.gov.au/browse/profile/21824;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https://florabase.dpaw.wa.gov.au/browse/profile/5675; Centre for Australian National Biodiversity Research &amp; Slee, A.V. 2006. EUCLID euclaypts of Australia. CSIRO publishing, Canberra, Australia; Brundrett, M. 2008. Mycorrhizal Associations: The Web Resource. Section 8- Mycorrhizal Associations of Australian plants. http://mycorrhizas.info/ozplants.html; Expert ecological knowledge: G.J. Keighery</t>
  </si>
  <si>
    <t>Western Australian Herbarium. 1998–. FloraBase—the Western Australian Flora. Department of Biodiversity, Conservation and Attractions, https://florabase.dpaw.wa.gov.au/browse/profile/21824;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https://florabase.dpaw.wa.gov.au/browse/profile/5681; Centre for Australian National Biodiversity Research &amp; Slee, A.V. 2006. EUCLID euclaypts of Australia. CSIRO publishing, Canberra, Australia; Government of Western Australia. 2007 –. NatureMap: Mapping Western Australia's Biodiversity. Department of Parks and Wildlife. URL: https://naturemap.dpaw.wa.gov.au/ Accessed March 2016;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</si>
  <si>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https://florabase.dpaw.wa.gov.au/browse/profile/13531; Western Australian Herbarium. 1998–. FloraBase—the Western Australian Flora. Department of Biodiversity, Conservation and Attractions, https://florabase.dpaw.wa.gov.au/browse/profile/21824; Western Australian Herbarium. 1998–. FloraBase—the Western Australian Flora. Department of Biodiversity, Conservation and Attractions, https://florabase.dpaw.wa.gov.au/browse/profile/22879; Centre for Australian National Biodiversity Research &amp; Slee, A.V. 2006. EUCLID euclaypts of Australia. CSIRO publishing, Canberra, Australia;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</si>
  <si>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https://florabase.dpaw.wa.gov.au/browse/profile/13530; Western Australian Herbarium. 1998–. FloraBase—the Western Australian Flora. Department of Biodiversity, Conservation and Attractions, https://florabase.dpaw.wa.gov.au/browse/profile/21824; Western Australian Herbarium. 1998–. FloraBase—the Western Australian Flora. Department of Biodiversity, Conservation and Attractions, https://florabase.dpaw.wa.gov.au/browse/profile/22879; Centre for Australian National Biodiversity Research &amp; Slee, A.V. 2006. EUCLID euclaypts of Australia. CSIRO publishing, Canberra, Australia;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</si>
  <si>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https://florabase.dpaw.wa.gov.au/browse/profile/16180; Western Australian Herbarium. 1998–. FloraBase—the Western Australian Flora. Department of Biodiversity, Conservation and Attractions, https://florabase.dpaw.wa.gov.au/browse/profile/21824; Western Australian Herbarium. 1998–. FloraBase—the Western Australian Flora. Department of Biodiversity, Conservation and Attractions, https://florabase.dpaw.wa.gov.au/browse/profile/22879; Centre for Australian National Biodiversity Research &amp; Slee, A.V. 2006. EUCLID euclaypts of Australia. CSIRO publishing, Canberra, Australia;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</si>
  <si>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https://florabase.dpaw.wa.gov.au/browse/profile/21824;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https://florabase.dpaw.wa.gov.au/browse/profile/5760; Centre for Australian National Biodiversity Research &amp; Slee, A.V. 2006. EUCLID euclaypts of Australia. CSIRO publishing, Canberra, Australia; Brundrett, M. 2008. Mycorrhizal Associations: The Web Resource. Section 8- Mycorrhizal Associations of Australian plants. http://mycorrhizas.info/ozplants.html; Expert ecological knowledge: G.J. Keighery</t>
  </si>
  <si>
    <t>Western Australian Herbarium. 1998–. FloraBase—the Western Australian Flora. Department of Biodiversity, Conservation and Attractions, https://florabase.dpaw.wa.gov.au/browse/profile/21824;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https://florabase.dpaw.wa.gov.au/browse/profile/5790; Centre for Australian National Biodiversity Research &amp; Slee, A.V. 2006. EUCLID euclaypts of Australia. CSIRO publishing, Canberra, Australia;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</si>
  <si>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Western Australian Herbarium. 1998–. FloraBase—the Western Australian Flora. Department of Biodiversity, Conservation and Attractions, https://florabase.dpaw.wa.gov.au/browse/profile/15137; Western Australian Herbarium. 1998–. FloraBase—the Western Australian Flora. Department of Biodiversity, Conservation and Attractions, https://florabase.dpaw.wa.gov.au/browse/profile/22924;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</si>
  <si>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https://florabase.dpaw.wa.gov.au/browse/profile/21328; Western Australian Herbarium. 1998–. FloraBase—the Western Australian Flora. Department of Biodiversity, Conservation and Attractions, https://florabase.dpaw.wa.gov.au/browse/profile/22794;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Herbarium of Western Australia specimen collections database. Accessed July 2016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</si>
  <si>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https://florabase.dpaw.wa.gov.au/browse/profile/21328; Western Australian Herbarium. 1998–. FloraBase—the Western Australian Flora. Department of Biodiversity, Conservation and Attractions, https://florabase.dpaw.wa.gov.au/browse/profile/22794; Government of Western Australia. 2007 –. NatureMap: Mapping Western Australia's Biodiversity. Department of Parks and Wildlife. URL: https://naturemap.dpaw.wa.gov.au/ Accessed June 2016; George, A.S. 2017. Exocarpos sparteus. In: Flora of Australia. Australian Biological Resources Study, Department of the Environment and Energy, Canberra, Australia. </t>
  </si>
  <si>
    <t>Marchant, N.G., Wheeler, J.R., Rye, B.L., Bennett, E.M., Lander, N.S., Macfarlane, T.D. &amp; Western Australian Herbarium. 1987. Flora of the Perth region. Part 2, pp. 870–884. Western Australian Herbarium. Perth, Australia; Western Australian Herbarium. 1998–. FloraBase—the Western Australian Flora. Department of Biodiversity, Conservation and Attractions, https://florabase.dpaw.wa.gov.au/browse/profile/20216; Western Australian Herbarium. 1998–. FloraBase—the Western Australian Flora. Department of Biodiversity, Conservation and Attractions, https://florabase.dpaw.wa.gov.au/browse/profile/22752; Western Australian Herbarium. 1998–. FloraBase—the Western Australian Flora. Department of Biodiversity, Conservation and Attractions, https://florabase.dpaw.wa.gov.au/browse/profile/22757; Wheeler, J., Marchant, N., Lewington, M., Graham, L. 2002. Flora of the South West: Bunbury, Augusta, Denmark. Volume 1, pp. 279. Australian Biological Resources Study,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Herbarium of Western Australia specimen collections database. Accessed July 2016; Western Australian Herbarium</t>
  </si>
  <si>
    <t>Western Australian Herbarium. 1998–. FloraBase—the Western Australian Flora. Department of Biodiversity, Conservation and Attractions, https://florabase.dpaw.wa.gov.au/browse/profile/22468; Western Australian Herbarium. 1998–. FloraBase—the Western Australian Flora. Department of Biodiversity, Conservation and Attractions, https://florabase.dpaw.wa.gov.au/browse/profile/22868; Western Australian Herbarium. 1998–. FloraBase—the Western Australian Flora. Department of Biodiversity, Conservation and Attractions, https://florabase.dpaw.wa.gov.au/browse/profile/5209; Western Australian Herbarium collection notes: R.J. Hnatiuk (800051a-b, 790050, 760257); Wheeler, J., Marchant, N., Lewington, M., Graham, L. 2002. Flora of the South West: Bunbury, Augusta, Denmark. Volume 2, pp. 617. Australian Biological Resources Study, Canberra, Australia;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</si>
  <si>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2, pp. 870. Western Australian Herbarium. Perth, Australia; Western Australian Herbarium. 1998–. FloraBase—the Western Australian Flora. Department of Biodiversity, Conservation and Attractions, https://florabase.dpaw.wa.gov.au/browse/profile/22752; Western Australian Herbarium. 1998–. FloraBase—the Western Australian Flora. Department of Biodiversity, Conservation and Attractions, https://florabase.dpaw.wa.gov.au/browse/profile/22757; Wheeler, J., Marchant, N., Lewington, M., Graham, L. 2002. Flora of the South West: Bunbury, Augusta, Denmark. Volume 1, pp. 275. Australian Biological Resources Study, Canberra, Australia; Brundrett, M. 2008. Mycorrhizal Associations: The Web Resource. Section 8- Mycorrhizal Associations of Australian plants. http://mycorrhizas.info/ozplants.html; Herbarium of Western Australia specimen collections database. Accessed July 2016; Expert ecological knowledge: G.J. Keighery &amp; R. Barrett</t>
  </si>
  <si>
    <t>Marchant, N.G., Wheeler, J.R., Rye, B.L., Bennett, E.M., Lander, N.S., Macfarlane, T.D. &amp; Western Australian Herbarium. 1987. Flora of the Perth region. Part 2, pp. 870–883. Western Australian Herbarium. Perth, Australia; Western Australian Herbarium. 1998–. FloraBase—the Western Australian Flora. Department of Biodiversity, Conservation and Attractions, https://florabase.dpaw.wa.gov.au/browse/profile/22752; Western Australian Herbarium. 1998–. FloraBase—the Western Australian Flora. Department of Biodiversity, Conservation and Attractions, https://florabase.dpaw.wa.gov.au/browse/profile/22757; Wheeler, J., Marchant, N., Lewington, M., Graham, L. 2002. Flora of the South West: Bunbury, Augusta, Denmark. Volume 1, pp. 275–276. Australian Biological Resources Study, Canberra, Australia; Brundrett, M. 2008. Mycorrhizal Associations: The Web Resource. Section 8- Mycorrhizal Associations of Australian plants. http://mycorrhizas.info/ozplants.html; Expert ecological knowledge: G.J. Keighery &amp; R. Barrett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</si>
  <si>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https://florabase.dpaw.wa.gov.au/browse/profile/7323; Wheeler, J., Marchant, N., Lewington, M., Graham, L. 2002. Flora of the South West: Bunbury, Augusta, Denmark. Australian Biological Resources Study, Canberra, Australia; Brundrett, M. 2008. Mycorrhizal Associations: The Web Resource. Section 8- Mycorrhizal Associations of Australian plants. http://mycorrhizas.info/ozplants.html</t>
  </si>
  <si>
    <t>Western Australian Herbarium collection notes: M.G. Allen (1017); Marchant, N.G., Wheeler, J.R., Rye, B.L., Bennett, E.M., Lander, N.S., Macfarlane, T.D. &amp; Western Australian Herbarium. 1987. Flora of the Perth region. Part 1, pp. 236. Western Australian Herbarium. Perth, Australia; Chandler, G.T., Crisp, M.D., Cayzer, L.W. &amp; Bayer, R.J. 2002. Monograph of Gastrolobium (Fabaceae: Mirbelieae). Australian Systematic Botany, 15: 619–739;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</si>
  <si>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236. Western Australian Herbarium. Perth, Australia; Chandler, G.T., Crisp, M.D., Cayzer, L.W. &amp; Bayer, R.J. 2002. Monograph of Gastrolobium (Fabaceae: Mirbelieae). Australian Systematic Botany, 15: 619–739;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</si>
  <si>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236. Western Australian Herbarium. Perth, Australia; Chandler, G.T., Crisp, M.D., Cayzer, L.W. &amp; Bayer, R.J. 2002. Monograph of Gastrolobium (Fabaceae: Mirbelieae). Australian Systematic Botany, 15: 619–739; Brundrett, M. 2008. Mycorrhizal Associations: The Web Resource. Section 8- Mycorrhizal Associations of Australian plants. http://mycorrhizas.info/ozplants.html; Expert ecological knowledge: M. Crisp</t>
  </si>
  <si>
    <t>Marchant, N.G., Wheeler, J.R., Rye, B.L., Bennett, E.M., Lander, N.S., Macfarlane, T.D. &amp; Western Australian Herbarium. 1987. Flora of the Perth region. Part 1, pp. 236. Western Australian Herbarium. Perth, Australia; Chandler, G.T., Crisp, M.D., Cayzer, L.W. &amp; Bayer, R.J. 2002. Monograph of Gastrolobium (Fabaceae: Mirbelieae). Australian Systematic Botany, 15: 619–739; Brundrett, M. 2008. Mycorrhizal Associations: The Web Resource. Section 8- Mycorrhizal Associations of Australian plants. http://mycorrhizas.info/ozplants.html</t>
  </si>
  <si>
    <t>Western Australian Herbarium collection notes: A. McGivray (4164), B. Nyanatusita (303), P. Foreman &amp; J. Kelly (AB 527); Marchant, N.G., Wheeler, J.R., Rye, B.L., Bennett, E.M., Lander, N.S., Macfarlane, T.D. &amp; Western Australian Herbarium. 1987. Flora of the Perth region. Part 1, pp. 236. Western Australian Herbarium. Perth, Australia; Chandler, G.T., Crisp, M.D., Cayzer, L.W. &amp; Bayer, R.J. 2002. Monograph of Gastrolobium (Fabaceae: Mirbelieae). Australian Systematic Botany, 15: 619–739;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</si>
  <si>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236. Western Australian Herbarium. Perth, Australia; Chandler, G.T., Crisp, M.D., Cayzer, L.W. &amp; Bayer, R.J. 2002. Monograph of Gastrolobium (Fabaceae: Mirbelieae). Australian Systematic Botany, 15: 619–739; Brundrett, M. 2008. Mycorrhizal Associations: The Web Resource. Section 8- Mycorrhizal Associations of Australian plants. http://mycorrhizas.info/ozplants.html; Expert ecological knowledge: G.J. Keigherly</t>
  </si>
  <si>
    <t>Marchant, N.G., Wheeler, J.R., Rye, B.L., Bennett, E.M., Lander, N.S., Macfarlane, T.D. &amp; Western Australian Herbarium. 1987. Flora of the Perth region. Part 1, pp. 236. Western Australian Herbarium. Perth, Australia; Chandler, G.T., Crisp, M.D., Cayzer, L.W. &amp; Bayer, R.J. 2002. Monograph of Gastrolobium (Fabaceae: Mirbelieae). Australian Systematic Botany, 15: 619–739; Brundrett, M. 2008. Mycorrhizal Associations: The Web Resource. Section 8- Mycorrhizal Associations of Australian plants. http://mycorrhizas.info/ozplants.html; Western Australian Herbarium collection notes: A.J. Lin (6)</t>
  </si>
  <si>
    <t>Marchant, N.G., Wheeler, J.R., Rye, B.L., Bennett, E.M., Lander, N.S., Macfarlane, T.D. &amp; Western Australian Herbarium. 1987. Flora of the Perth region. Part 1, pp. 236. Western Australian Herbarium. Perth, Australia; Western Australian Herbarium collection notes: A.C. Smith (7), V. North (20), B. Nyanatusita (260) &amp; A. McGilvray (4080); Chandler, G.T., Crisp, M.D., Cayzer, L.W. &amp; Bayer, R.J. 2002. Monograph of Gastrolobium (Fabaceae: Mirbelieae). Australian Systematic Botany, 15: 619–739;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</si>
  <si>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https://florabase.dpaw.wa.gov.au/browse/profile/22446; Western Australian Herbarium. 1998–. FloraBase—the Western Australian Flora. Department of Biodiversity, Conservation and Attractions, https://florabase.dpaw.wa.gov.au/browse/profile/4483; Brundrett, M. 2008. Mycorrhizal Associations: The Web Resource. Section 8- Mycorrhizal Associations of Australian plants. http://mycorrhizas.info/ozplants.html; Herbarium of Western Australia specimen collections database. Accessed July 2016; Wilson, P.G. 2018. Geleznowia verrucosa. In: Flora of Australia. Australian Biological Resources Study, Department of the Environment and Energy, Canberra, Australia; Expert ecological knowledge: G.J. Keighery</t>
  </si>
  <si>
    <t>Briggs, B.G., Johnson, L.A.S. &amp; Krauss, S.L. 1990. The speceis of Alexgeorgea, a Western Australian genus of Restionaceae. Australian Systematic Botany, 3: 751–758; Western Australian Herbarium. 1998–. FloraBase—the Western Australian Flora. Department of Biodiversity, Conservation and Attractions, https://florabase.dpaw.wa.gov.au/browse/profile/22757; Meney, K.A. &amp; Pate, J.S. 1999. Australian Rushes: Biology, Identification and Conservation of Restionaceae and Allied Families, pp. 296. University of Western Australia Press, Perth, Australia; Brundrett, M. 2008. Mycorrhizal Associations: The Web Resource. Section 8- Mycorrhizal Associations of Australian plants. http://mycorrhizas.info/ozplants.html; Herbarium of Western Australia specimen collections database. Accessed July 2016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</si>
  <si>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https://florabase.dpaw.wa.gov.au/browse/profile/21859; Western Australian Herbarium. 1998–. FloraBase—the Western Australian Flora. Department of Biodiversity, Conservation and Attractions, https://florabase.dpaw.wa.gov.au/browse/profile/22882; Western Australian Herbarium. 1998–. FloraBase—the Western Australian Flora. Department of Biodiversity, Conservation and Attractions, https://florabase.dpaw.wa.gov.au/browse/profile/33620; Brundrett, M. 2008. Mycorrhizal Associations: The Web Resource. Section 8- Mycorrhizal Associations of Australian plants. http://mycorrhizas.info/ozplants.html; Garndener, M. &amp; Marrinan, M. 2016. Northern Land Manager: Fire response of Glischrocaryon aureum. http://www.landmanager.org.au/fire-responses-glischrocaryon-aureum-var-angustifolium; Orchard, A.E. 2017. Glischrocaryon angustifolium. In: Flora of Australia. Australian Biological Resources Study, Department of the Environment and Energy, Canberra, Australia. 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</si>
  <si>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https://florabase.dpaw.wa.gov.au/browse/profile/22882; Western Australian Herbarium. 1998–. FloraBase—the Western Australian Flora. Department of Biodiversity, Conservation and Attractions, https://florabase.dpaw.wa.gov.au/browse/profile/6143; Wheeler, J., Marchant, N., Lewington, M., Graham, L. 2002. Flora of the South West: Bunbury, Augusta, Denmark. Australian Biological Resources Study, Canberra, Australia; Brundrett, M. 2008. Mycorrhizal Associations: The Web Resource. Section 8- Mycorrhizal Associations of Australian plants. http://mycorrhizas.info/ozplants.html; Garndener, M. &amp; Marrinan, M. 2016. Northern Land Manager: Fire response of Glischrocaryon aureum. http://www.landmanager.org.au/fire-responses-glischrocaryon-aureum-var-angustifolium; Orchard, A.E. 2017. Glischrocaryon aureum. In: Flora of Australia. Australian Biological Resources Study, Department of the Environment and Energy, Canberra, Australia. </t>
  </si>
  <si>
    <t>Blackall, W.E. and Grieve, B.J. 1982. How to know Western Australian wildflowers 2nd edition. Part IV pg, 821. University of Western Australia Press, Perth, Australia; Western Australian Herbarium. 1998–. FloraBase—the Western Australian Flora. Department of Biodiversity, Conservation and Attractions, https://florabase.dpaw.wa.gov.au/browse/profile/12624; Western Australian Herbarium. 1998–. FloraBase—the Western Australian Flora. Department of Biodiversity, Conservation and Attractions, https://florabase.dpaw.wa.gov.au/browse/profile/22924;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</si>
  <si>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https://florabase.dpaw.wa.gov.au/browse/profile/7991; Brundrett, M. 2008. Mycorrhizal Associations: The Web Resource. Section 8- Mycorrhizal Associations of Australian plants. http://mycorrhizas.info/ozplants.html</t>
  </si>
  <si>
    <t>Blackall, W.E. and Grieve, B.J. 1982. How to know Western Australian wildflowers 2nd edition. Part IV pg, 818. University of Western Australia Press, Perth, Australia; 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https://florabase.dpaw.wa.gov.au/browse/profile/8002; Brundrett, M. 2008. Mycorrhizal Associations: The Web Resource. Section 8- Mycorrhizal Associations of Australian plants. http://mycorrhizas.info/ozplants.html</t>
  </si>
  <si>
    <t>Blackall, W.E. and Grieve, B.J. 1982. How to know Western Australian wildflowers 2nd edition. Part IV pg, 813. University of Western Australia Press, Perth, Australia; 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https://florabase.dpaw.wa.gov.au/browse/profile/8005;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</si>
  <si>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236–264. Western Australian Herbarium. Perth, Australia; Western Australian Herbarium. 1998–. FloraBase—the Western Australian Flora. Department of Biodiversity, Conservation and Attractions, https://florabase.dpaw.wa.gov.au/browse/profile/21572; Western Australian Herbarium. 1998–. FloraBase—the Western Australian Flora. Department of Biodiversity, Conservation and Attractions, https://florabase.dpaw.wa.gov.au/browse/profile/3945;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</si>
  <si>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236. Western Australian Herbarium. Perth, Australia; Western Australian Herbarium. 1998–. FloraBase—the Western Australian Flora. Department of Biodiversity, Conservation and Attractions, https://florabase.dpaw.wa.gov.au/browse/profile/10909; Western Australian Herbarium. 1998–. FloraBase—the Western Australian Flora. Department of Biodiversity, Conservation and Attractions, https://florabase.dpaw.wa.gov.au/browse/profile/21572; Wheeler, J., Marchant, N., Lewington, M., Graham, L. 2002. Flora of the South West: Bunbury, Augusta, Denmark. Volume 2, pp. 753. Australian Biological Resources Study, Canberra, Australia; Brundrett, M. 2008. Mycorrhizal Associations: The Web Resource. Section 8- Mycorrhizal Associations of Australian plants. http://mycorrhizas.info/ozplants.html; Expert ecological knowledge: J.L. Tsakalos</t>
  </si>
  <si>
    <t>Marchant, N.G., Wheeler, J.R., Rye, B.L., Bennett, E.M., Lander, N.S., Macfarlane, T.D. &amp; Western Australian Herbarium. 1987. Flora of the Perth region. Part 1, pp. 236–264. Western Australian Herbarium. Perth, Australia; Western Australian Herbarium. 1998–. FloraBase—the Western Australian Flora. Department of Biodiversity, Conservation and Attractions, https://florabase.dpaw.wa.gov.au/browse/profile/21572; Western Australian Herbarium. 1998–. FloraBase—the Western Australian Flora. Department of Biodiversity, Conservation and Attractions, https://florabase.dpaw.wa.gov.au/browse/profile/3950;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</si>
  <si>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Marchant, N.G., Wheeler, J.R., Rye, B.L., Bennett, E.M., Lander, N.S., Macfarlane, T.D. &amp; Western Australian Herbarium. 1987. Flora of the Perth region. Part 1, pp. 236. Western Australian Herbarium. Perth, Australia; Western Australian Herbarium. 1998–. FloraBase—the Western Australian Flora. Department of Biodiversity, Conservation and Attractions, https://florabase.dpaw.wa.gov.au/browse/profile/21572; Brundrett, M. 2008. Mycorrhizal Associations: The Web Resource. Section 8- Mycorrhizal Associations of Australian plants. http://mycorrhizas.info/ozplants.html; Chappill, J.A., Wilkins, C.F. &amp; Crisp, M.D. 2008. Taxonomic revision of Gompholobium (Leguminosae: Mirbelieae). Australian Systematic Botany, 21: 67–151</t>
  </si>
  <si>
    <t>Marchant, N.G., Wheeler, J.R., Rye, B.L., Bennett, E.M., Lander, N.S., Macfarlane, T.D. &amp; Western Australian Herbarium. 1987. Flora of the Perth region. Part 1, pp. 236. Western Australian Herbarium. Perth, Australia; Western Australian Herbarium. 1998–. FloraBase—the Western Australian Flora. Department of Biodiversity, Conservation and Attractions, https://florabase.dpaw.wa.gov.au/browse/profile/21572; Brundrett, M. 2008. Mycorrhizal Associations: The Web Resource. Section 8- Mycorrhizal Associations of Australian plants. http://mycorrhizas.info/ozplants.html; Chappill, J.A., Wilkins, C.F. &amp; Crisp, M.D. 2008. Taxonomic revision of Gompholobium (Leguminosae: Mirbelieae). Australian Systematic Botany, 21: 67–151; Expert ecological knowledge: J.L. Tsakalos</t>
  </si>
  <si>
    <t>Marchant, N.G., Wheeler, J.R., Rye, B.L., Bennett, E.M., Lander, N.S., Macfarlane, T.D. &amp; Western Australian Herbarium. 1987. Flora of the Perth region. Part 1, pp. 236. Western Australian Herbarium. Perth, Australia; Western Australian Herbarium. 1998–. FloraBase—the Western Australian Flora. Department of Biodiversity, Conservation and Attractions, https://florabase.dpaw.wa.gov.au/browse/profile/21572; Brundrett, M. 2008. Mycorrhizal Associations: The Web Resource. Section 8- Mycorrhizal Associations of Australian plants. http://mycorrhizas.info/ozplants.html; Chappill, J.A., Wilkins, C.F. &amp; Crisp, M.D. 2008. Taxonomic revision of Gompholobium (Leguminosae: Mirbelieae). Australian Systematic Botany, 21: 67–151; Herath, D.N. 2008. Fire imapcts on restored shrublands following mining for heavy minerals near Eneabba, southwestern Australia (Doctoral dissertation). Curtin University, Perth, Australia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</si>
  <si>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https://florabase.dpaw.wa.gov.au/browse/profile/11584; Western Australian Herbarium. 1998–. FloraBase—the Western Australian Flora. Department of Biodiversity, Conservation and Attractions, https://florabase.dpaw.wa.gov.au/browse/profile/21860; Brundrett, M. 2008. Mycorrhizal Associations: The Web Resource. Section 8- Mycorrhizal Associations of Australian plants. http://mycorrhizas.info/ozplants.html; Herbarium of Western Australia specimen collections database. Accessed July 2016; Western Australian Herbarium specimens database. Accessed July 2016</t>
  </si>
  <si>
    <t>Western Australian Herbarium collection notes: T.A. Halliday (167) &amp; B. Nyanatusita (388); 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https://florabase.dpaw.wa.gov.au/browse/profile/21860; Western Australian Herbarium. 1998–. FloraBase—the Western Australian Flora. Department of Biodiversity, Conservation and Attractions, https://florabase.dpaw.wa.gov.au/browse/profile/6149; Brundrett, M. 2008. Mycorrhizal Associations: The Web Resource. Section 8- Mycorrhizal Associations of Australian plants. http://mycorrhizas.info/ozplants.html; Herbarium of Western Australia specimen collections database. Accessed July 2016; Western Australian Herbarium specimens database. Accessed July 2016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</si>
  <si>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https://florabase.dpaw.wa.gov.au/browse/profile/21860; 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https://florabase.dpaw.wa.gov.au/browse/profile/6159; Western Australian Herbarium collection notes: G. Byrne (472); Brundrett, M. 2008. Mycorrhizal Associations: The Web Resource. Section 8- Mycorrhizal Associations of Australian plants. http://mycorrhizas.info/ozplants.html; Western Australian Herbarium specimens database. Accessed July 2016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</si>
  <si>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https://florabase.dpaw.wa.gov.au/browse/profile/21860; Western Australian Herbarium. 1998–. FloraBase—the Western Australian Flora. Department of Biodiversity, Conservation and Attractions, https://florabase.dpaw.wa.gov.au/browse/profile/6161; Brundrett, M. 2008. Mycorrhizal Associations: The Web Resource. Section 8- Mycorrhizal Associations of Australian plants. http://mycorrhizas.info/ozplants.html; Orchard, A.E. 2017. Gonocarpus pithyoides. In: Flora of Australia. Australian Biological Resources Study, Department of the Environment and Energy, Canberra, Australia. ; Western Australian Herbarium collection notes: M. van Wees (RB 021), M.E. Trudgen &amp; M. Wood (MET 20458)</t>
  </si>
  <si>
    <t>Western Australian Herbarium. 1998–. FloraBase—the Western Australian Flora. Department of Biodiversity, Conservation and Attractions, https://florabase.dpaw.wa.gov.au/browse/profile/22142; Western Australian Herbarium. 1998–. FloraBase—the Western Australian Flora. Department of Biodiversity, Conservation and Attractions, https://florabase.dpaw.wa.gov.au/browse/profile/22922; 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https://florabase.dpaw.wa.gov.au/browse/profile/7495; Western Australian Herbarium. 1998–. Goodeniaceae- a key to the Western Australian species in the family Goodeniaceae. https://florabase.dpaw.wa.gov.au/science/key/goodeniaceae/;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</si>
  <si>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https://florabase.dpaw.wa.gov.au/browse/profile/22142; Western Australian Herbarium. 1998–. FloraBase—the Western Australian Flora. Department of Biodiversity, Conservation and Attractions, https://florabase.dpaw.wa.gov.au/browse/profile/29362; Western Australian Herbarium. 1998–. Goodeniaceae- a key to the Western Australian species in the family Goodeniaceae. https://florabase.dpaw.wa.gov.au/science/key/goodeniaceae/;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</si>
  <si>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https://florabase.dpaw.wa.gov.au/browse/profile/12551; Western Australian Herbarium. 1998–. FloraBase—the Western Australian Flora. Department of Biodiversity, Conservation and Attractions, https://florabase.dpaw.wa.gov.au/browse/profile/22142; Western Australian Herbarium. 1998–. FloraBase—the Western Australian Flora. Department of Biodiversity, Conservation and Attractions, https://florabase.dpaw.wa.gov.au/browse/profile/22924; Western Australian Herbarium. 1998–. Goodeniaceae- a key to the Western Australian species in the family Goodeniaceae. https://florabase.dpaw.wa.gov.au/science/key/goodeniaceae/; Brundrett, M. 2008. Mycorrhizal Associations: The Web Resource. Section 8- Mycorrhizal Associations of Australian plants. http://mycorrhizas.info/ozplants.html; Western Australian Herbarium collection notes: M. Hislop (3978) &amp; G. Byrne (4887)</t>
  </si>
  <si>
    <t>Western Australian Herbarium. 1998–. FloraBase—the Western Australian Flora. Department of Biodiversity, Conservation and Attractions, https://florabase.dpaw.wa.gov.au/browse/profile/19286; Western Australian Herbarium. 1998–. FloraBase—the Western Australian Flora. Department of Biodiversity, Conservation and Attractions, https://florabase.dpaw.wa.gov.au/browse/profile/22142; Western Australian Herbarium. 1998–. Goodeniaceae- a key to the Western Australian species in the family Goodeniaceae. https://florabase.dpaw.wa.gov.au/science/key/goodeniaceae/; Brundrett, M. 2008. Mycorrhizal Associations: The Web Resource. Section 8- Mycorrhizal Associations of Australian plants. http://mycorrhizas.info/ozplants.html; Western Australian Herbarium collection notes: G.J. Keighery (5709)</t>
  </si>
  <si>
    <t>Western Australian Herbarium collection notes: S.P. Mason (13); Western Australian Herbarium. 1998–. FloraBase—the Western Australian Flora. Department of Biodiversity, Conservation and Attractions, https://florabase.dpaw.wa.gov.au/browse/profile/22142; Western Australian Herbarium. 1998–. FloraBase—the Western Australian Flora. Department of Biodiversity, Conservation and Attractions, https://florabase.dpaw.wa.gov.au/browse/profile/7557; Western Australian Herbarium. 1998–. Goodeniaceae- a key to the Western Australian species in the family Goodeniaceae. https://florabase.dpaw.wa.gov.au/science/key/goodeniaceae/;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</si>
  <si>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https://florabase.dpaw.wa.gov.au/browse/profile/22920; Western Australian Herbarium. 1998–. FloraBase—the Western Australian Flora. Department of Biodiversity, Conservation and Attractions, https://florabase.dpaw.wa.gov.au/browse/profile/22924; Wheeler, J., Marchant, N., Lewington, M., Graham, L. 2002. Flora of the South West: Bunbury, Augusta, Denmark. Volume 2, pp. 654. Australian Biological Resources Study, Canberra, Australia;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</si>
  <si>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https://florabase.dpaw.wa.gov.au/browse/profile/14106; Western Australian Herbarium. 1998–. FloraBase—the Western Australian Flora. Department of Biodiversity, Conservation and Attractions, https://florabase.dpaw.wa.gov.au/browse/profile/21319; Western Australian Herbarium. 1998–. FloraBase—the Western Australian Flora. Department of Biodiversity, Conservation and Attractions, https://florabase.dpaw.wa.gov.au/browse/profile/22793; Western Australian Herbarium collection notes: P.M. Olde, N. Marriott &amp; K. Alcock (PMO 02/84);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Makinson, R.O. 2017. Grevillea althoferorum. In: Flora of Australia. Australian Biological Resources Study, Department of the Environment and Energy, Canberra, Australia. </t>
  </si>
  <si>
    <t>Western Australian Herbarium. 1998–. FloraBase—the Western Australian Flora. Department of Biodiversity, Conservation and Attractions, https://florabase.dpaw.wa.gov.au/browse/profile/19434; Western Australian Herbarium. 1998–. FloraBase—the Western Australian Flora. Department of Biodiversity, Conservation and Attractions, https://florabase.dpaw.wa.gov.au/browse/profile/1951; Western Australian Herbarium. 1998–. FloraBase—the Western Australian Flora. Department of Biodiversity, Conservation and Attractions, https://florabase.dpaw.wa.gov.au/browse/profile/21319; Western Australian Herbarium. 1998–. FloraBase—the Western Australian Flora. Department of Biodiversity, Conservation and Attractions, https://florabase.dpaw.wa.gov.au/browse/profile/22793; Brundrett, M. 2008. Mycorrhizal Associations: The Web Resource. Section 8- Mycorrhizal Associations of Australian plants. http://mycorrhizas.info/ozplants.html; Makinson, R.O. 2017. Grevillea amplexans subsp. adpressa. In: Flora of Australia. Australian Biological Resources Study, Department of the Environment and Energy, Canberra, Australia. ; Expert ecological knowledge: G.J. Keighery</t>
  </si>
  <si>
    <t>Western Australian Herbarium. 1998–. FloraBase—the Western Australian Flora. Department of Biodiversity, Conservation and Attractions, https://florabase.dpaw.wa.gov.au/browse/profile/1956; Western Australian Herbarium. 1998–. FloraBase—the Western Australian Flora. Department of Biodiversity, Conservation and Attractions, https://florabase.dpaw.wa.gov.au/browse/profile/21319; Western Australian Herbarium. 1998–. FloraBase—the Western Australian Flora. Department of Biodiversity, Conservation and Attractions, https://florabase.dpaw.wa.gov.au/browse/profile/22793; Brundrett, M. 2008. Mycorrhizal Associations: The Web Resource. Section 8- Mycorrhizal Associations of Australian plants. http://mycorrhizas.info/ozplants.html; Makinson, R.O. 2017. Grevillea argyrophylla. In: Flora of Australia. Australian Biological Resources Study, Department of the Environment and Energy, Canberra, Australia; Expert ecological knowledge: G.J. Keighery</t>
  </si>
  <si>
    <t>Western Australian Herbarium. 1998–. FloraBase—the Western Australian Flora. Department of Biodiversity, Conservation and Attractions, https://florabase.dpaw.wa.gov.au/browse/profile/15763; Western Australian Herbarium. 1998–. FloraBase—the Western Australian Flora. Department of Biodiversity, Conservation and Attractions, https://florabase.dpaw.wa.gov.au/browse/profile/21319;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https://florabase.dpaw.wa.gov.au/browse/profile/8828; Brundrett, M. 2008. Mycorrhizal Associations: The Web Resource. Section 8- Mycorrhizal Associations of Australian plants. http://mycorrhizas.info/ozplants.html; Makinson, R.O. 2017. Grevillea biformis subsp. biformis. In: Flora of Australia. Australian Biological Resources Study, Department of the Environment and Energy, Canberra, Australia. ; Expert ecological knowledge: G.J. Keighery</t>
  </si>
  <si>
    <t>Western Australian Herbarium. 1998–. FloraBase—the Western Australian Flora. Department of Biodiversity, Conservation and Attractions, https://florabase.dpaw.wa.gov.au/browse/profile/15764; Western Australian Herbarium. 1998–. FloraBase—the Western Australian Flora. Department of Biodiversity, Conservation and Attractions, https://florabase.dpaw.wa.gov.au/browse/profile/21319;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https://florabase.dpaw.wa.gov.au/browse/profile/8828; Brundrett, M. 2008. Mycorrhizal Associations: The Web Resource. Section 8- Mycorrhizal Associations of Australian plants. http://mycorrhizas.info/ozplants.html; Makinson, R.O. 2017. Grevillea biformis subsp. cymbiformis. In: Flora of Australia. Australian Biological Resources Study, Department of the Environment and Energy, Canberra, Australia. ; Expert ecological knowledge: G.J. Keighery</t>
  </si>
  <si>
    <t>Western Australian Herbarium. 1998–. FloraBase—the Western Australian Flora. Department of Biodiversity, Conservation and Attractions, https://florabase.dpaw.wa.gov.au/browse/profile/2001; Western Australian Herbarium. 1998–. FloraBase—the Western Australian Flora. Department of Biodiversity, Conservation and Attractions, https://florabase.dpaw.wa.gov.au/browse/profile/21319; Western Australian Herbarium. 1998–. FloraBase—the Western Australian Flora. Department of Biodiversity, Conservation and Attractions, https://florabase.dpaw.wa.gov.au/browse/profile/22793; Makinson, R.O. 2000. Grevillea. In: Wilson, A.J.D. (ed.) Flora of Australia Vol 17B, pp. 97–98. CSIRO Publishing,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</si>
  <si>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https://florabase.dpaw.wa.gov.au/browse/profile/15814; Western Australian Herbarium. 1998–. FloraBase—the Western Australian Flora. Department of Biodiversity, Conservation and Attractions, https://florabase.dpaw.wa.gov.au/browse/profile/21319; Western Australian Herbarium. 1998–. FloraBase—the Western Australian Flora. Department of Biodiversity, Conservation and Attractions, https://florabase.dpaw.wa.gov.au/browse/profile/22793; Brundrett, M. 2008. Mycorrhizal Associations: The Web Resource. Section 8- Mycorrhizal Associations of Australian plants. http://mycorrhizas.info/ozplants.html; Makinson, R.O. 2017. Grevillea exposita. In: Flora of Australia. Australian Biological Resources Study, Department of the Environment and Energy, Canberra, Australia. ; Expert ecological knowledge: G.J. Keighery</t>
  </si>
  <si>
    <t>Western Australian Herbarium. 1998–. FloraBase—the Western Australian Flora. Department of Biodiversity, Conservation and Attractions, https://florabase.dpaw.wa.gov.au/browse/profile/2022; Western Australian Herbarium. 1998–. FloraBase—the Western Australian Flora. Department of Biodiversity, Conservation and Attractions, https://florabase.dpaw.wa.gov.au/browse/profile/21319; Western Australian Herbarium. 1998–. FloraBase—the Western Australian Flora. Department of Biodiversity, Conservation and Attractions, https://florabase.dpaw.wa.gov.au/browse/profile/22793;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Australia; Makinson, R.O. 2017. Grevillea integrifolia. In: Flora of Australia. Australian Biological Resources Study, Department of the Environment and Energy, Canberra, Australia. </t>
  </si>
  <si>
    <t>Western Australian Herbarium. 1998–. FloraBase—the Western Australian Flora. Department of Biodiversity, Conservation and Attractions, https://florabase.dpaw.wa.gov.au/browse/profile/2032; Western Australian Herbarium. 1998–. FloraBase—the Western Australian Flora. Department of Biodiversity, Conservation and Attractions, https://florabase.dpaw.wa.gov.au/browse/profile/21319; Western Australian Herbarium. 1998–. FloraBase—the Western Australian Flora. Department of Biodiversity, Conservation and Attractions, https://florabase.dpaw.wa.gov.au/browse/profile/22793; Brundrett, M. 2008. Mycorrhizal Associations: The Web Resource. Section 8- Mycorrhizal Associations of Australian plants. http://mycorrhizas.info/ozplants.html; Makinson, R.O. 2017. Grevillea leucopteris. In: Flora of Australia. Australian Biological Resources Study, Department of the Environment and Energy, Canberra, Australia. ; Expert ecological knowledge: G.J. Keighery</t>
  </si>
  <si>
    <t>Western Australian Herbarium. 1998–. FloraBase—the Western Australian Flora. Department of Biodiversity, Conservation and Attractions, https://florabase.dpaw.wa.gov.au/browse/profile/21319;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https://florabase.dpaw.wa.gov.au/browse/profile/8838;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Makinson, R.O. 2017. Grevillea pinaster. In: Flora of Australia. Australian Biological Resources Study, Department of the Environment and Energy, Canberra, Australia. ; Expert ecological knowledge: G.J. Keighery</t>
  </si>
  <si>
    <t>Western Australian Herbarium. 1998–. FloraBase—the Western Australian Flora. Department of Biodiversity, Conservation and Attractions, https://florabase.dpaw.wa.gov.au/browse/profile/2071; Western Australian Herbarium. 1998–. FloraBase—the Western Australian Flora. Department of Biodiversity, Conservation and Attractions, https://florabase.dpaw.wa.gov.au/browse/profile/21319; Western Australian Herbarium. 1998–. FloraBase—the Western Australian Flora. Department of Biodiversity, Conservation and Attractions, https://florabase.dpaw.wa.gov.au/browse/profile/22793; Brundrett, M. 2008. Mycorrhizal Associations: The Web Resource. Section 8- Mycorrhizal Associations of Australian plants. http://mycorrhizas.info/ozplants.html; Makinson, R.O. 2017. Grevillea polybotrya. In: Flora of Australia. Australian Biological Resources Study, Department of the Environment and Energy, Canberra, Australia. ; Expert ecological knowledge: G.J. Keighery</t>
  </si>
  <si>
    <t>Flora of Australia, 17A, 2000, pg 157-159; Western Australian Herbarium. 1998–. FloraBase—the Western Australian Flora. Department of Biodiversity, Conservation and Attractions, https://florabase.dpaw.wa.gov.au/browse/profile/15838; Western Australian Herbarium. 1998–. FloraBase—the Western Australian Flora. Department of Biodiversity, Conservation and Attractions, https://florabase.dpaw.wa.gov.au/browse/profile/21319; Western Australian Herbarium. 1998–. FloraBase—the Western Australian Flora. Department of Biodiversity, Conservation and Attractions, https://florabase.dpaw.wa.gov.au/browse/profile/22793;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Expert ecological knowledge: G.J. Keighery</t>
  </si>
  <si>
    <t>Western Australian Herbarium. 1998–. FloraBase—the Western Australian Flora. Department of Biodiversity, Conservation and Attractions, https://florabase.dpaw.wa.gov.au/browse/profile/15839; Western Australian Herbarium. 1998–. FloraBase—the Western Australian Flora. Department of Biodiversity, Conservation and Attractions, https://florabase.dpaw.wa.gov.au/browse/profile/21319; Western Australian Herbarium. 1998–. FloraBase—the Western Australian Flora. Department of Biodiversity, Conservation and Attractions, https://florabase.dpaw.wa.gov.au/browse/profile/22793;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Makinson, R.O. 2017. Grevillea preissii subsp. preissii. In: Flora of Australia. Australian Biological Resources Study, Department of the Environment and Energy, Canberra, Australia. ; Expert ecological knowledge: G.J. Keighery</t>
  </si>
  <si>
    <t>Western Australian Herbarium. 1998–. FloraBase—the Western Australian Flora. Department of Biodiversity, Conservation and Attractions, https://florabase.dpaw.wa.gov.au/browse/profile/2086; Western Australian Herbarium. 1998–. FloraBase—the Western Australian Flora. Department of Biodiversity, Conservation and Attractions, https://florabase.dpaw.wa.gov.au/browse/profile/2102; Western Australian Herbarium. 1998–. FloraBase—the Western Australian Flora. Department of Biodiversity, Conservation and Attractions, https://florabase.dpaw.wa.gov.au/browse/profile/21319; Western Australian Herbarium. 1998–. FloraBase—the Western Australian Flora. Department of Biodiversity, Conservation and Attractions, https://florabase.dpaw.wa.gov.au/browse/profile/22793;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Makinson, R.O. 2017. Grevillea rudis. In: Flora of Australia. Australian Biological Resources Study, Department of the Environment and Energy, Canberra, Australia. </t>
  </si>
  <si>
    <t>Western Australian Herbarium. 1998–. FloraBase—the Western Australian Flora. Department of Biodiversity, Conservation and Attractions, https://florabase.dpaw.wa.gov.au/browse/profile/17745; Western Australian Herbarium. 1998–. FloraBase—the Western Australian Flora. Department of Biodiversity, Conservation and Attractions, https://florabase.dpaw.wa.gov.au/browse/profile/21319; Western Australian Herbarium. 1998–. FloraBase—the Western Australian Flora. Department of Biodiversity, Conservation and Attractions, https://florabase.dpaw.wa.gov.au/browse/profile/22793;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Western Australian Herbarium collection notes: M.A. Burgman &amp; S. McNee (MAB 2033), D.J. McGillivray &amp; A.S. George (DJM 3548)</t>
  </si>
  <si>
    <t>Western Australian Herbarium. 1998–. FloraBase—the Western Australian Flora. Department of Biodiversity, Conservation and Attractions, https://florabase.dpaw.wa.gov.au/browse/profile/14420; Western Australian Herbarium. 1998–. FloraBase—the Western Australian Flora. Department of Biodiversity, Conservation and Attractions, https://florabase.dpaw.wa.gov.au/browse/profile/21319; Western Australian Herbarium. 1998–. FloraBase—the Western Australian Flora. Department of Biodiversity, Conservation and Attractions, https://florabase.dpaw.wa.gov.au/browse/profile/22793; Western Australian Herbarium collection notes: R. Davis (3932), M.G. Allen (997);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Makinson, R.O. 2017. Grevillea synapheae subsp. pachyphylla. In: Flora of Australia. Australian Biological Resources Study, Department of the Environment and Energy, Canberra, Australia. </t>
  </si>
  <si>
    <t>Western Australian Herbarium. 1998–. FloraBase—the Western Australian Flora. Department of Biodiversity, Conservation and Attractions, https://florabase.dpaw.wa.gov.au/browse/profile/2107; Western Australian Herbarium. 1998–. FloraBase—the Western Australian Flora. Department of Biodiversity, Conservation and Attractions, https://florabase.dpaw.wa.gov.au/browse/profile/21319; Western Australian Herbarium. 1998–. FloraBase—the Western Australian Flora. Department of Biodiversity, Conservation and Attractions, https://florabase.dpaw.wa.gov.au/browse/profile/22793;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Makinson, R.O. 2017. Grevillea thelmanniana. In: Flora of Australia. Australian Biological Resources Study, Department of the Environment and Energy, Canberra, Australia. ; Expert ecological knowledge: G.J. Keighery</t>
  </si>
  <si>
    <t>Western Australian Herbarium. 1998–. FloraBase—the Western Australian Flora. Department of Biodiversity, Conservation and Attractions, https://florabase.dpaw.wa.gov.au/browse/profile/14422; Western Australian Herbarium. 1998–. FloraBase—the Western Australian Flora. Department of Biodiversity, Conservation and Attractions, https://florabase.dpaw.wa.gov.au/browse/profile/21319; Western Australian Herbarium. 1998–. FloraBase—the Western Australian Flora. Department of Biodiversity, Conservation and Attractions, https://florabase.dpaw.wa.gov.au/browse/profile/22793; Brundrett, M. 2008. Mycorrhizal Associations: The Web Resource. Section 8- Mycorrhizal Associations of Australian plants. http://mycorrhizas.info/ozplants.html; Makinson, R.O. 2017. Grevillea thyrsoides subsp. pustulata. In: Flora of Australia. Australian Biological Resources Study, Department of the Environment and Energy, Canberra, Australia. ; Expert ecological knowledge: G.J. Keighery</t>
  </si>
  <si>
    <t>Western Australian Herbarium. 1998–. FloraBase—the Western Australian Flora. Department of Biodiversity, Conservation and Attractions, https://florabase.dpaw.wa.gov.au/browse/profile/14423; Western Australian Herbarium. 1998–. FloraBase—the Western Australian Flora. Department of Biodiversity, Conservation and Attractions, https://florabase.dpaw.wa.gov.au/browse/profile/21319; Western Australian Herbarium. 1998–. FloraBase—the Western Australian Flora. Department of Biodiversity, Conservation and Attractions, https://florabase.dpaw.wa.gov.au/browse/profile/22793; Brundrett, M. 2008. Mycorrhizal Associations: The Web Resource. Section 8- Mycorrhizal Associations of Australian plants. http://mycorrhizas.info/ozplants.html; Makinson, R.O. 2017. Grevillea thyrsoides subsp. thyrsoides. In: Flora of Australia. Australian Biological Resources Study, Department of the Environment and Energy, Canberra, Australia. ; Expert ecological knowledge: G.J. Keighery</t>
  </si>
  <si>
    <t>Western Australian Herbarium. 1998–. FloraBase—the Western Australian Flora. Department of Biodiversity, Conservation and Attractions, https://florabase.dpaw.wa.gov.au/browse/profile/13900; Western Australian Herbarium. 1998–. FloraBase—the Western Australian Flora. Department of Biodiversity, Conservation and Attractions, https://florabase.dpaw.wa.gov.au/browse/profile/21319; Western Australian Herbarium. 1998–. FloraBase—the Western Australian Flora. Department of Biodiversity, Conservation and Attractions, https://florabase.dpaw.wa.gov.au/browse/profile/22793; Brundrett, M. 2008. Mycorrhizal Associations: The Web Resource. Section 8- Mycorrhizal Associations of Australian plants. http://mycorrhizas.info/ozplants.html; Makinson, R.O. 2017. Grevillea uniformis. In: Flora of Australia. Australian Biological Resources Study, Department of the Environment and Energy, Canberra, Australia. ; Expert ecological knowledge: G.J. Keighery</t>
  </si>
  <si>
    <t>Western Australian Herbarium. 1998–. FloraBase—the Western Australian Flora. Department of Biodiversity, Conservation and Attractions, https://florabase.dpaw.wa.gov.au/browse/profile/2119; Western Australian Herbarium. 1998–. FloraBase—the Western Australian Flora. Department of Biodiversity, Conservation and Attractions, https://florabase.dpaw.wa.gov.au/browse/profile/21319; Western Australian Herbarium. 1998–. FloraBase—the Western Australian Flora. Department of Biodiversity, Conservation and Attractions, https://florabase.dpaw.wa.gov.au/browse/profile/22793;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Makinson, R.O. 2017. Grevillea vestita. In: Flora of Australia. Australian Biological Resources Study, Department of the Environment and Energy, Canberra, Australia. ; Expert ecological knowledge: G.J. Keighery</t>
  </si>
  <si>
    <t>Western Australian Herbarium. 1998–. FloraBase—the Western Australian Flora. Department of Biodiversity, Conservation and Attractions, https://florabase.dpaw.wa.gov.au/browse/profile/21776; Western Australian Herbarium. 1998–. FloraBase—the Western Australian Flora. Department of Biodiversity, Conservation and Attractions, https://florabase.dpaw.wa.gov.au/browse/profile/5011; Western Australian Herbarium. 1998–. Malvaceae– a key to the Western Australian species in the family Malvaceae. https://florabase.dpaw.wa.gov.au/science/key/malvaceae/; Wilkins, C.F. &amp; Chappill, J.A. 2003. Taxonomic revision of Guichenotia (Lasiopetaleae: Malvaceae s.l. or Sterculiaceae). Australian Systematic Botany, 16: 323–360; Brundrett, M. 2008. Mycorrhizal Associations: The Web Resource. Section 8- Mycorrhizal Associations of Australian plants. http://mycorrhizas.info/ozplants.html; Expert ecological knowledge: G.J. Keighery</t>
  </si>
  <si>
    <t>Western Australian Herbarium. 1998–. FloraBase—the Western Australian Flora. Department of Biodiversity, Conservation and Attractions, https://florabase.dpaw.wa.gov.au/browse/profile/21776; Western Australian Herbarium. 1998–. FloraBase—the Western Australian Flora. Department of Biodiversity, Conservation and Attractions, https://florabase.dpaw.wa.gov.au/browse/profile/5012; Western Australian Herbarium. 1998–. Malvaceae– a key to the Western Australian species in the family Malvaceae. https://florabase.dpaw.wa.gov.au/science/key/malvaceae/; Wilkins, C.F. &amp; Chappill, J.A. 2003. Taxonomic revision of Guichenotia (Lasiopetaleae: Malvaceae s.l. or Sterculiaceae). Australian Systematic Botany, 16: 323–360; Brundrett, M. 2008. Mycorrhizal Associations: The Web Resource. Section 8- Mycorrhizal Associations of Australian plants. http://mycorrhizas.info/ozplants.html; Expert ecological knowledge: G.J. Keighery</t>
  </si>
  <si>
    <t>Western Australian Herbarium. 1998–. FloraBase—the Western Australian Flora. Department of Biodiversity, Conservation and Attractions, https://florabase.dpaw.wa.gov.au/browse/profile/21776; Western Australian Herbarium. 1998–. FloraBase—the Western Australian Flora. Department of Biodiversity, Conservation and Attractions, https://florabase.dpaw.wa.gov.au/browse/profile/5013; Western Australian Herbarium. 1998–. Malvaceae– a key to the Western Australian species in the family Malvaceae. https://florabase.dpaw.wa.gov.au/science/key/malvaceae/; Wilkins, C.F. &amp; Chappill, J.A. 2003. Taxonomic revision of Guichenotia (Lasiopetaleae: Malvaceae s.l. or Sterculiaceae). Australian Systematic Botany, 16: 323–360; Brundrett, M. 2008. Mycorrhizal Associations: The Web Resource. Section 8- Mycorrhizal Associations of Australian plants. http://mycorrhizas.info/ozplants.html; Expert ecological knowledge: G.J. Keighery</t>
  </si>
  <si>
    <t>Western Australian Herbarium collection notes: C. Wilkins, J. Wege &amp; R. Butcher (CW 1332, CW 1339); Western Australian Herbarium. 1998–. FloraBase—the Western Australian Flora. Department of Biodiversity, Conservation and Attractions, https://florabase.dpaw.wa.gov.au/browse/profile/5014; Western Australian Herbarium. 1998-. Malvaceae– a key to the Western Australian species in the family Malvaceae. https://florabase.dpaw.wa.gov.au/science/key/malvaceae/; Western Australian Herbarium. 1998–. Malvaceae– a key to the Western Australian species in the family Malvaceae. https://florabase.dpaw.wa.gov.au/science/key/malvaceae/; Wilkins, C.F. &amp; Chappill, J.A. 2003. Taxonomic revision of Guichenotia (Lasiopetaleae: Malvaceae s.l. or Sterculiaceae). Australian Systematic Botany, 16: 323–360;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</si>
  <si>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https://florabase.dpaw.wa.gov.au/browse/profile/21395; Western Australian Herbarium. 1998–. FloraBase—the Western Australian Flora. Department of Biodiversity, Conservation and Attractions, https://florabase.dpaw.wa.gov.au/browse/profile/2783; Brundrett, M. 2008. Mycorrhizal Associations: The Web Resource. Section 8- Mycorrhizal Associations of Australian plants. http://mycorrhizas.info/ozplants.html; Downes, K.S., Light, M.E., Posta, M., Kohout, L. &amp; van Staden, J. 2013. Comparison of germination responses of Anigozanthos flavidus (Haemodoraceae), Gyrostemon racemiger and Gyrostemon ramulosus (Gyrostemonaceae) to smoke-water and the smoke-derived compounds karrikinolide (KAR1) and glyceronitrile. Annals of Botany 111: 489–497</t>
  </si>
  <si>
    <t>Western Australian Herbarium. 1998–. FloraBase—the Western Australian Flora. Department of Biodiversity, Conservation and Attractions, https://florabase.dpaw.wa.gov.au/browse/profile/21395; Western Australian Herbarium. 1998–. FloraBase—the Western Australian Flora. Department of Biodiversity, Conservation and Attractions, https://florabase.dpaw.wa.gov.au/browse/profile/2784; Brundrett, M. 2008. Mycorrhizal Associations: The Web Resource. Section 8- Mycorrhizal Associations of Australian plants. http://mycorrhizas.info/ozplants.html; Downes, K.S., Light, M.E., Posta, M., Kohout, L. &amp; van Staden, J. 2013. Comparison of germination responses of Anigozanthos flavidus (Haemodoraceae), Gyrostemon racemiger and Gyrostemon ramulosus (Gyrostemonaceae) to smoke-water and the smoke-derived compounds karrikinolide (KAR1) and glyceronitrile. Annals of Botany 111: 489–497</t>
  </si>
  <si>
    <t>Western Australian Herbarium. 1998–. FloraBase—the Western Australian Flora. Department of Biodiversity, Conservation and Attractions, https://florabase.dpaw.wa.gov.au/browse/profile/21395; Western Australian Herbarium. 1998–. FloraBase—the Western Australian Flora. Department of Biodiversity, Conservation and Attractions, https://florabase.dpaw.wa.gov.au/browse/profile/2788; Brundrett, M. 2008. Mycorrhizal Associations: The Web Resource. Section 8- Mycorrhizal Associations of Australian plants. http://mycorrhizas.info/ozplants.html; Downes, K.S., Light, M.E., Posta, M., Kohout, L. &amp; van Staden, J. 2013. Comparison of germination responses of Anigozanthos flavidus (Haemodoraceae), Gyrostemon racemiger and Gyrostemon ramulosus (Gyrostemonaceae) to smoke-water and the smoke-derived compounds karrikinolide (KAR1) and glyceronitrile. Annals of Botany 111: 489–497</t>
  </si>
  <si>
    <t>Western Australian Herbarium. 1998–. FloraBase—the Western Australian Flora. Department of Biodiversity, Conservation and Attractions, https://florabase.dpaw.wa.gov.au/browse/profile/1465; Western Australian Herbarium. 1998–. FloraBase—the Western Australian Flora. Department of Biodiversity, Conservation and Attractions, https://florabase.dpaw.wa.gov.au/browse/profile/21230; Western Australian Herbarium. 1998–. FloraBase—the Western Australian Flora. Department of Biodiversity, Conservation and Attractions, https://florabase.dpaw.wa.gov.au/browse/profile/22757; Western Australian Herbarium. 1998–. FloraBase—the Western Australian Flora. Department of Biodiversity, Conservation and Attractions, https://florabase.dpaw.wa.gov.au/browse/profile/22777; Brundrett, M. 2008. Mycorrhizal Associations: The Web Resource. Section 8- Mycorrhizal Associations of Australian plants. http://mycorrhizas.info/ozplants.html; Macfarlane (2017) Haemodorum discolor. In: Flora of Australia. Australian Biological Resources Study, Department of the Environment and Energy, Canberra. </t>
  </si>
  <si>
    <t>Western Australian Herbarium. 1998–. FloraBase—the Western Australian Flora. Department of Biodiversity, Conservation and Attractions, https://florabase.dpaw.wa.gov.au/browse/profile/1468; Western Australian Herbarium. 1998–. FloraBase—the Western Australian Flora. Department of Biodiversity, Conservation and Attractions, https://florabase.dpaw.wa.gov.au/browse/profile/21230; Western Australian Herbarium. 1998–. FloraBase—the Western Australian Flora. Department of Biodiversity, Conservation and Attractions, https://florabase.dpaw.wa.gov.au/browse/profile/22757; Western Australian Herbarium. 1998–. FloraBase—the Western Australian Flora. Department of Biodiversity, Conservation and Attractions, https://florabase.dpaw.wa.gov.au/browse/profile/22777; Brundrett, M. 2008. Mycorrhizal Associations: The Web Resource. Section 8- Mycorrhizal Associations of Australian plants. http://mycorrhizas.info/ozplants.html; Macfarlane (2017) Haemodorum laxum. In: Flora of Australia. Australian Biological Resources Study, Department of the Environment and Energy, Canberra. </t>
  </si>
  <si>
    <t>Western Australian Herbarium. 1998–. FloraBase—the Western Australian Flora. Department of Biodiversity, Conservation and Attractions, https://florabase.dpaw.wa.gov.au/browse/profile/1469; Western Australian Herbarium. 1998–. FloraBase—the Western Australian Flora. Department of Biodiversity, Conservation and Attractions, https://florabase.dpaw.wa.gov.au/browse/profile/21230; Western Australian Herbarium. 1998–. FloraBase—the Western Australian Flora. Department of Biodiversity, Conservation and Attractions, https://florabase.dpaw.wa.gov.au/browse/profile/22757; Western Australian Herbarium. 1998–. FloraBase—the Western Australian Flora. Department of Biodiversity, Conservation and Attractions, https://florabase.dpaw.wa.gov.au/browse/profile/22777; Brundrett, M. 2008. Mycorrhizal Associations: The Web Resource. Section 8- Mycorrhizal Associations of Australian plants. http://mycorrhizas.info/ozplants.html; Macfarlane (2017) Haemodorum loratum. In: Flora of Australia. Australian Biological Resources Study, Department of the Environment and Energy, Canberra. </t>
  </si>
  <si>
    <t>Western Australian Herbarium. 1998–. FloraBase—the Western Australian Flora. Department of Biodiversity, Conservation and Attractions, https://florabase.dpaw.wa.gov.au/browse/profile/1470; Western Australian Herbarium. 1998–. FloraBase—the Western Australian Flora. Department of Biodiversity, Conservation and Attractions, https://florabase.dpaw.wa.gov.au/browse/profile/21230; Western Australian Herbarium. 1998–. FloraBase—the Western Australian Flora. Department of Biodiversity, Conservation and Attractions, https://florabase.dpaw.wa.gov.au/browse/profile/22757; Western Australian Herbarium. 1998–. FloraBase—the Western Australian Flora. Department of Biodiversity, Conservation and Attractions, https://florabase.dpaw.wa.gov.au/browse/profile/22777; Brundrett, M. 2008. Mycorrhizal Associations: The Web Resource. Section 8- Mycorrhizal Associations of Australian plants. http://mycorrhizas.info/ozplants.html; Macfarlane (2017) Haemodorum paniculatum. In: Flora of Australia. Australian Biological Resources Study, Department of the Environment and Energy, Canberra. </t>
  </si>
  <si>
    <t>Western Australian Herbarium. 1998–. FloraBase—the Western Australian Flora. Department of Biodiversity, Conservation and Attractions, https://florabase.dpaw.wa.gov.au/browse/profile/1472; Western Australian Herbarium. 1998–. FloraBase—the Western Australian Flora. Department of Biodiversity, Conservation and Attractions, https://florabase.dpaw.wa.gov.au/browse/profile/21230; Western Australian Herbarium. 1998–. FloraBase—the Western Australian Flora. Department of Biodiversity, Conservation and Attractions, https://florabase.dpaw.wa.gov.au/browse/profile/22757;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Australia; Macfarlane (2017) Haemodorum simplex. In: Flora of Australia. Australian Biological Resources Study, Department of the Environment and Energy, Canberra. </t>
  </si>
  <si>
    <t>Western Australian Herbarium. 1998–. FloraBase—the Western Australian Flora. Department of Biodiversity, Conservation and Attractions, https://florabase.dpaw.wa.gov.au/browse/profile/1473; Western Australian Herbarium. 1998–. FloraBase—the Western Australian Flora. Department of Biodiversity, Conservation and Attractions, https://florabase.dpaw.wa.gov.au/browse/profile/21230; Western Australian Herbarium. 1998–. FloraBase—the Western Australian Flora. Department of Biodiversity, Conservation and Attractions, https://florabase.dpaw.wa.gov.au/browse/profile/22757; Western Australian Herbarium. 1998–. FloraBase—the Western Australian Flora. Department of Biodiversity, Conservation and Attractions, https://florabase.dpaw.wa.gov.au/browse/profile/22777; Brundrett, M. 2008. Mycorrhizal Associations: The Web Resource. Section 8- Mycorrhizal Associations of Australian plants. http://mycorrhizas.info/ozplants.html; Macfarlane (2017) Haemodorum simulens. In: Flora of Australia. Australian Biological Resources Study, Department of the Environment and Energy, Canberra. </t>
  </si>
  <si>
    <t>Western Australian Herbarium. 1998–. FloraBase—the Western Australian Flora. Department of Biodiversity, Conservation and Attractions, https://florabase.dpaw.wa.gov.au/browse/profile/1475; Western Australian Herbarium. 1998–. FloraBase—the Western Australian Flora. Department of Biodiversity, Conservation and Attractions, https://florabase.dpaw.wa.gov.au/browse/profile/21230; Western Australian Herbarium. 1998–. FloraBase—the Western Australian Flora. Department of Biodiversity, Conservation and Attractions, https://florabase.dpaw.wa.gov.au/browse/profile/22757;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Australia; Macfarlane (2017) Haemodorum spicatum. In: Flora of Australia. Australian Biological Resources Study, Department of the Environment and Energy, Canberra. </t>
  </si>
  <si>
    <t>Western Australian Herbarium. 1998–. FloraBase—the Western Australian Flora. Department of Biodiversity, Conservation and Attractions, https://florabase.dpaw.wa.gov.au/browse/profile/1476; Western Australian Herbarium. 1998–. FloraBase—the Western Australian Flora. Department of Biodiversity, Conservation and Attractions, https://florabase.dpaw.wa.gov.au/browse/profile/21230; Western Australian Herbarium. 1998–. FloraBase—the Western Australian Flora. Department of Biodiversity, Conservation and Attractions, https://florabase.dpaw.wa.gov.au/browse/profile/22757; Western Australian Herbarium. 1998–. FloraBase—the Western Australian Flora. Department of Biodiversity, Conservation and Attractions, https://florabase.dpaw.wa.gov.au/browse/profile/22777; Brundrett, M. 2008. Mycorrhizal Associations: The Web Resource. Section 8- Mycorrhizal Associations of Australian plants. http://mycorrhizas.info/ozplants.html; Macfarlane (2017) Haemodorum venosum. In: Flora of Australia. Australian Biological Resources Study, Department of the Environment and Energy, Canberra. </t>
  </si>
  <si>
    <t>Wheeler, J., Marchant, N., Lewington, M., Graham, L. 2002. Flora of the South West: Bunbury, Augusta, Denmark. Volume 1. Australian Biological Resources Study, Canberra, Australia; Clayton, W.D., Vorontsova, M.S., Harman, K.T. &amp; Williamson, H. (2006–). GrassBase - The Online World Grass Flora. http://www.kew.org/data/grasses-db.html. [accessed 13 January 2016]*; Brundrett, M. 2008. Mycorrhizal Associations: The Web Resource. Section 8- Mycorrhizal Associations of Australian plants. http://mycorrhizas.info/ozplants.html; Wilson, A.J.G. 2009. Flora of Australia Vol 44A: Poaceae 2. Australian Biological Resources Study (ABRS): CSIRO Publishing, Canberra, Australia; Simon, B.K. &amp; Alfonso, Y. 2011. AusGrass2,  http://ausgrass2.myspecies.info/ accessed on 17 December 2015; Osborne, C.P., Salomaa, A., Kluyver, T.A., Visser, V., Kellogg, E.A., Morrone, O., Vorontsova, M.S., Clayton, D.W., Simpson, D.A. 2014. A global database of C4 photosynthesis in grasses. New Phytologist, 204: 441–446; Weiller, C.M. 2017. Hainardia cylindrica. In: Flora of Australia. Australian Biological Resources Study, Department of the Environment and Energy, Canberra. </t>
  </si>
  <si>
    <t>Flora of Australia, 17B, 1999, pg 131; Western Australian Herbarium. 1998–. FloraBase—the Western Australian Flora. Department of Biodiversity, Conservation and Attractions, https://florabase.dpaw.wa.gov.au/browse/profile/17670; Western Australian Herbarium. 1998–. FloraBase—the Western Australian Flora. Department of Biodiversity, Conservation and Attractions, https://florabase.dpaw.wa.gov.au/browse/profile/21320; Western Australian Herbarium. 1998–. FloraBase—the Western Australian Flora. Department of Biodiversity, Conservation and Attractions, https://florabase.dpaw.wa.gov.au/browse/profile/22793; Barker, R.M., Haegi, L., &amp; Barker, W.R. 1999. Hakea. In: Wilson, A.J.G. (ed.) Flora of Australia Vol 17B, pp 131. CSIRO Publishing,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Expert ecological knowledge: G.J. Keighery</t>
  </si>
  <si>
    <t>Western Australian Herbarium. 1998–. FloraBase—the Western Australian Flora. Department of Biodiversity, Conservation and Attractions, https://florabase.dpaw.wa.gov.au/browse/profile/2131; Western Australian Herbarium. 1998–. FloraBase—the Western Australian Flora. Department of Biodiversity, Conservation and Attractions, https://florabase.dpaw.wa.gov.au/browse/profile/21320; Western Australian Herbarium. 1998–. FloraBase—the Western Australian Flora. Department of Biodiversity, Conservation and Attractions, https://florabase.dpaw.wa.gov.au/browse/profile/22793; Barker, R.M., Haegi, L., &amp; Barker, W.R. 1999. Hakea. In: Wilson, A.J.G. (ed.) Flora of Australia Vol 17B, pp 82. CSIRO Publishing,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</si>
  <si>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Western Australian Herbarium. 1998–. FloraBase—the Western Australian Flora. Department of Biodiversity, Conservation and Attractions, https://florabase.dpaw.wa.gov.au/browse/profile/21320; Western Australian Herbarium. 1998–. FloraBase—the Western Australian Flora. Department of Biodiversity, Conservation and Attractions, https://florabase.dpaw.wa.gov.au/browse/profile/2136; Western Australian Herbarium. 1998–. FloraBase—the Western Australian Flora. Department of Biodiversity, Conservation and Attractions, https://florabase.dpaw.wa.gov.au/browse/profile/22793; Barker, R.M., Haegi, L., &amp; Barker, W.R. 1999. Hakea. In: Wilson, A.J.G. (ed.) Flora of Australia Vol 17B, pp 100. CSIRO Publishing,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</si>
  <si>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Western Australian Herbarium. 1998–. FloraBase—the Western Australian Flora. Department of Biodiversity, Conservation and Attractions, https://florabase.dpaw.wa.gov.au/browse/profile/21320; Western Australian Herbarium. 1998–. FloraBase—the Western Australian Flora. Department of Biodiversity, Conservation and Attractions, https://florabase.dpaw.wa.gov.au/browse/profile/2140; Western Australian Herbarium. 1998–. FloraBase—the Western Australian Flora. Department of Biodiversity, Conservation and Attractions, https://florabase.dpaw.wa.gov.au/browse/profile/22793; Barker, R.M., Haegi, L., &amp; Barker, W.R. 1999. Hakea. In: Wilson, A.J.G. (ed.) Flora of Australia Vol 17B, pp 71. CSIRO Publishing, Canberra, Australia; Western Australian Herbarium collection notes: A.S. George (7852);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</si>
  <si>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https://florabase.dpaw.wa.gov.au/browse/profile/21320; Western Australian Herbarium. 1998–. FloraBase—the Western Australian Flora. Department of Biodiversity, Conservation and Attractions, https://florabase.dpaw.wa.gov.au/browse/profile/2143; Western Australian Herbarium. 1998–. FloraBase—the Western Australian Flora. Department of Biodiversity, Conservation and Attractions, https://florabase.dpaw.wa.gov.au/browse/profile/22793; Barker, R.M., Haegi, L., &amp; Barker, W.R. 1999. Hakea. In: Wilson, A.J.G. (ed.) Flora of Australia Vol 17B, pp 136. CSIRO Publishing,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</si>
  <si>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Western Australian Herbarium. 1998–. FloraBase—the Western Australian Flora. Department of Biodiversity, Conservation and Attractions, https://florabase.dpaw.wa.gov.au/browse/profile/21320; Western Australian Herbarium. 1998–. FloraBase—the Western Australian Flora. Department of Biodiversity, Conservation and Attractions, https://florabase.dpaw.wa.gov.au/browse/profile/2146; Western Australian Herbarium. 1998–. FloraBase—the Western Australian Flora. Department of Biodiversity, Conservation and Attractions, https://florabase.dpaw.wa.gov.au/browse/profile/22793; Barker, R.M., Haegi, L., &amp; Barker, W.R. 1999. Hakea. In: Wilson, A.J.G. (ed.) Flora of Australia Vol 17B, pp 145. CSIRO Publishing, Canberra, Australia;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</si>
  <si>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Western Australian Herbarium. 1998–. FloraBase—the Western Australian Flora. Department of Biodiversity, Conservation and Attractions, https://florabase.dpaw.wa.gov.au/browse/profile/11924; Western Australian Herbarium. 1998–. FloraBase—the Western Australian Flora. Department of Biodiversity, Conservation and Attractions, https://florabase.dpaw.wa.gov.au/browse/profile/21320; Western Australian Herbarium. 1998–. FloraBase—the Western Australian Flora. Department of Biodiversity, Conservation and Attractions, https://florabase.dpaw.wa.gov.au/browse/profile/22793; Barker, R.M., Haegi, L., &amp; Barker, W.R. 1999. Hakea. In: Wilson, A.J.G. (ed.) Flora of Australia Vol 17B, pp 148. CSIRO Publishing, Canberra, Australia; Brundrett, M. 2008. Mycorrhizal Associations: The Web Resource. Section 8- Mycorrhizal Associations of Australian plants. http://mycorrhizas.info/ozplants.html; Expert ecological knowledge: G.J. Keighery</t>
  </si>
  <si>
    <t>Western Australian Herbarium. 1998–. FloraBase—the Western Australian Flora. Department of Biodiversity, Conservation and Attractions, https://florabase.dpaw.wa.gov.au/browse/profile/16908; Western Australian Herbarium. 1998–. FloraBase—the Western Australian Flora. Department of Biodiversity, Conservation and Attractions, https://florabase.dpaw.wa.gov.au/browse/profile/21320; Western Australian Herbarium. 1998–. FloraBase—the Western Australian Flora. Department of Biodiversity, Conservation and Attractions, https://florabase.dpaw.wa.gov.au/browse/profile/22793; Barker, R.M., Haegi, L., &amp; Barker, W.R. 1999. Hakea. In: Wilson, A.J.G. (ed.) Flora of Australia Vol 17B, pp 166–167. CSIRO Publishing,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</si>
  <si>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Western Australian Herbarium. 1998–. FloraBase—the Western Australian Flora. Department of Biodiversity, Conservation and Attractions, https://florabase.dpaw.wa.gov.au/browse/profile/21320; Western Australian Herbarium. 1998–. FloraBase—the Western Australian Flora. Department of Biodiversity, Conservation and Attractions, https://florabase.dpaw.wa.gov.au/browse/profile/2158; Western Australian Herbarium. 1998–. FloraBase—the Western Australian Flora. Department of Biodiversity, Conservation and Attractions, https://florabase.dpaw.wa.gov.au/browse/profile/22793; Barker, R.M., Haegi, L., &amp; Barker, W.R. 1999. Hakea. In: Wilson, A.J.G. (ed.) Flora of Australia Vol 17B, pp 92. CSIRO Publishing, Canberra, Australia; Brundrett, M. 2008. Mycorrhizal Associations: The Web Resource. Section 8- Mycorrhizal Associations of Australian plants. http://mycorrhizas.info/ozplants.html; Expert ecological knowledge: G.J. Keighery</t>
  </si>
  <si>
    <t>Western Australian Herbarium. 1998–. FloraBase—the Western Australian Flora. Department of Biodiversity, Conservation and Attractions, https://florabase.dpaw.wa.gov.au/browse/profile/21320; Western Australian Herbarium. 1998–. FloraBase—the Western Australian Flora. Department of Biodiversity, Conservation and Attractions, https://florabase.dpaw.wa.gov.au/browse/profile/2161; Western Australian Herbarium. 1998–. FloraBase—the Western Australian Flora. Department of Biodiversity, Conservation and Attractions, https://florabase.dpaw.wa.gov.au/browse/profile/22793; Barker, R.M., Haegi, L., &amp; Barker, W.R. 1999. Hakea. In: Wilson, A.J.G. (ed.) Flora of Australia Vol 17B, pp 108. CSIRO Publishing,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</si>
  <si>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Western Australian Herbarium. 1998–. FloraBase—the Western Australian Flora. Department of Biodiversity, Conservation and Attractions, https://florabase.dpaw.wa.gov.au/browse/profile/21320; Western Australian Herbarium. 1998–. FloraBase—the Western Australian Flora. Department of Biodiversity, Conservation and Attractions, https://florabase.dpaw.wa.gov.au/browse/profile/2164; Western Australian Herbarium. 1998–. FloraBase—the Western Australian Flora. Department of Biodiversity, Conservation and Attractions, https://florabase.dpaw.wa.gov.au/browse/profile/22793; Western Australian Herbarium. 1998-. Proteaceae- a key to the Western Australian species in the family Proteaceae. https://florabase.dpaw.wa.gov.au/science/key/proteaceae/; Barker, R.M., Haegi, L., &amp; Barker, W.R. 1999. Hakea. In: Wilson, A.J.G. (ed.) Flora of Australia Vol 17B, pp 158. CSIRO Publishing, Canberra, Australia; Brundrett, M. 2008. Mycorrhizal Associations: The Web Resource. Section 8- Mycorrhizal Associations of Australian plants. http://mycorrhizas.info/ozplants.html; Expert ecological knowledge: G.J. Keighery</t>
  </si>
  <si>
    <t>Western Australian Herbarium. 1998–. FloraBase—the Western Australian Flora. Department of Biodiversity, Conservation and Attractions, https://florabase.dpaw.wa.gov.au/browse/profile/21320; Western Australian Herbarium. 1998–. FloraBase—the Western Australian Flora. Department of Biodiversity, Conservation and Attractions, https://florabase.dpaw.wa.gov.au/browse/profile/2166; Western Australian Herbarium. 1998–. FloraBase—the Western Australian Flora. Department of Biodiversity, Conservation and Attractions, https://florabase.dpaw.wa.gov.au/browse/profile/22793; Barker, R.M., Haegi, L., &amp; Barker, W.R. 1999. Hakea. In: Wilson, A.J.G. (ed.) Flora of Australia Vol 17B, pp 100. CSIRO Publishing,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</si>
  <si>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Western Australian Herbarium. 1998–. FloraBase—the Western Australian Flora. Department of Biodiversity, Conservation and Attractions, https://florabase.dpaw.wa.gov.au/browse/profile/21320; Western Australian Herbarium. 1998–. FloraBase—the Western Australian Flora. Department of Biodiversity, Conservation and Attractions, https://florabase.dpaw.wa.gov.au/browse/profile/2175; Western Australian Herbarium. 1998–. FloraBase—the Western Australian Flora. Department of Biodiversity, Conservation and Attractions, https://florabase.dpaw.wa.gov.au/browse/profile/22793; Barker, R.M., Haegi, L., &amp; Barker, W.R. 1999. Hakea. In: Wilson, A.J.G. (ed.) Flora of Australia Vol 17B, pp 113. CSIRO Publishing,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</si>
  <si>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https://florabase.dpaw.wa.gov.au/browse/profile/21320; Western Australian Herbarium. 1998–. FloraBase—the Western Australian Flora. Department of Biodiversity, Conservation and Attractions, https://florabase.dpaw.wa.gov.au/browse/profile/2179; Western Australian Herbarium. 1998–. FloraBase—the Western Australian Flora. Department of Biodiversity, Conservation and Attractions, https://florabase.dpaw.wa.gov.au/browse/profile/22793; Barker, R.M., Haegi, L., &amp; Barker, W.R. 1999. Hakea. In: Wilson, A.J.G. (ed.) Flora of Australia Vol 17B, pp 147. CSIRO Publishing,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Expert ecological knowledge: G.J. Keighery</t>
  </si>
  <si>
    <t>Western Australian Herbarium. 1998–. FloraBase—the Western Australian Flora. Department of Biodiversity, Conservation and Attractions, https://florabase.dpaw.wa.gov.au/browse/profile/21320; Western Australian Herbarium. 1998–. FloraBase—the Western Australian Flora. Department of Biodiversity, Conservation and Attractions, https://florabase.dpaw.wa.gov.au/browse/profile/22793; Western Australian Herbarium. 1998-. Proteaceae- a key to the Western Australian species in the family Proteaceae. https://florabase.dpaw.wa.gov.au/science/key/proteaceae/; Barker, R.M., Haegi, L., &amp; Barker, W.R. 1999. Hakea. In: Wilson, A.J.G. (ed.) Flora of Australia Vol 17B, pp 83. CSIRO Publishing,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Western Australian Herbarium collection notes: R. Davis (3276)</t>
  </si>
  <si>
    <t>Western Australian Herbarium. 1998–. FloraBase—the Western Australian Flora. Department of Biodiversity, Conservation and Attractions, https://florabase.dpaw.wa.gov.au/browse/profile/21320; Western Australian Herbarium. 1998–. FloraBase—the Western Australian Flora. Department of Biodiversity, Conservation and Attractions, https://florabase.dpaw.wa.gov.au/browse/profile/2186; Western Australian Herbarium. 1998–. FloraBase—the Western Australian Flora. Department of Biodiversity, Conservation and Attractions, https://florabase.dpaw.wa.gov.au/browse/profile/22793; Barker, R.M., Haegi, L. &amp; Barker, W.R. 1999. Hakea. In: Wilson, A.J.G. (ed.) Flora of Australia Vol 17B, pp. 130. CSIRO Publishing, Canberra, Australia;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</si>
  <si>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https://florabase.dpaw.wa.gov.au/browse/profile/13336; Western Australian Herbarium. 1998–. FloraBase—the Western Australian Flora. Department of Biodiversity, Conservation and Attractions, https://florabase.dpaw.wa.gov.au/browse/profile/21320; Western Australian Herbarium. 1998–. FloraBase—the Western Australian Flora. Department of Biodiversity, Conservation and Attractions, https://florabase.dpaw.wa.gov.au/browse/profile/22793; Barker, R.M., Haegi, L. &amp; Barker, W.R. 1999. Hakea. In: Wilson, A.J.G. (ed.) Flora of Australia Vol 17B, pp. 101. CSIRO Publishing,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</si>
  <si>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https://florabase.dpaw.wa.gov.au/browse/profile/16898; Western Australian Herbarium. 1998–. FloraBase—the Western Australian Flora. Department of Biodiversity, Conservation and Attractions, https://florabase.dpaw.wa.gov.au/browse/profile/21320; Western Australian Herbarium. 1998–. FloraBase—the Western Australian Flora. Department of Biodiversity, Conservation and Attractions, https://florabase.dpaw.wa.gov.au/browse/profile/22793; Western Australian Herbarium. 1998-. Proteaceae- a key to the Western Australian species in the family Proteaceae. https://florabase.dpaw.wa.gov.au/science/key/proteaceae/; Barker, R.M., Haegi, L., &amp; Barker, W.R. 1999. Hakea. In: Wilson, A.J.G. (ed.) Flora of Australia Vol 17B, pp 140. CSIRO Publishing,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</si>
  <si>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https://florabase.dpaw.wa.gov.au/browse/profile/21320; Western Australian Herbarium. 1998–. FloraBase—the Western Australian Flora. Department of Biodiversity, Conservation and Attractions, https://florabase.dpaw.wa.gov.au/browse/profile/2195; Western Australian Herbarium. 1998–. FloraBase—the Western Australian Flora. Department of Biodiversity, Conservation and Attractions, https://florabase.dpaw.wa.gov.au/browse/profile/22793; Barker, R.M., Haegi, L., &amp; Barker, W.R. 1999. Hakea. In: Wilson, A.J.G. (ed.) Flora of Australia Vol 17B, pp 111. CSIRO Publishing,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</si>
  <si>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https://florabase.dpaw.wa.gov.au/browse/profile/17726; Western Australian Herbarium. 1998–. FloraBase—the Western Australian Flora. Department of Biodiversity, Conservation and Attractions, https://florabase.dpaw.wa.gov.au/browse/profile/21320; Western Australian Herbarium. 1998–. FloraBase—the Western Australian Flora. Department of Biodiversity, Conservation and Attractions, https://florabase.dpaw.wa.gov.au/browse/profile/22793; Barker, R.M., Haegi, L., &amp; Barker, W.R. 1999. Hakea. In: Wilson, A.J.G. (ed.) Flora of Australia Vol 17B, pp 103. CSIRO Publishing, Canberra, Australia; Brundrett, M. 2008. Mycorrhizal Associations: The Web Resource. Section 8- Mycorrhizal Associations of Australian plants. http://mycorrhizas.info/ozplants.html; Expert ecological knowledge: G.J. Keighery</t>
  </si>
  <si>
    <t>Western Australian Herbarium. 1998–. FloraBase—the Western Australian Flora. Department of Biodiversity, Conservation and Attractions, https://florabase.dpaw.wa.gov.au/browse/profile/21320; Western Australian Herbarium. 1998–. FloraBase—the Western Australian Flora. Department of Biodiversity, Conservation and Attractions, https://florabase.dpaw.wa.gov.au/browse/profile/2196; Western Australian Herbarium. 1998–. FloraBase—the Western Australian Flora. Department of Biodiversity, Conservation and Attractions, https://florabase.dpaw.wa.gov.au/browse/profile/22793; Barker, R.M., Haegi, L., &amp; Barker, W.R. 1999. Hakea. In: Wilson, A.J.G. (ed.) Flora of Australia Vol 17B, pp 169. CSIRO Publishing, Canberra, Australia; Brundrett, M. 2008. Mycorrhizal Associations: The Web Resource. Section 8- Mycorrhizal Associations of Australian plants. http://mycorrhizas.info/ozplants.html; Expert ecological knowledge: G.J. Keighery</t>
  </si>
  <si>
    <t>Western Australian Herbarium. 1998–. FloraBase—the Western Australian Flora. Department of Biodiversity, Conservation and Attractions, https://florabase.dpaw.wa.gov.au/browse/profile/21320; Western Australian Herbarium. 1998–. FloraBase—the Western Australian Flora. Department of Biodiversity, Conservation and Attractions, https://florabase.dpaw.wa.gov.au/browse/profile/2197; Western Australian Herbarium. 1998–. FloraBase—the Western Australian Flora. Department of Biodiversity, Conservation and Attractions, https://florabase.dpaw.wa.gov.au/browse/profile/22793; Barker, R.M., Haegi, L., &amp; Barker, W.R. 1999. Hakea. In: Wilson, A.J.G. (ed.) Flora of Australia Vol 17B, pp 80–82. CSIRO Publishing,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</si>
  <si>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https://florabase.dpaw.wa.gov.au/browse/profile/12233; Western Australian Herbarium. 1998–. FloraBase—the Western Australian Flora. Department of Biodiversity, Conservation and Attractions, https://florabase.dpaw.wa.gov.au/browse/profile/21320; Western Australian Herbarium. 1998–. FloraBase—the Western Australian Flora. Department of Biodiversity, Conservation and Attractions, https://florabase.dpaw.wa.gov.au/browse/profile/22793; Western Australian Herbarium. 1998-. Proteaceae- a key to the Western Australian species in the family Proteaceae. https://florabase.dpaw.wa.gov.au/science/key/proteaceae/; Barker, R.M., Haegi, L., &amp; Barker, W.R. 1999. Hakea. In: Wilson, A.J.G. (ed.) Flora of Australia Vol 17B, pp 102–103. CSIRO Publishing, Canberra, Australia; Brundrett, M. 2008. Mycorrhizal Associations: The Web Resource. Section 8- Mycorrhizal Associations of Australian plants. http://mycorrhizas.info/ozplants.html; Expert ecological knowledge: G.J. Keighery</t>
  </si>
  <si>
    <t>Western Australian Herbarium. 1998–. FloraBase—the Western Australian Flora. Department of Biodiversity, Conservation and Attractions, https://florabase.dpaw.wa.gov.au/browse/profile/21320; Western Australian Herbarium. 1998–. FloraBase—the Western Australian Flora. Department of Biodiversity, Conservation and Attractions, https://florabase.dpaw.wa.gov.au/browse/profile/2203; Western Australian Herbarium. 1998–. FloraBase—the Western Australian Flora. Department of Biodiversity, Conservation and Attractions, https://florabase.dpaw.wa.gov.au/browse/profile/22793; Barker, R.M., Haegi, L., &amp; Barker, W.R. 1999. Hakea. In: Wilson, A.J.G. (ed.) Flora of Australia Vol 17B, pp 124–125. CSIRO Publishing,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</si>
  <si>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https://florabase.dpaw.wa.gov.au/browse/profile/19131; Western Australian Herbarium. 1998–. FloraBase—the Western Australian Flora. Department of Biodiversity, Conservation and Attractions, https://florabase.dpaw.wa.gov.au/browse/profile/21320; Western Australian Herbarium. 1998–. FloraBase—the Western Australian Flora. Department of Biodiversity, Conservation and Attractions, https://florabase.dpaw.wa.gov.au/browse/profile/22793; Barker, R.M., Haegi, L., &amp; Barker, W.R. 1999. Hakea. In: Wilson, A.J.G. (ed.) Flora of Australia Vol 17B, pp 155. CSIRO Publishing, Canberra, Australia; Brundrett, M. 2008. Mycorrhizal Associations: The Web Resource. Section 8- Mycorrhizal Associations of Australian plants. http://mycorrhizas.info/ozplants.html; Expert ecological knowledge: G.J. Keighery</t>
  </si>
  <si>
    <t>Western Australian Herbarium. 1998–. FloraBase—the Western Australian Flora. Department of Biodiversity, Conservation and Attractions, https://florabase.dpaw.wa.gov.au/browse/profile/21320; Western Australian Herbarium. 1998–. FloraBase—the Western Australian Flora. Department of Biodiversity, Conservation and Attractions, https://florabase.dpaw.wa.gov.au/browse/profile/2205; Western Australian Herbarium. 1998–. FloraBase—the Western Australian Flora. Department of Biodiversity, Conservation and Attractions, https://florabase.dpaw.wa.gov.au/browse/profile/22793; Barker, R.M., Haegi, L. &amp; Barker, W.R. 1999. Hakea. In: Wilson, A.J.G. (ed.) Flora of Australia Vol 17B, pp. 138. CSIRO Publishing, Canberra, Australia; Brundrett, M. 2008. Mycorrhizal Associations: The Web Resource. Section 8- Mycorrhizal Associations of Australian plants. http://mycorrhizas.info/ozplants.html</t>
  </si>
  <si>
    <t>Western Australian Herbarium collection notes: R. Davis (RD 1404) &amp; M.G. Allen (987); Western Australian Herbarium. 1998–. FloraBase—the Western Australian Flora. Department of Biodiversity, Conservation and Attractions, https://florabase.dpaw.wa.gov.au/browse/profile/21320; Western Australian Herbarium. 1998–. FloraBase—the Western Australian Flora. Department of Biodiversity, Conservation and Attractions, https://florabase.dpaw.wa.gov.au/browse/profile/2206; Western Australian Herbarium. 1998–. FloraBase—the Western Australian Flora. Department of Biodiversity, Conservation and Attractions, https://florabase.dpaw.wa.gov.au/browse/profile/22793; Barker, R.M., Haegi, L., &amp; Barker, W.R. 1999. Hakea. In: Wilson, A.J.G. (ed.) Flora of Australia Vol 17B, pp 147. CSIRO Publishing,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</si>
  <si>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https://florabase.dpaw.wa.gov.au/browse/profile/21320; Western Australian Herbarium. 1998–. FloraBase—the Western Australian Flora. Department of Biodiversity, Conservation and Attractions, https://florabase.dpaw.wa.gov.au/browse/profile/2212; Western Australian Herbarium. 1998–. FloraBase—the Western Australian Flora. Department of Biodiversity, Conservation and Attractions, https://florabase.dpaw.wa.gov.au/browse/profile/22793; Western Australian Herbarium. 1998-. Proteaceae- a key to the Western Australian species in the family Proteaceae. https://florabase.dpaw.wa.gov.au/science/key/proteaceae/; Barker, R.M., Haegi, L., &amp; Barker, W.R. 1999. Hakea. In: Wilson, A.J.G. (ed.) Flora of Australia Vol 17B, pp 158–159. CSIRO Publishing, Canberra, Australia;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</si>
  <si>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https://florabase.dpaw.wa.gov.au/browse/profile/21320; Western Australian Herbarium. 1998–. FloraBase—the Western Australian Flora. Department of Biodiversity, Conservation and Attractions, https://florabase.dpaw.wa.gov.au/browse/profile/2214; Western Australian Herbarium. 1998–. FloraBase—the Western Australian Flora. Department of Biodiversity, Conservation and Attractions, https://florabase.dpaw.wa.gov.au/browse/profile/22793; Barker, R.M., Haegi, L. &amp; Barker, W.R. 1999. Hakea. In: Wilson, A.J.G. (ed.) Flora of Australia Vol 17B, pp. 90–91. CSIRO Publishing, Canberra, Australia;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</si>
  <si>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https://florabase.dpaw.wa.gov.au/browse/profile/21320; Western Australian Herbarium. 1998–. FloraBase—the Western Australian Flora. Department of Biodiversity, Conservation and Attractions, https://florabase.dpaw.wa.gov.au/browse/profile/2215; Western Australian Herbarium. 1998–. FloraBase—the Western Australian Flora. Department of Biodiversity, Conservation and Attractions, https://florabase.dpaw.wa.gov.au/browse/profile/22793; Barker, R.M., Haegi, L. &amp; Barker, W.R. 1999. Hakea. In: Wilson, A.J.G. (ed.) Flora of Australia Vol 17B, pp. 131. CSIRO Publishing, Canberra, Australia;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</si>
  <si>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https://florabase.dpaw.wa.gov.au/browse/profile/21320; Western Australian Herbarium. 1998–. FloraBase—the Western Australian Flora. Department of Biodiversity, Conservation and Attractions, https://florabase.dpaw.wa.gov.au/browse/profile/2216; Western Australian Herbarium. 1998–. FloraBase—the Western Australian Flora. Department of Biodiversity, Conservation and Attractions, https://florabase.dpaw.wa.gov.au/browse/profile/22793; Barker, R.M., Haegi, L., &amp; Barker, W.R. 1999. Hakea. In: Wilson, A.J.G. (ed.) Flora of Australia Vol 17B, pp 121. CSIRO Publishing,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Expert ecological knowledge: G.J. Keighery</t>
  </si>
  <si>
    <t>Blackall, W.E. and Grieve, B.J. 1980. How to know Western Australian wildflowers 2nd edition. University of Western Australia Press, Perth, Australia; 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https://florabase.dpaw.wa.gov.au/browse/profile/6173; Brundrett, M. 2008. Mycorrhizal Associations: The Web Resource. Section 8- Mycorrhizal Associations of Australian plants. http://mycorrhizas.info/ozplants.html; Orchard, A.E. 2017. Haloragis foliosa. In: Flora of Australia. Australian Biological Resources Study, Department of the Environment and Energy, Canberra, Australia. </t>
  </si>
  <si>
    <t>Marchant, N.G., Wheeler, J.R., Rye, B.L., Bennett, E.M., Lander, N.S., Macfarlane, T.D. &amp; Western Australian Herbarium. 1987. Flora of the Perth region. Part 1, pp. 236–267. Western Australian Herbarium. Perth, Australia; Western Australian Herbarium. 1998–. FloraBase—the Western Australian Flora. Department of Biodiversity, Conservation and Attractions, https://florabase.dpaw.wa.gov.au/browse/profile/22433; Western Australian Herbarium. 1998–. FloraBase—the Western Australian Flora. Department of Biodiversity, Conservation and Attractions, https://florabase.dpaw.wa.gov.au/browse/profile/3961;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</si>
  <si>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165. Western Australian Herbarium. Perth, Australia; Western Australian Herbarium. 1998–. FloraBase—the Western Australian Flora. Department of Biodiversity, Conservation and Attractions, https://florabase.dpaw.wa.gov.au/browse/profile/22408; Western Australian Herbarium. 1998–. FloraBase—the Western Australian Flora. Department of Biodiversity, Conservation and Attractions, https://florabase.dpaw.wa.gov.au/browse/profile/3016; Brundrett, M.C. 2009. Mycorrhizal associations and other means of nutrition of vascular plants: understanding the global diversity of host plants by resolving conflicting information and developing reliable means of diagnosis. Plant Soil, 320: 37–77; Western Australian Herbarium collection notes: RF. Littleton (65)</t>
  </si>
  <si>
    <t>Western Australian Herbarium. 1998–. FloraBase—the Western Australian Flora. Department of Biodiversity, Conservation and Attractions, https://florabase.dpaw.wa.gov.au/browse/profile/16933; Western Australian Herbarium. 1998–. FloraBase—the Western Australian Flora. Department of Biodiversity, Conservation and Attractions, https://florabase.dpaw.wa.gov.au/browse/profile/22012; Brundrett, M. 2008. Mycorrhizal Associations: The Web Resource. Section 8- Mycorrhizal Associations of Australian plants. http://mycorrhizas.info/ozplants.html; Western Australian Herbarium specimens database. Accessed July 2016; Western Australian Herbarium collection notes: E. Bitter (224) &amp; G.R. Guerin (1042)</t>
  </si>
  <si>
    <t>Western Australian Herbarium. 1998–. FloraBase—the Western Australian Flora. Department of Biodiversity, Conservation and Attractions, https://florabase.dpaw.wa.gov.au/browse/profile/22012; Western Australian Herbarium. 1998–. FloraBase—the Western Australian Flora. Department of Biodiversity, Conservation and Attractions, https://florabase.dpaw.wa.gov.au/browse/profile/6837; Brundrett, M. 2008. Mycorrhizal Associations: The Web Resource. Section 8- Mycorrhizal Associations of Australian plants. http://mycorrhizas.info/ozplants.html; Western Australian Herbarium specimens database. Accessed July 2016</t>
  </si>
  <si>
    <t>Western Australian Herbarium. 1998–. FloraBase—the Western Australian Flora. Department of Biodiversity, Conservation and Attractions, https://florabase.dpaw.wa.gov.au/browse/profile/22012; Western Australian Herbarium. 1998–. FloraBase—the Western Australian Flora. Department of Biodiversity, Conservation and Attractions, https://florabase.dpaw.wa.gov.au/browse/profile/6838; Brundrett, M. 2008. Mycorrhizal Associations: The Web Resource. Section 8- Mycorrhizal Associations of Australian plants. http://mycorrhizas.info/ozplants.html; Western Australian Herbarium specimens database. Accessed July 2016; Western Australian Herbarium collection notes: M.E. Trudgen &amp; M. Wood (MET 20519)</t>
  </si>
  <si>
    <t>Western Australian Herbarium. 1998–. FloraBase—the Western Australian Flora. Department of Biodiversity, Conservation and Attractions, https://florabase.dpaw.wa.gov.au/browse/profile/22012; Western Australian Herbarium. 1998–. FloraBase—the Western Australian Flora. Department of Biodiversity, Conservation and Attractions, https://florabase.dpaw.wa.gov.au/browse/profile/6839; Brundrett, M. 2008. Mycorrhizal Associations: The Web Resource. Section 8- Mycorrhizal Associations of Australian plants. http://mycorrhizas.info/ozplants.html; Dixon, K. 2010. Coastal Plants: a guide to the identification and restoration of plants of the Perth region, pp. 194–195. CSIRO Publishing, Perth, Australia; Western Australian Herbarium specimens database. Accessed July 2016</t>
  </si>
  <si>
    <t>Western Australian Herbarium. 1998–. FloraBase—the Western Australian Flora. Department of Biodiversity, Conservation and Attractions, https://florabase.dpaw.wa.gov.au/browse/profile/22012; Western Australian Herbarium. 1998–. FloraBase—the Western Australian Flora. Department of Biodiversity, Conservation and Attractions, https://florabase.dpaw.wa.gov.au/browse/profile/6840; Brundrett, M. 2008. Mycorrhizal Associations: The Web Resource. Section 8- Mycorrhizal Associations of Australian plants. http://mycorrhizas.info/ozplants.html; Western Australian Herbarium specimens database. Accessed July 2016</t>
  </si>
  <si>
    <t>Western Australian Herbarium. 1998–. FloraBase—the Western Australian Flora. Department of Biodiversity, Conservation and Attractions, https://florabase.dpaw.wa.gov.au/browse/profile/19411; Western Australian Herbarium. 1998–. FloraBase—the Western Australian Flora. Department of Biodiversity, Conservation and Attractions, https://florabase.dpaw.wa.gov.au/browse/profile/22012; Brundrett, M. 2008. Mycorrhizal Associations: The Web Resource. Section 8- Mycorrhizal Associations of Australian plants. http://mycorrhizas.info/ozplants.html; Western Australian Herbarium specimens database. Accessed July 2016</t>
  </si>
  <si>
    <t>Western Australian Herbarium. 1998–. FloraBase—the Western Australian Flora. Department of Biodiversity, Conservation and Attractions, https://florabase.dpaw.wa.gov.au/browse/profile/22013; Western Australian Herbarium. 1998–. FloraBase—the Western Australian Flora. Department of Biodiversity, Conservation and Attractions, https://florabase.dpaw.wa.gov.au/browse/profile/6842; Brundrett, M. 2008. Mycorrhizal Associations: The Web Resource. Section 8- Mycorrhizal Associations of Australian plants. http://mycorrhizas.info/ozplants.html; Guerin, G.R. 2008. A taxonomic revision of Hemigenia section Malleantha sect. nov. (Lamiaceae: Westringieae). Australian Systematic Botany 21: 326–374</t>
  </si>
  <si>
    <t>Western Australian Herbarium collection notes: M.G. Allen (1022); Western Australian Herbarium. 1998–. FloraBase—the Western Australian Flora. Department of Biodiversity, Conservation and Attractions, https://florabase.dpaw.wa.gov.au/browse/profile/22013; Western Australian Herbarium. 1998–. FloraBase—the Western Australian Flora. Department of Biodiversity, Conservation and Attractions, https://florabase.dpaw.wa.gov.au/browse/profile/6849; Brundrett, M. 2008. Mycorrhizal Associations: The Web Resource. Section 8- Mycorrhizal Associations of Australian plants. http://mycorrhizas.info/ozplants.html</t>
  </si>
  <si>
    <t>Western Australian Herbarium collection notes: E.A. Griffin (516) &amp; A.C. Burns (13); Bentham, G. &amp; Mueller, F. 1870. Flora Australiensis: A description of the Australian Territory, Volume 5, Myoporineae to Proteaceae, pp. 48. L. Reeve &amp; Co. London, United Kingdom; Bentham, G. &amp; Mueller, F. 1870. Flora Australiensis: A description of the Australian Territory, Volume 5, Myoporineae to Proteaceae, pp. 48. L. Reeve &amp; Co. London, United Kingdom; Western Australian Herbarium. 1998–. FloraBase—the Western Australian Flora. Department of Biodiversity, Conservation and Attractions, https://florabase.dpaw.wa.gov.au/browse/profile/21999; Western Australian Herbarium. 1998–. FloraBase—the Western Australian Flora. Department of Biodiversity, Conservation and Attractions, https://florabase.dpaw.wa.gov.au/browse/profile/22905; Brundrett, M. 2008. Mycorrhizal Associations: The Web Resource. Section 8- Mycorrhizal Associations of Australian plants. http://mycorrhizas.info/ozplants.html; Western Australian Herbarium specimens database. Accessed July 2016</t>
  </si>
  <si>
    <t>Western Australian Herbarium. 1998–. FloraBase—the Western Australian Flora. Department of Biodiversity, Conservation and Attractions, https://florabase.dpaw.wa.gov.au/browse/profile/1292; Western Australian Herbarium. 1998–. FloraBase—the Western Australian Flora. Department of Biodiversity, Conservation and Attractions, https://florabase.dpaw.wa.gov.au/browse/profile/21201; Western Australian Herbarium. 1998–. FloraBase—the Western Australian Flora. Department of Biodiversity, Conservation and Attractions, https://florabase.dpaw.wa.gov.au/browse/profile/22757; Brundrett, M. 2008. Mycorrhizal Associations: The Web Resource. Section 8- Mycorrhizal Associations of Australian plants. http://mycorrhizas.info/ozplants.html; Keighery, G.K. 2017. Hensmania stoniella. In: Flora of Australia. Australian Biological Resources Study, Department of the Environment and Energy, Canberra, Australia; Expert ecological knowledge: G.J. Keighery</t>
  </si>
  <si>
    <t>Western Australian Herbarium. 1998–. FloraBase—the Western Australian Flora. Department of Biodiversity, Conservation and Attractions, https://florabase.dpaw.wa.gov.au/browse/profile/1293 2/; Western Australian Herbarium. 1998–. FloraBase—the Western Australian Flora. Department of Biodiversity, Conservation and Attractions, https://florabase.dpaw.wa.gov.au/browse/profile/1293; Western Australian Herbarium. 1998–. FloraBase—the Western Australian Flora. Department of Biodiversity, Conservation and Attractions, https://florabase.dpaw.wa.gov.au/browse/profile/21201; Western Australian Herbarium. 1998–. FloraBase—the Western Australian Flora. Department of Biodiversity, Conservation and Attractions, https://florabase.dpaw.wa.gov.au/browse/profile/22757; Brundrett, M. 2008. Mycorrhizal Associations: The Web Resource. Section 8- Mycorrhizal Associations of Australian plants. http://mycorrhizas.info/ozplants.html; Keighery, G.K. 2017. Hensmania turbinata. In: Flora of Australia. Australian Biological Resources Study, Department of the Environment and Energy, Canberra, Australia; Expert ecological knowledge: G.J. Keighery</t>
  </si>
  <si>
    <t>Western Australian Herbarium collection notes: J. Francis (133) &amp; G. Byrne (784); Marchant, N.G., Wheeler, J.R., Rye, B.L., Bennett, E.M., Lander, N.S., Macfarlane, T.D. &amp; Western Australian Herbarium. 1987. Flora of the Perth region. Part 1, pp. 119–132. Western Australian Herbarium. Perth, Australia; Western Australian Herbarium. 1998–. FloraBase—the Western Australian Flora. Department of Biodiversity, Conservation and Attractions, https://florabase.dpaw.wa.gov.au/browse/profile/22466;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</si>
  <si>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119–132. Western Australian Herbarium. Perth, Australia; Western Australian Herbarium. 1998–. FloraBase—the Western Australian Flora. Department of Biodiversity, Conservation and Attractions, https://florabase.dpaw.wa.gov.au/browse/profile/22466; Brundrett, M. 2008. Mycorrhizal Associations: The Web Resource. Section 8- Mycorrhizal Associations of Australian plants. http://mycorrhizas.info/ozplants.html; Expert ecological knowledge: K. Thiele</t>
  </si>
  <si>
    <t>Marchant, N.G., Wheeler, J.R., Rye, B.L., Bennett, E.M., Lander, N.S., Macfarlane, T.D. &amp; Western Australian Herbarium. 1987. Flora of the Perth region. Part 1, pp. 119–132. Western Australian Herbarium. Perth, Australia; Blackall, W.E. &amp; Grieve, B.J. 1998. How to know Western Australian wildflowers. A key to the flora of the extratropical regions of Western Australia. Part II, pg. 38. University of Western Australia Press, Perth, Australia; Western Australian Herbarium. 1998–. FloraBase—the Western Australian Flora. Department of Biodiversity, Conservation and Attractions, https://florabase.dpaw.wa.gov.au/browse/profile/22466; Brundrett, M. 2008. Mycorrhizal Associations: The Web Resource. Section 8- Mycorrhizal Associations of Australian plants. http://mycorrhizas.info/ozplants.html; Expert ecological knowledge: F. Riviera; Expert ecological knowledge: K. Thiele</t>
  </si>
  <si>
    <t>Marchant, N.G., Wheeler, J.R., Rye, B.L., Bennett, E.M., Lander, N.S., Macfarlane, T.D. &amp; Western Australian Herbarium. 1987. Flora of the Perth region. Part 1, pp. 119–132. Western Australian Herbarium. Perth, Australia; Blackall, W.E. &amp; Grieve, B.J. 1998. How to know Western Australian wildflowers. A key to the flora of the extratropical regions of Western Australia. Part II, pp. 55. University of Western Australia Press, Perth, Australia; Western Australian Herbarium. 1998–. FloraBase—the Western Australian Flora. Department of Biodiversity, Conservation and Attractions, https://florabase.dpaw.wa.gov.au/browse/profile/22466; Brundrett, M. 2008. Mycorrhizal Associations: The Web Resource. Section 8- Mycorrhizal Associations of Australian plants. http://mycorrhizas.info/ozplants.html; Herbarium of Western Australia specimen collections database. Accessed July 2016; Expert ecological knowledge: K. Thiele</t>
  </si>
  <si>
    <t>Marchant, N.G., Wheeler, J.R., Rye, B.L., Bennett, E.M., Lander, N.S., Macfarlane, T.D. &amp; Western Australian Herbarium. 1987. Flora of the Perth region. Part 1, pp. 119. Western Australian Herbarium. Perth, Australia; Western Australian Herbarium. 1998–. FloraBase—the Western Australian Flora. Department of Biodiversity, Conservation and Attractions, https://florabase.dpaw.wa.gov.au/browse/profile/22466; Brundrett, M. 2008. Mycorrhizal Associations: The Web Resource. Section 8- Mycorrhizal Associations of Australian plants. http://mycorrhizas.info/ozplants.html; Thiele, K.R. &amp; Cockerton, G. 2015. A revision of the Hibbertia hypericoides species group (Dilleniaceae). Nuytsia, 25: 285–300</t>
  </si>
  <si>
    <t>Marchant, N.G., Wheeler, J.R., Rye, B.L., Bennett, E.M., Lander, N.S., Macfarlane, T.D. &amp; Western Australian Herbarium. 1987. Flora of the Perth region. Part 1, pp. 119. Western Australian Herbarium. Perth, Australia; Western Australian Herbarium. 1998–. FloraBase—the Western Australian Flora. Department of Biodiversity, Conservation and Attractions, https://florabase.dpaw.wa.gov.au/browse/profile/22466; Brundrett, M. 2008. Mycorrhizal Associations: The Web Resource. Section 8- Mycorrhizal Associations of Australian plants. http://mycorrhizas.info/ozplants.html; Thiele, K.R. 2009. Three new species of Hibbertia (Dilleniaceae) from Western Australia. Nuytsia, 19: 283–293</t>
  </si>
  <si>
    <t>Western Australian Herbarium collection notes: J. Francis (134); Marchant, N.G., Wheeler, J.R., Rye, B.L., Bennett, E.M., Lander, N.S., Macfarlane, T.D. &amp; Western Australian Herbarium. 1987. Flora of the Perth region. Part 1, pp. 119–132. Western Australian Herbarium. Perth, Australia; Western Australian Herbarium. 1998–. FloraBase—the Western Australian Flora. Department of Biodiversity, Conservation and Attractions, https://florabase.dpaw.wa.gov.au/browse/profile/22466;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</si>
  <si>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119. Western Australian Herbarium. Perth, Australia; Western Australian Herbarium. 1998–. FloraBase—the Western Australian Flora. Department of Biodiversity, Conservation and Attractions, https://florabase.dpaw.wa.gov.au/browse/profile/22466; Brundrett, M. 2008. Mycorrhizal Associations: The Web Resource. Section 8- Mycorrhizal Associations of Australian plants. http://mycorrhizas.info/ozplants.html; Thiele, K.R. 2009. Three new species of Hibbertia (Dilleniaceae) from Western Australia. Nuytsia, 19: 283–293; Expert ecological knowledge: K. Thiele</t>
  </si>
  <si>
    <t>Marchant, N.G., Wheeler, J.R., Rye, B.L., Bennett, E.M., Lander, N.S., Macfarlane, T.D. &amp; Western Australian Herbarium. 1987. Flora of the Perth region. Part 1, pp. 119–132. Western Australian Herbarium. Perth, Australia; Western Australian Herbarium. 1998–. FloraBase—the Western Australian Flora. Department of Biodiversity, Conservation and Attractions, https://florabase.dpaw.wa.gov.au/browse/profile/22466; Brundrett, M. 2008. Mycorrhizal Associations: The Web Resource. Section 8- Mycorrhizal Associations of Australian plants. http://mycorrhizas.info/ozplants.html; Expert ecological knowledge: F. Riviera; Expert ecological knowledge: K. Thiele</t>
  </si>
  <si>
    <t>Marchant, N.G., Wheeler, J.R., Rye, B.L., Bennett, E.M., Lander, N.S., Macfarlane, T.D. &amp; Western Australian Herbarium. 1987. Flora of the Perth region. Part 1, pp. 119. Western Australian Herbarium. Perth, Australia; Western Australian Herbarium. 1998–. FloraBase—the Western Australian Flora. Department of Biodiversity, Conservation and Attractions, https://florabase.dpaw.wa.gov.au/browse/profile/22466; Brundrett, M. 2008. Mycorrhizal Associations: The Web Resource. Section 8- Mycorrhizal Associations of Australian plants. http://mycorrhizas.info/ozplants.html; Thiele, K.R. 2013. Hibbertia sericosepala (Dilleniaceae), a new species from Western Australia. Nuytsia, 23: 479–482; Herbarium of Western Australia specimen collections database. Accessed July 2016</t>
  </si>
  <si>
    <t>Marchant, N.G., Wheeler, J.R., Rye, B.L., Bennett, E.M., Lander, N.S., Macfarlane, T.D. &amp; Western Australian Herbarium. 1987. Flora of the Perth region. Part 1, pp. 119–132. Western Australian Herbarium. Perth, Australia; Western Australian Herbarium. 1998–. FloraBase—the Western Australian Flora. Department of Biodiversity, Conservation and Attractions, https://florabase.dpaw.wa.gov.au/browse/profile/22466;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Australia; Herbarium of Western Australia specimen collections database. Accessed July 2016</t>
  </si>
  <si>
    <t>Marchant, N.G., Wheeler, J.R., Rye, B.L., Bennett, E.M., Lander, N.S., Macfarlane, T.D. &amp; Western Australian Herbarium. 1987. Flora of the Perth region. Part 1, pp. 119–132. Western Australian Herbarium. Perth, Australia; Western Australian Herbarium. 1998–. FloraBase—the Western Australian Flora. Department of Biodiversity, Conservation and Attractions, https://florabase.dpaw.wa.gov.au/browse/profile/22466; Brundrett, M. 2008. Mycorrhizal Associations: The Web Resource. Section 8- Mycorrhizal Associations of Australian plants. http://mycorrhizas.info/ozplants.html; Herbarium of Western Australia specimen collections database. Accessed July 2016; Expert ecological knowledge: K. Thiele</t>
  </si>
  <si>
    <t>Marchant, N.G., Wheeler, J.R., Rye, B.L., Bennett, E.M., Lander, N.S., Macfarlane, T.D. &amp; Western Australian Herbarium. 1987. Flora of the Perth region. Part 1, pp. 119–132. Western Australian Herbarium. Perth, Australia; Western Australian Herbarium. 1998–. FloraBase—the Western Australian Flora. Department of Biodiversity, Conservation and Attractions, https://florabase.dpaw.wa.gov.au/browse/profile/22466;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Australia; Expert ecological knowledge: F. Riviera</t>
  </si>
  <si>
    <t>Western Australian Herbarium collection notes: G. Byrne (13); Western Australian Herbarium. 1998–. FloraBase—the Western Australian Flora. Department of Biodiversity, Conservation and Attractions, https://florabase.dpaw.wa.gov.au/browse/profile/21756; Western Australian Herbarium. 1998–. FloraBase—the Western Australian Flora. Department of Biodiversity, Conservation and Attractions, https://florabase.dpaw.wa.gov.au/browse/profile/4927; Western Australian Herbarium. 1998–. Malvaceae– a key to the Western Australian species in the family Malvaceae. https://florabase.dpaw.wa.gov.au/science/key/malvaceae/;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</si>
  <si>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https://florabase.dpaw.wa.gov.au/browse/profile/22757; Meney, K.A. &amp; Pate, J.S. 1999. Australian Rushes: Biology, Identification and Conservation of Restionaceae and Allied Families, pp. 310. University of Western Australia Press, Perth, Australia; Brundrett, M. 2008. Mycorrhizal Associations: The Web Resource. Section 8- Mycorrhizal Associations of Australian plants. http://mycorrhizas.info/ozplants.html</t>
  </si>
  <si>
    <t>Brundrett, M. 2008. Mycorrhizal Associations: The Web Resource. Section 8- Mycorrhizal Associations of Australian plants. http://mycorrhizas.info/ozplants.html; Wilson, A.J.G. 2009. Flora of Australia Vol 44A: Poaceae 2. Australian Biological Resources Study (ABRS): CSIRO Publishing, Canberra, Australia; Osborne, C.P., Salomaa, A., Kluyver, T.A., Visser, V., Kellogg, E.A., Morrone, O., Vorontsova, M.S., Clayton, D.W., Simpson, D.A. 2014. A global database of C4 photosynthesis in grasses. New Phytologist, 204: 441–446</t>
  </si>
  <si>
    <t>Clayton, W.D., Vorontsova, M.S., Harman, K.T. &amp; Williamson, H. (2006–). GrassBase - The Online World Grass Flora. http://www.kew.org/data/grasses-db.html. [accessed 13 January 2016]*; Brundrett, M. 2008. Mycorrhizal Associations: The Web Resource. Section 8- Mycorrhizal Associations of Australian plants. http://mycorrhizas.info/ozplants.html; Wilson, A.J.G. 2009. Flora of Australia Vol 44A: Poaceae 2. Australian Biological Resources Study (ABRS): CSIRO Publishing, Canberra, Australia; Osborne, C.P., Salomaa, A., Kluyver, T.A., Visser, V., Kellogg, E.A., Morrone, O., Vorontsova, M.S., Clayton, D.W., Simpson, D.A. 2014. A global database of C4 photosynthesis in grasses. New Phytologist, 204: 441–446</t>
  </si>
  <si>
    <t>Marchant, N.G., Wheeler, J.R., Rye, B.L., Bennett, E.M., Lander, N.S., Macfarlane, T.D. &amp; Western Australian Herbarium. 1987. Flora of the Perth region. Part 1, pp. 263–269. Western Australian Herbarium. Perth, Australia; Western Australian Herbarium. 1998–. FloraBase—the Western Australian Flora. Department of Biodiversity, Conservation and Attractions, https://florabase.dpaw.wa.gov.au/browse/profile/21576; Western Australian Herbarium. 1998–. FloraBase—the Western Australian Flora. Department of Biodiversity, Conservation and Attractions, https://florabase.dpaw.wa.gov.au/browse/profile/3966; Government of Western Australia. 2007 –. NatureMap: Mapping Western Australia's Biodiversity. Department of Parks and Wildlife. URL: https://naturemap.dpaw.wa.gov.au/ Accessed March 2016; Brundrett, M. 2008. Mycorrhizal Associations: The Web Resource. Section 8- Mycorrhizal Associations of Australian plants. http://mycorrhizas.info/ozplants.html</t>
  </si>
  <si>
    <t>Western Australian Herbarium collection notes: J. Borger (JBTS BB 136); Marchant, N.G., Wheeler, J.R., Rye, B.L., Bennett, E.M., Lander, N.S., Macfarlane, T.D. &amp; Western Australian Herbarium. 1987. Flora of the Perth region. Part 1, pp. 263–269. Western Australian Herbarium. Perth, Australia; Western Australian Herbarium. 1998–. FloraBase—the Western Australian Flora. Department of Biodiversity, Conservation and Attractions, https://florabase.dpaw.wa.gov.au/browse/profile/21576; Western Australian Herbarium. 1998–. FloraBase—the Western Australian Flora. Department of Biodiversity, Conservation and Attractions, https://florabase.dpaw.wa.gov.au/browse/profile/3967; Wheeler, J., Marchant, N., Lewington, M., Graham, L. 2002. Flora of the South West: Bunbury, Augusta, Denmark. Volume 2, pp. 757. Australian Biological Resources Study, Canberra, Australia;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</si>
  <si>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263–269. Western Australian Herbarium. Perth, Australia; Western Australian Herbarium. 1998–. FloraBase—the Western Australian Flora. Department of Biodiversity, Conservation and Attractions, https://florabase.dpaw.wa.gov.au/browse/profile/21576; Western Australian Herbarium. 1998–. FloraBase—the Western Australian Flora. Department of Biodiversity, Conservation and Attractions, https://florabase.dpaw.wa.gov.au/browse/profile/3968;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</si>
  <si>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Blackall, W.E. and Grieve, B.J. 1982. How to know Western Australian wildflowers 2nd edition. Part IV pg, 829. University of Western Australia Press, Perth, Australia; Western Australian Herbarium. 1998–. FloraBase—the Western Australian Flora. Department of Biodiversity, Conservation and Attractions, https://florabase.dpaw.wa.gov.au/browse/profile/12741; Western Australian Herbarium. 1998–. FloraBase—the Western Australian Flora. Department of Biodiversity, Conservation and Attractions, https://florabase.dpaw.wa.gov.au/browse/profile/22924; Brundrett, M. 2008. Mycorrhizal Associations: The Web Resource. Section 8- Mycorrhizal Associations of Australian plants. http://mycorrhizas.info/ozplants.html</t>
  </si>
  <si>
    <t>Blackall, W.E. and Grieve, B.J. 1982. How to know Western Australian wildflowers 2nd edition. Part IV pg, 836. University of Western Australia Press, Perth, Australia; Western Australian Herbarium. 1998–. FloraBase—the Western Australian Flora. Department of Biodiversity, Conservation and Attractions, https://florabase.dpaw.wa.gov.au/browse/profile/12742; Western Australian Herbarium. 1998–. FloraBase—the Western Australian Flora. Department of Biodiversity, Conservation and Attractions, https://florabase.dpaw.wa.gov.au/browse/profile/22924;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</si>
  <si>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https://florabase.dpaw.wa.gov.au/browse/profile/22469; Brundrett, M. 2008. Mycorrhizal Associations: The Web Resource. Section 8- Mycorrhizal Associations of Australian plants. http://mycorrhizas.info/ozplants.html; Expert ecological knowledge: G.J. Keighery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</si>
  <si>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https://florabase.dpaw.wa.gov.au/browse/profile/22469; Wheeler, J., Marchant, N., Lewington, M., Graham, L. 2002. Flora of the South West: Bunbury, Augusta, Denmark. Volume 2. Australian Biological Resources Study, Canberra, Australia;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</si>
  <si>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https://florabase.dpaw.wa.gov.au/browse/profile/15553; Western Australian Herbarium. 1998–. FloraBase—the Western Australian Flora. Department of Biodiversity, Conservation and Attractions, https://florabase.dpaw.wa.gov.au/browse/profile/22469;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Australia; Herbarium of Western Australia specimen collections database. Accessed July 2016</t>
  </si>
  <si>
    <t>Marchant, N.G., Wheeler, J.R., Rye, B.L., Bennett, E.M., Lander, N.S., Macfarlane, T.D. &amp; Western Australian Herbarium. 1987. Flora of the Perth region. Part 1, pp. 508. Western Australian Herbarium. Perth, Australia; Western Australian Herbarium. 1998–. FloraBase—the Western Australian Flora. Department of Biodiversity, Conservation and Attractions, https://florabase.dpaw.wa.gov.au/browse/profile/22486; Western Australian Herbarium. 1998–. FloraBase—the Western Australian Flora. Department of Biodiversity, Conservation and Attractions, https://florabase.dpaw.wa.gov.au/browse/profile/22883; Western Australian Herbarium. 1998–. FloraBase—the Western Australian Flora. Department of Biodiversity, Conservation and Attractions, https://florabase.dpaw.wa.gov.au/browse/profile/6223; Wheeler, J., Marchant, N., Lewington, M., Graham, L. 2002. Flora of the South West: Bunbury, Augusta, Denmark. Volume 2, pp. 482. Australian Biological Resources Study, Canberra, Australia;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</si>
  <si>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508. Western Australian Herbarium. Perth, Australia; Western Australian Herbarium. 1998–. FloraBase—the Western Australian Flora. Department of Biodiversity, Conservation and Attractions, https://florabase.dpaw.wa.gov.au/browse/profile/22486; Western Australian Herbarium. 1998–. FloraBase—the Western Australian Flora. Department of Biodiversity, Conservation and Attractions, https://florabase.dpaw.wa.gov.au/browse/profile/22883; Western Australian Herbarium. 1998–. FloraBase—the Western Australian Flora. Department of Biodiversity, Conservation and Attractions, https://florabase.dpaw.wa.gov.au/browse/profile/6224; Wheeler, J., Marchant, N., Lewington, M., Graham, L. 2002. Flora of the South West: Bunbury, Augusta, Denmark. Volume 2, pp. 483. Australian Biological Resources Study, Canberra, Australia;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</si>
  <si>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509. Western Australian Herbarium. Perth, Australia; Western Australian Herbarium. 1998–. FloraBase—the Western Australian Flora. Department of Biodiversity, Conservation and Attractions, https://florabase.dpaw.wa.gov.au/browse/profile/22486; Western Australian Herbarium. 1998–. FloraBase—the Western Australian Flora. Department of Biodiversity, Conservation and Attractions, https://florabase.dpaw.wa.gov.au/browse/profile/22883; Western Australian Herbarium. 1998–. FloraBase—the Western Australian Flora. Department of Biodiversity, Conservation and Attractions, https://florabase.dpaw.wa.gov.au/browse/profile/6226; Wheeler, J., Marchant, N., Lewington, M., Graham, L. 2002. Flora of the South West: Bunbury, Augusta, Denmark. Volume 2, pp. 483. Australian Biological Resources Study, Canberra, Australia;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</si>
  <si>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509. Western Australian Herbarium. Perth, Australia; Western Australian Herbarium. 1998–. FloraBase—the Western Australian Flora. Department of Biodiversity, Conservation and Attractions, https://florabase.dpaw.wa.gov.au/browse/profile/22486; Western Australian Herbarium. 1998–. FloraBase—the Western Australian Flora. Department of Biodiversity, Conservation and Attractions, https://florabase.dpaw.wa.gov.au/browse/profile/22883; Western Australian Herbarium. 1998–. FloraBase—the Western Australian Flora. Department of Biodiversity, Conservation and Attractions, https://florabase.dpaw.wa.gov.au/browse/profile/6232; Barrett, R. &amp; Tay, E.P. 2005. Perth plants: a field guide to the bushland and coastal flora of King's Park and Bold Park, Perth, Western Australia, pp. 42–46. Botanic Gardens and Parks Authority, Perth, Western Australia; Brundrett, M. 2008. Mycorrhizal Associations: The Web Resource. Section 8- Mycorrhizal Associations of Australian plants. http://mycorrhizas.info/ozplants.html</t>
  </si>
  <si>
    <t>Western Australian Herbarium collection notes: N.D. Burrows (MC 118); Marchant, N.G., Wheeler, J.R., Rye, B.L., Bennett, E.M., Lander, N.S., Macfarlane, T.D. &amp; Western Australian Herbarium. 1987. Flora of the Perth region. Part 1, pp. 415. Western Australian Herbarium. Perth, Australia; Western Australian Herbarium. 1998–. FloraBase—the Western Australian Flora. Department of Biodiversity, Conservation and Attractions, https://florabase.dpaw.wa.gov.au/browse/profile/21830;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https://florabase.dpaw.wa.gov.au/browse/profile/5817;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</si>
  <si>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https://florabase.dpaw.wa.gov.au/browse/profile/20851; Western Australian Herbarium. 1998–. FloraBase—the Western Australian Flora. Department of Biodiversity, Conservation and Attractions, https://florabase.dpaw.wa.gov.au/browse/profile/21830; Western Australian Herbarium. 1998–. FloraBase—the Western Australian Flora. Department of Biodiversity, Conservation and Attractions, https://florabase.dpaw.wa.gov.au/browse/profile/22879; Strid, A. &amp; Keighery, G.J. 2003. A taxonomic review of the genus Hypocalymma (Myrtaceae). Nordic Journal of Botany, 22: 535–572;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</si>
  <si>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https://florabase.dpaw.wa.gov.au/browse/profile/20044; Western Australian Herbarium. 1998–. FloraBase—the Western Australian Flora. Department of Biodiversity, Conservation and Attractions, https://florabase.dpaw.wa.gov.au/browse/profile/21830; Western Australian Herbarium. 1998–. FloraBase—the Western Australian Flora. Department of Biodiversity, Conservation and Attractions, https://florabase.dpaw.wa.gov.au/browse/profile/22879; Strid, A. &amp; Keighery, G.J. 2003. A taxonomic review of the genus Hypocalymma (Myrtaceae). Nordic Journal of Botany, 22: 535–572;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</si>
  <si>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https://florabase.dpaw.wa.gov.au/browse/profile/14080; Western Australian Herbarium. 1998–. FloraBase—the Western Australian Flora. Department of Biodiversity, Conservation and Attractions, https://florabase.dpaw.wa.gov.au/browse/profile/21830; Western Australian Herbarium. 1998–. FloraBase—the Western Australian Flora. Department of Biodiversity, Conservation and Attractions, https://florabase.dpaw.wa.gov.au/browse/profile/22879; Strid, A. &amp; Keighery, G.J. 2003. A taxonomic review of the genus Hypocalymma (Myrtaceae). Nordic Journal of Botany, 22: 535–572; Brundrett, M. 2008. Mycorrhizal Associations: The Web Resource. Section 8- Mycorrhizal Associations of Australian plants. http://mycorrhizas.info/ozplants.html; Expert ecological knowledge: G.J. Keighery</t>
  </si>
  <si>
    <t>Western Australian Herbarium. 1998–. FloraBase—the Western Australian Flora. Department of Biodiversity, Conservation and Attractions, https://florabase.dpaw.wa.gov.au/browse/profile/21830;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https://florabase.dpaw.wa.gov.au/browse/profile/31431; Brundrett, M. 2008. Mycorrhizal Associations: The Web Resource. Section 8- Mycorrhizal Associations of Australian plants. http://mycorrhizas.info/ozplants.html; Western Australian Herbarium specimens database. Accessed July 2016; Expert ecological knowledge: G.J. Keighery</t>
  </si>
  <si>
    <t>Western Australian Herbarium. 1998–. FloraBase—the Western Australian Flora. Department of Biodiversity, Conservation and Attractions, https://florabase.dpaw.wa.gov.au/browse/profile/21830;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https://florabase.dpaw.wa.gov.au/browse/profile/5829; Strid, A. &amp; Keighery, G.J. 2003. A taxonomic review of the genus Hypocalymma (Myrtaceae). Nordic Journal of Botany, 22: 535–572;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</si>
  <si>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https://florabase.dpaw.wa.gov.au/browse/profile/8086; Brundrett, M. 2008. Mycorrhizal Associations: The Web Resource. Section 8- Mycorrhizal Associations of Australian plants. http://mycorrhizas.info/ozplants.html; Thompson, I.R. 2017. Hypochaeris glabra. In: Flora of Australia. Australian Biological Resources Study, Department of the Environment and Energy, Canberra, Australia</t>
  </si>
  <si>
    <t>Western Australian Herbarium. 1998–. FloraBase—the Western Australian Flora. Department of Biodiversity, Conservation and Attractions, https://florabase.dpaw.wa.gov.au/browse/profile/22757; Meney, K.A. &amp; Pate, J.S. 1999. Australian Rushes: Biology, Identification and Conservation of Restionaceae and Allied Families, pp. 16. University of Western Australia Press, Perth, Australia; Brundrett, M. 2008. Mycorrhizal Associations: The Web Resource. Section 8- Mycorrhizal Associations of Australian plants. http://mycorrhizas.info/ozplants.html; Herbarium of Western Australia specimen collections database. Accessed July 2016</t>
  </si>
  <si>
    <t>Marchant, N.G., Wheeler, J.R., Rye, B.L., Bennett, E.M., Lander, N.S., Macfarlane, T.D. &amp; Western Australian Herbarium. 1987. Flora of the Perth region. Part 2, pp. 870–885. Western Australian Herbarium. Perth, Australia; Western Australian Herbarium. 1998–. FloraBase—the Western Australian Flora. Department of Biodiversity, Conservation and Attractions, https://florabase.dpaw.wa.gov.au/browse/profile/22752; Western Australian Herbarium. 1998–. FloraBase—the Western Australian Flora. Department of Biodiversity, Conservation and Attractions, https://florabase.dpaw.wa.gov.au/browse/profile/22757; Muasya, A.M. &amp; Simpson, D.A. 2002. A monograph of the genus Isolepis R. Br. (Cyperaceae). Kew Bulletin 57: 257–362;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</si>
  <si>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2, pp. 870–885. Western Australian Herbarium. Perth, Australia; Western Australian Herbarium. 1998–. FloraBase—the Western Australian Flora. Department of Biodiversity, Conservation and Attractions, https://florabase.dpaw.wa.gov.au/browse/profile/14540; Muasya, A.M. &amp; Simpson, D.A. 2002. A monograph of the genus Isolepis R. Br. (Cyperaceae). Kew Bulletin 57: 257–362;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</si>
  <si>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2, pp. 870–885. Western Australian Herbarium. Perth, Australia; Western Australian Herbarium. 1998–. FloraBase—the Western Australian Flora. Department of Biodiversity, Conservation and Attractions, https://florabase.dpaw.wa.gov.au/browse/profile/22752; Western Australian Herbarium. 1998–. FloraBase—the Western Australian Flora. Department of Biodiversity, Conservation and Attractions, https://florabase.dpaw.wa.gov.au/browse/profile/22757; Muasya, A.M. &amp; Simpson, D.A. 2002. A monograph of the genus Isolepis R. Br. (Cyperaceae). Kew Bulletin 57: 257–362; Wheeler, J., Marchant, N., Lewington, M., Graham, L. 2002. Flora of the South West: Bunbury, Augusta, Denmark. Volume 1, pp. 279. Australian Biological Resources Study, Canberra, Australia; Brundrett, M. 2008. Mycorrhizal Associations: The Web Resource. Section 8- Mycorrhizal Associations of Australian plants. http://mycorrhizas.info/ozplants.html; Herbarium of Western Australia specimen collections database. Accessed July 2016</t>
  </si>
  <si>
    <t>Western Australian Herbarium. 1998–. FloraBase—the Western Australian Flora. Department of Biodiversity, Conservation and Attractions, https://florabase.dpaw.wa.gov.au/browse/profile/2219; Western Australian Herbarium. 1998–. FloraBase—the Western Australian Flora. Department of Biodiversity, Conservation and Attractions, https://florabase.dpaw.wa.gov.au/browse/profile/22381; Western Australian Herbarium. 1998–. FloraBase—the Western Australian Flora. Department of Biodiversity, Conservation and Attractions, https://florabase.dpaw.wa.gov.au/browse/profile/22793; Western Australian Herbarium. 1998-. Proteaceae- a key to the Western Australian species in the family Proteaceae. https://florabase.dpaw.wa.gov.au/science/key/proteaceae/; Brundrett, M. 2008. Mycorrhizal Associations: The Web Resource. Section 8- Mycorrhizal Associations of Australian plants. http://mycorrhizas.info/ozplants.html; Foreman, D.B. 2017. Isopogon adenanthoides. In: Flora of Australia. Australian Biological Resources Study, Department of the Environment and Energy, Canberra, Australia</t>
  </si>
  <si>
    <t>Western Australian Herbarium. 1998–. FloraBase—the Western Australian Flora. Department of Biodiversity, Conservation and Attractions, https://florabase.dpaw.wa.gov.au/browse/profile/2221; Western Australian Herbarium. 1998–. FloraBase—the Western Australian Flora. Department of Biodiversity, Conservation and Attractions, https://florabase.dpaw.wa.gov.au/browse/profile/22381; Western Australian Herbarium. 1998–. FloraBase—the Western Australian Flora. Department of Biodiversity, Conservation and Attractions, https://florabase.dpaw.wa.gov.au/browse/profile/22793; Western Australian Herbarium. 1998-. Proteaceae- a key to the Western Australian species in the family Proteaceae. https://florabase.dpaw.wa.gov.au/science/key/proteaceae/;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Foreman, D.B. 2017. Isopogon asper. In: Flora of Australia. Australian Biological Resources Study, Department of the Environment and Energy, Canberra, Australia; Expert ecological knowledge: G.J. Keighery</t>
  </si>
  <si>
    <t>Western Australian Herbarium. 1998–. FloraBase—the Western Australian Flora. Department of Biodiversity, Conservation and Attractions, https://florabase.dpaw.wa.gov.au/browse/profile/2227; Western Australian Herbarium. 1998–. FloraBase—the Western Australian Flora. Department of Biodiversity, Conservation and Attractions, https://florabase.dpaw.wa.gov.au/browse/profile/22381; Western Australian Herbarium. 1998–. FloraBase—the Western Australian Flora. Department of Biodiversity, Conservation and Attractions, https://florabase.dpaw.wa.gov.au/browse/profile/22793; Western Australian Herbarium. 1998-. Proteaceae- a key to the Western Australian species in the family Proteaceae. https://florabase.dpaw.wa.gov.au/science/key/proteaceae/;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Foreman, D.B. 2017. Isopogon divergens. In: Flora of Australia. Australian Biological Resources Study, Department of the Environment and Energy, Canberra, Australia; Expert ecological knowledge: G.J. Keighery</t>
  </si>
  <si>
    <t>Western Australian Herbarium. 1998–. FloraBase—the Western Australian Flora. Department of Biodiversity, Conservation and Attractions, https://florabase.dpaw.wa.gov.au/browse/profile/2229; Western Australian Herbarium. 1998–. FloraBase—the Western Australian Flora. Department of Biodiversity, Conservation and Attractions, https://florabase.dpaw.wa.gov.au/browse/profile/22381; Western Australian Herbarium. 1998–. FloraBase—the Western Australian Flora. Department of Biodiversity, Conservation and Attractions, https://florabase.dpaw.wa.gov.au/browse/profile/22793; Western Australian Herbarium. 1998-. Proteaceae- a key to the Western Australian species in the family Proteaceae. https://florabase.dpaw.wa.gov.au/science/key/proteaceae/;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Foreman, D.B. 2017. Isopogon dubious. In: Flora of Australia. Australian Biological Resources Study, Department of the Environment and Energy, Canberra, Australia; Expert ecological knowledge: G.J. Keighery</t>
  </si>
  <si>
    <t>Western Australian Herbarium. 1998–. FloraBase—the Western Australian Flora. Department of Biodiversity, Conservation and Attractions, https://florabase.dpaw.wa.gov.au/browse/profile/16873; Western Australian Herbarium. 1998–. FloraBase—the Western Australian Flora. Department of Biodiversity, Conservation and Attractions, https://florabase.dpaw.wa.gov.au/browse/profile/22381; Western Australian Herbarium. 1998–. FloraBase—the Western Australian Flora. Department of Biodiversity, Conservation and Attractions, https://florabase.dpaw.wa.gov.au/browse/profile/22793; Western Australian Herbarium. 1998-. Proteaceae- a key to the Western Australian species in the family Proteaceae. https://florabase.dpaw.wa.gov.au/science/key/proteaceae/;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Foreman, D.B. 2017. Isopogon inconspicuus. In: Flora of Australia. Australian Biological Resources Study, Department of the Environment and Energy, Canberra; Expert ecological knowledge: G.J. Keigherly</t>
  </si>
  <si>
    <t>Western Australian Herbarium collection notes: R. Davis (10089) &amp; M. Puckridge (331); Western Australian Herbarium. 1998–. FloraBase—the Western Australian Flora. Department of Biodiversity, Conservation and Attractions, https://florabase.dpaw.wa.gov.au/browse/profile/16873; Western Australian Herbarium. 1998–. FloraBase—the Western Australian Flora. Department of Biodiversity, Conservation and Attractions, https://florabase.dpaw.wa.gov.au/browse/profile/2232; Western Australian Herbarium. 1998–. FloraBase—the Western Australian Flora. Department of Biodiversity, Conservation and Attractions, https://florabase.dpaw.wa.gov.au/browse/profile/22381; Western Australian Herbarium. 1998–. FloraBase—the Western Australian Flora. Department of Biodiversity, Conservation and Attractions, https://florabase.dpaw.wa.gov.au/browse/profile/22793; Western Australian Herbarium. 1998-. Proteaceae- a key to the Western Australian species in the family Proteaceae. https://florabase.dpaw.wa.gov.au/science/key/proteaceae/;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Foreman, D.B. 2017. Isopogon linearis. In: Flora of Australia. Australian Biological Resources Study, Department of the Environment and Energy, Canberra</t>
  </si>
  <si>
    <t>Western Australian Herbarium. 1998–. FloraBase—the Western Australian Flora. Department of Biodiversity, Conservation and Attractions, https://florabase.dpaw.wa.gov.au/browse/profile/16873; Western Australian Herbarium. 1998–. FloraBase—the Western Australian Flora. Department of Biodiversity, Conservation and Attractions, https://florabase.dpaw.wa.gov.au/browse/profile/22381; Western Australian Herbarium. 1998–. FloraBase—the Western Australian Flora. Department of Biodiversity, Conservation and Attractions, https://florabase.dpaw.wa.gov.au/browse/profile/22793; Brundrett, M. 2008. Mycorrhizal Associations: The Web Resource. Section 8- Mycorrhizal Associations of Australian plants. http://mycorrhizas.info/ozplants.html; Hislop, M. &amp; Rye, B.L. 2010. Two new, glaucous-leaved species of Isopogon (Proteaceae: Proteoideae: Leucadendreae) from south-western Australia. Nuytsia, 20: 169–181; Foreman, D.B. 2017. Isopogon panduratus subsp. palustris. In: Flora of Australia. Australian Biological Resources Study, Department of the Environment and Energy, Canberra</t>
  </si>
  <si>
    <t>Western Australian Herbarium. 1998–. FloraBase—the Western Australian Flora. Department of Biodiversity, Conservation and Attractions, https://florabase.dpaw.wa.gov.au/browse/profile/16873; Western Australian Herbarium. 1998–. FloraBase—the Western Australian Flora. Department of Biodiversity, Conservation and Attractions, https://florabase.dpaw.wa.gov.au/browse/profile/22381; Western Australian Herbarium. 1998–. FloraBase—the Western Australian Flora. Department of Biodiversity, Conservation and Attractions, https://florabase.dpaw.wa.gov.au/browse/profile/22793; Brundrett, M. 2008. Mycorrhizal Associations: The Web Resource. Section 8- Mycorrhizal Associations of Australian plants. http://mycorrhizas.info/ozplants.html; Hislop, M. &amp; Rye, B.L. 2010. Two new, glaucous-leaved species of Isopogon (Proteaceae: Proteoideae: Leucadendreae) from south-western Australia. Nuytsia, 20: 169–181; Foreman, D.B. 2017. Isopogon panduratus subsp. panduratus. In: Flora of Australia. Australian Biological Resources Study, Department of the Environment and Energy, Canberra</t>
  </si>
  <si>
    <t>Western Australian Herbarium. 1998–. FloraBase—the Western Australian Flora. Department of Biodiversity, Conservation and Attractions, https://florabase.dpaw.wa.gov.au/browse/profile/16873; Western Australian Herbarium. 1998–. FloraBase—the Western Australian Flora. Department of Biodiversity, Conservation and Attractions, https://florabase.dpaw.wa.gov.au/browse/profile/14439; Western Australian Herbarium. 1998–. FloraBase—the Western Australian Flora. Department of Biodiversity, Conservation and Attractions, https://florabase.dpaw.wa.gov.au/browse/profile/22381; Western Australian Herbarium. 1998–. FloraBase—the Western Australian Flora. Department of Biodiversity, Conservation and Attractions, https://florabase.dpaw.wa.gov.au/browse/profile/22793; Western Australian Herbarium. 1998-. Proteaceae- a key to the Western Australian species in the family Proteaceae. https://florabase.dpaw.wa.gov.au/science/key/proteaceae/;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Foreman, D.B. 2017. Isopogon teretifolius subsp. teretifolius. In: Flora of Australia. Australian Biological Resources Study, Department of the Environment and Energy, Canberra, Australia; Expert ecological knowledge: G.J. Keighery</t>
  </si>
  <si>
    <t>Flora of Australia, 16, 1995, pg 214; Western Australian Herbarium. 1998–. FloraBase—the Western Australian Flora. Department of Biodiversity, Conservation and Attractions, https://florabase.dpaw.wa.gov.au/browse/profile/16873; Western Australian Herbarium. 1998–. FloraBase—the Western Australian Flora. Department of Biodiversity, Conservation and Attractions, https://florabase.dpaw.wa.gov.au/browse/profile/22381; Western Australian Herbarium. 1998–. FloraBase—the Western Australian Flora. Department of Biodiversity, Conservation and Attractions, https://florabase.dpaw.wa.gov.au/browse/profile/2239; Western Australian Herbarium. 1998–. FloraBase—the Western Australian Flora. Department of Biodiversity, Conservation and Attractions, https://florabase.dpaw.wa.gov.au/browse/profile/22793;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Australia; Foreman, D.B. 2017. Isopogon tridens. In: Flora of Australia. Australian Biological Resources Study, Department of the Environment and Energy, Canberra, Australia</t>
  </si>
  <si>
    <t>Western Australian Herbarium. 1998–. FloraBase—the Western Australian Flora. Department of Biodiversity, Conservation and Attractions, https://florabase.dpaw.wa.gov.au/browse/profile/22920; Western Australian Herbarium. 1998–. FloraBase—the Western Australian Flora. Department of Biodiversity, Conservation and Attractions, https://florabase.dpaw.wa.gov.au/browse/profile/7396; Wheeler, J., Marchant, N., Lewington, M., Graham, L. 2002. Flora of the South West: Bunbury, Augusta, Denmark. Volume 2, pp. 655. Australian Biological Resources Study, Canberra, Australia;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</si>
  <si>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https://florabase.dpaw.wa.gov.au/browse/profile/22920; Western Australian Herbarium. 1998–. FloraBase—the Western Australian Flora. Department of Biodiversity, Conservation and Attractions, https://florabase.dpaw.wa.gov.au/browse/profile/7398; Wheeler, J., Marchant, N., Lewington, M., Graham, L. 2002. Flora of the South West: Bunbury, Augusta, Denmark. Volume 2, pp. 655. Australian Biological Resources Study, Canberra, Australia;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</si>
  <si>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236. Western Australian Herbarium. Perth, Australia; Western Australian Herbarium. 1998–. FloraBase—the Western Australian Flora. Department of Biodiversity, Conservation and Attractions, https://florabase.dpaw.wa.gov.au/browse/profile/19700; Wheeler, J., Marchant, N., Lewington, M., Graham, L. 2002. Flora of the South West: Bunbury, Augusta, Denmark. Volume 2, pp. 758. Australian Biological Resources Study, Canberra, Australia;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</si>
  <si>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Marchant, N.G., Wheeler, J.R., Rye, B.L., Bennett, E.M., Lander, N.S., Macfarlane, T.D. &amp; Western Australian Herbarium. 1987. Flora of the Perth region. Part 1, pp. 236. Western Australian Herbarium. Perth, Australia; Western Australian Herbarium. 1998–. FloraBase—the Western Australian Flora. Department of Biodiversity, Conservation and Attractions, https://florabase.dpaw.wa.gov.au/browse/profile/21579; Western Australian Herbarium. 1998–. FloraBase—the Western Australian Flora. Department of Biodiversity, Conservation and Attractions, https://florabase.dpaw.wa.gov.au/browse/profile/3997; Chappill, J.A., Wilkins, C.F. &amp; Crisp, M.D. 2007. Taxonomic revision of Jacksonia (Leguminosae: Mirbelieae). Australian Systematic Botany, 20: 473–623; Chappin, J.A., Wilkins, C.F. &amp; Crisp, M.D. 2007. Taxonomic revision of Jacksonia (Leguminosae: Mirbelieae). Australian Systematic Botany, 20, 473–623; Jennifer A. Chappill, Carolyn F. Wilkins and Michael D. Crisp. 2007. Taxonomic revision of Jacksonia (Leguminosae: Mirbelieae). Australian Systematic Botany, 50: 473–623; Brundrett, M. 2008. Mycorrhizal Associations: The Web Resource. Section 8- Mycorrhizal Associations of Australian plants. http://mycorrhizas.info/ozplants.html; Western Australian Herbarium collection notes: G. Warren &amp; P. Rose (695)</t>
  </si>
  <si>
    <t>Western Australian Herbarium collection notes: D. Bellairs &amp; B. Bellairs (1400 A); Marchant, N.G., Wheeler, J.R., Rye, B.L., Bennett, E.M., Lander, N.S., Macfarlane, T.D. &amp; Western Australian Herbarium. 1987. Flora of the Perth region. Part 1, pp. 236. Western Australian Herbarium. Perth, Australia; Western Australian Herbarium. 1998–. FloraBase—the Western Australian Flora. Department of Biodiversity, Conservation and Attractions, https://florabase.dpaw.wa.gov.au/browse/profile/21579; Western Australian Herbarium. 1998–. FloraBase—the Western Australian Flora. Department of Biodiversity, Conservation and Attractions, https://florabase.dpaw.wa.gov.au/browse/profile/3998; Chappill, J.A., Wilkins, C.F. &amp; Crisp, M.D. 2007. Taxonomic revision of Jacksonia (Leguminosae: Mirbelieae). Australian Systematic Botany, 20: 473–623; Chappin, J.A., Wilkins, C.F. &amp; Crisp, M.D. 2007. Taxonomic revision of Jacksonia (Leguminosae: Mirbelieae). Australian Systematic Botany, 20, 473–623; Jennifer A. Chappill, Carolyn F. Wilkins and Michael D. Crisp. 2007. Taxonomic revision of Jacksonia (Leguminosae: Mirbelieae). Australian Systematic Botany, 50: 473–623;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</si>
  <si>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236. Western Australian Herbarium. Perth, Australia; Western Australian Herbarium. 1998–. FloraBase—the Western Australian Flora. Department of Biodiversity, Conservation and Attractions, https://florabase.dpaw.wa.gov.au/browse/profile/21579; Chappill, J.A., Wilkins, C.F. &amp; Crisp, M.D. 2007. Taxonomic revision of Jacksonia (Leguminosae: Mirbelieae). Australian Systematic Botany, 20: 473–623; Chappin, J.A., Wilkins, C.F. &amp; Crisp, M.D. 2007. Taxonomic revision of Jacksonia (Leguminosae: Mirbelieae). Australian Systematic Botany, 20, 473–623; Jennifer A. Chappill, Carolyn F. Wilkins and Michael D. Crisp. 2007. Taxonomic revision of Jacksonia (Leguminosae: Mirbelieae). Australian Systematic Botany, 50: 473–623;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</si>
  <si>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236. Western Australian Herbarium. Perth, Australia; Western Australian Herbarium. 1998–. FloraBase—the Western Australian Flora. Department of Biodiversity, Conservation and Attractions, https://florabase.dpaw.wa.gov.au/browse/profile/21579; Western Australian Herbarium. 1998–. FloraBase—the Western Australian Flora. Department of Biodiversity, Conservation and Attractions, https://florabase.dpaw.wa.gov.au/browse/profile/4005; Chappill, J.A., Wilkins, C.F. &amp; Crisp, M.D. 2007. Taxonomic revision of Jacksonia (Leguminosae: Mirbelieae). Australian Systematic Botany, 20: 473–623; Chappin, J.A., Wilkins, C.F. &amp; Crisp, M.D. 2007. Taxonomic revision of Jacksonia (Leguminosae: Mirbelieae). Australian Systematic Botany, 20, 473–623; Jennifer A. Chappill, Carolyn F. Wilkins and Michael D. Crisp. 2007. Taxonomic revision of Jacksonia (Leguminosae: Mirbelieae). Australian Systematic Botany, 50: 473–623;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</si>
  <si>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236. Western Australian Herbarium. Perth, Australia; Western Australian Herbarium. 1998–. FloraBase—the Western Australian Flora. Department of Biodiversity, Conservation and Attractions, https://florabase.dpaw.wa.gov.au/browse/profile/21579; Chappill, J.A., Wilkins, C.F. &amp; Crisp, M.D. 2007. Taxonomic revision of Jacksonia (Leguminosae: Mirbelieae). Australian Systematic Botany, 20: 473–623; Chappin, J.A., Wilkins, C.F. &amp; Crisp, M.D. 2007. Taxonomic revision of Jacksonia (Leguminosae: Mirbelieae). Australian Systematic Botany, 20, 473–623; Jennifer A. Chappill, Carolyn F. Wilkins and Michael D. Crisp. 2007. Taxonomic revision of Jacksonia (Leguminosae: Mirbelieae). Australian Systematic Botany, 50: 473–623; Brundrett, M. 2008. Mycorrhizal Associations: The Web Resource. Section 8- Mycorrhizal Associations of Australian plants. http://mycorrhizas.info/ozplants.html; Western Australian Herbarium collection notes: J.A. Chappill (5523)</t>
  </si>
  <si>
    <t>Marchant, N.G., Wheeler, J.R., Rye, B.L., Bennett, E.M., Lander, N.S., Macfarlane, T.D. &amp; Western Australian Herbarium. 1987. Flora of the Perth region. Part 1, pp. 236. Western Australian Herbarium. Perth, Australia; Western Australian Herbarium. 1998–. FloraBase—the Western Australian Flora. Department of Biodiversity, Conservation and Attractions, https://florabase.dpaw.wa.gov.au/browse/profile/21579; Western Australian Herbarium. 1998–. FloraBase—the Western Australian Flora. Department of Biodiversity, Conservation and Attractions, https://florabase.dpaw.wa.gov.au/browse/profile/4012; Chappill, J.A., Wilkins, C.F. &amp; Crisp, M.D. 2007. Taxonomic revision of Jacksonia (Leguminosae: Mirbelieae). Australian Systematic Botany, 20: 473–623; Chappin, J.A., Wilkins, C.F. &amp; Crisp, M.D. 2007. Taxonomic revision of Jacksonia (Leguminosae: Mirbelieae). Australian Systematic Botany, 20, 473–623; Jennifer A. Chappill, Carolyn F. Wilkins and Michael D. Crisp. 2007. Taxonomic revision of Jacksonia (Leguminosae: Mirbelieae). Australian Systematic Botany, 50: 473–623; Brundrett, M. 2008. Mycorrhizal Associations: The Web Resource. Section 8- Mycorrhizal Associations of Australian plants. http://mycorrhizas.info/ozplants.html; Western Australian Herbarium collection notes: R. Pickering (Y 59), F. Littleton (74)</t>
  </si>
  <si>
    <t>Western Australian Herbarium collection notes: R. Davis (8917), D. Rayner, S. Clune &amp; L. Kelly (JG 807-29); Marchant, N.G., Wheeler, J.R., Rye, B.L., Bennett, E.M., Lander, N.S., Macfarlane, T.D. &amp; Western Australian Herbarium. 1987. Flora of the Perth region. Part 1, pp. 236. Western Australian Herbarium. Perth, Australia; Western Australian Herbarium. 1998–. FloraBase—the Western Australian Flora. Department of Biodiversity, Conservation and Attractions, https://florabase.dpaw.wa.gov.au/browse/profile/21579; Western Australian Herbarium. 1998–. FloraBase—the Western Australian Flora. Department of Biodiversity, Conservation and Attractions, https://florabase.dpaw.wa.gov.au/browse/profile/4015; Chappill, J.A., Wilkins, C.F. &amp; Crisp, M.D. 2007. Taxonomic revision of Jacksonia (Leguminosae: Mirbelieae). Australian Systematic Botany, 20: 473–623; Chappin, J.A., Wilkins, C.F. &amp; Crisp, M.D. 2007. Taxonomic revision of Jacksonia (Leguminosae: Mirbelieae). Australian Systematic Botany, 20, 473–623; Jennifer A. Chappill, Carolyn F. Wilkins and Michael D. Crisp. 2007. Taxonomic revision of Jacksonia (Leguminosae: Mirbelieae). Australian Systematic Botany, 50: 473–623;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</si>
  <si>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236. Western Australian Herbarium. Perth, Australia; Western Australian Herbarium. 1998–. FloraBase—the Western Australian Flora. Department of Biodiversity, Conservation and Attractions, https://florabase.dpaw.wa.gov.au/browse/profile/21579; Chappill, J.A., Wilkins, C.F. &amp; Crisp, M.D. 2007. Taxonomic revision of Jacksonia (Leguminosae: Mirbelieae). Australian Systematic Botany, 20: 473–623; Chappin, J.A., Wilkins, C.F. &amp; Crisp, M.D. 2007. Taxonomic revision of Jacksonia (Leguminosae: Mirbelieae). Australian Systematic Botany, 20, 473–623; Jennifer A. Chappill, Carolyn F. Wilkins and Michael D. Crisp. 2007. Taxonomic revision of Jacksonia (Leguminosae: Mirbelieae). Australian Systematic Botany, 50: 473–623; Brundrett, M. 2008. Mycorrhizal Associations: The Web Resource. Section 8- Mycorrhizal Associations of Australian plants. http://mycorrhizas.info/ozplants.html; Western Australian Herbarium collection notes: J.A. Chappill (5522)</t>
  </si>
  <si>
    <t>Western Australian Herbarium collection notes: J. Brooker &amp; B. Moore (M 907-001); Marchant, N.G., Wheeler, J.R., Rye, B.L., Bennett, E.M., Lander, N.S., Macfarlane, T.D. &amp; Western Australian Herbarium. 1987. Flora of the Perth region. Part 1, pp. 236. Western Australian Herbarium. Perth, Australia; Western Australian Herbarium. 1998–. FloraBase—the Western Australian Flora. Department of Biodiversity, Conservation and Attractions, https://florabase.dpaw.wa.gov.au/browse/profile/21579; Chappill, J.A., Wilkins, C.F. &amp; Crisp, M.D. 2007. Taxonomic revision of Jacksonia (Leguminosae: Mirbelieae). Australian Systematic Botany, 20: 473–623; Chappin, J.A., Wilkins, C.F. &amp; Crisp, M.D. 2007. Taxonomic revision of Jacksonia (Leguminosae: Mirbelieae). Australian Systematic Botany, 20, 473–623; Jennifer A. Chappill, Carolyn F. Wilkins and Michael D. Crisp. 2007. Taxonomic revision of Jacksonia (Leguminosae: Mirbelieae). Australian Systematic Botany, 50: 473–623; Brundrett, M. 2008. Mycorrhizal Associations: The Web Resource. Section 8- Mycorrhizal Associations of Australian plants. http://mycorrhizas.info/ozplants.html</t>
  </si>
  <si>
    <t>Western Australian Herbarium collection notes: G. Durell (GD 128); Marchant, N.G., Wheeler, J.R., Rye, B.L., Bennett, E.M., Lander, N.S., Macfarlane, T.D. &amp; Western Australian Herbarium. 1987. Flora of the Perth region. Part 1, pp. 236. Western Australian Herbarium. Perth, Australia; Western Australian Herbarium. 1998–. FloraBase—the Western Australian Flora. Department of Biodiversity, Conservation and Attractions, https://florabase.dpaw.wa.gov.au/browse/profile/21579; Chappill, J.A., Wilkins, C.F. &amp; Crisp, M.D. 2007. Taxonomic revision of Jacksonia (Leguminosae: Mirbelieae). Australian Systematic Botany, 20: 473–623; Chappin, J.A., Wilkins, C.F. &amp; Crisp, M.D. 2007. Taxonomic revision of Jacksonia (Leguminosae: Mirbelieae). Australian Systematic Botany, 20, 473–623; Jennifer A. Chappill, Carolyn F. Wilkins and Michael D. Crisp. 2007. Taxonomic revision of Jacksonia (Leguminosae: Mirbelieae). Australian Systematic Botany, 50: 473–623;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</si>
  <si>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236. Western Australian Herbarium. Perth, Australia; Western Australian Herbarium. 1998–. FloraBase—the Western Australian Flora. Department of Biodiversity, Conservation and Attractions, https://florabase.dpaw.wa.gov.au/browse/profile/21579; Chappill, J.A., Wilkins, C.F. &amp; Crisp, M.D. 2007. Taxonomic revision of Jacksonia (Leguminosae: Mirbelieae). Australian Systematic Botany, 20: 473–623; Chappin, J.A., Wilkins, C.F. &amp; Crisp, M.D. 2007. Taxonomic revision of Jacksonia (Leguminosae: Mirbelieae). Australian Systematic Botany, 20, 473–623; Jennifer A. Chappill, Carolyn F. Wilkins and Michael D. Crisp. 2007. Taxonomic revision of Jacksonia (Leguminosae: Mirbelieae). Australian Systematic Botany, 50: 473–623;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</si>
  <si>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Marchant, N.G., Wheeler, J.R., Rye, B.L., Bennett, E.M., Lander, N.S., Macfarlane, T.D. &amp; Western Australian Herbarium. 1987. Flora of the Perth region. Part 1, pp. 236. Western Australian Herbarium. Perth, Australia; Western Australian Herbarium. 1998–. FloraBase—the Western Australian Flora. Department of Biodiversity, Conservation and Attractions, https://florabase.dpaw.wa.gov.au/browse/profile/21579; Chappill, J.A., Wilkins, C.F. &amp; Crisp, M.D. 2007. Taxonomic revision of Jacksonia (Leguminosae: Mirbelieae). Australian Systematic Botany, 20: 473–623; Chappin, J.A., Wilkins, C.F. &amp; Crisp, M.D. 2007. Taxonomic revision of Jacksonia (Leguminosae: Mirbelieae). Australian Systematic Botany, 20, 473–623; Government of Western Australia. 2007 –. NatureMap: Mapping Western Australia's Biodiversity. Department of Parks and Wildlife. URL: https://naturemap.dpaw.wa.gov.au/ Accessed March 2016; Jennifer A. Chappill, Carolyn F. Wilkins and Michael D. Crisp. 2007. Taxonomic revision of Jacksonia (Leguminosae: Mirbelieae). Australian Systematic Botany, 50: 473–623;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</si>
  <si>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https://florabase.dpaw.wa.gov.au/browse/profile/21910; Western Australian Herbarium. 1998–. FloraBase—the Western Australian Flora. Department of Biodiversity, Conservation and Attractions, https://florabase.dpaw.wa.gov.au/browse/profile/22757; Brundrett, M. 2008. Mycorrhizal Associations: The Web Resource. Section 8- Mycorrhizal Associations of Australian plants. http://mycorrhizas.info/ozplants.html; Western Australian Herbarium collection notes: J. Brooker (506)</t>
  </si>
  <si>
    <t>Western Australian Herbarium. 1998–. FloraBase—the Western Australian Flora. Department of Biodiversity, Conservation and Attractions, https://florabase.dpaw.wa.gov.au/browse/profile/21203; Western Australian Herbarium. 1998–. FloraBase—the Western Australian Flora. Department of Biodiversity, Conservation and Attractions, https://florabase.dpaw.wa.gov.au/browse/profile/22757; Keighery, G.J. 2001. Taxonomic notes on the genus Johnsonia (Anthericaceae). Nuytsia, 13: 479;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</si>
  <si>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https://florabase.dpaw.wa.gov.au/browse/profile/1178; Brundrett, M. 2008. Mycorrhizal Associations: The Web Resource. Section 8- Mycorrhizal Associations of Australian plants. http://mycorrhizas.info/ozplants.html; Western Australian Herbarium specimens database. Accessed July 2016; Western Australian Herbarium collection notes: M. Hislop (322), G. Warren (716), L. Fontanini (42)</t>
  </si>
  <si>
    <t>Western Australian Herbarium collection notes: G. Byrne (4490), I.B. Shepherd (139), L. Fontanini (39); Western Australian Herbarium. 1998–. FloraBase—the Western Australian Flora. Department of Biodiversity, Conservation and Attractions, https://florabase.dpaw.wa.gov.au/browse/profile/1179; Western Australian Herbarium. 1998–. FloraBase—the Western Australian Flora. Department of Biodiversity, Conservation and Attractions, https://florabase.dpaw.wa.gov.au/browse/profile/1180; Western Australian Herbarium. 1998–. FloraBase—the Western Australian Flora. Department of Biodiversity, Conservation and Attractions, https://florabase.dpaw.wa.gov.au/browse/profile/21177; Western Australian Herbarium. 1998–. FloraBase—the Western Australian Flora. Department of Biodiversity, Conservation and Attractions, https://florabase.dpaw.wa.gov.au/browse/profile/22757; Brundrett, M. 2008. Mycorrhizal Associations: The Web Resource. Section 8- Mycorrhizal Associations of Australian plants. http://mycorrhizas.info/ozplants.html; Western Australian Herbarium specimens database. Accessed July 2016</t>
  </si>
  <si>
    <t>Western Australian Herbarium. 1998–. FloraBase—the Western Australian Flora. Department of Biodiversity, Conservation and Attractions, https://florabase.dpaw.wa.gov.au/browse/profile/11922; Western Australian Herbarium. 1998–. FloraBase—the Western Australian Flora. Department of Biodiversity, Conservation and Attractions, https://florabase.dpaw.wa.gov.au/browse/profile/21177; Western Australian Herbarium. 1998–. FloraBase—the Western Australian Flora. Department of Biodiversity, Conservation and Attractions, https://florabase.dpaw.wa.gov.au/browse/profile/22757; Brundrett, M. 2008. Mycorrhizal Associations: The Web Resource. Section 8- Mycorrhizal Associations of Australian plants. http://mycorrhizas.info/ozplants.html; Western Australian Herbarium specimens database. Accessed July 2016</t>
  </si>
  <si>
    <t>Western Australian Herbarium. 1998–. FloraBase—the Western Australian Flora. Department of Biodiversity, Conservation and Attractions, https://florabase.dpaw.wa.gov.au/browse/profile/11883; Western Australian Herbarium. 1998–. FloraBase—the Western Australian Flora. Department of Biodiversity, Conservation and Attractions, https://florabase.dpaw.wa.gov.au/browse/profile/21177; Western Australian Herbarium. 1998–. FloraBase—the Western Australian Flora. Department of Biodiversity, Conservation and Attractions, https://florabase.dpaw.wa.gov.au/browse/profile/22757; Brundrett, M. 2008. Mycorrhizal Associations: The Web Resource. Section 8- Mycorrhizal Associations of Australian plants. http://mycorrhizas.info/ozplants.html; Western Australian Herbarium specimens database. Accessed July 2016</t>
  </si>
  <si>
    <t>Marchant, N.G., Wheeler, J.R., Rye, B.L., Bennett, E.M., Lander, N.S., Macfarlane, T.D. &amp; Western Australian Herbarium. 1987. Flora of the Perth region. Part 1, pp. 236. Western Australian Herbarium. Perth, Australia; Blackall, W.E. &amp; Grieve, B.J. 1998. How to know Western Australian wildflowers. A key to the flora of the extratropical regions of Western Australia. Part II, pg. 444. University of Western Australia Press, Perth, Australia; Western Australian Herbarium. 1998–. FloraBase—the Western Australian Flora. Department of Biodiversity, Conservation and Attractions, https://florabase.dpaw.wa.gov.au/browse/profile/21581; Western Australian Herbarium. 1998–. FloraBase—the Western Australian Flora. Department of Biodiversity, Conservation and Attractions, https://florabase.dpaw.wa.gov.au/browse/profile/4044; Wheeler, J., Marchant, N., Lewington, M., Graham, L. 2002. Flora of the South West: Bunbury, Augusta, Denmark. Volume 2, pp. 762. Australian Biological Resources Study, Canberra, Australia; Government of Western Australia. 2007 –. NatureMap: Mapping Western Australia's Biodiversity. Department of Parks and Wildlife. URL: https://naturemap.dpaw.wa.gov.au/ Accessed March 2016; Brundrett, M. 2008. Mycorrhizal Associations: The Web Resource. Section 8- Mycorrhizal Associations of Australian plants. http://mycorrhizas.info/ozplants.html</t>
  </si>
  <si>
    <t>George, A.S. 1986. Kingia. In: George, A.S. (ed.) Flora of Australia Vol 46, pp. 146–148. CSIRO Publishing, Canberra, Australia; Marchant, N.G., Wheeler, J.R., Rye, B.L., Bennett, E.M., Lander, N.S., Macfarlane, T.D. &amp; Western Australian Herbarium. 1987. Flora of the Perth region. Part 2, pp. 742. Western Australian Herbarium. Perth, Australia; Western Australian Herbarium. 1998–. FloraBase—the Western Australian Flora. Department of Biodiversity, Conservation and Attractions, https://florabase.dpaw.wa.gov.au/browse/profile/1221; Western Australian Herbarium. 1998–. FloraBase—the Western Australian Flora. Department of Biodiversity, Conservation and Attractions, https://florabase.dpaw.wa.gov.au/browse/profile/21186; Wheeler, J., Marchant, N., Lewington, M., Graham, L. 2002. Flora of the South West: Bunbury, Augusta, Denmark. Volume 1, pp. 301. Australian Biological Resources Study,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</si>
  <si>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Toelken, H.R. (1996) A revision of the genus Kunzea (Myrtaceae) I. the Western Australian section Zeanuk. Journal of the Adelaide Botanic Gardens, 17: 29–106; Western Australian Herbarium. 1998–. FloraBase—the Western Australian Flora. Department of Biodiversity, Conservation and Attractions, https://florabase.dpaw.wa.gov.au/browse/profile/15498; Western Australian Herbarium. 1998–. FloraBase—the Western Australian Flora. Department of Biodiversity, Conservation and Attractions, https://florabase.dpaw.wa.gov.au/browse/profile/21831; Brundrett, M. 2008. Mycorrhizal Associations: The Web Resource. Section 8- Mycorrhizal Associations of Australian plants. http://mycorrhizas.info/ozplants.html; Herbarium of Western Australia specimen collections database. Accessed July 2016</t>
  </si>
  <si>
    <t>Toelken, H.R. (1996) A revision of the genus Kunzea (Myrtaceae) I. the Western Australian section Zeanuk. Journal of the Adelaide Botanic Gardens, 17: 29–106; Western Australian Herbarium. 1998–. FloraBase—the Western Australian Flora. Department of Biodiversity, Conservation and Attractions, https://florabase.dpaw.wa.gov.au/browse/profile/17785; Western Australian Herbarium. 1998–. FloraBase—the Western Australian Flora. Department of Biodiversity, Conservation and Attractions, https://florabase.dpaw.wa.gov.au/browse/profile/21831; Brundrett, M. 2008. Mycorrhizal Associations: The Web Resource. Section 8- Mycorrhizal Associations of Australian plants. http://mycorrhizas.info/ozplants.html; Expert ecological knowledge: G.J. Keighery</t>
  </si>
  <si>
    <t>Ross, J.H. 1985. Labichea. In: McCarthy, P.M. (ed.) Flora of Australia Vol 12, pp. 147–148. Australian Government Publishing Service, Canberra, Australia; Marchant, N.G., Wheeler, J.R., Rye, B.L., Bennett, E.M., Lander, N.S., Macfarlane, T.D. &amp; Western Australian Herbarium. 1987. Flora of the Perth region. Part 1, pp. 236. Western Australian Herbarium. Perth, Australia; Western Australian Herbarium. 1998–. FloraBase—the Western Australian Flora. Department of Biodiversity, Conservation and Attractions, https://florabase.dpaw.wa.gov.au/browse/profile/3664; Wheeler, J., Marchant, N., Lewington, M., Graham, L. 2002. Flora of the South West: Bunbury, Augusta, Denmark. Volume 2. Australian Biological Resources Study, Canberra, Australia;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</si>
  <si>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Ross, J.H. 1985. Labichea. In: McCarthy, P.M. (ed.) Flora of Australia Vol 12, pp. 153. Australian Government Publishing Service, Canberra, Australia; Marchant, N.G., Wheeler, J.R., Rye, B.L., Bennett, E.M., Lander, N.S., Macfarlane, T.D. &amp; Western Australian Herbarium. 1987. Flora of the Perth region. Part 1, pp. 236. Western Australian Herbarium. Perth, Australia; Western Australian Herbarium. 1998–. FloraBase—the Western Australian Flora. Department of Biodiversity, Conservation and Attractions, https://florabase.dpaw.wa.gov.au/browse/profile/11288; Western Australian Herbarium. 1998–. FloraBase—the Western Australian Flora. Department of Biodiversity, Conservation and Attractions, https://florabase.dpaw.wa.gov.au/browse/profile/11289; Wheeler, J., Marchant, N., Lewington, M., Graham, L. 2002. Flora of the South West: Bunbury, Augusta, Denmark. Volume 2. Australian Biological Resources Study, Canberra, Australia; Brundrett, M. 2008. Mycorrhizal Associations: The Web Resource. Section 8- Mycorrhizal Associations of Australian plants. http://mycorrhizas.info/ozplants.html; Western Australian Herbarium collection notes: A. McGilvray (4233), J.A. Cochrane &amp; B. Davis (JAC 6944)</t>
  </si>
  <si>
    <t>Western Australian Herbarium collection notes: A.R. Annels (ARA 5488), A. McGilvray (4183); Ross, J.H. 1985. Labichea. In: McCarthy, P.M. (ed.) Flora of Australia Vol 12, pp. 157. Australian Government Publishing Service, Canberra, Australia; Marchant, N.G., Wheeler, J.R., Rye, B.L., Bennett, E.M., Lander, N.S., Macfarlane, T.D. &amp; Western Australian Herbarium. 1987. Flora of the Perth region. Part 1, pp. 236. Western Australian Herbarium. Perth, Australia; Western Australian Herbarium. 1998–. FloraBase—the Western Australian Flora. Department of Biodiversity, Conservation and Attractions, https://florabase.dpaw.wa.gov.au/browse/profile/3669; Wheeler, J., Marchant, N., Lewington, M., Graham, L. 2002. Flora of the South West: Bunbury, Augusta, Denmark. Volume 2. Australian Biological Resources Study, Canberra, Australia; Brundrett, M. 2008. Mycorrhizal Associations: The Web Resource. Section 8- Mycorrhizal Associations of Australian plants. http://mycorrhizas.info/ozplants.html</t>
  </si>
  <si>
    <t>Western Australian Herbarium collection notes: A.R. Annels &amp; R.W Hearn (ARA 5516), B.J. Keighery &amp; N. Gibson (970), P. Foreman &amp; J. Kelly (KO 348); Brundrett, M. 2008. Mycorrhizal Associations: The Web Resource. Section 8- Mycorrhizal Associations of Australian plants. http://mycorrhizas.info/ozplants.html; Jacobs, S.W.L. &amp; Brown, A.J. 2009. Lachnagrostis. In: Wilson, A.J.G. (ed.) Flora of Australia Vol 44A, pp 186. CSIRO Publishing, Canberra, Australia; Simon, B.K. &amp; Alfonso, Y. 2011. AusGrass2,  http://ausgrass2.myspecies.info/ accessed on 17 December 2015; Osborne, C.P., Salomaa, A., Kluyver, T.A., Visser, V., Kellogg, E.A., Morrone, O., Vorontsova, M.S., Clayton, D.W., Simpson, D.A. 2014. A global database of C4 photosynthesis in grasses. New Phytologist, 204: 441–446</t>
  </si>
  <si>
    <t>Western Australian Herbarium. 1998–. FloraBase—the Western Australian Flora. Department of Biodiversity, Conservation and Attractions, https://florabase.dpaw.wa.gov.au/browse/profile/19956; Brundrett, M. 2008. Mycorrhizal Associations: The Web Resource. Section 8- Mycorrhizal Associations of Australian plants. http://mycorrhizas.info/ozplants.html; Jacobs, S.W.L. &amp; Brown, A.J. 2009. Lachnagrostis. In: Wilson, A.J.G. (ed.) Flora of Australia Vol 44A, pp 186. CSIRO Publishing, Canberra, Australia; Simon, B.K. &amp; Alfonso, Y. 2011. AusGrass2,  http://ausgrass2.myspecies.info/ accessed on 17 December 2015; Osborne, C.P., Salomaa, A., Kluyver, T.A., Visser, V., Kellogg, E.A., Morrone, O., Vorontsova, M.S., Clayton, D.W., Simpson, D.A. 2014. A global database of C4 photosynthesis in grasses. New Phytologist, 204: 441–446</t>
  </si>
  <si>
    <t>Marchant, N.G., Wheeler, J.R., Rye, B.L., Bennett, E.M., Lander, N.S., Macfarlane, T.D. &amp; Western Australian Herbarium. 1987. Flora of the Perth region. Part 1, pp. 553. Western Australian Herbarium. Perth, Australia; Western Australian Herbarium. 1998–. FloraBase—the Western Australian Flora. Department of Biodiversity, Conservation and Attractions, https://florabase.dpaw.wa.gov.au/browse/profile/22905; Western Australian Herbarium collection notes: M. Hislop (200), M. Hayes (277), G. Byrne (655); Brundrett, M. 2008. Mycorrhizal Associations: The Web Resource. Section 8- Mycorrhizal Associations of Australian plants. http://mycorrhizas.info/ozplants.html</t>
  </si>
  <si>
    <t>Western Australian Herbarium collection notes: G.J. Keighery (17634), R. Davis (8244 B); Blackall, W.E. and Grieve, B.J. 1982. How to know Western Australian wildflowers 2nd edition. Part IV pg, 806. University of Western Australia Press, Perth, Australia; Western Australian Herbarium. 1998–. FloraBase—the Western Australian Flora. Department of Biodiversity, Conservation and Attractions, https://florabase.dpaw.wa.gov.au/browse/profile/18585; Western Australian Herbarium. 1998–. FloraBase—the Western Australian Flora. Department of Biodiversity, Conservation and Attractions, https://florabase.dpaw.wa.gov.au/browse/profile/22757; Western Australian Herbarium. 1998–. FloraBase—the Western Australian Flora. Department of Biodiversity, Conservation and Attractions, https://florabase.dpaw.wa.gov.au/browse/profile/22924; Brundrett, M. 2008. Mycorrhizal Associations: The Web Resource. Section 8- Mycorrhizal Associations of Australian plants. http://mycorrhizas.info/ozplants.html</t>
  </si>
  <si>
    <t>Wheeler, J., Marchant, N., Lewington, M., Graham, L. 2002. Flora of the South West: Bunbury, Augusta, Denmark. Volume 1. Australian Biological Resources Study, Canberra, Australia; Clayton, W.D., Vorontsova, M.S., Harman, K.T. &amp; Williamson, H. (2006–). GrassBase - The Online World Grass Flora. http://www.kew.org/data/grasses-db.html. [accessed 13 January 2016]*; Brundrett, M. 2008. Mycorrhizal Associations: The Web Resource. Section 8- Mycorrhizal Associations of Australian plants. http://mycorrhizas.info/ozplants.html; Wilson, A.J.G. 2009. Flora of Australia Vol 44A: Poaceae 2. Australian Biological Resources Study (ABRS): CSIRO Publishing, Canberra, Australia; Simon, B.K. &amp; Alfonso, Y. 2011. AusGrass2,  http://ausgrass2.myspecies.info/ accessed on 17 December 2015; Osborne, C.P., Salomaa, A., Kluyver, T.A., Visser, V., Kellogg, E.A., Morrone, O., Vorontsova, M.S., Clayton, D.W., Simpson, D.A. 2014. A global database of C4 photosynthesis in grasses. New Phytologist, 204: 441–446; Weiller, C.M., Kodela, P.G. &amp; Thompson, I.R. 2017. Lagurus ovatus. In: Flora of Australia. Australian Biological Resources Study, Department of the Environment and Energy, Canberra, Australia</t>
  </si>
  <si>
    <t>Western Australian Herbarium. 1998–. FloraBase—the Western Australian Flora. Department of Biodiversity, Conservation and Attractions, https://florabase.dpaw.wa.gov.au/browse/profile/15528; Western Australian Herbarium. 1998–. FloraBase—the Western Australian Flora. Department of Biodiversity, Conservation and Attractions, https://florabase.dpaw.wa.gov.au/browse/profile/21321; Western Australian Herbarium. 1998–. FloraBase—the Western Australian Flora. Department of Biodiversity, Conservation and Attractions, https://florabase.dpaw.wa.gov.au/browse/profile/22793; Western Australian Herbarium. 1998-. Proteaceae- a key to the Western Australian species in the family Proteaceae. https://florabase.dpaw.wa.gov.au/science/key/proteaceae/; Brundrett, M. 2008. Mycorrhizal Associations: The Web Resource. Section 8- Mycorrhizal Associations of Australian plants. http://mycorrhizas.info/ozplants.html; Hnatiuk, R.J. 2017. Lambertia multiflora var. multiflora. In: Flora of Australia. Australian Biological Resources Study, Department of the Environment and Energy, Canberra, Australia. ; Expert ecological knowledge: G.J. Keighery</t>
  </si>
  <si>
    <t>Western Australian Herbarium. 1998–. FloraBase—the Western Australian Flora. Department of Biodiversity, Conservation and Attractions, https://florabase.dpaw.wa.gov.au/browse/profile/21781; Western Australian Herbarium. 1998–. FloraBase—the Western Australian Flora. Department of Biodiversity, Conservation and Attractions, https://florabase.dpaw.wa.gov.au/browse/profile/22862; Western Australian Herbarium. 1998–. FloraBase—the Western Australian Flora. Department of Biodiversity, Conservation and Attractions, https://florabase.dpaw.wa.gov.au/browse/profile/9099; Western Australian Herbarium. 1998-. Malvaceae– a key to the Western Australian species in the family Malvaceae. https://florabase.dpaw.wa.gov.au/science/key/malvaceae/; Western Australian Herbarium. 1998–. Malvaceae– a key to the Western Australian species in the family Malvaceae. https://florabase.dpaw.wa.gov.au/science/key/malvaceae/;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</si>
  <si>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https://florabase.dpaw.wa.gov.au/browse/profile/21781; Western Australian Herbarium. 1998–. FloraBase—the Western Australian Flora. Department of Biodiversity, Conservation and Attractions, https://florabase.dpaw.wa.gov.au/browse/profile/22862; Western Australian Herbarium. 1998–. FloraBase—the Western Australian Flora. Department of Biodiversity, Conservation and Attractions, https://florabase.dpaw.wa.gov.au/browse/profile/5031; Western Australian Herbarium. 1998-. Malvaceae– a key to the Western Australian species in the family Malvaceae. https://florabase.dpaw.wa.gov.au/science/key/malvaceae/; Western Australian Herbarium. 1998–. Malvaceae– a key to the Western Australian species in the family Malvaceae. https://florabase.dpaw.wa.gov.au/science/key/malvaceae/; Brundrett, M. 2008. Mycorrhizal Associations: The Web Resource. Section 8- Mycorrhizal Associations of Australian plants. http://mycorrhizas.info/ozplants.html; Western Australian Herbarium collection notes: A.S. George (9755)</t>
  </si>
  <si>
    <t>Western Australian Herbarium. 1998–. FloraBase—the Western Australian Flora. Department of Biodiversity, Conservation and Attractions, https://florabase.dpaw.wa.gov.au/browse/profile/21781; Western Australian Herbarium. 1998–. FloraBase—the Western Australian Flora. Department of Biodiversity, Conservation and Attractions, https://florabase.dpaw.wa.gov.au/browse/profile/22862; Western Australian Herbarium. 1998–. FloraBase—the Western Australian Flora. Department of Biodiversity, Conservation and Attractions, https://florabase.dpaw.wa.gov.au/browse/profile/5036; Western Australian Herbarium. 1998-. Malvaceae– a key to the Western Australian species in the family Malvaceae. https://florabase.dpaw.wa.gov.au/science/key/malvaceae/; Western Australian Herbarium. 1998–. Malvaceae– a key to the Western Australian species in the family Malvaceae. https://florabase.dpaw.wa.gov.au/science/key/malvaceae/;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</si>
  <si>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https://florabase.dpaw.wa.gov.au/browse/profile/14247; Western Australian Herbarium. 1998–. FloraBase—the Western Australian Flora. Department of Biodiversity, Conservation and Attractions, https://florabase.dpaw.wa.gov.au/browse/profile/21781; Western Australian Herbarium. 1998–. FloraBase—the Western Australian Flora. Department of Biodiversity, Conservation and Attractions, https://florabase.dpaw.wa.gov.au/browse/profile/22862; Western Australian Herbarium. 1998-. Malvaceae– a key to the Western Australian species in the family Malvaceae. https://florabase.dpaw.wa.gov.au/science/key/malvaceae/; Western Australian Herbarium. 1998–. Malvaceae– a key to the Western Australian species in the family Malvaceae. https://florabase.dpaw.wa.gov.au/science/key/malvaceae/;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</si>
  <si>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https://florabase.dpaw.wa.gov.au/browse/profile/21781; Western Australian Herbarium. 1998–. FloraBase—the Western Australian Flora. Department of Biodiversity, Conservation and Attractions, https://florabase.dpaw.wa.gov.au/browse/profile/22862; Western Australian Herbarium. 1998-. Malvaceae– a key to the Western Australian species in the family Malvaceae. https://florabase.dpaw.wa.gov.au/science/key/malvaceae/; Western Australian Herbarium. 1998–. Malvaceae– a key to the Western Australian species in the family Malvaceae. https://florabase.dpaw.wa.gov.au/science/key/malvaceae/; Brundrett, M. 2008. Mycorrhizal Associations: The Web Resource. Section 8- Mycorrhizal Associations of Australian plants. http://mycorrhizas.info/ozplants.html; Western Australian Herbarium specimens database. Accessed July 2016</t>
  </si>
  <si>
    <t>Western Australian Herbarium. 1998–. FloraBase—the Western Australian Flora. Department of Biodiversity, Conservation and Attractions, https://florabase.dpaw.wa.gov.au/browse/profile/21759; Western Australian Herbarium. 1998–. FloraBase—the Western Australian Flora. Department of Biodiversity, Conservation and Attractions, https://florabase.dpaw.wa.gov.au/browse/profile/4958; Western Australian Herbarium. 1998–. Malvaceae– a key to the Western Australian species in the family Malvaceae. https://florabase.dpaw.wa.gov.au/science/key/malvaceae/; Brundrett, M. 2008. Mycorrhizal Associations: The Web Resource. Section 8- Mycorrhizal Associations of Australian plants. http://mycorrhizas.info/ozplants.html; Expert ecological knowledge: G.J. Keighery</t>
  </si>
  <si>
    <t>Western Australian Herbarium. 1998–. FloraBase—the Western Australian Flora. Department of Biodiversity, Conservation and Attractions, https://florabase.dpaw.wa.gov.au/browse/profile/21759; Western Australian Herbarium. 1998–. FloraBase—the Western Australian Flora. Department of Biodiversity, Conservation and Attractions, https://florabase.dpaw.wa.gov.au/browse/profile/4959; Western Australian Herbarium. 1998–. Malvaceae– a key to the Western Australian species in the family Malvaceae. https://florabase.dpaw.wa.gov.au/science/key/malvaceae/; Brundrett, M. 2008. Mycorrhizal Associations: The Web Resource. Section 8- Mycorrhizal Associations of Australian plants. http://mycorrhizas.info/ozplants.html; Expert ecological knowledge: G.J. Keighery</t>
  </si>
  <si>
    <t>Marchant, N.G., Wheeler, J.R., Rye, B.L., Bennett, E.M., Lander, N.S., Macfarlane, T.D. &amp; Western Australian Herbarium. 1987. Flora of the Perth region. Part 2, pp. 768. Western Australian Herbarium. Perth, Australia; Western Australian Herbarium. 1998–. FloraBase—the Western Australian Flora. Department of Biodiversity, Conservation and Attractions, https://florabase.dpaw.wa.gov.au/browse/profile/11815; Western Australian Herbarium. 1998–. FloraBase—the Western Australian Flora. Department of Biodiversity, Conservation and Attractions, https://florabase.dpaw.wa.gov.au/browse/profile/21204; Western Australian Herbarium. 1998–. FloraBase—the Western Australian Flora. Department of Biodiversity, Conservation and Attractions, https://florabase.dpaw.wa.gov.au/browse/profile/22757; Western Australian Herbarium. 1998–. FloraBase—the Western Australian Flora. Department of Biodiversity, Conservation and Attractions, https://florabase.dpaw.wa.gov.au/browse/profile/22767; Brundrett, M. 2008. Mycorrhizal Associations: The Web Resource. Section 8- Mycorrhizal Associations of Australian plants. http://mycorrhizas.info/ozplants.html; Herbarium of Western Australia specimen collections database. Accessed July 2016; Keighery, G.J. 2017. Laxmannia grandiflora subsp. grandiflora. In: Flora of Australia. Australian Biological Resources Study, Department of the Environment and Energy, Canberra, Australia. ; Expert ecological knowledge: P.D. Macintyre</t>
  </si>
  <si>
    <t>Western Australian Herbarium. 1998–. FloraBase—the Western Australian Flora. Department of Biodiversity, Conservation and Attractions, https://florabase.dpaw.wa.gov.au/browse/profile/1305; Western Australian Herbarium. 1998–. FloraBase—the Western Australian Flora. Department of Biodiversity, Conservation and Attractions, https://florabase.dpaw.wa.gov.au/browse/profile/21204; Western Australian Herbarium. 1998–. FloraBase—the Western Australian Flora. Department of Biodiversity, Conservation and Attractions, https://florabase.dpaw.wa.gov.au/browse/profile/22757; Western Australian Herbarium. 1998–. FloraBase—the Western Australian Flora. Department of Biodiversity, Conservation and Attractions, https://florabase.dpaw.wa.gov.au/browse/profile/22767;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Australia; Keighery, G.J. 2017. Laxmannia omnifertilis. In: Flora of Australia. Australian Biological Resources Study, Department of the Environment and Energy, Canberra, Australia. ; Expert ecological knowledge: P.D. Macintyre</t>
  </si>
  <si>
    <t>Marchant, N.G., Wheeler, J.R., Rye, B.L., Bennett, E.M., Lander, N.S., Macfarlane, T.D. &amp; Western Australian Herbarium. 1987. Flora of the Perth region. Part 2, pp. 768. Western Australian Herbarium. Perth, Australia; Western Australian Herbarium. 1998–. FloraBase—the Western Australian Flora. Department of Biodiversity, Conservation and Attractions, https://florabase.dpaw.wa.gov.au/browse/profile/11911; Western Australian Herbarium. 1998–. FloraBase—the Western Australian Flora. Department of Biodiversity, Conservation and Attractions, https://florabase.dpaw.wa.gov.au/browse/profile/21204; Western Australian Herbarium. 1998–. FloraBase—the Western Australian Flora. Department of Biodiversity, Conservation and Attractions, https://florabase.dpaw.wa.gov.au/browse/profile/22757; Western Australian Herbarium. 1998–. FloraBase—the Western Australian Flora. Department of Biodiversity, Conservation and Attractions, https://florabase.dpaw.wa.gov.au/browse/profile/22767; Brundrett, M. 2008. Mycorrhizal Associations: The Web Resource. Section 8- Mycorrhizal Associations of Australian plants. http://mycorrhizas.info/ozplants.html; Keighery, G.J. 2017. Laxmannia ramosa subsp. ramosa. In: Flora of Australia. Australian Biological Resources Study, Department of the Environment and Energy, Canberra, Australia. ; Expert ecological knowledge: P.D. Macintyre</t>
  </si>
  <si>
    <t>Western Australian Herbarium. 1998–. FloraBase—the Western Australian Flora. Department of Biodiversity, Conservation and Attractions, https://florabase.dpaw.wa.gov.au/browse/profile/11464; Western Australian Herbarium. 1998–. FloraBase—the Western Australian Flora. Department of Biodiversity, Conservation and Attractions, https://florabase.dpaw.wa.gov.au/browse/profile/21204; Western Australian Herbarium. 1998–. FloraBase—the Western Australian Flora. Department of Biodiversity, Conservation and Attractions, https://florabase.dpaw.wa.gov.au/browse/profile/22757; Western Australian Herbarium. 1998–. FloraBase—the Western Australian Flora. Department of Biodiversity, Conservation and Attractions, https://florabase.dpaw.wa.gov.au/browse/profile/22767; Brundrett, M. 2008. Mycorrhizal Associations: The Web Resource. Section 8- Mycorrhizal Associations of Australian plants. http://mycorrhizas.info/ozplants.html; Keighery, G.J. 2017. Laxmannia sessiliflora subsp. australis. In: Flora of Australia. Australian Biological Resources Study, Department of the Environment and Energy, Canberra, Australia. ; Expert ecological knowledge: P.D. Macintyre</t>
  </si>
  <si>
    <t>Western Australian Herbarium. 1998–. FloraBase—the Western Australian Flora. Department of Biodiversity, Conservation and Attractions, https://florabase.dpaw.wa.gov.au/browse/profile/11679; Western Australian Herbarium. 1998–. FloraBase—the Western Australian Flora. Department of Biodiversity, Conservation and Attractions, https://florabase.dpaw.wa.gov.au/browse/profile/21204; Western Australian Herbarium. 1998–. FloraBase—the Western Australian Flora. Department of Biodiversity, Conservation and Attractions, https://florabase.dpaw.wa.gov.au/browse/profile/22757; Western Australian Herbarium. 1998–. FloraBase—the Western Australian Flora. Department of Biodiversity, Conservation and Attractions, https://florabase.dpaw.wa.gov.au/browse/profile/22767;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Australia; Keighery, G.J. 2017. Laxmannia sessiliflora subsp. drummondii. In: Flora of Australia. Australian Biological Resources Study, Department of the Environment and Energy, Canberra, Australia. ; Expert ecological knowledge: P.D. Macintyre</t>
  </si>
  <si>
    <t>Western Australian Herbarium. 1998–. FloraBase—the Western Australian Flora. Department of Biodiversity, Conservation and Attractions, https://florabase.dpaw.wa.gov.au/browse/profile/1309; Western Australian Herbarium. 1998–. FloraBase—the Western Australian Flora. Department of Biodiversity, Conservation and Attractions, https://florabase.dpaw.wa.gov.au/browse/profile/21204; Western Australian Herbarium. 1998–. FloraBase—the Western Australian Flora. Department of Biodiversity, Conservation and Attractions, https://florabase.dpaw.wa.gov.au/browse/profile/22757; Western Australian Herbarium. 1998–. FloraBase—the Western Australian Flora. Department of Biodiversity, Conservation and Attractions, https://florabase.dpaw.wa.gov.au/browse/profile/22767; Brundrett, M. 2008. Mycorrhizal Associations: The Web Resource. Section 8- Mycorrhizal Associations of Australian plants. http://mycorrhizas.info/ozplants.html; Keighery, G.J. 2017. Laxmannia sessiliflora squarosa. In: Flora of Australia. Australian Biological Resources Study, Department of the Environment and Energy, Canberra, Australia. ; Expert ecological knowledge: P.D. Macintyre</t>
  </si>
  <si>
    <t>Pate, J.S., Casson, N.E., Rullo, J. &amp; Kuo, J. 1985. Biology of fire ephemerals of the sandplains of the kwongan of south-western Australia. Australian Journal of Plant Physiology, 12: 641–655; Morrison, D.A. 1992. Lechenaultia. In: George, A.S. (ed.) Flora of Australia Vol 35, pp. 19–20. Australian Government Publishing Service, Canberra, Australia; Western Australian Herbarium. 1998–. FloraBase—the Western Australian Flora. Department of Biodiversity, Conservation and Attractions, https://florabase.dpaw.wa.gov.au/browse/profile/7568; Western Australian Herbarium. 1998-. Goodeniaceae- a key to the Western Australian species in the family Goodeniaceae. https://florabase.dpaw.wa.gov.au/science/key/goodeniaceae/; Western Australian Herbarium. 1998–. Goodeniaceae- a key to the Western Australian species in the family Goodeniaceae. https://florabase.dpaw.wa.gov.au/science/key/goodeniaceae/; Brundrett, M. 2008. Mycorrhizal Associations: The Web Resource. Section 8- Mycorrhizal Associations of Australian plants. http://mycorrhizas.info/ozplants.html</t>
  </si>
  <si>
    <t>Pate, J.S., Casson, N.E., Rullo, J. &amp; Kuo, J. 1985. Biology of fire ephemerals of the sandplains of the kwongan of south-western Australia. Australian Journal of Plant Physiology, 12: 641–655; Western Australian Herbarium. 1998–. FloraBase—the Western Australian Flora. Department of Biodiversity, Conservation and Attractions, https://florabase.dpaw.wa.gov.au/browse/profile/22143; Western Australian Herbarium. 1998–. FloraBase—the Western Australian Flora. Department of Biodiversity, Conservation and Attractions, https://florabase.dpaw.wa.gov.au/browse/profile/7574; Western Australian Herbarium. 1998-. Goodeniaceae- a key to the Western Australian species in the family Goodeniaceae. https://florabase.dpaw.wa.gov.au/science/key/goodeniaceae/; Western Australian Herbarium. 1998–. Goodeniaceae- a key to the Western Australian species in the family Goodeniaceae. https://florabase.dpaw.wa.gov.au/science/key/goodeniaceae/; Brundrett, M. 2008. Mycorrhizal Associations: The Web Resource. Section 8- Mycorrhizal Associations of Australian plants. http://mycorrhizas.info/ozplants.html</t>
  </si>
  <si>
    <t>Pate, J.S., Casson, N.E., Rullo, J. &amp; Kuo, J. 1985. Biology of fire ephemerals of the sandplains of the kwongan of south-western Australia. Australian Journal of Plant Physiology, 12: 641–655; Western Australian Herbarium. 1998–. FloraBase—the Western Australian Flora. Department of Biodiversity, Conservation and Attractions, https://florabase.dpaw.wa.gov.au/browse/profile/22143; Western Australian Herbarium. 1998–. FloraBase—the Western Australian Flora. Department of Biodiversity, Conservation and Attractions, https://florabase.dpaw.wa.gov.au/browse/profile/7577; Western Australian Herbarium. 1998-. Goodeniaceae- a key to the Western Australian species in the family Goodeniaceae. https://florabase.dpaw.wa.gov.au/science/key/goodeniaceae/; Western Australian Herbarium. 1998–. Goodeniaceae- a key to the Western Australian species in the family Goodeniaceae. https://florabase.dpaw.wa.gov.au/science/key/goodeniaceae/; Brundrett, M. 2008. Mycorrhizal Associations: The Web Resource. Section 8- Mycorrhizal Associations of Australian plants. http://mycorrhizas.info/ozplants.html</t>
  </si>
  <si>
    <t>Pate, J.S., Casson, N.E., Rullo, J. &amp; Kuo, J. 1985. Biology of fire ephemerals of the sandplains of the kwongan of south-western Australia. Australian Journal of Plant Physiology, 12: 641–655; Morrison, D.A. 1992. Lechenaultia. In: George, A.S. (ed.) Flora of Australia Vol 35, pp. 33. Australian Government Publishing Service, Canberra, Australia; Western Australian Herbarium. 1998–. FloraBase—the Western Australian Flora. Department of Biodiversity, Conservation and Attractions, https://florabase.dpaw.wa.gov.au/browse/profile/7580; Western Australian Herbarium. 1998-. Goodeniaceae- a key to the Western Australian species in the family Goodeniaceae. https://florabase.dpaw.wa.gov.au/science/key/goodeniaceae/; Western Australian Herbarium. 1998–. Goodeniaceae- a key to the Western Australian species in the family Goodeniaceae. https://florabase.dpaw.wa.gov.au/science/key/goodeniaceae/; Brundrett, M. 2008. Mycorrhizal Associations: The Web Resource. Section 8- Mycorrhizal Associations of Australian plants. http://mycorrhizas.info/ozplants.html</t>
  </si>
  <si>
    <t>Pate, J.S., Casson, N.E., Rullo, J. &amp; Kuo, J. 1985. Biology of fire ephemerals of the sandplains of the kwongan of south-western Australia. Australian Journal of Plant Physiology, 12: 641–655; Morrison, D.A. 1992. Lechenaultia. In: George, A.S. (ed.) Flora of Australia Vol 35, pp. 20. Australian Government Publishing Service, Canberra, Australia; Western Australian Herbarium. 1998–. FloraBase—the Western Australian Flora. Department of Biodiversity, Conservation and Attractions, https://florabase.dpaw.wa.gov.au/browse/profile/7586; Western Australian Herbarium. 1998-. Goodeniaceae- a key to the Western Australian species in the family Goodeniaceae. https://florabase.dpaw.wa.gov.au/science/key/goodeniaceae/; Western Australian Herbarium. 1998–. Goodeniaceae- a key to the Western Australian species in the family Goodeniaceae. https://florabase.dpaw.wa.gov.au/science/key/goodeniaceae/;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</si>
  <si>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https://florabase.dpaw.wa.gov.au/browse/profile/22757; Meney, K.A. &amp; Pate, J.S. 1999. Australian Rushes: Biology, Identification and Conservation of Restionaceae and Allied Families, pp. 332. University of Western Australia Press, Perth, Australia;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Australia; Herbarium of Western Australia specimen collections database. Accessed July 2016</t>
  </si>
  <si>
    <t>Western Australian Herbarium. 1998–. FloraBase—the Western Australian Flora. Department of Biodiversity, Conservation and Attractions, https://florabase.dpaw.wa.gov.au/browse/profile/22757; Meney, K.A. &amp; Pate, J.S. 1999. Australian Rushes: Biology, Identification and Conservation of Restionaceae and Allied Families, pp. 334 &amp; 470. University of Western Australia Press, Perth, Australia; Brundrett, M. 2008. Mycorrhizal Associations: The Web Resource. Section 8- Mycorrhizal Associations of Australian plants. http://mycorrhizas.info/ozplants.html; Herbarium of Western Australia specimen collections database. Accessed July 2016</t>
  </si>
  <si>
    <t>Western Australian Herbarium. 1998–. FloraBase—the Western Australian Flora. Department of Biodiversity, Conservation and Attractions, https://florabase.dpaw.wa.gov.au/browse/profile/22757; Meney, K.A. &amp; Pate, J.S. 1999. Australian Rushes: Biology, Identification and Conservation of Restionaceae and Allied Families, pp. 340. University of Western Australia Press, Perth, Australia; Brundrett, M. 2008. Mycorrhizal Associations: The Web Resource. Section 8- Mycorrhizal Associations of Australian plants. http://mycorrhizas.info/ozplants.html; Herbarium of Western Australia specimen collections database. Accessed July 2016</t>
  </si>
  <si>
    <t>Western Australian Herbarium. 1998–. FloraBase—the Western Australian Flora. Department of Biodiversity, Conservation and Attractions, https://florabase.dpaw.wa.gov.au/browse/profile/22757; Meney, K.A. &amp; Pate, J.S. 1999. Australian Rushes: Biology, Identification and Conservation of Restionaceae and Allied Families, pp. 342 &amp; 470. University of Western Australia Press, Perth, Australia; Brundrett, M. 2008. Mycorrhizal Associations: The Web Resource. Section 8- Mycorrhizal Associations of Australian plants. http://mycorrhizas.info/ozplants.html; Herbarium of Western Australia specimen collections database. Accessed July 2016</t>
  </si>
  <si>
    <t>Marchant, N.G., Wheeler, J.R., Rye, B.L., Bennett, E.M., Lander, N.S., Macfarlane, T.D. &amp; Western Australian Herbarium. 1987. Flora of the Perth region. Part 2, pp. 870–886. Western Australian Herbarium. Perth, Australia; Western Australian Herbarium. 1998–. FloraBase—the Western Australian Flora. Department of Biodiversity, Conservation and Attractions, https://florabase.dpaw.wa.gov.au/browse/profile/22752; Western Australian Herbarium. 1998–. FloraBase—the Western Australian Flora. Department of Biodiversity, Conservation and Attractions, https://florabase.dpaw.wa.gov.au/browse/profile/22757; Brundrett, M. 2008. Mycorrhizal Associations: The Web Resource. Section 8- Mycorrhizal Associations of Australian plants. http://mycorrhizas.info/ozplants.html; Barrett, R.L. &amp; Wilson, K.L. 2013. Two new species of Lepidosperma (Cyperaceae) occurring in the Perth area of Western Australia. Nuytsia, 23: 173–187</t>
  </si>
  <si>
    <t>Marchant, N.G., Wheeler, J.R., Rye, B.L., Bennett, E.M., Lander, N.S., Macfarlane, T.D. &amp; Western Australian Herbarium. 1987. Flora of the Perth region. Part 2, pp. 870–886. Western Australian Herbarium. Perth, Australia; Western Australian Herbarium. 1998–. FloraBase—the Western Australian Flora. Department of Biodiversity, Conservation and Attractions, https://florabase.dpaw.wa.gov.au/browse/profile/22752; Western Australian Herbarium. 1998–. FloraBase—the Western Australian Flora. Department of Biodiversity, Conservation and Attractions, https://florabase.dpaw.wa.gov.au/browse/profile/22757; Brundrett, M. 2008. Mycorrhizal Associations: The Web Resource. Section 8- Mycorrhizal Associations of Australian plants. http://mycorrhizas.info/ozplants.html; Barrett, R.L. &amp; Wilson, K.L. 2012. A review of the genus Lepidosperma Labill. (Cyperaceae: Schoeneae). Australian Systematic Botany, 25: 225–294; Herbarium of Western Australia specimen collections database. Accessed July 2016; Expert ecological knowledge: G.J. Keighery &amp; R. Barrett</t>
  </si>
  <si>
    <t>Marchant, N.G., Wheeler, J.R., Rye, B.L., Bennett, E.M., Lander, N.S., Macfarlane, T.D. &amp; Western Australian Herbarium. 1987. Flora of the Perth region. Part 2, pp. 870–886. Western Australian Herbarium. Perth, Australia; Western Australian Herbarium. 1998–. FloraBase—the Western Australian Flora. Department of Biodiversity, Conservation and Attractions, https://florabase.dpaw.wa.gov.au/browse/profile/22752; Western Australian Herbarium. 1998–. FloraBase—the Western Australian Flora. Department of Biodiversity, Conservation and Attractions, https://florabase.dpaw.wa.gov.au/browse/profile/22757; Brundrett, M. 2008. Mycorrhizal Associations: The Web Resource. Section 8- Mycorrhizal Associations of Australian plants. http://mycorrhizas.info/ozplants.html; Barrett, R.L. &amp; Wilson, K.L. 2013. Two new species of Lepidosperma (Cyperaceae) occurring in the Perth area of Western Australia. Nuytsia, 23: 173–187; Expert ecological knowledge: R. Barrett</t>
  </si>
  <si>
    <t>Marchant, N.G., Wheeler, J.R., Rye, B.L., Bennett, E.M., Lander, N.S., Macfarlane, T.D. &amp; Western Australian Herbarium. 1987. Flora of the Perth region. Part 2, pp. 870–886. Western Australian Herbarium. Perth, Australia; Western Australian Herbarium. 1998–. FloraBase—the Western Australian Flora. Department of Biodiversity, Conservation and Attractions, https://florabase.dpaw.wa.gov.au/browse/profile/22752; Western Australian Herbarium. 1998–. FloraBase—the Western Australian Flora. Department of Biodiversity, Conservation and Attractions, https://florabase.dpaw.wa.gov.au/browse/profile/22757; Brundrett, M. 2008. Mycorrhizal Associations: The Web Resource. Section 8- Mycorrhizal Associations of Australian plants. http://mycorrhizas.info/ozplants.html; Barrett, R.L. &amp; Wilson, K.L. 2012. A review of the genus Lepidosperma Labill. (Cyperaceae: Schoeneae). Australian Systematic Botany, 25: 225–294; Barrett, R.L. 2012. Description of six Lepidosperma species (Cyperaceae) based on type specimens. Nuytsia, 22: 295–322; Expert ecological knowledge: G.J. Keighery &amp; R. Barrett</t>
  </si>
  <si>
    <t>Marchant, N.G., Wheeler, J.R., Rye, B.L., Bennett, E.M., Lander, N.S. &amp; Macfarlane, T.D. 1987. Flora of the Perth region Part Two. Western Australian Herbarium, Department of Agriculture, Perth; Marchant, N.G., Wheeler, J.R., Rye, B.L., Bennett, E.M., Lander, N.S., Macfarlane, T.D. &amp; Western Australian Herbarium. 1987. Flora of the Perth region. Part 2, pp. 870–886. Western Australian Herbarium. Perth, Australia; Western Australian Herbarium. 1998–. FloraBase—the Western Australian Flora. Department of Biodiversity, Conservation and Attractions, https://florabase.dpaw.wa.gov.au/browse/profile/22752; Western Australian Herbarium. 1998–. FloraBase—the Western Australian Flora. Department of Biodiversity, Conservation and Attractions, https://florabase.dpaw.wa.gov.au/browse/profile/22757;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Barrett, R.L. 2012. Description of six Lepidosperma species (Cyperaceae) based on type specimens. Nuytsia, 22: 295–322</t>
  </si>
  <si>
    <t>Kükenthal, G. 1941. Vorarbeiten zu einer Monographie der Rhynchosporoideae. XI Repertorium specierum novarum regni vegetabilis, 50: 115; Marchant, N.G., Wheeler, J.R., Rye, B.L., Bennett, E.M., Lander, N.S., Macfarlane, T.D. &amp; Western Australian Herbarium. 1987. Flora of the Perth region. Part 2, pp. 870–886. Western Australian Herbarium. Perth, Australia; Western Australian Herbarium. 1998–. FloraBase—the Western Australian Flora. Department of Biodiversity, Conservation and Attractions, https://florabase.dpaw.wa.gov.au/browse/profile/22752; Western Australian Herbarium. 1998–. FloraBase—the Western Australian Flora. Department of Biodiversity, Conservation and Attractions, https://florabase.dpaw.wa.gov.au/browse/profile/22757; Brundrett, M. 2008. Mycorrhizal Associations: The Web Resource. Section 8- Mycorrhizal Associations of Australian plants. http://mycorrhizas.info/ozplants.html; Herbarium of Western Australia specimen collections database. Accessed July 2016; Expert ecological knowledge: G.J. Keighery &amp; R. Barrett</t>
  </si>
  <si>
    <t>Marchant, N.G., Wheeler, J.R., Rye, B.L., Bennett, E.M., Lander, N.S., Macfarlane, T.D. &amp; Western Australian Herbarium. 1987. Flora of the Perth region. Part 2, pp. 870–886. Western Australian Herbarium. Perth, Australia; Western Australian Herbarium. 1998–. FloraBase—the Western Australian Flora. Department of Biodiversity, Conservation and Attractions, https://florabase.dpaw.wa.gov.au/browse/profile/22752; Western Australian Herbarium. 1998–. FloraBase—the Western Australian Flora. Department of Biodiversity, Conservation and Attractions, https://florabase.dpaw.wa.gov.au/browse/profile/22757; Wheeler, J., Marchant, N., Lewington, M., Graham, L. 2002. Flora of the South West: Bunbury, Augusta, Denmark. Volume 1, pp. 283. Australian Biological Resources Study, Canberra, Australia; Brundrett, M. 2008. Mycorrhizal Associations: The Web Resource. Section 8- Mycorrhizal Associations of Australian plants. http://mycorrhizas.info/ozplants.html; Herbarium of Western Australia specimen collections database. Accessed July 2016; Expert ecological knowledge: G.J. Keighery &amp; R. Barrett</t>
  </si>
  <si>
    <t>Marchant, N.G., Wheeler, J.R., Rye, B.L., Bennett, E.M., Lander, N.S., Macfarlane, T.D. &amp; Western Australian Herbarium. 1987. Flora of the Perth region. Part 2, pp. 870–889. Western Australian Herbarium. Perth, Australia; Western Australian Herbarium. 1998–. FloraBase—the Western Australian Flora. Department of Biodiversity, Conservation and Attractions, https://florabase.dpaw.wa.gov.au/browse/profile/22752; Western Australian Herbarium. 1998–. FloraBase—the Western Australian Flora. Department of Biodiversity, Conservation and Attractions, https://florabase.dpaw.wa.gov.au/browse/profile/22757; Brundrett, M. 2008. Mycorrhizal Associations: The Web Resource. Section 8- Mycorrhizal Associations of Australian plants. http://mycorrhizas.info/ozplants.html; Expert ecological knowledge: G.J. Keighery &amp; R. Barrett</t>
  </si>
  <si>
    <t>Marchant, N.G., Wheeler, J.R., Rye, B.L., Bennett, E.M., Lander, N.S., Macfarlane, T.D. &amp; Western Australian Herbarium. 1987. Flora of the Perth region. Part 2, pp. 870–886. Western Australian Herbarium. Perth, Australia; Western Australian Herbarium. 1998–. FloraBase—the Western Australian Flora. Department of Biodiversity, Conservation and Attractions, https://florabase.dpaw.wa.gov.au/browse/profile/22752; Western Australian Herbarium. 1998–. FloraBase—the Western Australian Flora. Department of Biodiversity, Conservation and Attractions, https://florabase.dpaw.wa.gov.au/browse/profile/22757; Brundrett, M. 2008. Mycorrhizal Associations: The Web Resource. Section 8- Mycorrhizal Associations of Australian plants. http://mycorrhizas.info/ozplants.html; Herbarium of Western Australia specimen collections database. Accessed July 2016; Expert ecological knowledge: G.J. Keighery &amp; R. Barrett</t>
  </si>
  <si>
    <t>Marchant, N.G., Wheeler, J.R., Rye, B.L., Bennett, E.M., Lander, N.S., Macfarlane, T.D. &amp; Western Australian Herbarium. 1987. Flora of the Perth region. Part 2, pp. 870–886. Western Australian Herbarium. Perth, Australia; Western Australian Herbarium. 1998–. FloraBase—the Western Australian Flora. Department of Biodiversity, Conservation and Attractions, https://florabase.dpaw.wa.gov.au/browse/profile/22752; Western Australian Herbarium. 1998–. FloraBase—the Western Australian Flora. Department of Biodiversity, Conservation and Attractions, https://florabase.dpaw.wa.gov.au/browse/profile/22757; Brundrett, M. 2008. Mycorrhizal Associations: The Web Resource. Section 8- Mycorrhizal Associations of Australian plants. http://mycorrhizas.info/ozplants.html; Barrett, R.L. 2012. Description of six Lepidosperma species (Cyperaceae) based on type specimens. Nuytsia, 22: 295–322; Expert ecological knowledge: G.J. Keighery &amp; R. Barrett</t>
  </si>
  <si>
    <t>Marchant, N.G., Wheeler, J.R., Rye, B.L., Bennett, E.M., Lander, N.S., Macfarlane, T.D. &amp; Western Australian Herbarium. 1987. Flora of the Perth region. Part 2, pp. 870–890. Western Australian Herbarium. Perth, Australia; Western Australian Herbarium. 1998–. FloraBase—the Western Australian Flora. Department of Biodiversity, Conservation and Attractions, https://florabase.dpaw.wa.gov.au/browse/profile/22752; Western Australian Herbarium. 1998–. FloraBase—the Western Australian Flora. Department of Biodiversity, Conservation and Attractions, https://florabase.dpaw.wa.gov.au/browse/profile/22757; Wheeler, J., Marchant, N., Lewington, M., Graham, L. 2002. Flora of the South West: Bunbury, Augusta, Denmark. Volume 1, pp. 283. Australian Biological Resources Study, Canberra, Australia; Brundrett, M. 2008. Mycorrhizal Associations: The Web Resource. Section 8- Mycorrhizal Associations of Australian plants. http://mycorrhizas.info/ozplants.html; Expert ecological knowledge: G.J. Keighery &amp; R. Barrett</t>
  </si>
  <si>
    <t>Marchant, N.G., Wheeler, J.R., Rye, B.L., Bennett, E.M., Lander, N.S., Macfarlane, T.D. &amp; Western Australian Herbarium. 1987. Flora of the Perth region. Part 2, pp. 870–890. Western Australian Herbarium. Perth, Australia; Western Australian Herbarium. 1998–. FloraBase—the Western Australian Flora. Department of Biodiversity, Conservation and Attractions, https://florabase.dpaw.wa.gov.au/browse/profile/22752; Western Australian Herbarium. 1998–. FloraBase—the Western Australian Flora. Department of Biodiversity, Conservation and Attractions, https://florabase.dpaw.wa.gov.au/browse/profile/22757; Brundrett, M. 2008. Mycorrhizal Associations: The Web Resource. Section 8- Mycorrhizal Associations of Australian plants. http://mycorrhizas.info/ozplants.html; Barrett, R.L. &amp; Wilson, K.L. 2012. A review of the genus Lepidosperma Labill. (Cyperaceae: Schoeneae). Australian Systematic Botany, 25: 225–294; Expert ecological knowledge: R. Barrett</t>
  </si>
  <si>
    <t>Hoffman, N. &amp; Brown, A. 1992. Orchids of south-west Australia (No. Ed. 2), pp. 128. University of Western Australia, Crawley, Australia; Hoffman, N. &amp; Brown, A. 1992. Orchids of south-west Australia (No. Ed. 2), pp. 208–218. University of Western Australia, Perth, Australia; Brown, A. &amp; Hoffman, N. 1995. Orchids of south-west Australia. University of Western Australia Press. Perth, Australia; Western Australian Herbarium. 1998–. FloraBase—the Western Australian Flora. Department of Biodiversity, Conservation and Attractions, https://florabase.dpaw.wa.gov.au/browse/profile/21284; Western Australian Herbarium. 1998–. FloraBase—the Western Australian Flora. Department of Biodiversity, Conservation and Attractions, https://florabase.dpaw.wa.gov.au/browse/profile/1653; Rasmussen, H. N. 2002. Recent developments in the srudy of orchid mycorrhiza. Plant and Soil, 244: 149–163; Brundrett, M. 2008. Mycorrhizal Associations: The Web Resource. Section 8- Mycorrhizal Associations of Australian plants. http://mycorrhizas.info/ozplants.html#orchid; Brundrett, M. 2014. Identification and ecology of Southest Australian orchids: A user-friendly guide. Western Australia Naturalists' Club Inc., Perth, Australia</t>
  </si>
  <si>
    <t>Western Australian Herbarium. 1998–. FloraBase—the Western Australian Flora. Department of Biodiversity, Conservation and Attractions, https://florabase.dpaw.wa.gov.au/browse/profile/21158; Western Australian Herbarium. 1998–. FloraBase—the Western Australian Flora. Department of Biodiversity, Conservation and Attractions, https://florabase.dpaw.wa.gov.au/browse/profile/22757; Meney, K.A. &amp; Pate, J.S. 1999. Australian Rushes: Biology, Identification and Conservation of Restionaceae and Allied Families. University of Western Australia Press, Perth, Australia; Brundrett, M. 2008. Mycorrhizal Associations: The Web Resource. Section 8- Mycorrhizal Associations of Australian plants. http://mycorrhizas.info/ozplants.html; Expert ecological knowledge: R. Barrett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</si>
  <si>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https://florabase.dpaw.wa.gov.au/browse/profile/22385; Western Australian Herbarium. 1998–. FloraBase—the Western Australian Flora. Department of Biodiversity, Conservation and Attractions, https://florabase.dpaw.wa.gov.au/browse/profile/22794; Brundrett, M. 2008. Mycorrhizal Associations: The Web Resource. Section 8- Mycorrhizal Associations of Australian plants. http://mycorrhizas.info/ozplants.html; Hewson , H.J. 2017. Leptomeria cunninghamii. In: Flora of Australia. Australian Biological Resources Study, Department of the Environment and Energy, Canberra, Australia; Expert ecological knowledge: G.J. Keighery</t>
  </si>
  <si>
    <t>Marchant, N.G., Wheeler, J.R., Rye, B.L., Bennett, E.M., Lander, N.S., Macfarlane, T.D. &amp; Western Australian Herbarium. 1987. Flora of the Perth region. Part 1. Western Australian Herbarium. Perth, Australia; Lepschi, B.J. 1996. A taxonomic revision of Macarthuria (Molluginaceae) in Western Australia. Nuytsia, 11: 37–54; Western Australian Herbarium. 1998–. FloraBase—the Western Australian Flora. Department of Biodiversity, Conservation and Attractions, https://florabase.dpaw.wa.gov.au/browse/profile/22385; Western Australian Herbarium. 1998–. FloraBase—the Western Australian Flora. Department of Biodiversity, Conservation and Attractions, https://florabase.dpaw.wa.gov.au/browse/profile/22794; Brundrett, M. 2008. Mycorrhizal Associations: The Web Resource. Section 8- Mycorrhizal Associations of Australian plants. http://mycorrhizas.info/ozplants.html; Herbarium of Western Australia specimen collections database. Accessed July 2016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</si>
  <si>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https://florabase.dpaw.wa.gov.au/browse/profile/22385; Western Australian Herbarium. 1998–. FloraBase—the Western Australian Flora. Department of Biodiversity, Conservation and Attractions, https://florabase.dpaw.wa.gov.au/browse/profile/22794; Brundrett, M. 2008. Mycorrhizal Associations: The Web Resource. Section 8- Mycorrhizal Associations of Australian plants. http://mycorrhizas.info/ozplants.html; Herbarium of Western Australia specimen collections database. Accessed July 2016; Hewson , H.J. 2017. Leptomeria priessiana. In: Flora of Australia. Australian Biological Resources Study, Department of the Environment and Energy, Canberra, Australia</t>
  </si>
  <si>
    <t>Marchant, N.G., Wheeler, J.R., Rye, B.L., Bennett, E.M., Lander, N.S., Macfarlane, T.D. &amp; Western Australian Herbarium. 1987. Flora of the Perth region. Part 1, pp. 236. Western Australian Herbarium. Perth, Australia; Western Australian Herbarium. 1998–. FloraBase—the Western Australian Flora. Department of Biodiversity, Conservation and Attractions, https://florabase.dpaw.wa.gov.au/browse/profile/15428; Western Australian Herbarium. 1998–. FloraBase—the Western Australian Flora. Department of Biodiversity, Conservation and Attractions, https://florabase.dpaw.wa.gov.au/browse/profile/21538; Western Australian Herbarium. 1998–. FloraBase—the Western Australian Flora. Department of Biodiversity, Conservation and Attractions, https://florabase.dpaw.wa.gov.au/browse/profile/21585; Chappin, J.A., Wilkins, C.F. &amp; Crisp, M.D. 2007. Taxonomic revision of Jacksonia (Leguminosae: Mirbelieae). Australian Systematic Botany, 20, 473–623; Government of Western Australia. 2007 –. NatureMap: Mapping Western Australia's Biodiversity. Department of Parks and Wildlife. URL: https://naturemap.dpaw.wa.gov.au/ Accessed March 2016; Brundrett, M. 2008. Mycorrhizal Associations: The Web Resource. Section 8- Mycorrhizal Associations of Australian plants. http://mycorrhizas.info/ozplants.html</t>
  </si>
  <si>
    <t>Thompson, J. 1989. A revision of the genus Leptospermum (Myrtaceae) Telopea, 3: 301–449; Western Australian Herbarium. 1998–. FloraBase—the Western Australian Flora. Department of Biodiversity, Conservation and Attractions, https://florabase.dpaw.wa.gov.au/browse/profile/21833;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https://florabase.dpaw.wa.gov.au/browse/profile/5847; Brundrett, M. 2008. Mycorrhizal Associations: The Web Resource. Section 8- Mycorrhizal Associations of Australian plants. http://mycorrhizas.info/ozplants.html; Western Australian Herbarium collection notes: A. McGilvray (4068), L.A. Phillips (25), E.D. Adams (2-0408)</t>
  </si>
  <si>
    <t>Western Australian Herbarium collection notes: A.C. Burns (1), V. North (33); Thompson, J. 1989. A revision of the genus Leptospermum (Myrtaceae) Telopea, 3: 301–449; Western Australian Herbarium. 1998–. FloraBase—the Western Australian Flora. Department of Biodiversity, Conservation and Attractions, https://florabase.dpaw.wa.gov.au/browse/profile/21833; Western Australian Herbarium. 1998–. FloraBase—the Western Australian Flora. Department of Biodiversity, Conservation and Attractions, https://florabase.dpaw.wa.gov.au/browse/profile/5853; Brundrett, M. 2008. Mycorrhizal Associations: The Web Resource. Section 8- Mycorrhizal Associations of Australian plants. http://mycorrhizas.info/ozplants.html</t>
  </si>
  <si>
    <t>Thompson, J. 1989. A revision of the genus Leptospermum (Myrtaceae) Telopea, 3: 301–449; Western Australian Herbarium. 1998–. FloraBase—the Western Australian Flora. Department of Biodiversity, Conservation and Attractions, https://florabase.dpaw.wa.gov.au/browse/profile/21833;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https://florabase.dpaw.wa.gov.au/browse/profile/5857;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</si>
  <si>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Western Australian Herbarium. 1998–. FloraBase—the Western Australian Flora. Department of Biodiversity, Conservation and Attractions, https://florabase.dpaw.wa.gov.au/browse/profile/22757; Meney, K.A. &amp; Pate, J.S. 1999. Australian Rushes: Biology, Identification and Conservation of Restionaceae and Allied Families, pp. 354. University of Western Australia Press, Perth, Australia; Brundrett, M. 2008. Mycorrhizal Associations: The Web Resource. Section 8- Mycorrhizal Associations of Australian plants. http://mycorrhizas.info/ozplants.html</t>
  </si>
  <si>
    <t>Strid, A. 1986. New species of Leucopogon and Conostephium (Epacridaceae) from SW Australia.Willdenowia, 16: 169–180; Marchant, N.G., Wheeler, J.R., Rye, B.L., Bennett, E.M., Lander, N.S., Macfarlane, T.D. &amp; Western Australian Herbarium. 1987. Flora of the Perth region. Part 1, pp. 183. Western Australian Herbarium. Perth, Australia; Read, D.J. 1996. The structure and function of the Ericoid mycorrhizal root. Annals of Botany, 77: 365–374; Western Australian Herbarium. 1998–. FloraBase—the Western Australian Flora. Department of Biodiversity, Conservation and Attractions, https://florabase.dpaw.wa.gov.au/browse/profile/22492; Brundrett, M. 2008. Mycorrhizal Associations: The Web Resource. Section 8- Mycorrhizal Associations of Australian plants. http://mycorrhizas.info/ozplants.html; Expert ecological knowledge: M. Hislop</t>
  </si>
  <si>
    <t>Marchant, N.G., Wheeler, J.R., Rye, B.L., Bennett, E.M., Lander, N.S., Macfarlane, T.D. &amp; Western Australian Herbarium. 1987. Flora of the Perth region. Part 1, pp. 183–185. Western Australian Herbarium. Perth, Australia; Read, D.J. 1996. The structure and function of the Ericoid mycorrhizal root. Annals of Botany, 77: 365–374; Western Australian Herbarium. 1998–. FloraBase—the Western Australian Flora. Department of Biodiversity, Conservation and Attractions, https://florabase.dpaw.wa.gov.au/browse/profile/22492; Wheeler, J., Marchant, N., Lewington, M., Graham, L. 2002. Flora of the South West: Bunbury, Augusta, Denmark. Volume 2, pp. 603. Australian Biological Resources Study, Canberra, Australia; Brundrett, M. 2008. Mycorrhizal Associations: The Web Resource. Section 8- Mycorrhizal Associations of Australian plants. http://mycorrhizas.info/ozplants.html; Expert ecological knowledge: M. Hislop</t>
  </si>
  <si>
    <t>Marchant, N.G., Wheeler, J.R., Rye, B.L., Bennett, E.M., Lander, N.S., Macfarlane, T.D. &amp; Western Australian Herbarium. 1987. Flora of the Perth region. Part 1, pp. 183–186. Western Australian Herbarium. Perth, Australia; Read, D.J. 1996. The structure and function of the Ericoid mycorrhizal root. Annals of Botany, 77: 365–374; Western Australian Herbarium. 1998–. FloraBase—the Western Australian Flora. Department of Biodiversity, Conservation and Attractions, https://florabase.dpaw.wa.gov.au/browse/profile/22492; Brundrett, M. 2008. Mycorrhizal Associations: The Web Resource. Section 8- Mycorrhizal Associations of Australian plants. http://mycorrhizas.info/ozplants.html; Herbarium of Western Australia specimen collections database. Accessed July 2016; Expert ecological knowledge: M. Hislop</t>
  </si>
  <si>
    <t>Marchant, N.G., Wheeler, J.R., Rye, B.L., Bennett, E.M., Lander, N.S., Macfarlane, T.D. &amp; Western Australian Herbarium. 1987. Flora of the Perth region. Part 1, pp. 183. Western Australian Herbarium. Perth, Australia; Read, D.J. 1996. The structure and function of the Ericoid mycorrhizal root. Annals of Botany, 77: 365–374; Western Australian Herbarium. 1998–. FloraBase—the Western Australian Flora. Department of Biodiversity, Conservation and Attractions, https://florabase.dpaw.wa.gov.au/browse/profile/22492; Brundrett, M. 2008. Mycorrhizal Associations: The Web Resource. Section 8- Mycorrhizal Associations of Australian plants. http://mycorrhizas.info/ozplants.html; Expert ecological knowledge: M. Hislop</t>
  </si>
  <si>
    <t>Marchant, N.G., Wheeler, J.R., Rye, B.L., Bennett, E.M., Lander, N.S., Macfarlane, T.D. &amp; Western Australian Herbarium. 1987. Flora of the Perth region. Part 1, pp. 183. Western Australian Herbarium. Perth, Australia; Read, D.J. 1996. The structure and function of the Ericoid mycorrhizal root. Annals of Botany, 77: 365–374; Western Australian Herbarium. 1998–. FloraBase—the Western Australian Flora. Department of Biodiversity, Conservation and Attractions, https://florabase.dpaw.wa.gov.au/browse/profile/22492; Brundrett, M. 2008. Mycorrhizal Associations: The Web Resource. Section 8- Mycorrhizal Associations of Australian plants. http://mycorrhizas.info/ozplants.html; Herbarium of Western Australia specimen collections database. Accessed July 2016</t>
  </si>
  <si>
    <t>Marchant, N.G., Wheeler, J.R., Rye, B.L., Bennett, E.M., Lander, N.S., Macfarlane, T.D. &amp; Western Australian Herbarium. 1987. Flora of the Perth region. Part 1, pp. 183–186. Western Australian Herbarium. Perth, Australia; Read, D.J. 1996. The structure and function of the Ericoid mycorrhizal root. Annals of Botany, 77: 365–374; Western Australian Herbarium. 1998–. FloraBase—the Western Australian Flora. Department of Biodiversity, Conservation and Attractions, https://florabase.dpaw.wa.gov.au/browse/profile/22492; Brundrett, M. 2008. Mycorrhizal Associations: The Web Resource. Section 8- Mycorrhizal Associations of Australian plants. http://mycorrhizas.info/ozplants.html; Expert ecological knowledge: M. Hislop</t>
  </si>
  <si>
    <t>Bentham, G. &amp; Mueller, F. 1896. Flora Australiensis: A description of the Australian Territory, Volume 4, Stylidieae to Pedalinaea, pp. 225. L. Reeve &amp; Co. London, United Kingdom; Marchant, N.G., Wheeler, J.R., Rye, B.L., Bennett, E.M., Lander, N.S., Macfarlane, T.D. &amp; Western Australian Herbarium. 1987. Flora of the Perth region. Part 1, pp. 183. Western Australian Herbarium. Perth, Australia; Read, D.J. 1996. The structure and function of the Ericoid mycorrhizal root. Annals of Botany, 77: 365–374; Western Australian Herbarium. 1998–. FloraBase—the Western Australian Flora. Department of Biodiversity, Conservation and Attractions, https://florabase.dpaw.wa.gov.au/browse/profile/22492; Brundrett, M. 2008. Mycorrhizal Associations: The Web Resource. Section 8- Mycorrhizal Associations of Australian plants. http://mycorrhizas.info/ozplants.html; Expert ecological knowledge: M. Hislop</t>
  </si>
  <si>
    <t>Bentham, G. &amp; Mueller, F. 1896. Flora Australiensis: A description of the Australian Territory, Volume 4, Stylidieae to Pedalinaea, pp. 223. L. Reeve &amp; Co.  London, United Kingdom; Marchant, N.G., Wheeler, J.R., Rye, B.L., Bennett, E.M., Lander, N.S., Macfarlane, T.D. &amp; Western Australian Herbarium. 1987. Flora of the Perth region. Part 1, pp. 183. Western Australian Herbarium. Perth, Australia; Read, D.J. 1996. The structure and function of the Ericoid mycorrhizal root. Annals of Botany, 77: 365–374; Western Australian Herbarium. 1998–. FloraBase—the Western Australian Flora. Department of Biodiversity, Conservation and Attractions, https://florabase.dpaw.wa.gov.au/browse/profile/22492; Brundrett, M. 2008. Mycorrhizal Associations: The Web Resource. Section 8- Mycorrhizal Associations of Australian plants. http://mycorrhizas.info/ozplants.html; Western Australian Herbarium collection notes: M. Hislop (3856), B. Todd (33 A)</t>
  </si>
  <si>
    <t>Marchant, N.G., Wheeler, J.R., Rye, B.L., Bennett, E.M., Lander, N.S., Macfarlane, T.D. &amp; Western Australian Herbarium. 1987. Flora of the Perth region. Part 1, pp. 183–187. Western Australian Herbarium. Perth, Australia; Read, D.J. 1996. The structure and function of the Ericoid mycorrhizal root. Annals of Botany, 77: 365–374; Western Australian Herbarium. 1998–. FloraBase—the Western Australian Flora. Department of Biodiversity, Conservation and Attractions, https://florabase.dpaw.wa.gov.au/browse/profile/22492; Brundrett, M. 2008. Mycorrhizal Associations: The Web Resource. Section 8- Mycorrhizal Associations of Australian plants. http://mycorrhizas.info/ozplants.html; Expert ecological knowledge: M. Hislop</t>
  </si>
  <si>
    <t>Marchant, N.G., Wheeler, J.R., Rye, B.L., Bennett, E.M., Lander, N.S., Macfarlane, T.D. &amp; Western Australian Herbarium. 1987. Flora of the Perth region. Part 1, pp. 183–189. Western Australian Herbarium. Perth, Australia; Read, D.J. 1996. The structure and function of the Ericoid mycorrhizal root. Annals of Botany, 77: 365–374; Western Australian Herbarium. 1998–. FloraBase—the Western Australian Flora. Department of Biodiversity, Conservation and Attractions, https://florabase.dpaw.wa.gov.au/browse/profile/22492; Wheeler, J., Marchant, N., Lewington, M., Graham, L. 2002. Flora of the South West: Bunbury, Augusta, Denmark. Volume 2, pp. 602. Australian Biological Resources Study, Canberra, Australia; Government of Western Australia. 2007 –. NatureMap: Mapping Western Australia's Biodiversity. Department of Parks and Wildlife. URL: https://naturemap.dpaw.wa.gov.au/ Accessed March 2016; Brundrett, M. 2008. Mycorrhizal Associations: The Web Resource. Section 8- Mycorrhizal Associations of Australian plants. http://mycorrhizas.info/ozplants.html</t>
  </si>
  <si>
    <t>Bentham, G. &amp; Mueller, F. 1896. Flora Australiensis: A description of the Australian Territory, Volume 4, Stylidieae to Pedalinaea, pp. 214. L. Reeve &amp; Co.  London, United Kingdom; Marchant, N.G., Wheeler, J.R., Rye, B.L., Bennett, E.M., Lander, N.S., Macfarlane, T.D. &amp; Western Australian Herbarium. 1987. Flora of the Perth region. Part 1, pp. 183. Western Australian Herbarium. Perth, Australia; Read, D.J. 1996. The structure and function of the Ericoid mycorrhizal root. Annals of Botany, 77: 365–374; Western Australian Herbarium. 1998–. FloraBase—the Western Australian Flora. Department of Biodiversity, Conservation and Attractions, https://florabase.dpaw.wa.gov.au/browse/profile/22492; Brundrett, M. 2008. Mycorrhizal Associations: The Web Resource. Section 8- Mycorrhizal Associations of Australian plants. http://mycorrhizas.info/ozplants.html; Expert ecological knowledge: M. Hislop</t>
  </si>
  <si>
    <t>Marchant, N.G., Wheeler, J.R., Rye, B.L., Bennett, E.M., Lander, N.S., Macfarlane, T.D. &amp; Western Australian Herbarium. 1987. Flora of the Perth region. Part 1, pp. 183–189. Western Australian Herbarium. Perth, Australia; Read, D.J. 1996. The structure and function of the Ericoid mycorrhizal root. Annals of Botany, 77: 365–374; Western Australian Herbarium. 1998–. FloraBase—the Western Australian Flora. Department of Biodiversity, Conservation and Attractions, https://florabase.dpaw.wa.gov.au/browse/profile/22492; Brundrett, M. 2008. Mycorrhizal Associations: The Web Resource. Section 8- Mycorrhizal Associations of Australian plants. http://mycorrhizas.info/ozplants.html; Expert ecological knowledge: M. Hislop</t>
  </si>
  <si>
    <t>Marchant, N.G., Wheeler, J.R., Rye, B.L., Bennett, E.M., Lander, N.S., Macfarlane, T.D. &amp; Western Australian Herbarium. 1987. Flora of the Perth region. Part 1, pp. 183. Western Australian Herbarium. Perth, Australia; Read, D.J. 1996. The structure and function of the Ericoid mycorrhizal root. Annals of Botany, 77: 365–374; Western Australian Herbarium. 1998–. FloraBase—the Western Australian Flora. Department of Biodiversity, Conservation and Attractions, https://florabase.dpaw.wa.gov.au/browse/profile/22492; Brundrett, M. 2008. Mycorrhizal Associations: The Web Resource. Section 8- Mycorrhizal Associations of Australian plants. http://mycorrhizas.info/ozplants.html; Herbarium of Western Australia specimen collections database. Accessed July 2016; Expert ecological knowledge: M. Hislop</t>
  </si>
  <si>
    <t>Marchant, N.G., Wheeler, J.R., Rye, B.L., Bennett, E.M., Lander, N.S., Macfarlane, T.D. &amp; Western Australian Herbarium. 1987. Flora of the Perth region. Part 1, pp. 183–191. Western Australian Herbarium. Perth, Australia; Read, D.J. 1996. The structure and function of the Ericoid mycorrhizal root. Annals of Botany, 77: 365–374; Western Australian Herbarium. 1998–. FloraBase—the Western Australian Flora. Department of Biodiversity, Conservation and Attractions, https://florabase.dpaw.wa.gov.au/browse/profile/22492; Brundrett, M. 2008. Mycorrhizal Associations: The Web Resource. Section 8- Mycorrhizal Associations of Australian plants. http://mycorrhizas.info/ozplants.html; Herbarium of Western Australia specimen collections database. Accessed July 2016; Expert ecological knowledge: M. Hislop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</si>
  <si>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https://florabase.dpaw.wa.gov.au/browse/profile/22152; Wheeler, J., Marchant, N., Lewington, M., Graham, L. 2002. Flora of the South West: Bunbury, Augusta, Denmark. Volume 2. Australian Biological Resources Study, Canberra, Australia; Brundrett, M. 2008. Mycorrhizal Associations: The Web Resource. Section 8- Mycorrhizal Associations of Australian plants. http://mycorrhizas.info/ozplants.html; Herbarium of Western Australia specimen collections database. Accessed July 2016; Expert ecological knowledge: G.J. Keighery &amp; K. Thiele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</si>
  <si>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https://florabase.dpaw.wa.gov.au/browse/profile/22152; Wheeler, J., Marchant, N., Lewington, M., Graham, L. 2002. Flora of the South West: Bunbury, Augusta, Denmark. Volume 2. Australian Biological Resources Study, Canberra, Australia; Brundrett, M. 2008. Mycorrhizal Associations: The Web Resource. Section 8- Mycorrhizal Associations of Australian plants. http://mycorrhizas.info/ozplants.html; Expert ecological knowledge: G.J. Keighery &amp; K. Thiele</t>
  </si>
  <si>
    <t>Western Australian Herbarium collection notes: G. J. Keighery (14545); Western Australian Herbarium. 1998–. FloraBase—the Western Australian Flora. Department of Biodiversity, Conservation and Attractions, https://florabase.dpaw.wa.gov.au/browse/profile/22894; Wheeler, J., Marchant, N., Lewington, M., Graham, L. 2002. Flora of the South West: Bunbury, Augusta, Denmark. Volume 2. Australian Biological Resources Study, Canberra, Australia; Brundrett, M. 2008. Mycorrhizal Associations: The Web Resource. Section 8- Mycorrhizal Associations of Australian plants. http://mycorrhizas.info/ozplants.html; Western Australian Herbarium specimens database. Accessed July 2016</t>
  </si>
  <si>
    <t>Western Australian Herbarium. 1998–. FloraBase—the Western Australian Flora. Department of Biodiversity, Conservation and Attractions, https://florabase.dpaw.wa.gov.au/browse/profile/22894; Wheeler, J., Marchant, N., Lewington, M., Graham, L. 2002. Flora of the South West: Bunbury, Augusta, Denmark. Volume 2. Australian Biological Resources Study, Canberra, Australia; Brundrett, M. 2008. Mycorrhizal Associations: The Web Resource. Section 8- Mycorrhizal Associations of Australian plants. http://mycorrhizas.info/ozplants.html; Western Australian Herbarium specimens database. Accessed July 2016; Western Australian Herbarium collection notes: A. Crawford (ADC 660)</t>
  </si>
  <si>
    <t>Western Australian Herbarium. 1998–. FloraBase—the Western Australian Flora. Department of Biodiversity, Conservation and Attractions, https://florabase.dpaw.wa.gov.au/browse/profile/31877; Walsh NG. &amp; Albrecht, D.E. 2007. Lobelia cleistogamoides (Campanulaceae, subfamily Lobelioideae, Lobelia sect. Holopogon), a new species related to L. heterophylla from Western Australia and South Australia. Nuytsia, 17: 397–402;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</si>
  <si>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https://florabase.dpaw.wa.gov.au/browse/profile/22920; Western Australian Herbarium. 1998–. FloraBase—the Western Australian Flora. Department of Biodiversity, Conservation and Attractions, https://florabase.dpaw.wa.gov.au/browse/profile/7403; Wheeler, J., Marchant, N., Lewington, M., Graham, L. 2002. Flora of the South West: Bunbury, Augusta, Denmark. Volume 2, pp. 657. Australian Biological Resources Study, Canberra, Australia;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</si>
  <si>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https://florabase.dpaw.wa.gov.au/browse/profile/22920; Western Australian Herbarium. 1998–. FloraBase—the Western Australian Flora. Department of Biodiversity, Conservation and Attractions, https://florabase.dpaw.wa.gov.au/browse/profile/7405;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</si>
  <si>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https://florabase.dpaw.wa.gov.au/browse/profile/22920; Western Australian Herbarium. 1998–. FloraBase—the Western Australian Flora. Department of Biodiversity, Conservation and Attractions, https://florabase.dpaw.wa.gov.au/browse/profile/7407; Wheeler, J., Marchant, N., Lewington, M., Graham, L. 2002. Flora of the South West: Bunbury, Augusta, Denmark. Volume 2, pp. 657. Australian Biological Resources Study, Canberra, Australia; Brundrett, M. 2008. Mycorrhizal Associations: The Web Resource. Section 8- Mycorrhizal Associations of Australian plants. http://mycorrhizas.info/ozplants.html</t>
  </si>
  <si>
    <t>Clayton, W.D., Vorontsova, M.S., Harman, K.T. &amp; Williamson, H. (2006–). GrassBase - The Online World Grass Flora. http://www.kew.org/data/grasses-db.html. [accessed 13 January 2016]*; Brundrett, M. 2008. Mycorrhizal Associations: The Web Resource. Section 8- Mycorrhizal Associations of Australian plants. http://mycorrhizas.info/ozplants.html; Wilson, A.J.G. 2009. Flora of Australia Vol 44A: Poaceae 2. Australian Biological Resources Study (ABRS): CSIRO Publishing, Canberra, Australia; Simon, B.K. &amp; Alfonso, Y. 2011. AusGrass2,  http://ausgrass2.myspecies.info/ accessed on 17 December 2015; Osborne, C.P., Salomaa, A., Kluyver, T.A., Visser, V., Kellogg, E.A., Morrone, O., Vorontsova, M.S., Clayton, D.W., Simpson, D.A. 2014. A global database of C4 photosynthesis in grasses. New Phytologist, 204: 441–446; Weiller, C.M., Walsh, N.G. &amp; Thompson, I.R. 2017. Lolium perenne. In: Flora of Australia. Australian Biological Resources Study, Department of the Environment and Energy, Canberra, Australia</t>
  </si>
  <si>
    <t>Wheeler, J., Marchant, N., Lewington, M., Graham, L. 2002. Flora of the South West: Bunbury, Augusta, Denmark. Volume 1. Australian Biological Resources Study, Canberra, Australia; Brundrett, M. 2008. Mycorrhizal Associations: The Web Resource. Section 8- Mycorrhizal Associations of Australian plants. http://mycorrhizas.info/ozplants.html; Wilson, A.J.G. 2009. Flora of Australia Vol 44A: Poaceae 2. Australian Biological Resources Study (ABRS): CSIRO Publishing, Canberra, Australia; Simon, B.K. &amp; Alfonso, Y. 2011. AusGrass2,  http://ausgrass2.myspecies.info/ accessed on 17 December 2015; Osborne, C.P., Salomaa, A., Kluyver, T.A., Visser, V., Kellogg, E.A., Morrone, O., Vorontsova, M.S., Clayton, D.W., Simpson, D.A. 2014. A global database of C4 photosynthesis in grasses. New Phytologist, 204: 441–446; Weiller, C.M., Walsh, N.G. &amp; Thompson, I.R. 2017. Lolium rigidum. In: Flora of Australia. Australian Biological Resources Study, Department of the Environment and Energy, Canberra, Australia; Western Australian Herbarium collection notes: G.J. Keighery (9754)</t>
  </si>
  <si>
    <t>Choo, T.S. 1984. Two new Western Australian species of Lomandra Labill. (Xanthorrhoeaceae). Nuytsia, 5: 43–48; Marchant, N.G., Wheeler, J.R., Rye, B.L., Bennett, E.M., Lander, N.S., Macfarlane, T.D. &amp; Western Australian Herbarium. 1987. Flora of the Perth region. Part 2, pp. 742. Western Australian Herbarium. Perth, Australia; Western Australian Herbarium. 1998–. FloraBase—the Western Australian Flora. Department of Biodiversity, Conservation and Attractions, https://florabase.dpaw.wa.gov.au/browse/profile/21187; Western Australian Herbarium. 1998–. FloraBase—the Western Australian Flora. Department of Biodiversity, Conservation and Attractions, https://florabase.dpaw.wa.gov.au/browse/profile/22767; Brundrett, M. 2008. Mycorrhizal Associations: The Web Resource. Section 8- Mycorrhizal Associations of Australian plants. http://mycorrhizas.info/ozplants.html; Lee, A.T. &amp; Macfarlane, T.D. 2017. Lomandra brittanii. In: Flora of Australia. Australian Biological Resources Study, Department of the Environment and Energy, Canberra, Australia. ; Expert ecological knowledge: G.J. Keighery</t>
  </si>
  <si>
    <t>Marchant, N.G., Wheeler, J.R., Rye, B.L., Bennett, E.M., Lander, N.S., Macfarlane, T.D. &amp; Western Australian Herbarium. 1987. Flora of the Perth region. Part 2, pp. 742–745. Western Australian Herbarium. Perth, Australia; Western Australian Herbarium. 1998–. FloraBase—the Western Australian Flora. Department of Biodiversity, Conservation and Attractions, https://florabase.dpaw.wa.gov.au/browse/profile/21187; Western Australian Herbarium. 1998–. FloraBase—the Western Australian Flora. Department of Biodiversity, Conservation and Attractions, https://florabase.dpaw.wa.gov.au/browse/profile/22767; Brundrett, M. 2008. Mycorrhizal Associations: The Web Resource. Section 8- Mycorrhizal Associations of Australian plants. http://mycorrhizas.info/ozplants.html; Lee, A.T. &amp; Macfarlane, T.D. 2017. Lomandra caespitosa. In: Flora of Australia. Australian Biological Resources Study, Department of the Environment and Energy, Canberra, Australia. ; Expert ecological knowledge: G.J. Keighery</t>
  </si>
  <si>
    <t>Marchant, N.G., Wheeler, J.R., Rye, B.L., Bennett, E.M., Lander, N.S., Macfarlane, T.D. &amp; Western Australian Herbarium. 1987. Flora of the Perth region. Part 2, pp. 742. Western Australian Herbarium. Perth, Australia; Western Australian Herbarium. 1998–. FloraBase—the Western Australian Flora. Department of Biodiversity, Conservation and Attractions, https://florabase.dpaw.wa.gov.au/browse/profile/21187; Western Australian Herbarium. 1998–. FloraBase—the Western Australian Flora. Department of Biodiversity, Conservation and Attractions, https://florabase.dpaw.wa.gov.au/browse/profile/22767; Brundrett, M. 2008. Mycorrhizal Associations: The Web Resource. Section 8- Mycorrhizal Associations of Australian plants. http://mycorrhizas.info/ozplants.html; Lee, A.T. &amp; Macfarlane, T.D. 2017. Lomandra collina. In: Flora of Australia. Australian Biological Resources Study, Department of the Environment and Energy, Canberra, Australia. ; Expert ecological knowledge: G.J. Keighery</t>
  </si>
  <si>
    <t>Marchant, N.G., Wheeler, J.R., Rye, B.L., Bennett, E.M., Lander, N.S., Macfarlane, T.D. &amp; Western Australian Herbarium. 1987. Flora of the Perth region. Part 2, pp. 742. Western Australian Herbarium. Perth, Australia; Western Australian Herbarium. 1998–. FloraBase—the Western Australian Flora. Department of Biodiversity, Conservation and Attractions, https://florabase.dpaw.wa.gov.au/browse/profile/21187; Western Australian Herbarium. 1998–. FloraBase—the Western Australian Flora. Department of Biodiversity, Conservation and Attractions, https://florabase.dpaw.wa.gov.au/browse/profile/22767; Wheeler, J., Marchant, N., Lewington, M., Graham, L. 2002. Flora of the South West: Bunbury, Augusta, Denmark. Volume 1, pp. 302. Australian Biological Resources Study, Canberra, Australia; Brundrett, M. 2008. Mycorrhizal Associations: The Web Resource. Section 8- Mycorrhizal Associations of Australian plants. http://mycorrhizas.info/ozplants.html; Lee, A.T. &amp; Macfarlane, T.D. 2017. Lomandra hastilis. In: Flora of Australia. Australian Biological Resources Study, Department of the Environment and Energy, Canberra, Australia. ; Expert ecological knowledge: G.J. Keighery</t>
  </si>
  <si>
    <t>Marchant, N.G., Wheeler, J.R., Rye, B.L., Bennett, E.M., Lander, N.S., Macfarlane, T.D. &amp; Western Australian Herbarium. 1987. Flora of the Perth region. Part 2, pp. 742–745. Western Australian Herbarium. Perth, Australia; Western Australian Herbarium. 1998–. FloraBase—the Western Australian Flora. Department of Biodiversity, Conservation and Attractions, https://florabase.dpaw.wa.gov.au/browse/profile/21187; Western Australian Herbarium. 1998–. FloraBase—the Western Australian Flora. Department of Biodiversity, Conservation and Attractions, https://florabase.dpaw.wa.gov.au/browse/profile/22767; Brundrett, M. 2008. Mycorrhizal Associations: The Web Resource. Section 8- Mycorrhizal Associations of Australian plants. http://mycorrhizas.info/ozplants.html; Lee, A.T. &amp; Macfarlane, T.D. 2017. Lomandra hermaphrodita. In: Flora of Australia. Australian Biological Resources Study, Department of the Environment and Energy, Canberra, Australia. ; Expert ecological knowledge: G.J. Keighery</t>
  </si>
  <si>
    <t>Macfarlane, T.D. 1984. Taxonomic clarification of the Lomandra odora group (Xanthorrhoeaceae or Dasypogonaceae). Nuytsia, 5: 13–24; Marchant, N.G., Wheeler, J.R., Rye, B.L., Bennett, E.M., Lander, N.S., Macfarlane, T.D. &amp; Western Australian Herbarium. 1987. Flora of the Perth region. Part 2, pp. 742. Western Australian Herbarium. Perth, Australia; Western Australian Herbarium. 1998–. FloraBase—the Western Australian Flora. Department of Biodiversity, Conservation and Attractions, https://florabase.dpaw.wa.gov.au/browse/profile/21187; Western Australian Herbarium. 1998–. FloraBase—the Western Australian Flora. Department of Biodiversity, Conservation and Attractions, https://florabase.dpaw.wa.gov.au/browse/profile/22767; Brundrett, M. 2008. Mycorrhizal Associations: The Web Resource. Section 8- Mycorrhizal Associations of Australian plants. http://mycorrhizas.info/ozplants.html</t>
  </si>
  <si>
    <t>Western Australian Herbarium collection notes: G.J. Keighery (11986), G.Smith (145); Choo, T.S. 1984. Two new Western Australian species of Lomandra Labill. (Xanthorrhoeaceae). Nuytsia, 5: 43–48; Marchant, N.G., Wheeler, J.R., Rye, B.L., Bennett, E.M., Lander, N.S., Macfarlane, T.D. &amp; Western Australian Herbarium. 1987. Flora of the Perth region. Part 2, pp. 742. Western Australian Herbarium. Perth, Australia; Western Australian Herbarium. 1998–. FloraBase—the Western Australian Flora. Department of Biodiversity, Conservation and Attractions, https://florabase.dpaw.wa.gov.au/browse/profile/21187; Western Australian Herbarium. 1998–. FloraBase—the Western Australian Flora. Department of Biodiversity, Conservation and Attractions, https://florabase.dpaw.wa.gov.au/browse/profile/22767; Brundrett, M. 2008. Mycorrhizal Associations: The Web Resource. Section 8- Mycorrhizal Associations of Australian plants. http://mycorrhizas.info/ozplants.html; Lee, A.T. &amp; Macfarlane, T.D. 2017. Lomandra maritima. In: Flora of Australia. Australian Biological Resources Study, Department of the Environment and Energy, Canberra, Australia. </t>
  </si>
  <si>
    <t>Marchant, N.G., Wheeler, J.R., Rye, B.L., Bennett, E.M., Lander, N.S., Macfarlane, T.D. &amp; Western Australian Herbarium. 1987. Flora of the Perth region. Part 2, pp. 742–745. Western Australian Herbarium. Perth, Australia; Western Australian Herbarium. 1998–. FloraBase—the Western Australian Flora. Department of Biodiversity, Conservation and Attractions, https://florabase.dpaw.wa.gov.au/browse/profile/21187; Western Australian Herbarium. 1998–. FloraBase—the Western Australian Flora. Department of Biodiversity, Conservation and Attractions, https://florabase.dpaw.wa.gov.au/browse/profile/22767; Wheeler, J., Marchant, N., Lewington, M., Graham, L. 2002. Flora of the South West: Bunbury, Augusta, Denmark. Volume 1, pp. 305. Australian Biological Resources Study, Canberra, Australia; Brundrett, M. 2008. Mycorrhizal Associations: The Web Resource. Section 8- Mycorrhizal Associations of Australian plants. http://mycorrhizas.info/ozplants.html; Herbarium of Western Australia specimen collections database. Accessed July 2016; Lee, A.T. &amp; Macfarlane, T.D. 2017. Lomandra micrantha subsp. micrantha. In: Flora of Australia. Australian Biological Resources Study, Department of the Environment and Energy, Canberra, Australia. ; Expert ecological knowledge: G.J. Keighery</t>
  </si>
  <si>
    <t>Macfarlane, T.D. 1984. Taxonomic clarification of the Lomandra odora group (Xanthorrhoeaceae or Dasypogonaceae). Nuytsia, 5: 13–24; Marchant, N.G., Wheeler, J.R., Rye, B.L., Bennett, E.M., Lander, N.S., Macfarlane, T.D. &amp; Western Australian Herbarium. 1987. Flora of the Perth region. Part 2, pp. 742. Western Australian Herbarium. Perth, Australia; Western Australian Herbarium. 1998–. FloraBase—the Western Australian Flora. Department of Biodiversity, Conservation and Attractions, https://florabase.dpaw.wa.gov.au/browse/profile/21187; Western Australian Herbarium. 1998–. FloraBase—the Western Australian Flora. Department of Biodiversity, Conservation and Attractions, https://florabase.dpaw.wa.gov.au/browse/profile/22767; Brundrett, M. 2008. Mycorrhizal Associations: The Web Resource. Section 8- Mycorrhizal Associations of Australian plants. http://mycorrhizas.info/ozplants.html; Western Australian Herbarium collection notes: D. Bradshaw (TB 8)</t>
  </si>
  <si>
    <t>Marchant, N.G., Wheeler, J.R., Rye, B.L., Bennett, E.M., Lander, N.S., Macfarlane, T.D. &amp; Western Australian Herbarium. 1987. Flora of the Perth region. Part 2, pp. 742. Western Australian Herbarium. Perth, Australia; Western Australian Herbarium. 1998–. FloraBase—the Western Australian Flora. Department of Biodiversity, Conservation and Attractions, https://florabase.dpaw.wa.gov.au/browse/profile/21187; Western Australian Herbarium. 1998–. FloraBase—the Western Australian Flora. Department of Biodiversity, Conservation and Attractions, https://florabase.dpaw.wa.gov.au/browse/profile/22767; Brundrett, M. 2008. Mycorrhizal Associations: The Web Resource. Section 8- Mycorrhizal Associations of Australian plants. http://mycorrhizas.info/ozplants.html; Lee, A.T. &amp; Macfarlane, T.D. 2017. Lomandra preissii. In: Flora of Australia. Australian Biological Resources Study, Department of the Environment and Energy, Canberra, Australia. ; Expert ecological knowledge: G.J. Keighery</t>
  </si>
  <si>
    <t>Marchant, N.G., Wheeler, J.R., Rye, B.L., Bennett, E.M., Lander, N.S., Macfarlane, T.D. &amp; Western Australian Herbarium. 1987. Flora of the Perth region. Part 2, pp. 742. Western Australian Herbarium. Perth, Australia; Western Australian Herbarium. 1998–. FloraBase—the Western Australian Flora. Department of Biodiversity, Conservation and Attractions, https://florabase.dpaw.wa.gov.au/browse/profile/21187; Western Australian Herbarium. 1998–. FloraBase—the Western Australian Flora. Department of Biodiversity, Conservation and Attractions, https://florabase.dpaw.wa.gov.au/browse/profile/22767; Brundrett, M. 2008. Mycorrhizal Associations: The Web Resource. Section 8- Mycorrhizal Associations of Australian plants. http://mycorrhizas.info/ozplants.html; Lee, A.T. &amp; Macfarlane, T.D. 2017. Lomandra purpurea. In: Flora of Australia. Australian Biological Resources Study, Department of the Environment and Energy, Canberra, Australia. ; Expert ecological knowledge: G.J. Keighery</t>
  </si>
  <si>
    <t>Marchant, N.G., Wheeler, J.R., Rye, B.L., Bennett, E.M., Lander, N.S., Macfarlane, T.D. &amp; Western Australian Herbarium. 1987. Flora of the Perth region. Part 2, pp. 742. Western Australian Herbarium. Perth, Australia; Western Australian Herbarium. 1998–. FloraBase—the Western Australian Flora. Department of Biodiversity, Conservation and Attractions, https://florabase.dpaw.wa.gov.au/browse/profile/21187; Western Australian Herbarium. 1998–. FloraBase—the Western Australian Flora. Department of Biodiversity, Conservation and Attractions, https://florabase.dpaw.wa.gov.au/browse/profile/22767; Brundrett, M. 2008. Mycorrhizal Associations: The Web Resource. Section 8- Mycorrhizal Associations of Australian plants. http://mycorrhizas.info/ozplants.html; Lee, A.T. &amp; Macfarlane, T.D. 2017. Lomandra sericea. In: Flora of Australia. Australian Biological Resources Study, Department of the Environment and Energy, Canberra, Australia. ; Expert ecological knowledge: G.J. Keighery</t>
  </si>
  <si>
    <t>Marchant, N.G., Wheeler, J.R., Rye, B.L., Bennett, E.M., Lander, N.S., Macfarlane, T.D. &amp; Western Australian Herbarium. 1987. Flora of the Perth region. Part 2, pp. 742–749. Western Australian Herbarium. Perth, Australia; Western Australian Herbarium. 1998–. FloraBase—the Western Australian Flora. Department of Biodiversity, Conservation and Attractions, https://florabase.dpaw.wa.gov.au/browse/profile/21187; Western Australian Herbarium. 1998–. FloraBase—the Western Australian Flora. Department of Biodiversity, Conservation and Attractions, https://florabase.dpaw.wa.gov.au/browse/profile/22767; Wheeler, J., Marchant, N., Lewington, M., Graham, L. 2002. Flora of the South West: Bunbury, Augusta, Denmark. Volume 1, pp. 304. Australian Biological Resources Study, Canberra, Australia; Brundrett, M. 2008. Mycorrhizal Associations: The Web Resource. Section 8- Mycorrhizal Associations of Australian plants. http://mycorrhizas.info/ozplants.html; Lee, A.T. &amp; Macfarlane, T.D. 2017. Lomandra suaveolens. In: Flora of Australia. Australian Biological Resources Study, Department of the Environment and Energy, Canberra, Australia. ; Expert ecological knowledge: G.J. Keighery</t>
  </si>
  <si>
    <t>Marchant, N.G., Wheeler, J.R., Rye, B.L., Bennett, E.M., Lander, N.S., Macfarlane, T.D. &amp; Western Australian Herbarium. 1987. Flora of the Perth region. Part 1, pp. 236. Western Australian Herbarium. Perth, Australia; Western Australian Herbarium. 1998–. FloraBase—the Western Australian Flora. Department of Biodiversity, Conservation and Attractions, https://florabase.dpaw.wa.gov.au/browse/profile/4059; Wheeler, J., Marchant, N., Lewington, M., Graham, L. 2002. Flora of the South West: Bunbury, Augusta, Denmark. Volume 2, pp. 764. Australian Biological Resources Study, Canberra, Australia;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</si>
  <si>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236. Western Australian Herbarium. Perth, Australia; Western Australian Herbarium. 1998–. FloraBase—the Western Australian Flora. Department of Biodiversity, Conservation and Attractions, https://florabase.dpaw.wa.gov.au/browse/profile/8564;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</si>
  <si>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https://florabase.dpaw.wa.gov.au/browse/profile/22757; Meney, K.A. &amp; Pate, J.S. 1999. Australian Rushes: Biology, Identification and Conservation of Restionaceae and Allied Families, pp. 398. University of Western Australia Press, Perth, Australia; Brundrett, M. 2008. Mycorrhizal Associations: The Web Resource. Section 8- Mycorrhizal Associations of Australian plants. http://mycorrhizas.info/ozplants.html; Herbarium of Western Australia specimen collections database. Accessed July 2016</t>
  </si>
  <si>
    <t>Marchant, N.G., Wheeler, J.R., Rye, B.L., Bennett, E.M., Lander, N.S., Macfarlane, T.D. &amp; Western Australian Herbarium. 1987. Flora of the Perth region. Part 1, pp. 236. Western Australian Herbarium. Perth, Australia; Western Australian Herbarium. 1998–. FloraBase—the Western Australian Flora. Department of Biodiversity, Conservation and Attractions, https://florabase.dpaw.wa.gov.au/browse/profile/4066; Wheeler, J., Marchant, N., Lewington, M., Graham, L. 2002. Flora of the South West: Bunbury, Augusta, Denmark. Volume 2, pp. 766. Australian Biological Resources Study, Canberra, Australia; Brundrett, M. 2008. Mycorrhizal Associations: The Web Resource. Section 8- Mycorrhizal Associations of Australian plants. http://mycorrhizas.info/ozplants.html</t>
  </si>
  <si>
    <t>Western Australian Herbarium collection notes: C. Tauss (1/02/1951), G. Byrne (3); 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https://florabase.dpaw.wa.gov.au/browse/profile/6968;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</si>
  <si>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2, pp. 920. Western Australian Herbarium. Perth, Australia; Meney, K.A. &amp; Pate, J.S. 1999. Australian Rushes: Biology, Identification and Conservation of Restionaceae and Allied Families, pp. 400. University of Western Australia Press, Perth, Australia;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</si>
  <si>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2, pp. 920. Western Australian Herbarium. Perth, Australia; Meney, K.A. &amp; Pate, J.S. 1999. Australian Rushes: Biology, Identification and Conservation of Restionaceae and Allied Families, pp. 404. University of Western Australia Press, Perth, Australia;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</si>
  <si>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https://florabase.dpaw.wa.gov.au/browse/profile/36375; Brundrett, M. 2008. Mycorrhizal Associations: The Web Resource. Section 8- Mycorrhizal Associations of Australian plants. http://mycorrhizas.info/ozplants.html; Herbarium of Western Australia specimen collections database. Accessed July 2016</t>
  </si>
  <si>
    <t>Read, D.J. 1996. The structure and function of the Ericoid mycorrhizal root. Annals of Botany, 77: 365–374; Western Australian Herbarium. 1998–. FloraBase—the Western Australian Flora. Department of Biodiversity, Conservation and Attractions, https://florabase.dpaw.wa.gov.au/browse/profile/21889; Brundrett, M. 2008. Mycorrhizal Associations: The Web Resource. Section 8- Mycorrhizal Associations of Australian plants. http://mycorrhizas.info/ozplants.html; Thiele, K.R. 2009. A new circumscription for Lysinema ciliatum (Ericaceae: Styphelioideae: Epacrideae) and reinstatement of L. pentapetalum. Nuytsia, 19: 265–275; Expert ecological knowledge: G.J. Keighery</t>
  </si>
  <si>
    <t>Western Australian Herbarium collection notes: G.J. Keighery (13617) &amp; S. Barrett (1531); Western Australian Herbarium (1987). Flora of the Perth region. Western Australian Herbarium. Perth.(1) &amp; Wheeler, J. (2002) Flora of the South West, ABRS:Canberra(2); 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https://florabase.dpaw.wa.gov.au/browse/profile/21410; Western Australian Herbarium. 1998–. FloraBase—the Western Australian Flora. Department of Biodiversity, Conservation and Attractions, https://florabase.dpaw.wa.gov.au/browse/profile/2838; Brundrett, M. 2008. Mycorrhizal Associations: The Web Resource. Section 8- Mycorrhizal Associations of Australian plants. http://mycorrhizas.info/ozplants.html; Wheeler, J. R; Rye, B. L; Bennett, E. M; Lander, N. S; Macfarlane, T. D</t>
  </si>
  <si>
    <t>Marchant, N.G., Wheeler, J.R., Rye, B.L., Bennett, E.M., Lander, N.S., Macfarlane, T.D. &amp; Western Australian Herbarium. 1987. Flora of the Perth region. Part 1. Western Australian Herbarium. Perth, Australia; Lepschi, B.J. 1996. A taxonomic revision of Macarthuria (Molluginaceae) in Western Australia. Nuytsia, 11: 37–54; Western Australian Herbarium. 1998–. FloraBase—the Western Australian Flora. Department of Biodiversity, Conservation and Attractions, https://florabase.dpaw.wa.gov.au/browse/profile/21410; Western Australian Herbarium. 1998–. FloraBase—the Western Australian Flora. Department of Biodiversity, Conservation and Attractions, https://florabase.dpaw.wa.gov.au/browse/profile/2839; Brundrett, M. 2008. Mycorrhizal Associations: The Web Resource. Section 8- Mycorrhizal Associations of Australian plants. http://mycorrhizas.info/ozplants.html; Expert ecological knowledge: G.J. Keigherly</t>
  </si>
  <si>
    <t>Lepschi, B.J. 1996. A taxonomic revision of Macarthuria (Molluginaceae) in Western Australia. Nuytsia, 11: 37–54; Western Australian Herbarium. 1998–. FloraBase—the Western Australian Flora. Department of Biodiversity, Conservation and Attractions, https://florabase.dpaw.wa.gov.au/browse/profile/17106; Western Australian Herbarium. 1998–. FloraBase—the Western Australian Flora. Department of Biodiversity, Conservation and Attractions, https://florabase.dpaw.wa.gov.au/browse/profile/21410; Brundrett, M. 2008. Mycorrhizal Associations: The Web Resource. Section 8- Mycorrhizal Associations of Australian plants. http://mycorrhizas.info/ozplants.html; Expert ecological knowledge: G.J. Keigherly</t>
  </si>
  <si>
    <t>Bentham, G. &amp; Mueller, F. 1870. Flora Australiensis: A description of the Australian Territory, Volume 6, Thymeleae to Dioscorideae. L. Reeve &amp; Co.  London, United Kingdom; Western Australian Herbarium. 1998–. FloraBase—the Western Australian Flora. Department of Biodiversity, Conservation and Attractions, https://florabase.dpaw.wa.gov.au/browse/profile/1477; Western Australian Herbarium. 1998–. FloraBase—the Western Australian Flora. Department of Biodiversity, Conservation and Attractions, https://florabase.dpaw.wa.gov.au/browse/profile/21231; Western Australian Herbarium collection notes: A.S. George (9752);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</si>
  <si>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1. Western Australian Herbarium. Perth, Australia; Hill, K.D. 1998. Zamiaceae. In: McCarthy, P.M. (ed.) Flora of Australia Vol 48, pp 642. CSIRO Publishing, Canberra, Australia; Western Australian Herbarium. 1998–. FloraBase—the Western Australian Flora. Department of Biodiversity, Conservation and Attractions, https://florabase.dpaw.wa.gov.au/browse/profile/21538; Wheeler, J., Marchant, N., Lewington, M., Graham, L. 2002. Flora of the South West: Bunbury, Augusta, Denmark. Volume 1. Australian Biological Resources Study, Canberra, Australia; Brundrett, M. 2008. Mycorrhizal Associations: The Web Resource. Section 8- Mycorrhizal Associations of Australian plants. http://mycorrhizas.info/ozplants.html; Hill, K.D. 2017. Macrozamia fraseri. In: Flora of Australia. Australian Biological Resources Study, Department of the Environment and Energy, Canberra, Australia. ; Expert ecological knowledge: G.J. Keighery &amp; K. Thiele</t>
  </si>
  <si>
    <t>Marchant, N.G., Wheeler, J.R., Rye, B.L., Bennett, E.M., Lander, N.S., Macfarlane, T.D. &amp; Western Australian Herbarium. 1987. Flora of the Perth region. Part 1. Western Australian Herbarium. Perth, Australia; Hill, K.D. 1998. Zamiaceae. In: McCarthy, P.M. (ed.) Flora of Australia Vol 48, pp 643. CSIRO Publishing, Canberra, Australia; Western Australian Herbarium. 1998–. FloraBase—the Western Australian Flora. Department of Biodiversity, Conservation and Attractions, https://florabase.dpaw.wa.gov.au/browse/profile/21538; Wheeler, J., Marchant, N., Lewington, M., Graham, L. 2002. Flora of the South West: Bunbury, Augusta, Denmark. Volume 1. Australian Biological Resources Study, Canberra, Australia; Brundrett, M. 2008. Mycorrhizal Associations: The Web Resource. Section 8- Mycorrhizal Associations of Australian plants. http://mycorrhizas.info/ozplants.html; Hill, K.D. 2017. Macrozamia riedlei. In: Flora of Australia. Australian Biological Resources Study, Department of the Environment and Energy, Canberra, Australia. ; Expert ecological knowledge: G.J. Keighery &amp; K. Thiele</t>
  </si>
  <si>
    <t>Flora of Australia(Volume 4 p.g 179); Western Australian Herbarium. 1998–. FloraBase—the Western Australian Flora. Department of Biodiversity, Conservation and Attractions, https://florabase.dpaw.wa.gov.au/browse/profile/21360; Western Australian Herbarium. 1998–. FloraBase—the Western Australian Flora. Department of Biodiversity, Conservation and Attractions, https://florabase.dpaw.wa.gov.au/browse/profile/22802; Brundrett, M. 2008. Mycorrhizal Associations: The Web Resource. Section 8- Mycorrhizal Associations of Australian plants. http://mycorrhizas.info/ozplants.html; Mucina, L &amp; Snijman, D.A. 2011. Maireana brevifolia (Chenopodianceae: Camphorosmeae), a new naturalised alien plant species in South Africa. Bothalia, 41: 235–238; Western Australian Herbarium collection notes: G. Byrne (2240)</t>
  </si>
  <si>
    <t>Marchant, N.G., Wheeler, J.R., Rye, B.L., Bennett, E.M., Lander, N.S., Macfarlane, T.D. &amp; Western Australian Herbarium. 1987. Flora of the Perth region. Part 1, pp. 199. Western Australian Herbarium. Perth, Australia; Western Australian Herbarium. 1998–. FloraBase—the Western Australian Flora. Department of Biodiversity, Conservation and Attractions, https://florabase.dpaw.wa.gov.au/browse/profile/19421; Wheeler, J., Marchant, N., Lewington, M., Graham, L. 2002. Flora of the South West: Bunbury, Augusta, Denmark. Volume 2. Australian Biological Resources Study, Canberra, Australia; Government of Western Australia. 2007 –. NatureMap: Mapping Western Australia's Biodiversity. Department of Parks and Wildlife. URL: https://naturemap.dpaw.wa.gov.au/ Accessed March 2016;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</si>
  <si>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https://florabase.dpaw.wa.gov.au/browse/profile/17633; Wheeler, J., Marchant, N., Lewington, M., Graham, L. 2002. Flora of the South West: Bunbury, Augusta, Denmark. Volume 2, pp. 792. Australian Biological Resources Study, Canberra, Australia; Brundrett, M. 2008. Mycorrhizal Associations: The Web Resource. Section 8- Mycorrhizal Associations of Australian plants. http://mycorrhizas.info/ozplants.html; Expert ecological knowledge: G.J. Keighery</t>
  </si>
  <si>
    <t>Marchant, N.G., Wheeler, J.R., Rye, B.L., Bennett, E.M., Lander, N.S., Macfarlane, T.D. &amp; Western Australian Herbarium. 1987. Flora of the Perth region. Part 1, pp. 236. Western Australian Herbarium. Perth, Australia; Western Australian Herbarium. 1998–. FloraBase—the Western Australian Flora. Department of Biodiversity, Conservation and Attractions, https://florabase.dpaw.wa.gov.au/browse/profile/4079; Wheeler, J., Marchant, N., Lewington, M., Graham, L. 2002. Flora of the South West: Bunbury, Augusta, Denmark. Volume 2, pp. 767. Australian Biological Resources Study, Canberra, Australia; Brundrett, M. 2008. Mycorrhizal Associations: The Web Resource. Section 8- Mycorrhizal Associations of Australian plants. http://mycorrhizas.info/ozplants.html</t>
  </si>
  <si>
    <t>Meney, K.A. &amp; Pate, J.S. 1999. Australian Rushes: Biology, Identification and Conservation of Restionaceae and Allied Families, pp. 408. University of Western Australia Press, Perth, Australia; Brundrett, M. 2008. Mycorrhizal Associations: The Web Resource. Section 8- Mycorrhizal Associations of Australian plants. http://mycorrhizas.info/ozplants.html</t>
  </si>
  <si>
    <t>Western Australian Herbarium (1987). Flora of the Perth region. Western Australian Herbarium. Perth. p638; Marchant, N.G., Wheeler, J.R., Rye, B.L., Bennett, E.M., Lander, N.S., Macfarlane, T.D. &amp; Western Australian Herbarium. 1987. Flora of the Perth region. Part 1. Western Australian Herbarium. Perth, Australia; Brundrett, M. 2008. Mycorrhizal Associations: The Web Resource. Section 8- Mycorrhizal Associations of Australian plants. http://mycorrhizas.info/ozplants.html; Expert ecological knowledge: G.J. Keighery; Wheeler, J. R; Rye, B. L; Bennett, E. M; Lander, N. S; Macfarlane, T. D</t>
  </si>
  <si>
    <t>Marchant, N.G., Wheeler, J.R., Rye, B.L., Bennett, E.M., Lander, N.S., Macfarlane, T.D. &amp; Western Australian Herbarium. 1987. Flora of the Perth region. Part 2, pp. 412. Western Australian Herbarium. Perth, Australia; Western Australian Herbarium. 1998–. FloraBase—the Western Australian Flora. Department of Biodiversity, Conservation and Attractions, https://florabase.dpaw.wa.gov.au/browse/profile/22879; Brundrett, M. 2008. Mycorrhizal Associations: The Web Resource. Section 8- Mycorrhizal Associations of Australian plants. http://mycorrhizas.info/ozplants.html; Western Australian Herbarium specimens database. Accessed July 2016</t>
  </si>
  <si>
    <t>Marchant, N.G., Wheeler, J.R., Rye, B.L., Bennett, E.M., Lander, N.S., Macfarlane, T.D. &amp; Western Australian Herbarium. 1987. Flora of the Perth region. Part 2, pp. 412. Western Australian Herbarium. Perth, Australia; Western Australian Herbarium. 1998–. FloraBase—the Western Australian Flora. Department of Biodiversity, Conservation and Attractions, https://florabase.dpaw.wa.gov.au/browse/profile/22879; Brundrett, M. 2008. Mycorrhizal Associations: The Web Resource. Section 8- Mycorrhizal Associations of Australian plants. http://mycorrhizas.info/ozplants.html; Western Australian Herbarium specimens database. Accessed July 2016; Expert ecological knowledge: G.J. Keighery</t>
  </si>
  <si>
    <t>Western Australian Herbarium collection notes: A.S. George (15722); Marchant, N.G., Wheeler, J.R., Rye, B.L., Bennett, E.M., Lander, N.S., Macfarlane, T.D. &amp; Western Australian Herbarium. 1987. Flora of the Perth region. Part 2, pp. 412. Western Australian Herbarium. Perth, Australia; Western Australian Herbarium. 1998–. FloraBase—the Western Australian Flora. Department of Biodiversity, Conservation and Attractions, https://florabase.dpaw.wa.gov.au/browse/profile/22879; Craven, L.A., Lepschi, B.J., Broadhurst, L. &amp; Byrne, M. 2004. Taxonomic revision of the broombush complex in Western Australia (Myrtaceae, Melaleuca uncinata s.l.). Australian Systematic Botany 17: 255–271;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</si>
  <si>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2, pp. 412. Western Australian Herbarium. Perth, Australia; Western Australian Herbarium. 1998–. FloraBase—the Western Australian Flora. Department of Biodiversity, Conservation and Attractions, https://florabase.dpaw.wa.gov.au/browse/profile/19048; Western Australian Herbarium. 1998–. FloraBase—the Western Australian Flora. Department of Biodiversity, Conservation and Attractions, https://florabase.dpaw.wa.gov.au/browse/profile/22879; Brundrett, M. 2008. Mycorrhizal Associations: The Web Resource. Section 8- Mycorrhizal Associations of Australian plants. http://mycorrhizas.info/ozplants.html; Western Australian Herbarium specimens database. Accessed July 2016</t>
  </si>
  <si>
    <t>Marchant, N.G., Wheeler, J.R., Rye, B.L., Bennett, E.M., Lander, N.S., Macfarlane, T.D. &amp; Western Australian Herbarium. 1987. Flora of the Perth region. Part 2, pp. 412. Western Australian Herbarium. Perth, Australia;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https://florabase.dpaw.wa.gov.au/browse/profile/5887; Brundrett, M. 2008. Mycorrhizal Associations: The Web Resource. Section 8- Mycorrhizal Associations of Australian plants. http://mycorrhizas.info/ozplants.html; Western Australian Herbarium specimens database. Accessed July 2016</t>
  </si>
  <si>
    <t>Western Australian Herbarium collection notes: R. Hnatiuk (800120, 800200); Marchant, N.G., Wheeler, J.R., Rye, B.L., Bennett, E.M., Lander, N.S., Macfarlane, T.D. &amp; Western Australian Herbarium. 1987. Flora of the Perth region. Part 2, pp. 412. Western Australian Herbarium. Perth, Australia; Western Australian Herbarium. 1998–. FloraBase—the Western Australian Flora. Department of Biodiversity, Conservation and Attractions, https://florabase.dpaw.wa.gov.au/browse/profile/22879; Brundrett, M. 2008. Mycorrhizal Associations: The Web Resource. Section 8- Mycorrhizal Associations of Australian plants. http://mycorrhizas.info/ozplants.html; Western Australian Herbarium specimens database. Accessed July 2016</t>
  </si>
  <si>
    <t>Western Australian Herbarium collection notes: P. Mioduszewski &amp; D. Nicol (PM 1817); Marchant, N.G., Wheeler, J.R., Rye, B.L., Bennett, E.M., Lander, N.S., Macfarlane, T.D. &amp; Western Australian Herbarium. 1987. Flora of the Perth region. Part 2, pp. 412. Western Australian Herbarium. Perth, Australia; Western Australian Herbarium. 1998–. FloraBase—the Western Australian Flora. Department of Biodiversity, Conservation and Attractions, https://florabase.dpaw.wa.gov.au/browse/profile/22879; Brundrett, M. 2008. Mycorrhizal Associations: The Web Resource. Section 8- Mycorrhizal Associations of Australian plants. http://mycorrhizas.info/ozplants.html; Western Australian Herbarium specimens database. Accessed July 2016</t>
  </si>
  <si>
    <t>Western Australian Herbarium collection notes: W. O'Sullivan &amp; D. Huxtable (WOS 1421), L.A. Craven, M.M. Byrne, L.M. Broadhurst &amp; W.E. O'S (10211); Marchant, N.G., Wheeler, J.R., Rye, B.L., Bennett, E.M., Lander, N.S., Macfarlane, T.D. &amp; Western Australian Herbarium. 1987. Flora of the Perth region. Part 2, pp. 412. Western Australian Herbarium. Perth, Australia; Western Australian Herbarium. 1998–. FloraBase—the Western Australian Flora. Department of Biodiversity, Conservation and Attractions, https://florabase.dpaw.wa.gov.au/browse/profile/22879; Brundrett, M. 2008. Mycorrhizal Associations: The Web Resource. Section 8- Mycorrhizal Associations of Australian plants. http://mycorrhizas.info/ozplants.html; Western Australian Herbarium specimens database. Accessed July 2016</t>
  </si>
  <si>
    <t>Western Australian Herbarium collection notes: R. Hnatiuk (800157), L.A. Craven, M.M. Byrne, L.M. Broadhurst &amp; W.E. O'S (10297); Marchant, N.G., Wheeler, J.R., Rye, B.L., Bennett, E.M., Lander, N.S., Macfarlane, T.D. &amp; Western Australian Herbarium. 1987. Flora of the Perth region. Part 2, pp. 412. Western Australian Herbarium. Perth, Australia; Western Australian Herbarium. 1998–. FloraBase—the Western Australian Flora. Department of Biodiversity, Conservation and Attractions, https://florabase.dpaw.wa.gov.au/browse/profile/22879; Brundrett, M. 2008. Mycorrhizal Associations: The Web Resource. Section 8- Mycorrhizal Associations of Australian plants. http://mycorrhizas.info/ozplants.html; Western Australian Herbarium specimens database. Accessed July 2016</t>
  </si>
  <si>
    <t>Western Australian Herbarium collection notes: R. Hnatiuk (800195), G. Byrne (2456); Marchant, N.G., Wheeler, J.R., Rye, B.L., Bennett, E.M., Lander, N.S., Macfarlane, T.D. &amp; Western Australian Herbarium. 1987. Flora of the Perth region. Part 2, pp. 412. Western Australian Herbarium. Perth, Australia; Western Australian Herbarium. 1998–. FloraBase—the Western Australian Flora. Department of Biodiversity, Conservation and Attractions, https://florabase.dpaw.wa.gov.au/browse/profile/22879; Brundrett, M. 2008. Mycorrhizal Associations: The Web Resource. Section 8- Mycorrhizal Associations of Australian plants. http://mycorrhizas.info/ozplants.html; Western Australian Herbarium specimens database. Accessed July 2016</t>
  </si>
  <si>
    <t>Marchant, N.G., Wheeler, J.R., Rye, B.L., Bennett, E.M., Lander, N.S., Macfarlane, T.D. &amp; Western Australian Herbarium. 1987. Flora of the Perth region. Part 2, pp. 412. Western Australian Herbarium. Perth, Australia;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https://florabase.dpaw.wa.gov.au/browse/profile/5920; Wheeler, J., Marchant, N., Lewington, M., Graham, L. 2002. Flora of the South West: Bunbury, Augusta, Denmark. Volume 2, pp. 716. Australian Biological Resources Study, Canberra, Australia; Brundrett, M. 2008. Mycorrhizal Associations: The Web Resource. Section 8- Mycorrhizal Associations of Australian plants. http://mycorrhizas.info/ozplants.html; Western Australian Herbarium collection notes: R. Benken (5)</t>
  </si>
  <si>
    <t>Western Australian Herbarium collection notes: E.D. Adams (1/0106); Marchant, N.G., Wheeler, J.R., Rye, B.L., Bennett, E.M., Lander, N.S., Macfarlane, T.D. &amp; Western Australian Herbarium. 1987. Flora of the Perth region. Part 2, pp. 412. Western Australian Herbarium. Perth, Australia; Western Australian Herbarium. 1998–. FloraBase—the Western Australian Flora. Department of Biodiversity, Conservation and Attractions, https://florabase.dpaw.wa.gov.au/browse/profile/13273; Western Australian Herbarium. 1998–. FloraBase—the Western Australian Flora. Department of Biodiversity, Conservation and Attractions, https://florabase.dpaw.wa.gov.au/browse/profile/22879; Wheeler, J., Marchant, N., Lewington, M., Graham, L. 2002. Flora of the South West: Bunbury, Augusta, Denmark. Volume 2, pp. 714. Australian Biological Resources Study, Canberra, Australia;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</si>
  <si>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2, pp. 412. Western Australian Herbarium. Perth, Australia;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https://florabase.dpaw.wa.gov.au/browse/profile/5922; Wheeler, J., Marchant, N., Lewington, M., Graham, L. 2002. Flora of the South West: Bunbury, Augusta, Denmark. Volume 2, pp. 716. Australian Biological Resources Study, Canberra, Australia; Brundrett, M. 2008. Mycorrhizal Associations: The Web Resource. Section 8- Mycorrhizal Associations of Australian plants. http://mycorrhizas.info/ozplants.html; Expert ecological knowledge: G.J. Keighery</t>
  </si>
  <si>
    <t>Marchant, N.G., Wheeler, J.R., Rye, B.L., Bennett, E.M., Lander, N.S., Macfarlane, T.D. &amp; Western Australian Herbarium. 1987. Flora of the Perth region. Part 2, pp. 412. Western Australian Herbarium. Perth, Australia;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https://florabase.dpaw.wa.gov.au/browse/profile/5926; Wheeler, J., Marchant, N., Lewington, M., Graham, L. 2002. Flora of the South West: Bunbury, Augusta, Denmark. Volume 2, pp. 712. Australian Biological Resources Study, Canberra, Australia;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</si>
  <si>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2, pp. 412. Western Australian Herbarium. Perth, Australia; Western Australian Herbarium. 1998–. FloraBase—the Western Australian Flora. Department of Biodiversity, Conservation and Attractions, https://florabase.dpaw.wa.gov.au/browse/profile/22879;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Australia; Western Australian Herbarium specimens database. Accessed July 2016</t>
  </si>
  <si>
    <t>Marchant, N.G., Wheeler, J.R., Rye, B.L., Bennett, E.M., Lander, N.S., Macfarlane, T.D. &amp; Western Australian Herbarium. 1987. Flora of the Perth region. Part 2, pp. 412. Western Australian Herbarium. Perth, Australia; Western Australian Herbarium. 1998–. FloraBase—the Western Australian Flora. Department of Biodiversity, Conservation and Attractions, https://florabase.dpaw.wa.gov.au/browse/profile/22879; Brundrett, M. 2008. Mycorrhizal Associations: The Web Resource. Section 8- Mycorrhizal Associations of Australian plants. http://mycorrhizas.info/ozplants.html; Western Australian Herbarium specimens database. Accessed July 2016; Western Australian Herbarium collection notes: D. Rayner, S. Clune &amp; L. Kelly (RG 807-33)</t>
  </si>
  <si>
    <t>Marchant, N.G., Wheeler, J.R., Rye, B.L., Bennett, E.M., Lander, N.S., Macfarlane, T.D. &amp; Western Australian Herbarium. 1987. Flora of the Perth region. Part 2, pp. 412. Western Australian Herbarium. Perth, Australia; Western Australian Herbarium. 1998–. FloraBase—the Western Australian Flora. Department of Biodiversity, Conservation and Attractions, https://florabase.dpaw.wa.gov.au/browse/profile/22879; Brundrett, M. 2008. Mycorrhizal Associations: The Web Resource. Section 8- Mycorrhizal Associations of Australian plants. http://mycorrhizas.info/ozplants.html; Western Australian Herbarium specimens database. Accessed July 2016; Western Australian Herbarium collection notes: F. Hort, J. Hort &amp; J. Shanks (2329)</t>
  </si>
  <si>
    <t>Western Australian Herbarium collection notes: N.D. Burrows (MC 151 A); Marchant, N.G., Wheeler, J.R., Rye, B.L., Bennett, E.M., Lander, N.S., Macfarlane, T.D. &amp; Western Australian Herbarium. 1987. Flora of the Perth region. Part 2, pp. 412. Western Australian Herbarium. Perth, Australia;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https://florabase.dpaw.wa.gov.au/browse/profile/5952; Wheeler, J., Marchant, N., Lewington, M., Graham, L. 2002. Flora of the South West: Bunbury, Augusta, Denmark. Volume 2, pp. 716. Australian Biological Resources Study, Canberra, Australia;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</si>
  <si>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2, pp. 412–418. Western Australian Herbarium. Perth, Australia;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https://florabase.dpaw.wa.gov.au/browse/profile/5958; Brundrett, M. 2008. Mycorrhizal Associations: The Web Resource. Section 8- Mycorrhizal Associations of Australian plants. http://mycorrhizas.info/ozplants.html; Western Australian Herbarium collection notes: R. Hnatiuk (800008) &amp; R. Storer (346)</t>
  </si>
  <si>
    <t>Marchant, N.G., Wheeler, J.R., Rye, B.L., Bennett, E.M., Lander, N.S., Macfarlane, T.D. &amp; Western Australian Herbarium. 1987. Flora of the Perth region. Part 2, pp. 412. Western Australian Herbarium. Perth, Australia; Western Australian Herbarium. 1998–. FloraBase—the Western Australian Flora. Department of Biodiversity, Conservation and Attractions, https://florabase.dpaw.wa.gov.au/browse/profile/21837; Western Australian Herbarium. 1998–. FloraBase—the Western Australian Flora. Department of Biodiversity, Conservation and Attractions, https://florabase.dpaw.wa.gov.au/browse/profile/22879; Brundrett, M. 2008. Mycorrhizal Associations: The Web Resource. Section 8- Mycorrhizal Associations of Australian plants. http://mycorrhizas.info/ozplants.html; Western Australian Herbarium specimens database. Accessed July 2016</t>
  </si>
  <si>
    <t>Western Australian Herbarium collection notes: J. Borger (WA 911 - 23) &amp; R. Pickering (LR 22); Marchant, N.G., Wheeler, J.R., Rye, B.L., Bennett, E.M., Lander, N.S., Macfarlane, T.D. &amp; Western Australian Herbarium. 1987. Flora of the Perth region. Part 2, pp. 412–418. Western Australian Herbarium. Perth, Australia; Western Australian Herbarium. 1998–. FloraBase—the Western Australian Flora. Department of Biodiversity, Conservation and Attractions, https://florabase.dpaw.wa.gov.au/browse/profile/21837;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https://florabase.dpaw.wa.gov.au/browse/profile/5964; Brundrett, M. 2008. Mycorrhizal Associations: The Web Resource. Section 8- Mycorrhizal Associations of Australian plants. http://mycorrhizas.info/ozplants.html</t>
  </si>
  <si>
    <t>Western Australian Herbarium collection notes: I. Smith (19); Marchant, N.G., Wheeler, J.R., Rye, B.L., Bennett, E.M., Lander, N.S., Macfarlane, T.D. &amp; Western Australian Herbarium. 1987. Flora of the Perth region. Part 2, pp. 412. Western Australian Herbarium. Perth, Australia; Western Australian Herbarium. 1998–. FloraBase—the Western Australian Flora. Department of Biodiversity, Conservation and Attractions, https://florabase.dpaw.wa.gov.au/browse/profile/21837; Western Australian Herbarium. 1998–. FloraBase—the Western Australian Flora. Department of Biodiversity, Conservation and Attractions, https://florabase.dpaw.wa.gov.au/browse/profile/22879; Brundrett, M. 2008. Mycorrhizal Associations: The Web Resource. Section 8- Mycorrhizal Associations of Australian plants. http://mycorrhizas.info/ozplants.html; Western Australian Herbarium specimens database. Accessed July 2016</t>
  </si>
  <si>
    <t>Western Australian Herbarium collection notes: N. Casson &amp; C. McChesney (SC 1.4); Marchant, N.G., Wheeler, J.R., Rye, B.L., Bennett, E.M., Lander, N.S., Macfarlane, T.D. &amp; Western Australian Herbarium. 1987. Flora of the Perth region. Part 2, pp. 412. Western Australian Herbarium. Perth, Australia; Western Australian Herbarium. 1998–. FloraBase—the Western Australian Flora. Department of Biodiversity, Conservation and Attractions, https://florabase.dpaw.wa.gov.au/browse/profile/22879; Wheeler, J., Marchant, N., Lewington, M., Graham, L. 2002. Flora of the South West: Bunbury, Augusta, Denmark. Volume 2- Dicotyledons. Australian Biological Resources Study, Canberra, Australia; Wheeler, J., Marchant, N., Lewington, M., Graham, L. 2002. Flora of the South West: Bunbury, Augusta, Denmark. Volume 2, pp. 718. Australian Biological Resources Study, Canberra, Australia; Brundrett, M. 2008. Mycorrhizal Associations: The Web Resource. Section 8- Mycorrhizal Associations of Australian plants. http://mycorrhizas.info/ozplants.html; Western Australian Herbarium specimens database. Accessed July 2016</t>
  </si>
  <si>
    <t>Marchant, N.G., Wheeler, J.R., Rye, B.L., Bennett, E.M., Lander, N.S., Macfarlane, T.D. &amp; Western Australian Herbarium. 1987. Flora of the Perth region. Part 2, pp. 412. Western Australian Herbarium. Perth, Australia;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https://florabase.dpaw.wa.gov.au/browse/profile/5978; Wheeler, J., Marchant, N., Lewington, M., Graham, L. 2002. Flora of the South West: Bunbury, Augusta, Denmark. Volume 2, pp. 718. Australian Biological Resources Study, Canberra, Australia;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</si>
  <si>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2, pp. 412–419. Western Australian Herbarium. Perth, Australia; Western Australian Herbarium. 1998–. FloraBase—the Western Australian Flora. Department of Biodiversity, Conservation and Attractions, https://florabase.dpaw.wa.gov.au/browse/profile/21837;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https://florabase.dpaw.wa.gov.au/browse/profile/5983;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</si>
  <si>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Marchant, N.G., Wheeler, J.R., Rye, B.L., Bennett, E.M., Lander, N.S., Macfarlane, T.D. &amp; Western Australian Herbarium. 1987. Flora of the Perth region. Part 2, pp. 412. Western Australian Herbarium. Perth, Australia; Western Australian Herbarium. 1998–. FloraBase—the Western Australian Flora. Department of Biodiversity, Conservation and Attractions, https://florabase.dpaw.wa.gov.au/browse/profile/21837; Western Australian Herbarium. 1998–. FloraBase—the Western Australian Flora. Department of Biodiversity, Conservation and Attractions, https://florabase.dpaw.wa.gov.au/browse/profile/22879; Brundrett, M. 2008. Mycorrhizal Associations: The Web Resource. Section 8- Mycorrhizal Associations of Australian plants. http://mycorrhizas.info/ozplants.html; Western Australian Herbarium specimens database. Accessed July 2016; Western Australian Herbarium collection notes: F. Falconer (NWFF 3), L.A. Craven, B.J. Lepschi &amp; I.G. Holliday (9383)</t>
  </si>
  <si>
    <t>Marchant, N.G., Wheeler, J.R., Rye, B.L., Bennett, E.M., Lander, N.S., Macfarlane, T.D. &amp; Western Australian Herbarium. 1987. Flora of the Perth region. Part 2, pp. 412. Western Australian Herbarium. Perth, Australia; Western Australian Herbarium. 1998–. FloraBase—the Western Australian Flora. Department of Biodiversity, Conservation and Attractions, https://florabase.dpaw.wa.gov.au/browse/profile/19611; Western Australian Herbarium. 1998–. FloraBase—the Western Australian Flora. Department of Biodiversity, Conservation and Attractions, https://florabase.dpaw.wa.gov.au/browse/profile/21837; Western Australian Herbarium. 1998–. FloraBase—the Western Australian Flora. Department of Biodiversity, Conservation and Attractions, https://florabase.dpaw.wa.gov.au/browse/profile/22879; Craven, L.A. &amp; Lepschi, B.J. 1999. Enumeration of the Species and Infraspecific Taxa of Melaleuca (Myrtaceae) occuring in Australia and Tasmania. Australian Systematic Botany, 12: 819–927; Brundrett, M. 2008. Mycorrhizal Associations: The Web Resource. Section 8- Mycorrhizal Associations of Australian plants. http://mycorrhizas.info/ozplants.html; Western Australian Herbarium specimens database. Accessed July 2016; Western Australian Herbarium collection notes: E.A. Griffin (2505)</t>
  </si>
  <si>
    <t>Marchant, N.G., Wheeler, J.R., Rye, B.L., Bennett, E.M., Lander, N.S., Macfarlane, T.D. &amp; Western Australian Herbarium. 1987. Flora of the Perth region. Part 1, pp. 236. Western Australian Herbarium. Perth, Australia; Western Australian Herbarium. 1998–. FloraBase—the Western Australian Flora. Department of Biodiversity, Conservation and Attractions, https://florabase.dpaw.wa.gov.au/browse/profile/4085; Wheeler, J., Marchant, N., Lewington, M., Graham, L. 2002. Flora of the South West: Bunbury, Augusta, Denmark. Volume 2, pp. 768. Australian Biological Resources Study, Canberra, Australia;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</si>
  <si>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78. Western Australian Herbarium. Perth, Australia; Adams, P.A., Nelson, D.E., Yamada, S., Chmara, W., Jenson, R.G., Bohnert, H.J., &amp; Griffiths, H. (1998). Growth and development of Mesembryanthemum crystallinum (Aizoaceae). New Phytologist, 138: 171–190; Western Australian Herbarium. 1998–. FloraBase—the Western Australian Flora. Department of Biodiversity, Conservation and Attractions, https://florabase.dpaw.wa.gov.au/browse/profile/2813; Brundrett, M. 2008. Mycorrhizal Associations: The Web Resource. Section 8- Mycorrhizal Associations of Australian plants. http://mycorrhizas.info/ozplants.html; Venning, J. 2017. Mesembryanthemum crystallinum. In: Flora of Australia. Australian Biological Resources Study, Department of the Environment and Energy, Canberra, Australia</t>
  </si>
  <si>
    <t>Marchant, N.G., Wheeler, J.R., Rye, B.L., Bennett, E.M., Lander, N.S., Macfarlane, T.D. &amp; Western Australian Herbarium. 1987. Flora of the Perth region. Part 1. Western Australian Herbarium. Perth, Australia; Adams, P.A., Nelson, D.E., Yamada, S., Chmara, W., Jenson, R.G., Bohnert, H.J., &amp; Griffiths, H. (1998). Growth and development of Mesembryanthemum crystallinum (Aizoaceae). New Phytologist, 138: 171–190; Western Australian Herbarium. 1998–. FloraBase—the Western Australian Flora. Department of Biodiversity, Conservation and Attractions, https://florabase.dpaw.wa.gov.au/browse/profile/2814; Brundrett, M. 2008. Mycorrhizal Associations: The Web Resource. Section 8- Mycorrhizal Associations of Australian plants. http://mycorrhizas.info/ozplants.html; Venning, J. 2017. Mesembryanthemum nodiflorum. In: Flora of Australia. Australian Biological Resources Study, Department of the Environment and Energy, Canberra, Australia</t>
  </si>
  <si>
    <t>Marchant, N.G., Wheeler, J.R., Rye, B.L., Bennett, E.M., Lander, N.S., Macfarlane, T.D. &amp; Western Australian Herbarium. 1987. Flora of the Perth region. Part 2, pp. 870–893. Western Australian Herbarium. Perth, Australia; Western Australian Herbarium. 1998–. FloraBase—the Western Australian Flora. Department of Biodiversity, Conservation and Attractions, https://florabase.dpaw.wa.gov.au/browse/profile/22752; Brundrett, M. 2008. Mycorrhizal Associations: The Web Resource. Section 8- Mycorrhizal Associations of Australian plants. http://mycorrhizas.info/ozplants.html; Lai, S., Menon, A., Turner, S., Kodym., A. &amp; Bunn, E. 2014. Development of an in vitro protocol for a difficult-to-propagate endemic Australian dryland sedge species Mesomelaena pseudostygia (Cyperaceae). In Vitro Cellular &amp; Developmental Biology - Plant 50: 99-109. DOI 10.1007/s11627-013-9542-8; Herbarium of Western Australia specimen collections database. Accessed July 2016</t>
  </si>
  <si>
    <t>Marchant, N.G., Wheeler, J.R., Rye, B.L., Bennett, E.M., Lander, N.S., Macfarlane, T.D. &amp; Western Australian Herbarium. 1987. Flora of the Perth region. Part 2, pp. 870–893. Western Australian Herbarium. Perth, Australia; Western Australian Herbarium. 1998–. FloraBase—the Western Australian Flora. Department of Biodiversity, Conservation and Attractions, https://florabase.dpaw.wa.gov.au/browse/profile/22752;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Herbarium of Western Australia specimen collections database. Accessed July 2016</t>
  </si>
  <si>
    <t>Marchant, N.G., Wheeler, J.R., Rye, B.L., Bennett, E.M., Lander, N.S., Macfarlane, T.D. &amp; Western Australian Herbarium. 1987. Flora of the Perth region. Part 2, pp. 870–893. Western Australian Herbarium. Perth, Australia; Western Australian Herbarium. 1998–. FloraBase—the Western Australian Flora. Department of Biodiversity, Conservation and Attractions, https://florabase.dpaw.wa.gov.au/browse/profile/22752; Government of Western Australia. 2007 –. NatureMap: Mapping Western Australia's Biodiversity. Department of Parks and Wildlife. URL: https://naturemap.dpaw.wa.gov.au/ Accessed June 2016;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Herbarium of Western Australia specimen collections database. Accessed July 2016; Expert ecological knowledge: F. Riviera</t>
  </si>
  <si>
    <t>Marchant, N.G., Wheeler, J.R., Rye, B.L., Bennett, E.M., Lander, N.S., Macfarlane, T.D. &amp; Western Australian Herbarium. 1987. Flora of the Perth region. Part 2, pp. 870–893. Western Australian Herbarium. Perth, Australia; Marchant, N.G., Wheeler, J.R., Rye, B.L., Bennett, E.M., Lander, N.S., Macfarlane, T.D. &amp; Western Australian Herbarium. 1987. Flora of the Perth region. Part 2. Western Australian Herbarium. Perth, Australia; Western Australian Herbarium. 1998–. FloraBase—the Western Australian Flora. Department of Biodiversity, Conservation and Attractions, https://florabase.dpaw.wa.gov.au/browse/profile/22752; Government of Western Australia. 2007 –. NatureMap: Mapping Western Australia's Biodiversity. Department of Parks and Wildlife. URL: https://naturemap.dpaw.wa.gov.au/ Accessed June 2016;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Herbarium of Western Australia specimen collections database. Accessed July 2016</t>
  </si>
  <si>
    <t>Marchant, N.G., Wheeler, J.R., Rye, B.L., Bennett, E.M., Lander, N.S., Macfarlane, T.D. &amp; Western Australian Herbarium. 1987. Flora of the Perth region. Part 2, pp. 870–893. Western Australian Herbarium. Perth, Australia; Western Australian Herbarium. 1998–. FloraBase—the Western Australian Flora. Department of Biodiversity, Conservation and Attractions, https://florabase.dpaw.wa.gov.au/browse/profile/22752; Wheeler, J., Marchant, N., Lewington, M., Graham, L. 2002. Flora of the South West: Bunbury, Augusta, Denmark. Volume 1, pp. 284. Australian Biological Resources Study,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</si>
  <si>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Western Australian Herbarium collection notes: A.R. Archer (1912922); Western Australian Herbarium. 1998–. FloraBase—the Western Australian Flora. Department of Biodiversity, Conservation and Attractions, https://florabase.dpaw.wa.gov.au/browse/profile/15456; Western Australian Herbarium. 1998–. FloraBase—the Western Australian Flora. Department of Biodiversity, Conservation and Attractions, https://florabase.dpaw.wa.gov.au/browse/profile/22905; Brundrett, M. 2008. Mycorrhizal Associations: The Web Resource. Section 8- Mycorrhizal Associations of Australian plants. http://mycorrhizas.info/ozplants.html; Western Australian Herbarium specimens database. Accessed July 2016</t>
  </si>
  <si>
    <t>Western Australian Herbarium. 1998–. FloraBase—the Western Australian Flora. Department of Biodiversity, Conservation and Attractions, https://florabase.dpaw.wa.gov.au/browse/profile/485; Jessop, J., Dashorst, G.R.M., &amp; James, F.M. 2006. Grasses of South Australia. Wakefield Press, Kent, Australia; Brundrett, M. 2008. Mycorrhizal Associations: The Web Resource. Section 8- Mycorrhizal Associations of Australian plants. http://mycorrhizas.info/ozplants.html; Osborne, C.P., Salomaa, A., Kluyver, T.A., Visser, V., Kellogg, E.A., Morrone, O., Vorontsova, M.S., Clayton, D.W., Simpson, D.A. 2014. A global database of C4 photosynthesis in grasses. New Phytologist, 204: 441–446; Weiller, C.M. 2017. Microlaena stipoides. In: Flora of Australia. Australian Biological Resources Study, Department of the Environment and Energy, Canberra, Australia; Weiller, C.M. 2017. Microlaena stipoides. In: Flora of Australia. Australian Biological Resources Study, Department of the Environment and Energy, Canberra; Expert ecological knowledge: G.J. Keighery &amp; K. Thiele</t>
  </si>
  <si>
    <t>Hoffman, N. &amp; Brown, A. 1992. Orchids of south-west Australia (No. Ed. 2), pp. 224–225 &amp; 339. University of Western Australia, Perth, Australia; Brown, A. &amp; Hoffman, N. 1995. Orchids of south-west Australia. University of Western Australia Press. Perth, Australia; Western Australian Herbarium. 1998–. FloraBase—the Western Australian Flora. Department of Biodiversity, Conservation and Attractions, https://florabase.dpaw.wa.gov.au/browse/profile/21287; Western Australian Herbarium. 1998–. FloraBase—the Western Australian Flora. Department of Biodiversity, Conservation and Attractions, https://florabase.dpaw.wa.gov.au/browse/profile/15419; Rasmussen, H. N. 2002. Recent developments in the srudy of orchid mycorrhiza. Plant and Soil, 244: 149–163; Brundrett, M. 2008. Mycorrhizal Associations: The Web Resource. Section 8- Mycorrhizal Associations of Australian plants. http://mycorrhizas.info/ozplants.html#orchid; Brundrett, M. 2014. Identification and ecology of Southest Australian orchids: A user-friendly guide. Western Australia Naturalists' Club Inc., Perth, Australia</t>
  </si>
  <si>
    <t>Hoffman, N. &amp; Brown, A. 1992. Orchids of south-west Australia (No. Ed. 2), pp. 222–223 &amp; 348. University of Western Australia, Perth, Australia; Brown, A. &amp; Hoffman, N. 1995. Orchids of south-west Australia. University of Western Australia Press. Perth, Australia; Western Australian Herbarium. 1998–. FloraBase—the Western Australian Flora. Department of Biodiversity, Conservation and Attractions, https://florabase.dpaw.wa.gov.au/browse/profile/21287; Western Australian Herbarium. 1998–. FloraBase—the Western Australian Flora. Department of Biodiversity, Conservation and Attractions, https://florabase.dpaw.wa.gov.au/browse/profile/1660; Rasmussen, H. N. 2002. Recent developments in the srudy of orchid mycorrhiza. Plant and Soil, 244: 149–163; Brundrett, M. 2008. Mycorrhizal Associations: The Web Resource. Section 8- Mycorrhizal Associations of Australian plants. http://mycorrhizas.info/ozplants.html#orchid; Brundrett, M. 2014. Identification and ecology of Southest Australian orchids: A user-friendly guide. Western Australia Naturalists' Club Inc., Perth, Australia</t>
  </si>
  <si>
    <t>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https://florabase.dpaw.wa.gov.au/browse/profile/8105;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</si>
  <si>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https://florabase.dpaw.wa.gov.au/browse/profile/14344; Western Australian Herbarium. 1998–. FloraBase—the Western Australian Flora. Department of Biodiversity, Conservation and Attractions, https://florabase.dpaw.wa.gov.au/browse/profile/22924;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</si>
  <si>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286. Western Australian Herbarium. Perth, Australia; Brundrett, M. 2008. Mycorrhizal Associations: The Web Resource. Section 8- Mycorrhizal Associations of Australian plants. http://mycorrhizas.info/ozplants.html; Western Australian Herbarium collection notes: D. Rayner, S. Clune &amp; L. Kelly (RG 807-34)</t>
  </si>
  <si>
    <t>Marchant, N.G., Wheeler, J.R., Rye, B.L., Bennett, E.M., Lander, N.S., Macfarlane, T.D. &amp; Western Australian Herbarium. 1987. Flora of the Perth region. Part 1, pp. 287. Western Australian Herbarium. Perth, Australia;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</si>
  <si>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https://florabase.dpaw.wa.gov.au/browse/profile/4085; Western Australian Herbarium. 1998–. FloraBase—the Western Australian Flora. Department of Biodiversity, Conservation and Attractions, https://florabase.dpaw.wa.gov.au/browse/profile/4090; Western Australian Herbarium. 1998–. FloraBase—the Western Australian Flora. Department of Biodiversity, Conservation and Attractions, https://florabase.dpaw.wa.gov.au/browse/profile/4092; Western Australian Herbarium. 1998–. FloraBase—the Western Australian Flora. Department of Biodiversity, Conservation and Attractions, https://florabase.dpaw.wa.gov.au/browse/profile/4098; Western Australian Herbarium. 1998–. FloraBase—the Western Australian Flora. Department of Biodiversity, Conservation and Attractions, https://florabase.dpaw.wa.gov.au/browse/profile/4099; Western Australian Herbarium. 1998–. FloraBase—the Western Australian Flora. Department of Biodiversity, Conservation and Attractions, https://florabase.dpaw.wa.gov.au/browse/profile/4104; Wheeler, J., Marchant, N., Lewington, M., Graham, L. 2002. Flora of the South West: Bunbury, Augusta, Denmark. Volume 2. Australian Biological Resources Study, Canberra, Australia; Government of Western Australia. 2007 –. NatureMap: Mapping Western Australia's Biodiversity. Department of Parks and Wildlife. URL: https://naturemap.dpaw.wa.gov.au/ Accessed March 2016;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</si>
  <si>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https://florabase.dpaw.wa.gov.au/browse/profile/29418; Brundrett, M. 2008. Mycorrhizal Associations: The Web Resource. Section 8- Mycorrhizal Associations of Australian plants. http://mycorrhizas.info/ozplants.html; Ghafoor, A. 2017. Monoculus monstrosus. In: Flora of Australia. Australian Biological Resources Study, Department of the Environment and Energy, Canberra, Australia</t>
  </si>
  <si>
    <t>Phillipson, P.B. 1986. Taxonomy of Monopsis (Lobeliaceae): M. simplex, M. debilis and a new species. Botanical Journal of the Linnean Society, 93: 329–341; Western Australian Herbarium. 1998–. FloraBase—the Western Australian Flora. Department of Biodiversity, Conservation and Attractions, https://florabase.dpaw.wa.gov.au/browse/profile/37440; Wheeler, J., Marchant, N., Lewington, M., Graham, L. 2002. Flora of the South West: Bunbury, Augusta, Denmark. Volume 2, pp. 658. Australian Biological Resources Study, Canberra, Australia;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</si>
  <si>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https://florabase.dpaw.wa.gov.au/browse/profile/19584; Western Australian Herbarium. 1998–. FloraBase—the Western Australian Flora. Department of Biodiversity, Conservation and Attractions, https://florabase.dpaw.wa.gov.au/browse/profile/21701; Western Australian Herbarium. 1998–. FloraBase—the Western Australian Flora. Department of Biodiversity, Conservation and Attractions, https://florabase.dpaw.wa.gov.au/browse/profile/22851; Halford, D.A. &amp; Henderson, R.J. F. 2002. Studies in Euphorbiaceae A.L.Juss. sens. lat. 4. A revision of Monotaxis Brongn. (Acalyphoideae Ascherson, Ampereae Müll.Arg.).  Austrobaileya 6: 273–292;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Australia; Western Australian Herbarium specimens database. Accessed July 2016</t>
  </si>
  <si>
    <t>Western Australian Herbarium collection notes: B. Nyanatusita (319) &amp; G. Byrne (2460); Western Australian Herbarium. 1998–. FloraBase—the Western Australian Flora. Department of Biodiversity, Conservation and Attractions, https://florabase.dpaw.wa.gov.au/browse/profile/22851; Halford, D.A. &amp; Henderson, R.J. F. 2002. Studies in Euphorbiaceae A.L.Juss. sens. lat. 4. A revision of Monotaxis Brongn. (Acalyphoideae Ascherson, Ampereae Müll.Arg.).  Austrobaileya 6: 273–292; Barrett, R. &amp; Tay, E.P. 2005. Perth plants: a field guide to the bushland and coastal flora of King's Park and Bold Park, Perth, Western Australia, pp. 414. Botanic Gardens and Parks Authority, Perth, Western Australia; Brundrett, M. 2008. Mycorrhizal Associations: The Web Resource. Section 8- Mycorrhizal Associations of Australian plants. http://mycorrhizas.info/ozplants.html; Herbarium of Western Australia specimen collections database. Accessed July 2016</t>
  </si>
  <si>
    <t>Western Australian Herbarium. 1998–. FloraBase—the Western Australian Flora. Department of Biodiversity, Conservation and Attractions, https://florabase.dpaw.wa.gov.au/browse/profile/22851; Western Australian Herbarium. 1998–. FloraBase—the Western Australian Flora. Department of Biodiversity, Conservation and Attractions, https://florabase.dpaw.wa.gov.au/browse/profile/4666; Halford, D.A. &amp; Henderson, R.J. F. 2002. Studies in Euphorbiaceae A.L.Juss. sens. lat. 4. A revision of Monotaxis Brongn. (Acalyphoideae Ascherson, Ampereae Müll.Arg.).  Austrobaileya 6: 273–292; Brundrett, M. 2008. Mycorrhizal Associations: The Web Resource. Section 8- Mycorrhizal Associations of Australian plants. http://mycorrhizas.info/ozplants.html; Western Australian Herbarium collection notes: R. Davis (7860), R.J. Cranfield &amp; B.G. Ward (WFM 201)</t>
  </si>
  <si>
    <t>Blackall, W.E. and Grieve, B.J. 1982. How to know Western Australian wildflowers 2nd edition. Part IV pg, 809. University of Western Australia Press, Perth, Australia; 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https://florabase.dpaw.wa.gov.au/browse/profile/8114; Brundrett, M. 2008. Mycorrhizal Associations: The Web Resource. Section 8- Mycorrhizal Associations of Australian plants. http://mycorrhizas.info/ozplants.html; Western Australian Herbarium specimens database. Accessed July 2016</t>
  </si>
  <si>
    <t>Blackall, W.E. and Grieve, B.J. 1982. How to know Western Australian wildflowers 2nd edition. Part IV pg, 808. University of Western Australia Press, Perth, Australia; Western Australian Herbarium. 1998–. FloraBase—the Western Australian Flora. Department of Biodiversity, Conservation and Attractions, https://florabase.dpaw.wa.gov.au/browse/profile/14187; 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https://florabase.dpaw.wa.gov.au/browse/profile/8114; Brundrett, M. 2008. Mycorrhizal Associations: The Web Resource. Section 8- Mycorrhizal Associations of Australian plants. http://mycorrhizas.info/ozplants.html</t>
  </si>
  <si>
    <t>Jessop, J., Dashorst, G.R.M., &amp; James, F.M. 2006. Grasses of South Australia. Wakefield Press, Kent, Australia; Brundrett, M. 2008. Mycorrhizal Associations: The Web Resource. Section 8- Mycorrhizal Associations of Australian plants. http://mycorrhizas.info/ozplants.html; Simon, B.K. &amp; Alfonso, Y. 2011. AusGrass2,  http://ausgrass2.myspecies.info/ accessed on 17 December 2015; Osborne, C.P., Salomaa, A., Kluyver, T.A., Visser, V., Kellogg, E.A., Morrone, O., Vorontsova, M.S., Clayton, D.W., Simpson, D.A. 2014. A global database of C4 photosynthesis in grasses. New Phytologist, 204: 441–446; Expert ecological knowledge: G.J. Keighery</t>
  </si>
  <si>
    <t>Western Australian Herbarium. 1998–. FloraBase—the Western Australian Flora. Department of Biodiversity, Conservation and Attractions, https://florabase.dpaw.wa.gov.au/browse/profile/2401; Western Australian Herbarium. 1998–. FloraBase—the Western Australian Flora. Department of Biodiversity, Conservation and Attractions, https://florabase.dpaw.wa.gov.au/browse/profile/21336; Western Australian Herbarium. 1998–. FloraBase—the Western Australian Flora. Department of Biodiversity, Conservation and Attractions, https://florabase.dpaw.wa.gov.au/browse/profile/21448;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Lambers, H., Shane, M. W., Laliberté, E., Swarts, N. D., Teste, F. P., &amp; Zemunik, G. 2014. Plant mineral nutrition. Plant life on the sandplains in Southwest Australia, a global biodiversity hotspot, pp. 101–127. UWA Publishing,  Perth, Western Australia; Barlow, B.A. 2017. Nuytsia floribunda. In: Flora of Australia. Australian Biological Resources Study, Department of the Environment and Energy, Canberra, Australia. </t>
  </si>
  <si>
    <t>Western Australian Herbarium. 1998–. FloraBase—the Western Australian Flora. Department of Biodiversity, Conservation and Attractions, https://florabase.dpaw.wa.gov.au/browse/profile/14292; Brundrett, M. 2008. Mycorrhizal Associations: The Web Resource. Section 8- Mycorrhizal Associations of Australian plants. http://mycorrhizas.info/ozplants.html; Western Australian Herbarium specimens database. Accessed July 2016</t>
  </si>
  <si>
    <t>Western Australian Herbarium. 1998–. FloraBase—the Western Australian Flora. Department of Biodiversity, Conservation and Attractions, https://florabase.dpaw.wa.gov.au/browse/profile/21332; Western Australian Herbarium. 1998–. FloraBase—the Western Australian Flora. Department of Biodiversity, Conservation and Attractions, https://florabase.dpaw.wa.gov.au/browse/profile/21448; Brundrett, M. 2008. Mycorrhizal Associations: The Web Resource. Section 8- Mycorrhizal Associations of Australian plants. http://mycorrhizas.info/ozplants.html; Lambers, H., Shane, M. W., Laliberté, E., Swarts, N. D., Teste, F. P., &amp; Zemunik, G. 2014. Plant mineral nutrition. Plant life on the sandplains in Southwest Australia, a global biodiversity hotspot, pp. 101–127. UWA Publishing,  Perth, Western Australia; Western Australian Herbarium specimens database. Accessed July 2016; Western Australian Herbarium collection notes: M.G. Allen (974)</t>
  </si>
  <si>
    <t>Western Australian Herbarium. 1998–. FloraBase—the Western Australian Flora. Department of Biodiversity, Conservation and Attractions, https://florabase.dpaw.wa.gov.au/browse/profile/21332; Western Australian Herbarium. 1998–. FloraBase—the Western Australian Flora. Department of Biodiversity, Conservation and Attractions, https://florabase.dpaw.wa.gov.au/browse/profile/21448; Brundrett, M. 2008. Mycorrhizal Associations: The Web Resource. Section 8- Mycorrhizal Associations of Australian plants. http://mycorrhizas.info/ozplants.html; Lambers, H., Shane, M. W., Laliberté, E., Swarts, N. D., Teste, F. P., &amp; Zemunik, G. 2014. Plant mineral nutrition. Plant life on the sandplains in Southwest Australia, a global biodiversity hotspot, pp. 101–127. UWA Publishing,  Perth, Western Australia; Western Australian Herbarium specimens database. Accessed July 2016</t>
  </si>
  <si>
    <t>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https://florabase.dpaw.wa.gov.au/browse/profile/8127;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</si>
  <si>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https://florabase.dpaw.wa.gov.au/browse/profile/22924; Brundrett, M. 2008. Mycorrhizal Associations: The Web Resource. Section 8- Mycorrhizal Associations of Australian plants. http://mycorrhizas.info/ozplants.html; Lander, N.S. 2008. Elucidation of Olearia species related to O. Paucidentata (Asteraceae: Astereae). Nuytsia, 18: 83–95; Herbarium of Western Australia specimen collections database. Accessed July 2016</t>
  </si>
  <si>
    <t>Western Australian Herbarium. 1998–. FloraBase—the Western Australian Flora. Department of Biodiversity, Conservation and Attractions, https://florabase.dpaw.wa.gov.au/browse/profile/15449; Western Australian Herbarium. 1998–. FloraBase—the Western Australian Flora. Department of Biodiversity, Conservation and Attractions, https://florabase.dpaw.wa.gov.au/browse/profile/22924; Wheeler, J., Marchant, N., Lewington, M., Graham, L. 2002. Flora of the South West: Bunbury, Augusta, Denmark. Volume 2, pp. 515. Australian Biological Resources Study, Canberra, Australia; Brundrett, M. 2008. Mycorrhizal Associations: The Web Resource. Section 8- Mycorrhizal Associations of Australian plants. http://mycorrhizas.info/ozplants.html; Western Australian Herbarium specimens database. Accessed July 2016</t>
  </si>
  <si>
    <t>Western Australian Herbarium. 1998–. FloraBase—the Western Australian Flora. Department of Biodiversity, Conservation and Attractions, https://florabase.dpaw.wa.gov.au/browse/profile/18256; Western Australian Herbarium. 1998–. FloraBase—the Western Australian Flora. Department of Biodiversity, Conservation and Attractions, https://florabase.dpaw.wa.gov.au/browse/profile/22916; Wheeler, J., Marchant, N., Lewington, M., Graham, L. 2002. Flora of the South West: Bunbury, Augusta, Denmark. Australian Biological Resources Study, Canberra, Australia; Brundrett, M. 2008. Mycorrhizal Associations: The Web Resource. Section 8- Mycorrhizal Associations of Australian plants. http://mycorrhizas.info/ozplants.html; Herbarium of Western Australia specimen collections database. Accessed July 2016; Expert ecological knowledge: G.J. Keighery</t>
  </si>
  <si>
    <t>Western Australian Herbarium. 1998–. FloraBase—the Western Australian Flora. Department of Biodiversity, Conservation and Attractions, https://florabase.dpaw.wa.gov.au/browse/profile/18255; Western Australian Herbarium. 1998–. FloraBase—the Western Australian Flora. Department of Biodiversity, Conservation and Attractions, https://florabase.dpaw.wa.gov.au/browse/profile/22110; Wheeler, J., Marchant, N., Lewington, M., Graham, L. 2002. Flora of the South West: Bunbury, Augusta, Denmark. Volume 2. Australian Biological Resources Study,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</si>
  <si>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Pate, J.S., Froend, R.H., Bowen, B.J., Hansen, A. &amp; Kuo, J. 1990. Seedling growth and storage characteristics of seeder and resprouter species of Mediterranean-type ecosystems of S.W. Australia. Annals of Botany, 65: 585–601; Western Australian Herbarium. 1998–. FloraBase—the Western Australian Flora. Department of Biodiversity, Conservation and Attractions, https://florabase.dpaw.wa.gov.au/browse/profile/22891; Western Australian Herbarium. 1998–. FloraBase—the Western Australian Flora. Department of Biodiversity, Conservation and Attractions, https://florabase.dpaw.wa.gov.au/browse/profile/6512; Brundrett, M. 2008. Mycorrhizal Associations: The Web Resource. Section 8- Mycorrhizal Associations of Australian plants. http://mycorrhizas.info/ozplants.html; Foster, C.S.P., Conn, B.J., Henwood, M.J. &amp; Ho, S.Y.W. 2014. Molecular data support Orianthera: a new genus of Australian Loganiaceae. Telopea 16: 149–158; Western Australian Herbarium specimens database. Accessed July 2016</t>
  </si>
  <si>
    <t>Marchant, N.G., Wheeler, J.R., Rye, B.L., Bennett, E.M., Lander, N.S., Macfarlane, T.D. &amp; Western Australian Herbarium. 1987. Flora of the Perth region. Part 1, pp. 236. Western Australian Herbarium. Perth, Australia; Western Australian Herbarium. 1998–. FloraBase—the Western Australian Flora. Department of Biodiversity, Conservation and Attractions, https://florabase.dpaw.wa.gov.au/browse/profile/21598; Western Australian Herbarium. 1998–. FloraBase—the Western Australian Flora. Department of Biodiversity, Conservation and Attractions, https://florabase.dpaw.wa.gov.au/browse/profile/4113; Wheeler, J., Marchant, N., Lewington, M., Graham, L. 2002. Flora of the South West: Bunbury, Augusta, Denmark. Volume 2, pp. 768–769. Australian Biological Resources Study, Canberra, Australia;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</si>
  <si>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236. Western Australian Herbarium. Perth, Australia; Western Australian Herbarium. 1998–. FloraBase—the Western Australian Flora. Department of Biodiversity, Conservation and Attractions, https://florabase.dpaw.wa.gov.au/browse/profile/21598; Western Australian Herbarium. 1998–. FloraBase—the Western Australian Flora. Department of Biodiversity, Conservation and Attractions, https://florabase.dpaw.wa.gov.au/browse/profile/4115;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</si>
  <si>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https://florabase.dpaw.wa.gov.au/browse/profile/21448; Western Australian Herbarium. 1998–. FloraBase—the Western Australian Flora. Department of Biodiversity, Conservation and Attractions, https://florabase.dpaw.wa.gov.au/browse/profile/22076; Western Australian Herbarium. 1998–. FloraBase—the Western Australian Flora. Department of Biodiversity, Conservation and Attractions, https://florabase.dpaw.wa.gov.au/browse/profile/7122; Wheeler, J., Marchant, N., Lewington, M., Graham, L. 2002. Flora of the South West: Bunbury, Augusta, Denmark. Volume 2, pp. 727. Australian Biological Resources Study,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E- Parasitic and Hemiparasitic Plants. http://mycorrhizas.info/ozplants.html#parasite; Lambers, H., Shane, M. W., Laliberté, E., Swarts, N. D., Teste, F. P., &amp; Zemunik, G. 2014. Plant mineral nutrition. Plant life on the sandplains in Southwest Australia, a global biodiversity hotspot, pp. 101–127. UWA Publishing,  Perth, Western Australia</t>
  </si>
  <si>
    <t>Western Australian Herbarium collection notes: B. Nyanatusita (118); Western Australian Herbarium. 1998–. FloraBase—the Western Australian Flora. Department of Biodiversity, Conservation and Attractions, https://florabase.dpaw.wa.gov.au/browse/profile/11749; Western Australian Herbarium. 1998–. FloraBase—the Western Australian Flora. Department of Biodiversity, Conservation and Attractions, https://florabase.dpaw.wa.gov.au/browse/profile/22373; Western Australian Herbarium. 1998–. FloraBase—the Western Australian Flora. Department of Biodiversity, Conservation and Attractions, https://florabase.dpaw.wa.gov.au/browse/profile/22784; Brundrett, M. 2008. Mycorrhizal Associations: The Web Resource. Section 8- Mycorrhizal Associations of Australian plants. http://mycorrhizas.info/ozplants.html; Cooke, D.A. 2017. Orthrosanthus laxus var. laxus. In: Flora of Australia. Australian Biological Resources Study, Department of the Environment and Energy, Canberra, Australia</t>
  </si>
  <si>
    <t>Hoffman, N. &amp; Brown, A. 1992. Orchids of south-west Australia (No. Ed. 2), pp. 234–235 &amp; 252. University of Western Australia, Perth, Australia; Western Australian Herbarium. 1998–. FloraBase—the Western Australian Flora. Department of Biodiversity, Conservation and Attractions, https://florabase.dpaw.wa.gov.au/browse/profile/21290; Western Australian Herbarium. 1998–. FloraBase—the Western Australian Flora. Department of Biodiversity, Conservation and Attractions, https://florabase.dpaw.wa.gov.au/browse/profile/13867; Rasmussen, H. N. 2002. Recent developments in the srudy of orchid mycorrhiza. Plant and Soil, 244: 149–163; Hopper, S.D. &amp; Brown, A.P. 2006. Australia's wasp-pollinated flying duck orchids revised (Paracaleana: Orchidaceae). Australian Systematic Botany, 19: 211–244; Brundrett, M. 2008. Mycorrhizal Associations: The Web Resource. Section 8- Mycorrhizal Associations of Australian plants. http://mycorrhizas.info/ozplants.html#orchid; Brundrett, M. 2014. Identification and ecology of Southest Australian orchids: A user-friendly guide. Western Australia Naturalists' Club Inc., Perth, Australia</t>
  </si>
  <si>
    <t>Hoffman, N. &amp; Brown, A. 1992. Orchids of south-west Australia (No. Ed. 2), pp. 232–233 &amp; 245. University of Western Australia, Perth, Australia; Brown, A. &amp; Hoffman, N. 1995. Orchids of south-west Australia. University of Western Australia Press. Perth, Australia; Western Australian Herbarium. 1998–. FloraBase—the Western Australian Flora. Department of Biodiversity, Conservation and Attractions, https://florabase.dpaw.wa.gov.au/browse/profile/21290; Western Australian Herbarium. 1998–. FloraBase—the Western Australian Flora. Department of Biodiversity, Conservation and Attractions, https://florabase.dpaw.wa.gov.au/browse/profile/1667; Rasmussen, H. N. 2002. Recent developments in the srudy of orchid mycorrhiza. Plant and Soil, 244: 149–163; Brundrett, M. 2008. Mycorrhizal Associations: The Web Resource. Section 8- Mycorrhizal Associations of Australian plants. http://mycorrhizas.info/ozplants.html#orchid; Brundrett, M. 2014. Identification and ecology of Southest Australian orchids: A user-friendly guide. Western Australia Naturalists' Club Inc., Perth, Australia</t>
  </si>
  <si>
    <t>Jessop, J., Dashorst, G.R.M., &amp; James, F.M. 2006. Grasses of South Australia. Wakefield Press, Kent, Australia; Brundrett, M. 2008. Mycorrhizal Associations: The Web Resource. Section 8- Mycorrhizal Associations of Australian plants. http://mycorrhizas.info/ozplants.html; Wilson, A.J.G. 2009. Flora of Australia Vol 44A: Poaceae 2. Australian Biological Resources Study (ABRS): CSIRO Publishing, Canberra, Australia; Osborne, C.P., Salomaa, A., Kluyver, T.A., Visser, V., Kellogg, E.A., Morrone, O., Vorontsova, M.S., Clayton, D.W., Simpson, D.A. 2014. A global database of C4 photosynthesis in grasses. New Phytologist, 204: 441–446</t>
  </si>
  <si>
    <t>Marchant, N.G., Wheeler, J.R., Rye, B.L., Bennett, E.M., Lander, N.S., Macfarlane, T.D. &amp; Western Australian Herbarium. 1987. Flora of the Perth region. Part 1, pp. 236. Western Australian Herbarium. Perth, Australia; Western Australian Herbarium. 1998–. FloraBase—the Western Australian Flora. Department of Biodiversity, Conservation and Attractions, https://florabase.dpaw.wa.gov.au/browse/profile/3618; Wheeler, J., Marchant, N., Lewington, M., Graham, L. 2002. Flora of the South West: Bunbury, Augusta, Denmark. Volume 2. Australian Biological Resources Study, Canberra, Australia; Brundrett, M. 2008. Mycorrhizal Associations: The Web Resource. Section 8- Mycorrhizal Associations of Australian plants. http://mycorrhizas.info/ozplants.html; Expert ecological knowledge: G.J. Keighery</t>
  </si>
  <si>
    <t>Western Australian Herbarium. 1998–. FloraBase—the Western Australian Flora. Department of Biodiversity, Conservation and Attractions, https://florabase.dpaw.wa.gov.au/browse/profile/22061; Western Australian Herbarium. 1998–. FloraBase—the Western Australian Flora. Department of Biodiversity, Conservation and Attractions, https://florabase.dpaw.wa.gov.au/browse/profile/7089; Wheeler, J., Marchant, N., Lewington, M., Graham, L. 2002. Flora of the South West: Bunbury, Augusta, Denmark. Volume 2, pp. 886. Australian Biological Resources Study, Canberra, Australia; Brundrett, M. 2008. Mycorrhizal Associations: The Web Resource. Section E- Parasitic and Hemiparasitic Plants. http://mycorrhizas.info/ozplants.html#parasite; Expert ecological knowledge: G.J. Keighery</t>
  </si>
  <si>
    <t>Western Australian Herbarium. 1998–. FloraBase—the Western Australian Flora. Department of Biodiversity, Conservation and Attractions, https://florabase.dpaw.wa.gov.au/browse/profile/22061; Western Australian Herbarium. 1998–. FloraBase—the Western Australian Flora. Department of Biodiversity, Conservation and Attractions, https://florabase.dpaw.wa.gov.au/browse/profile/7090; Wheeler, J., Marchant, N., Lewington, M., Graham, L. 2002. Flora of the South West: Bunbury, Augusta, Denmark. Volume 2, pp. 886–887. Australian Biological Resources Study,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E- Parasitic and Hemiparasitic Plants. http://mycorrhizas.info/ozplants.html#parasite</t>
  </si>
  <si>
    <t>Cooke, D.A. 1984. Patersonia argyrea, a new species of Iridaceae from the Gairdner Range, Western Australia. Nuytsia, 5: 255; Western Australian Herbarium. 1998–. FloraBase—the Western Australian Flora. Department of Biodiversity, Conservation and Attractions, https://florabase.dpaw.wa.gov.au/browse/profile/1541; Western Australian Herbarium. 1998–. FloraBase—the Western Australian Flora. Department of Biodiversity, Conservation and Attractions, https://florabase.dpaw.wa.gov.au/browse/profile/21255; Western Australian Herbarium. 1998–. FloraBase—the Western Australian Flora. Department of Biodiversity, Conservation and Attractions, https://florabase.dpaw.wa.gov.au/browse/profile/22784; Brundrett, M. 2008. Mycorrhizal Associations: The Web Resource. Section 8- Mycorrhizal Associations of Australian plants. http://mycorrhizas.info/ozplants.html; Expert ecological knowledge: G.J. Keighery &amp; K. Thiele</t>
  </si>
  <si>
    <t>Western Australian Herbarium. 1998–. FloraBase—the Western Australian Flora. Department of Biodiversity, Conservation and Attractions, https://florabase.dpaw.wa.gov.au/browse/profile/1543; Western Australian Herbarium. 1998–. FloraBase—the Western Australian Flora. Department of Biodiversity, Conservation and Attractions, https://florabase.dpaw.wa.gov.au/browse/profile/21255; Western Australian Herbarium. 1998–. FloraBase—the Western Australian Flora. Department of Biodiversity, Conservation and Attractions, https://florabase.dpaw.wa.gov.au/browse/profile/22784; Brundrett, M. 2008. Mycorrhizal Associations: The Web Resource. Section 8- Mycorrhizal Associations of Australian plants. http://mycorrhizas.info/ozplants.html; Cooke, D.A. 2017. Patersonia drummondii. In: Flora of Australia. Australian Biological Resources Study, Department of the Environment and Energy, Canberra; Expert ecological knowledge: G.J. Keighery &amp; K. Thiele</t>
  </si>
  <si>
    <t>Western Australian Herbarium. 1998–. FloraBase—the Western Australian Flora. Department of Biodiversity, Conservation and Attractions, https://florabase.dpaw.wa.gov.au/browse/profile/1544; Western Australian Herbarium. 1998–. FloraBase—the Western Australian Flora. Department of Biodiversity, Conservation and Attractions, https://florabase.dpaw.wa.gov.au/browse/profile/21255; Western Australian Herbarium. 1998–. FloraBase—the Western Australian Flora. Department of Biodiversity, Conservation and Attractions, https://florabase.dpaw.wa.gov.au/browse/profile/22784; Brundrett, M. 2008. Mycorrhizal Associations: The Web Resource. Section 8- Mycorrhizal Associations of Australian plants. http://mycorrhizas.info/ozplants.html; Cooke, D.A. 2017. Patersonia graminea. In: Flora of Australia. Australian Biological Resources Study, Department of the Environment and Energy, Canberra; Expert ecological knowledge: G.J. Keighery &amp; K. Thiele</t>
  </si>
  <si>
    <t>Western Australian Herbarium. 1998–. FloraBase—the Western Australian Flora. Department of Biodiversity, Conservation and Attractions, https://florabase.dpaw.wa.gov.au/browse/profile/1546; Western Australian Herbarium. 1998–. FloraBase—the Western Australian Flora. Department of Biodiversity, Conservation and Attractions, https://florabase.dpaw.wa.gov.au/browse/profile/21255; Western Australian Herbarium. 1998–. FloraBase—the Western Australian Flora. Department of Biodiversity, Conservation and Attractions, https://florabase.dpaw.wa.gov.au/browse/profile/22784; Brundrett, M. 2008. Mycorrhizal Associations: The Web Resource. Section 8- Mycorrhizal Associations of Australian plants. http://mycorrhizas.info/ozplants.html; Cooke, D.A. 2017. Patersonia juncea. In: Flora of Australia. Australian Biological Resources Study, Department of the Environment and Energy, Canberra; Expert ecological knowledge: G.J. Keighery &amp; K. Thiele</t>
  </si>
  <si>
    <t>Western Australian Herbarium. 1998–. FloraBase—the Western Australian Flora. Department of Biodiversity, Conservation and Attractions, https://florabase.dpaw.wa.gov.au/browse/profile/30472; Western Australian Herbarium. 1998–. FloraBase—the Western Australian Flora. Department of Biodiversity, Conservation and Attractions, https://florabase.dpaw.wa.gov.au/browse/profile/21255; Western Australian Herbarium. 1998–. FloraBase—the Western Australian Flora. Department of Biodiversity, Conservation and Attractions, https://florabase.dpaw.wa.gov.au/browse/profile/22784; Brundrett, M. 2008. Mycorrhizal Associations: The Web Resource. Section 8- Mycorrhizal Associations of Australian plants. http://mycorrhizas.info/ozplants.html; Cooke, D.A. 2017. Patersonia occidentalis. In: Flora of Australia. Australian Biological Resources Study, Department of the Environment and Energy, Canberra; Expert ecological knowledge: G.J. Keighery &amp; K. Thiele</t>
  </si>
  <si>
    <t>Western Australian Herbarium. 1998–. FloraBase—the Western Australian Flora. Department of Biodiversity, Conservation and Attractions, https://florabase.dpaw.wa.gov.au/browse/profile/14433; Western Australian Herbarium. 1998–. FloraBase—the Western Australian Flora. Department of Biodiversity, Conservation and Attractions, https://florabase.dpaw.wa.gov.au/browse/profile/21255; Western Australian Herbarium. 1998–. FloraBase—the Western Australian Flora. Department of Biodiversity, Conservation and Attractions, https://florabase.dpaw.wa.gov.au/browse/profile/22784; Brundrett, M. 2008. Mycorrhizal Associations: The Web Resource. Section 8- Mycorrhizal Associations of Australian plants. http://mycorrhizas.info/ozplants.html; Cooke, D.A. 2017. Patersonia rudis. In: Flora of Australia. Australian Biological Resources Study, Department of the Environment and Energy, Canberra; Expert ecological knowledge: G.J. Keighery &amp; K. Thiele</t>
  </si>
  <si>
    <t>Western Australian Herbarium collection notes: G.J. Keighery (5167); Wheeler, J., Marchant, N., Lewington, M., Graham, L. 2002. Flora of the South West: Bunbury, Augusta, Denmark. Volume 1, pp. 317. Australian Biological Resources Study, Canberra, Australia;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</si>
  <si>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https://florabase.dpaw.wa.gov.au/browse/profile/4343; Brundrett, M. 2008. Mycorrhizal Associations: The Web Resource. Section 8- Mycorrhizal Associations of Australian plants. http://mycorrhizas.info/ozplants.html; Western Australian Herbarium specimens database. Accessed July 2016</t>
  </si>
  <si>
    <t>Western Australian Herbarium. 1998–. FloraBase—the Western Australian Flora. Department of Biodiversity, Conservation and Attractions, https://florabase.dpaw.wa.gov.au/browse/profile/21631; Western Australian Herbarium. 1998–. FloraBase—the Western Australian Flora. Department of Biodiversity, Conservation and Attractions, https://florabase.dpaw.wa.gov.au/browse/profile/22839; Western Australian Herbarium. 1998–. FloraBase—the Western Australian Flora. Department of Biodiversity, Conservation and Attractions, https://florabase.dpaw.wa.gov.au/browse/profile/4346; Brundrett, M. 2008. Mycorrhizal Associations: The Web Resource. Section 8- Mycorrhizal Associations of Australian plants. http://mycorrhizas.info/ozplants.html; Western Australian Herbarium collection notes: M.A. Burgman &amp; S. McNee (MAB 2199), G.J. Keighery (5308)</t>
  </si>
  <si>
    <t>Clayton, W.D., Vorontsova, M.S., Harman, K.T. &amp; Williamson, H. (2006–). GrassBase - The Online World Grass Flora. http://www.kew.org/data/grasses-db.html. [accessed 13 January 2016]*; Jessop, J., Dashorst, G.R.M., &amp; James, F.M. 2006. Grasses of South Australia. Wakefield Press, Kent, Australia; Brundrett, M. 2008. Mycorrhizal Associations: The Web Resource. Section 8- Mycorrhizal Associations of Australian plants. http://mycorrhizas.info/ozplants.html; Wilson, A.J.G. 2009. Flora of Australia Vol 44A: Poaceae 2. Australian Biological Resources Study (ABRS): CSIRO Publishing, Canberra, Australia; Simon, B.K. &amp; Alfonso, Y. 2011. AusGrass2,  http://ausgrass2.myspecies.info/ accessed on 17 December 2015; Osborne, C.P., Salomaa, A., Kluyver, T.A., Visser, V., Kellogg, E.A., Morrone, O., Vorontsova, M.S., Clayton, D.W., Simpson, D.A. 2014. A global database of C4 photosynthesis in grasses. New Phytologist, 204: 441–446</t>
  </si>
  <si>
    <t>Western Australian Herbarium collection notes: N.D. Burrows (MC 147); Western Australian Herbarium. 1998–. FloraBase—the Western Australian Flora. Department of Biodiversity, Conservation and Attractions, https://florabase.dpaw.wa.gov.au/browse/profile/21841;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https://florabase.dpaw.wa.gov.au/browse/profile/6006; Cranfield, R.J. 1999. A revision of the genus Pericalymma (Myrtaceae). Nuytsia, 13: 7–22; Cranfiend, R.J. 1999. A revision of the genus Pericalymma (Myrtaceae). Nuytsia, 13: 7–22; Brundrett, M. 2008. Mycorrhizal Associations: The Web Resource. Section 8- Mycorrhizal Associations of Australian plants. http://mycorrhizas.info/ozplants.html; Western Australian Herbarium specimens database. Accessed July 2016</t>
  </si>
  <si>
    <t>Western Australian Herbarium collection notes: G.J. Keighery (1567); Western Australian Herbarium. 1998–. FloraBase—the Western Australian Flora. Department of Biodiversity, Conservation and Attractions, https://florabase.dpaw.wa.gov.au/browse/profile/15501; Western Australian Herbarium. 1998–. FloraBase—the Western Australian Flora. Department of Biodiversity, Conservation and Attractions, https://florabase.dpaw.wa.gov.au/browse/profile/21841; Western Australian Herbarium. 1998–. FloraBase—the Western Australian Flora. Department of Biodiversity, Conservation and Attractions, https://florabase.dpaw.wa.gov.au/browse/profile/22879; Wheeler, J., Marchant, N., Lewington, M., Graham, L. 2002. Flora of the South West: Bunbury, Augusta, Denmark. Volume 2, pp. 719. Australian Biological Resources Study, Canberra, Australia; Brundrett, M. 2008. Mycorrhizal Associations: The Web Resource. Section 8- Mycorrhizal Associations of Australian plants. http://mycorrhizas.info/ozplants.html; Western Australian Herbarium specimens database. Accessed July 2016</t>
  </si>
  <si>
    <t>Western Australian Herbarium collection notes: G.J. Keighery (12339); 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https://florabase.dpaw.wa.gov.au/browse/profile/21343; Wheeler, J., Marchant, N., Lewington, M., Graham, L. 2002. Flora of the South West: Bunbury, Augusta, Denmark. Australian Biological Resources Study,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Herbarium of Western Australia specimen collections database. Accessed July 2016; Western Australian Herbarium specimens database. Accessed July 2016; Expert ecological knowledge: J.A. French</t>
  </si>
  <si>
    <t>Western Australian Herbarium. 1998–. FloraBase—the Western Australian Flora. Department of Biodiversity, Conservation and Attractions, https://florabase.dpaw.wa.gov.au/browse/profile/21322; Western Australian Herbarium. 1998–. FloraBase—the Western Australian Flora. Department of Biodiversity, Conservation and Attractions, https://florabase.dpaw.wa.gov.au/browse/profile/2254; Western Australian Herbarium. 1998–. FloraBase—the Western Australian Flora. Department of Biodiversity, Conservation and Attractions, https://florabase.dpaw.wa.gov.au/browse/profile/22793; Brundrett, M. 2008. Mycorrhizal Associations: The Web Resource. Section 8- Mycorrhizal Associations of Australian plants. http://mycorrhizas.info/ozplants.html; Weston, P.H. 2017. Persoonia acicularis. In: Flora of Australia. Australian Biological Resources Study, Department of the Environment and Energy, Canberra; Expert ecological knowledge: G.J. Keighery</t>
  </si>
  <si>
    <t>Western Australian Herbarium. 1998–. FloraBase—the Western Australian Flora. Department of Biodiversity, Conservation and Attractions, https://florabase.dpaw.wa.gov.au/browse/profile/21322; Western Australian Herbarium. 1998–. FloraBase—the Western Australian Flora. Department of Biodiversity, Conservation and Attractions, https://florabase.dpaw.wa.gov.au/browse/profile/2255; Western Australian Herbarium. 1998–. FloraBase—the Western Australian Flora. Department of Biodiversity, Conservation and Attractions, https://florabase.dpaw.wa.gov.au/browse/profile/22793; Brundrett, M. 2008. Mycorrhizal Associations: The Web Resource. Section 8- Mycorrhizal Associations of Australian plants. http://mycorrhizas.info/ozplants.html; Weston, P.H. 2017. Persoonia angustiflora. In: Flora of Australia. Australian Biological Resources Study, Department of the Environment and Energy, Canberra; Expert ecological knowledge: G.J. Keighery</t>
  </si>
  <si>
    <t>Western Australian Herbarium. 1998–. FloraBase—the Western Australian Flora. Department of Biodiversity, Conservation and Attractions, https://florabase.dpaw.wa.gov.au/browse/profile/21322; Western Australian Herbarium. 1998–. FloraBase—the Western Australian Flora. Department of Biodiversity, Conservation and Attractions, https://florabase.dpaw.wa.gov.au/browse/profile/2258; Western Australian Herbarium. 1998–. FloraBase—the Western Australian Flora. Department of Biodiversity, Conservation and Attractions, https://florabase.dpaw.wa.gov.au/browse/profile/22793; Western Australian Herbarium. 1998-. Proteaceae- a key to the Western Australian species in the family Proteaceae. https://florabase.dpaw.wa.gov.au/science/key/proteaceae/; Watt, M. &amp; Evans, J.R. 1999. Update on Root Biology: Proteoid Roots. Physiology and development. Plant Physiology, 121: 317–323; Brundrett, M. 2008. Mycorrhizal Associations: The Web Resource. Section 8- Mycorrhizal Associations of Australian plants. http://mycorrhizas.info/ozplants.html; Weston, P.H. 2017. Persoonia comata. In: Flora of Australia. Australian Biological Resources Study, Department of the Environment and Energy, Canberra; Expert ecological knowledge: G.J. Keighery</t>
  </si>
  <si>
    <t>Western Australian Herbarium. 1998–. FloraBase—the Western Australian Flora. Department of Biodiversity, Conservation and Attractions, https://florabase.dpaw.wa.gov.au/browse/profile/21322; Western Australian Herbarium. 1998–. FloraBase—the Western Australian Flora. Department of Biodiversity, Conservation and Attractions, https://florabase.dpaw.wa.gov.au/browse/profile/22793; Western Australian Herbarium. 1998-. Proteaceae- a key to the Western Australian species in the family Proteaceae. https://florabase.dpaw.wa.gov.au/science/key/proteaceae/; Western Australian Herbarium. 1998–. FloraBase—the Western Australian Flora. Department of Biodiversity, Conservation and Attractions, https://florabase.dpaw.wa.gov.au/browse/profile/14563; Watt, M. &amp; Evans, J.R. 1999. Update on Root Biology: Proteoid Roots. Physiology and development. Plant Physiology, 121: 317–323; Brundrett, M. 2008. Mycorrhizal Associations: The Web Resource. Section 8- Mycorrhizal Associations of Australian plants. http://mycorrhizas.info/ozplants.html; Weston, P.H. 2017. Persoonia filiformis. In: Flora of Australia. Australian Biological Resources Study, Department of the Environment and Energy, Canberra; Expert ecological knowledge: G.J. Keighery</t>
  </si>
  <si>
    <t>Western Australian Herbarium. 1998–. FloraBase—the Western Australian Flora. Department of Biodiversity, Conservation and Attractions, https://florabase.dpaw.wa.gov.au/browse/profile/21322; Western Australian Herbarium. 1998–. FloraBase—the Western Australian Flora. Department of Biodiversity, Conservation and Attractions, https://florabase.dpaw.wa.gov.au/browse/profile/2271; Western Australian Herbarium. 1998–. FloraBase—the Western Australian Flora. Department of Biodiversity, Conservation and Attractions, https://florabase.dpaw.wa.gov.au/browse/profile/22793; Western Australian Herbarium. 1998-. Proteaceae- a key to the Western Australian species in the family Proteaceae. https://florabase.dpaw.wa.gov.au/science/key/proteaceae/; Watt, M. &amp; Evans, J.R. 1999. Update on Root Biology: Proteoid Roots. Physiology and development. Plant Physiology, 121: 317–323; Brundrett, M. 2008. Mycorrhizal Associations: The Web Resource. Section 8- Mycorrhizal Associations of Australian plants. http://mycorrhizas.info/ozplants.html; Weston, P.H. 2017. Persoonia rudis. In: Flora of Australia. Australian Biological Resources Study, Department of the Environment and Energy, Canberra; Expert ecological knowledge: G.J. Keighery</t>
  </si>
  <si>
    <t>Western Australian Herbarium. 1998–. FloraBase—the Western Australian Flora. Department of Biodiversity, Conservation and Attractions, https://florabase.dpaw.wa.gov.au/browse/profile/21322; Western Australian Herbarium. 1998–. FloraBase—the Western Australian Flora. Department of Biodiversity, Conservation and Attractions, https://florabase.dpaw.wa.gov.au/browse/profile/2273; Western Australian Herbarium. 1998–. FloraBase—the Western Australian Flora. Department of Biodiversity, Conservation and Attractions, https://florabase.dpaw.wa.gov.au/browse/profile/22793; Western Australian Herbarium. 1998-. Proteaceae- a key to the Western Australian species in the family Proteaceae. https://florabase.dpaw.wa.gov.au/science/key/proteaceae/; Watt, M. &amp; Evans, J.R. 1999. Update on Root Biology: Proteoid Roots. Physiology and development. Plant Physiology, 121: 317–323;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Weston, P.H. 2017. Persoonia saccata. In: Flora of Australia. Australian Biological Resources Study, Department of the Environment and Energy, Canberra</t>
  </si>
  <si>
    <t>Western Australian Herbarium collection notes: E.A. Griffin (4710); Western Australian Herbarium. 1998–. FloraBase—the Western Australian Flora. Department of Biodiversity, Conservation and Attractions, https://florabase.dpaw.wa.gov.au/browse/profile/14368; Western Australian Herbarium. 1998–. FloraBase—the Western Australian Flora. Department of Biodiversity, Conservation and Attractions, https://florabase.dpaw.wa.gov.au/browse/profile/22382; Western Australian Herbarium. 1998–. FloraBase—the Western Australian Flora. Department of Biodiversity, Conservation and Attractions, https://florabase.dpaw.wa.gov.au/browse/profile/22793; Western Australian Herbarium. 1998-. Proteaceae- a key to the Western Australian species in the family Proteaceae. https://florabase.dpaw.wa.gov.au/science/key/proteaceae/;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</si>
  <si>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https://florabase.dpaw.wa.gov.au/browse/profile/20368; Western Australian Herbarium. 1998–. FloraBase—the Western Australian Flora. Department of Biodiversity, Conservation and Attractions, https://florabase.dpaw.wa.gov.au/browse/profile/22382; Western Australian Herbarium. 1998–. FloraBase—the Western Australian Flora. Department of Biodiversity, Conservation and Attractions, https://florabase.dpaw.wa.gov.au/browse/profile/22793; Western Australian Herbarium. 1998-. Proteaceae- a key to the Western Australian species in the family Proteaceae. https://florabase.dpaw.wa.gov.au/science/key/proteaceae/;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</si>
  <si>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Western Australian Herbarium. 1998-. Proteaceae- a key to the Western Australian species in the family Proteaceae. https://florabase.dpaw.wa.gov.au/science/key/proteaceae/; Western Australian Herbarium. 1998–. FloraBase—the Western Australian Flora. Department of Biodiversity, Conservation and Attractions, https://florabase.dpaw.wa.gov.au/browse/profile/22382;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https://florabase.dpaw.wa.gov.au/browse/profile/2286; Government of Western Australia. 2007 –. NatureMap: Mapping Western Australia's Biodiversity. Department of Parks and Wildlife. URL: https://naturemap.dpaw.wa.gov.au/ Accessed June 2016;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</si>
  <si>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https://florabase.dpaw.wa.gov.au/browse/profile/22382;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https://florabase.dpaw.wa.gov.au/browse/profile/2288; Western Australian Herbarium. 1998-. Proteaceae- a key to the Western Australian species in the family Proteaceae. https://florabase.dpaw.wa.gov.au/science/key/proteaceae/; Government of Western Australia. 2007 –. NatureMap: Mapping Western Australia's Biodiversity. Department of Parks and Wildlife. URL: https://naturemap.dpaw.wa.gov.au/ Accessed June 2016;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</si>
  <si>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https://florabase.dpaw.wa.gov.au/browse/profile/22382;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https://florabase.dpaw.wa.gov.au/browse/profile/2294; Western Australian Herbarium. 1998-. Proteaceae- a key to the Western Australian species in the family Proteaceae. https://florabase.dpaw.wa.gov.au/science/key/proteaceae/; Government of Western Australia. 2007 –. NatureMap: Mapping Western Australia's Biodiversity. Department of Parks and Wildlife. URL: https://naturemap.dpaw.wa.gov.au/ Accessed June 2016;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</si>
  <si>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https://florabase.dpaw.wa.gov.au/browse/profile/22382;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https://florabase.dpaw.wa.gov.au/browse/profile/2299; Western Australian Herbarium. 1998-. Proteaceae- a key to the Western Australian species in the family Proteaceae. https://florabase.dpaw.wa.gov.au/science/key/proteaceae/;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</si>
  <si>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Western Australian Herbarium. 1998–. FloraBase—the Western Australian Flora. Department of Biodiversity, Conservation and Attractions, https://florabase.dpaw.wa.gov.au/browse/profile/22382;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https://florabase.dpaw.wa.gov.au/browse/profile/2301; Western Australian Herbarium. 1998-. Proteaceae- a key to the Western Australian species in the family Proteaceae. https://florabase.dpaw.wa.gov.au/science/key/proteaceae/;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</si>
  <si>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Western Australian Herbarium. 1998–. FloraBase—the Western Australian Flora. Department of Biodiversity, Conservation and Attractions, https://florabase.dpaw.wa.gov.au/browse/profile/22382;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https://florabase.dpaw.wa.gov.au/browse/profile/2303; Western Australian Herbarium. 1998-. Proteaceae- a key to the Western Australian species in the family Proteaceae. https://florabase.dpaw.wa.gov.au/science/key/proteaceae/;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</si>
  <si>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https://florabase.dpaw.wa.gov.au/browse/profile/22382; Western Australian Herbarium. 1998–. FloraBase—the Western Australian Flora. Department of Biodiversity, Conservation and Attractions, https://florabase.dpaw.wa.gov.au/browse/profile/22793; Western Australian Herbarium. 1998-. Proteaceae- a key to the Western Australian species in the family Proteaceae. https://florabase.dpaw.wa.gov.au/science/key/proteaceae/;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</si>
  <si>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https://florabase.dpaw.wa.gov.au/browse/profile/22382;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https://florabase.dpaw.wa.gov.au/browse/profile/2306; Western Australian Herbarium. 1998-. Proteaceae- a key to the Western Australian species in the family Proteaceae. https://florabase.dpaw.wa.gov.au/science/key/proteaceae/; Groom, P.K., Lamont, B.B., Leighton, S., Leighton, P. &amp; Burrows, C. 2004. Heat damage in sclerophylls is influenced by their leaf properties and plant environment. Ecoscience 11: 94–101;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</si>
  <si>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https://florabase.dpaw.wa.gov.au/browse/profile/10784; Western Australian Herbarium. 1998–. FloraBase—the Western Australian Flora. Department of Biodiversity, Conservation and Attractions, https://florabase.dpaw.wa.gov.au/browse/profile/22382; Western Australian Herbarium. 1998–. FloraBase—the Western Australian Flora. Department of Biodiversity, Conservation and Attractions, https://florabase.dpaw.wa.gov.au/browse/profile/22793;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Foreman, D.B. 2017. Petrophile scabriuscula. In: Flora of Australia. Australian Biological Resources Study, Department of the Environment and Energy, Canberra, Australia</t>
  </si>
  <si>
    <t>Western Australian Herbarium. 1998–. FloraBase—the Western Australian Flora. Department of Biodiversity, Conservation and Attractions, https://florabase.dpaw.wa.gov.au/browse/profile/22382;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https://florabase.dpaw.wa.gov.au/browse/profile/2308; Western Australian Herbarium. 1998-. Proteaceae- a key to the Western Australian species in the family Malvaceae. https://florabase.dpaw.wa.gov.au/science/key/proteaceae/; Western Australian Herbarium. 1998-. Proteaceae- a key to the Western Australian species in the family Proteaceae. https://florabase.dpaw.wa.gov.au/science/key/proteaceae/;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</si>
  <si>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https://florabase.dpaw.wa.gov.au/browse/profile/22382;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https://florabase.dpaw.wa.gov.au/browse/profile/2309; Western Australian Herbarium. 1998-. Proteaceae- a key to the Western Australian species in the family Malvaceae. https://florabase.dpaw.wa.gov.au/science/key/proteaceae/; Government of Western Australia. 2007 –. NatureMap: Mapping Western Australia's Biodiversity. Department of Parks and Wildlife. URL: https://naturemap.dpaw.wa.gov.au/ Accessed June 2016;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</si>
  <si>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Western Australian Herbarium collection notes: K. Pearce (KP 14); Western Australian Herbarium. 1998–. FloraBase—the Western Australian Flora. Department of Biodiversity, Conservation and Attractions, https://florabase.dpaw.wa.gov.au/browse/profile/22382;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https://florabase.dpaw.wa.gov.au/browse/profile/2310; Western Australian Herbarium. 1998-. Proteaceae- a key to the Western Australian species in the family Malvaceae. https://florabase.dpaw.wa.gov.au/science/key/proteaceae/;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</si>
  <si>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Western Australian Herbarium collection notes: M.G. Allen (977) &amp; M.J. Kealley (1648); Western Australian Herbarium. 1998–. FloraBase—the Western Australian Flora. Department of Biodiversity, Conservation and Attractions, https://florabase.dpaw.wa.gov.au/browse/profile/22382;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https://florabase.dpaw.wa.gov.au/browse/profile/2312; Western Australian Herbarium. 1998-. Proteaceae- a key to the Western Australian species in the family Proteaceae. https://florabase.dpaw.wa.gov.au/science/key/proteaceae/;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Weston, P.H. 2017. Petrophile striata. In: Flora of Australia. Australian Biological Resources Study, Department of the Environment and Energy, Canberra</t>
  </si>
  <si>
    <t>Wheeler, J., Marchant, N., Lewington, M., Graham, L. 2002. Flora of the South West: Bunbury, Augusta, Denmark. Volume 2, pp. 549. Australian Biological Resources Study, Canberra, Australia; Brundrett, M. 2008. Mycorrhizal Associations: The Web Resource. Section 8- Mycorrhizal Associations of Australian plants. http://mycorrhizas.info/ozplants.html; Brundrett, M. 2009. Mycorrhizal associations and other means of nutrition of vascular plants: understanding the global diversity of host plants by resolving conflicting information and developing reliable means of diagnosis. Plant Soil, 320: 37–77</t>
  </si>
  <si>
    <t>Hoffman, N. &amp; Brown, A. 1992. Orchids of south-west Australia (No. Ed. 2), pp. 203–205 &amp; 240–241. University of Western Australia, Perth, Australia; Brown, A. &amp; Hoffman, N. 1995. Orchids of south-west Australia. University of Western Australia Press. Perth, Australia; Western Australian Herbarium. 1998–. FloraBase—the Western Australian Flora. Department of Biodiversity, Conservation and Attractions, https://florabase.dpaw.wa.gov.au/browse/profile/22787; Western Australian Herbarium. 1998–. FloraBase—the Western Australian Flora. Department of Biodiversity, Conservation and Attractions, https://florabase.dpaw.wa.gov.au/browse/profile/20460; Rasmussen, H. N. 2002. Recent developments in the srudy of orchid mycorrhiza. Plant and Soil, 244: 149–163; Brundrett, M. 2008. Mycorrhizal Associations: The Web Resource. Section 8- Mycorrhizal Associations of Australian plants. http://mycorrhizas.info/ozplants.html#orchid; Brundrett, M. 2014. Identification and ecology of Southest Australian orchids: A user-friendly guide. Western Australia Naturalists' Club Inc., Perth, Australia</t>
  </si>
  <si>
    <t>Western Australian Herbarium. 1998–. FloraBase—the Western Australian Flora. Department of Biodiversity, Conservation and Attractions, https://florabase.dpaw.wa.gov.au/browse/profile/18535; Western Australian Herbarium. 1998–. FloraBase—the Western Australian Flora. Department of Biodiversity, Conservation and Attractions, https://florabase.dpaw.wa.gov.au/browse/profile/22449; Brundrett, M. 2008. Mycorrhizal Associations: The Web Resource. Section 8- Mycorrhizal Associations of Australian plants. http://mycorrhizas.info/ozplants.html; Herbarium of Western Australia specimen collections database. Accessed July 2016; Wilson, P.G. 2019. Philotheca pinoides. In: Flora of Australia. Australian Biological Resources Study, Department of the Environment and Energy, Canberra, Australia; Western Australian Herbarium collection notes: E.A. Griffin (526)</t>
  </si>
  <si>
    <t>Western Australian Herbarium. 1998–. FloraBase—the Western Australian Flora. Department of Biodiversity, Conservation and Attractions, https://florabase.dpaw.wa.gov.au/browse/profile/18529; Western Australian Herbarium. 1998–. FloraBase—the Western Australian Flora. Department of Biodiversity, Conservation and Attractions, https://florabase.dpaw.wa.gov.au/browse/profile/22449;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Australia; Herbarium of Western Australia specimen collections database. Accessed July 2016; Wilson, P.G. 2019. Philotheca spicata. In: Flora of Australia. Australian Biological Resources Study, Department of the Environment and Energy, Canberra, Australia</t>
  </si>
  <si>
    <t>Western Australian Herbarium. 1998–. FloraBase—the Western Australian Flora. Department of Biodiversity, Conservation and Attractions, https://florabase.dpaw.wa.gov.au/browse/profile/14306; Western Australian Herbarium. 1998–. FloraBase—the Western Australian Flora. Department of Biodiversity, Conservation and Attractions, https://florabase.dpaw.wa.gov.au/browse/profile/22361; Wheeler, J., Marchant, N., Lewington, M., Graham, L. 2002. Flora of the South West: Bunbury, Augusta, Denmark. Volume 1, pp. 392. Australian Biological Resources Study, Canberra, Australia; Brundrett, M. 2008. Mycorrhizal Associations: The Web Resource. Section 8- Mycorrhizal Associations of Australian plants. http://mycorrhizas.info/ozplants.html; Expert ecological knowledge: G.J. Keighery</t>
  </si>
  <si>
    <t>Marchant, N.G., Wheeler, J.R., Rye, B.L., Bennett, E.M., Lander, N.S., Macfarlane, T.D. &amp; Western Australian Herbarium. 1987. Flora of the Perth region. Part 1, pp. 312. Western Australian Herbarium. Perth, Australia; Western Australian Herbarium. 1998–. FloraBase—the Western Australian Flora. Department of Biodiversity, Conservation and Attractions, https://florabase.dpaw.wa.gov.au/browse/profile/1478; Western Australian Herbarium. 1998–. FloraBase—the Western Australian Flora. Department of Biodiversity, Conservation and Attractions, https://florabase.dpaw.wa.gov.au/browse/profile/21232; Western Australian Herbarium. 1998–. FloraBase—the Western Australian Flora. Department of Biodiversity, Conservation and Attractions, https://florabase.dpaw.wa.gov.au/browse/profile/22752; Brundrett, M. 2008. Mycorrhizal Associations: The Web Resource. Section 8- Mycorrhizal Associations of Australian plants. http://mycorrhizas.info/ozplants.html; Expert ecological knowledge: G.J. Keighery</t>
  </si>
  <si>
    <t>Marchant, N.G., Wheeler, J.R., Rye, B.L., Bennett, E.M., Lander, N.S., Macfarlane, T.D. &amp; Western Australian Herbarium. 1987. Flora of the Perth region. Part 1, pp. 312. Western Australian Herbarium. Perth, Australia; Western Australian Herbarium. 1998–. FloraBase—the Western Australian Flora. Department of Biodiversity, Conservation and Attractions, https://florabase.dpaw.wa.gov.au/browse/profile/1479; Western Australian Herbarium. 1998–. FloraBase—the Western Australian Flora. Department of Biodiversity, Conservation and Attractions, https://florabase.dpaw.wa.gov.au/browse/profile/21232; Brundrett, M. 2008. Mycorrhizal Associations: The Web Resource. Section 8- Mycorrhizal Associations of Australian plants. http://mycorrhizas.info/ozplants.html; Expert ecological knowledge: G.J. Keighery</t>
  </si>
  <si>
    <t>Western Australian Herbarium. 1998–. FloraBase—the Western Australian Flora. Department of Biodiversity, Conservation and Attractions, https://florabase.dpaw.wa.gov.au/browse/profile/11557; Western Australian Herbarium. 1998–. FloraBase—the Western Australian Flora. Department of Biodiversity, Conservation and Attractions, https://florabase.dpaw.wa.gov.au/browse/profile/21232; Brundrett, M. 2008. Mycorrhizal Associations: The Web Resource. Section 8- Mycorrhizal Associations of Australian plants. http://mycorrhizas.info/ozplants.html; Macfarlane, T.D. 2017. Phlebocarya pilosissima subsp. pilosissima. In: Flora of Australia. Australian Biological Resources Study, Department of the Environment and Energy, Canberra, Australia</t>
  </si>
  <si>
    <t>https://florabase.dpaw.wa.gov.au/browse/profile/16825 &amp; Wheeler, J. (2002) Flora of the South West, ABRS:Canberra(2)660; Western Australian Herbarium. 1998–. FloraBase—the Western Australian Flora. Department of Biodiversity, Conservation and Attractions, https://florabase.dpaw.wa.gov.au/browse/profile/16825; Western Australian Herbarium. 1998–. FloraBase—the Western Australian Flora. Department of Biodiversity, Conservation and Attractions, https://florabase.dpaw.wa.gov.au/browse/profile/21916; Brundrett, M. 2008. Mycorrhizal Associations: The Web Resource. Section 8- Mycorrhizal Associations of Australian plants. http://mycorrhizas.info/ozplants.html; Western Australian Herbarium specimens database. Accessed July 2016; Expert ecological knowledge: G.J. Keighery</t>
  </si>
  <si>
    <t>Western Australian Herbarium. 1998–. FloraBase—the Western Australian Flora. Department of Biodiversity, Conservation and Attractions, https://florabase.dpaw.wa.gov.au/browse/profile/21704; Western Australian Herbarium. 1998–. FloraBase—the Western Australian Flora. Department of Biodiversity, Conservation and Attractions, https://florabase.dpaw.wa.gov.au/browse/profile/4675; Wheeler, J., Marchant, N., Lewington, M., Graham, L. 2002. Flora of the South West: Bunbury, Augusta, Denmark. Volume 2, pp. 615. Australian Biological Resources Study,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</si>
  <si>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https://florabase.dpaw.wa.gov.au/browse/profile/13405; Hussey, B.M.J., Keighery, G.J., Dodd, J., Lloyd, S.G. and Cousens,  R.D. 2007. Western Weeds, A guide to the weeds of Western Australia. 2nd Edition. The Weeds Society of Western Australia (Inc.), Perth, Australia; Brundrett, M.C. 2009. Mycorrhizal associations and other means of nutrition of vascular plants: understanding the global diversity of host plants by resolving conflicting information and developing reliable means of diagnosis. Plant Soil, 320: 37–77</t>
  </si>
  <si>
    <t>Western Australian Herbarium. 1998–. FloraBase—the Western Australian Flora. Department of Biodiversity, Conservation and Attractions, https://florabase.dpaw.wa.gov.au/browse/profile/21842; Western Australian Herbarium. 1998–. FloraBase—the Western Australian Flora. Department of Biodiversity, Conservation and Attractions, https://florabase.dpaw.wa.gov.au/browse/profile/22793;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Western Australian Herbarium specimens database. Accessed July 2016</t>
  </si>
  <si>
    <t>Western Australian Herbarium. 1998–. FloraBase—the Western Australian Flora. Department of Biodiversity, Conservation and Attractions, https://florabase.dpaw.wa.gov.au/browse/profile/21397; Western Australian Herbarium. 1998–. FloraBase—the Western Australian Flora. Department of Biodiversity, Conservation and Attractions, https://florabase.dpaw.wa.gov.au/browse/profile/2793; Wheeler, J., Marchant, N., Lewington, M., Graham, L. 2002. Flora of the South West: Bunbury, Augusta, Denmark. Volume 2, pp. 790. Australian Biological Resources Study, Canberra, Australia; Brundrett, M. 2008. Mycorrhizal Associations: The Web Resource. Section B- Nonmycorrhizal flowering plant families. http://mycorrhizas.info/nmplants.html</t>
  </si>
  <si>
    <t>Western Australian Herbarium. 1998–. FloraBase—the Western Australian Flora. Department of Biodiversity, Conservation and Attractions, https://florabase.dpaw.wa.gov.au/browse/profile/21843; Western Australian Herbarium. 1998–. FloraBase—the Western Australian Flora. Department of Biodiversity, Conservation and Attractions, https://florabase.dpaw.wa.gov.au/browse/profile/22793;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</si>
  <si>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Rye, B.L. 1990. Thymelaeaceae. In: George, A.S. (ed.) Flora of Australia, Vol 18, pp 183–185. Australian Government Publishing Service, Canberra, Australia; Western Australian Herbarium. 1998–. FloraBase—the Western Australian Flora. Department of Biodiversity, Conservation and Attractions, https://florabase.dpaw.wa.gov.au/browse/profile/5231; Western Australian Herbarium. 1998–. FloraBase—the Western Australian Flora. Department of Biodiversity, Conservation and Attractions, https://florabase.dpaw.wa.gov.au/browse/profile/22471;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Rye, B.L. 2017. Pimelea angustifolia. In: Flora of Australia. Australian Biological Resources Study, Department of the Environment and Energy, Canberra, Australia. </t>
  </si>
  <si>
    <t>Marchant, N.G., Wheeler, J.R., Rye, B.L., Bennett, E.M., Lander, N.S., Macfarlane, T.D. &amp; Western Australian Herbarium. 1987. Flora of the Perth region. Part 1. Western Australian Herbarium. Perth, Australia; Rye, B.L. 1990. Thymelaeaceae. In: George, A.S. (ed.) Flora of Australia Vol 18, pp. 185. Australian Government Publishing Service, Canberra, Australia; Western Australian Herbarium. 1998–. FloraBase—the Western Australian Flora. Department of Biodiversity, Conservation and Attractions, https://florabase.dpaw.wa.gov.au/browse/profile/22793;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Herbarium of Western Australia specimen collections database. Accessed July 2016; Rye, B.L. 2017. Pimelea floribunda. In: Flora of Australia. Australian Biological Resources Study, Department of the Environment and Energy, Canberra, Australia. </t>
  </si>
  <si>
    <t>Rye, B.L. 1990. Thymelaeaceae. In: George, A.S. (ed.) Flora of Australia Vol 18, pp 178–179. Australian Government Publishing Service, Canberra, Australia; Western Australian Herbarium. 1998–. FloraBase—the Western Australian Flora. Department of Biodiversity, Conservation and Attractions, https://florabase.dpaw.wa.gov.au/browse/profile/22793;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Herbarium of Western Australia specimen collections database. Accessed July 2016; Rye, B.L. 2017. Pimelea imbricata var. piligera. In: Flora of Australia. Australian Biological Resources Study, Department of the Environment and Energy, Canberra, Australia. </t>
  </si>
  <si>
    <t>Rye, B.L. 1990. Thymelaeaceae. In: George, A.S. (ed.) Flora of Australia, Vol 18, pp 202. Australian Government Publishing Service, Canberra, Australia; Western Australian Herbarium. 1998–. FloraBase—the Western Australian Flora. Department of Biodiversity, Conservation and Attractions, https://florabase.dpaw.wa.gov.au/browse/profile/22471; Western Australian Herbarium. 1998–. FloraBase—the Western Australian Flora. Department of Biodiversity, Conservation and Attractions, https://florabase.dpaw.wa.gov.au/browse/profile/5254;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Herbarium of Western Australia specimen collections database. Accessed July 2016; Rye, B.L. 2017. Pimelea leucantha. In: Flora of Australia. Australian Biological Resources Study, Department of the Environment and Energy, Canberra, Australia. </t>
  </si>
  <si>
    <t>Rye, B.L. 1990. Thymelaeaceae. In: George, A.S. (ed.) Flora of Australia, Vol 18, pp 151–152. Australian Government Publishing Service, Canberra, Australia; Western Australian Herbarium. 1998–. FloraBase—the Western Australian Flora. Department of Biodiversity, Conservation and Attractions, https://florabase.dpaw.wa.gov.au/browse/profile/11185; Western Australian Herbarium. 1998–. FloraBase—the Western Australian Flora. Department of Biodiversity, Conservation and Attractions, https://florabase.dpaw.wa.gov.au/browse/profile/22471; Brundrett, M. 2008. Mycorrhizal Associations: The Web Resource. Section 8- Mycorrhizal Associations of Australian plants. http://mycorrhizas.info/ozplants.html; Rye, B.L. 2017. Pimelea microcephala subsp. microcephala. In: Flora of Australia. Australian Biological Resources Study, Department of the Environment and Energy, Canberra, Australia. ; Expert ecological knowledge: G.J. Keighery</t>
  </si>
  <si>
    <t>Marchant, N.G., Wheeler, J.R., Rye, B.L., Bennett, E.M., Lander, N.S., Macfarlane, T.D. &amp; Western Australian Herbarium. 1987. Flora of the Perth region. Part 1. Western Australian Herbarium. Perth, Australia; Rye, B.L. 1990. Thymelaeaceae. In: George, A.S. (ed.) Flora of Australia Vol 18. Australian Government Publishing Service, Canberra, Australia; Western Australian Herbarium. 1998–. FloraBase—the Western Australian Flora. Department of Biodiversity, Conservation and Attractions, https://florabase.dpaw.wa.gov.au/browse/profile/22873;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Rye, B.L. 2017. Pimelea suaveolens subsp. suaveolens. In: Flora of Australia. Australian Biological Resources Study, Department of the Environment and Energy, Canberra, Australia. </t>
  </si>
  <si>
    <t>Marchant, N.G., Wheeler, J.R., Rye, B.L., Bennett, E.M., Lander, N.S., Macfarlane, T.D. &amp; Western Australian Herbarium. 1987. Flora of the Perth region. Part 1. Western Australian Herbarium. Perth, Australia; Rye, B.L. 1990. Thymelaeaceae. In: George, A.S. (ed.) Flora of Australia Vol 18. Australian Government Publishing Service, Canberra, Australia; Western Australian Herbarium. 1998–. FloraBase—the Western Australian Flora. Department of Biodiversity, Conservation and Attractions, https://florabase.dpaw.wa.gov.au/browse/profile/22873;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Australia; Rye, B.L. 2017. Pimelea sulphurea. In: Flora of Australia. Australian Biological Resources Study, Department of the Environment and Energy, Canberra, Australia. </t>
  </si>
  <si>
    <t>Western Australian Herbarium. 1998–. FloraBase—the Western Australian Flora. Department of Biodiversity, Conservation and Attractions, https://florabase.dpaw.wa.gov.au/browse/profile/19745; Western Australian Herbarium. 1998–. FloraBase—the Western Australian Flora. Department of Biodiversity, Conservation and Attractions, https://florabase.dpaw.wa.gov.au/browse/profile/21499; Western Australian Herbarium. 1998–. FloraBase—the Western Australian Flora. Department of Biodiversity, Conservation and Attractions, https://florabase.dpaw.wa.gov.au/browse/profile/22793; Brundrett, M. 2008. Mycorrhizal Associations: The Web Resource. Section 8- Mycorrhizal Associations of Australian plants. http://mycorrhizas.info/ozplants.html; Dixon, K. 2010. Coastal Plants: a guide to the identification and restoration of plants of the Perth region, pp. 194–195. CSIRO Publishing, Perth, Australia; Expert ecological knowledge: G.J. Keighery</t>
  </si>
  <si>
    <t>Bentham, G. &amp; Mueller, F. 1870. Flora Australiensis: A description of the Australian Territory, Volume 5, Myoporineae to Proteaceae, pp. 48. L. Reeve &amp; Co.  London, United Kingdom; Pate, J.S., Casson, N.E., Rullo, J. &amp; Kuo, J. 1985. Biology of fire ephemerals of the sandplains of the kwongan of south-western Australia. Australian Journal of Plant Physiology, 12: 641–655; Western Australian Herbarium. 1998–. FloraBase—the Western Australian Flora. Department of Biodiversity, Conservation and Attractions, https://florabase.dpaw.wa.gov.au/browse/profile/22004;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https://florabase.dpaw.wa.gov.au/browse/profile/6811; Brundrett, M. 2008. Mycorrhizal Associations: The Web Resource. Section 8- Mycorrhizal Associations of Australian plants. http://mycorrhizas.info/ozplants.html</t>
  </si>
  <si>
    <t>Pate, J.S., Casson, N.E., Rullo, J. &amp; Kuo, J. 1985. Biology of fire ephemerals of the sandplains of the kwongan of south-western Australia. Australian Journal of Plant Physiology, 12: 641–655; Western Australian Herbarium. 1998–. FloraBase—the Western Australian Flora. Department of Biodiversity, Conservation and Attractions, https://florabase.dpaw.wa.gov.au/browse/profile/22004;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https://florabase.dpaw.wa.gov.au/browse/profile/6825;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</si>
  <si>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568. Western Australian Herbarium. Perth, Australia; Western Australian Herbarium. 1998–. FloraBase—the Western Australian Flora. Department of Biodiversity, Conservation and Attractions, https://florabase.dpaw.wa.gov.au/browse/profile/7297; Brundrett, M. 2008. Mycorrhizal Associations: The Web Resource. Section 8- Mycorrhizal Associations of Australian plants. http://mycorrhizas.info/ozplants.html; Expert ecological knowledge: G.J. Keighery</t>
  </si>
  <si>
    <t>Western Australian Herbarium. 1998–. FloraBase—the Western Australian Flora. Department of Biodiversity, Conservation and Attractions, https://florabase.dpaw.wa.gov.au/browse/profile/21916; Western Australian Herbarium. 1998–. FloraBase—the Western Australian Flora. Department of Biodiversity, Conservation and Attractions, https://florabase.dpaw.wa.gov.au/browse/profile/22915; Western Australian Herbarium. 1998–. FloraBase—the Western Australian Flora. Department of Biodiversity, Conservation and Attractions, https://florabase.dpaw.wa.gov.au/browse/profile/7302; Brundrett, M. 2008. Mycorrhizal Associations: The Web Resource. Section 8- Mycorrhizal Associations of Australian plants. http://mycorrhizas.info/ozplants.html; Expert ecological knowledge: G.J. Keighery</t>
  </si>
  <si>
    <t>Marchant, N.G., Wheeler, J.R., Rye, B.L., Bennett, E.M., Lander, N.S., Macfarlane, T.D. &amp; Western Australian Herbarium. 1987. Flora of the Perth region. Part 1, pp. 512. Western Australian Herbarium. Perth, Australia; Western Australian Herbarium. 1998–. FloraBase—the Western Australian Flora. Department of Biodiversity, Conservation and Attractions, https://florabase.dpaw.wa.gov.au/browse/profile/21878; Western Australian Herbarium. 1998–. FloraBase—the Western Australian Flora. Department of Biodiversity, Conservation and Attractions, https://florabase.dpaw.wa.gov.au/browse/profile/22884; Western Australian Herbarium. 1998–. FloraBase—the Western Australian Flora. Department of Biodiversity, Conservation and Attractions, https://florabase.dpaw.wa.gov.au/browse/profile/6255; Brundrett, M. 2008. Mycorrhizal Associations: The Web Resource. Section 8- Mycorrhizal Associations of Australian plants. http://mycorrhizas.info/ozplants.html; Western Australian Herbarium collection notes: G.J. Keighery (5944)</t>
  </si>
  <si>
    <t>Blackall, W.E. and Grieve, B.J. 1980. How to know Western Australian wildflowers 2nd edition. Part IIIA pg. 273–277. University of Western Australia Press, Perth, Australia; Western Australian Herbarium. 1998–. FloraBase—the Western Australian Flora. Department of Biodiversity, Conservation and Attractions,  https://florabase.dpaw.wa.gov.au/browse/profile/11132; Western Australian Herbarium. 1998–. FloraBase—the Western Australian Flora. Department of Biodiversity, Conservation and Attractions, https://florabase.dpaw.wa.gov.au/browse/profile/11132; Western Australian Herbarium. 1998–. FloraBase—the Western Australian Flora. Department of Biodiversity, Conservation and Attractions, https://florabase.dpaw.wa.gov.au/browse/profile/21878; Western Australian Herbarium. 1998–. FloraBase—the Western Australian Flora. Department of Biodiversity, Conservation and Attractions, https://florabase.dpaw.wa.gov.au/browse/profile/22884; Brundrett, M. 2008. Mycorrhizal Associations: The Web Resource. Section 8- Mycorrhizal Associations of Australian plants. http://mycorrhizas.info/ozplants.html; Herbarium of Western Australia specimen collections database. Accessed July 2016; Western Australian Herbarium specimens database. Accessed July 2016; Expert ecological knowledge: G.J. Keighery</t>
  </si>
  <si>
    <t>Western Australian Herbarium. 1998–. FloraBase—the Western Australian Flora. Department of Biodiversity, Conservation and Attractions, https://florabase.dpaw.wa.gov.au/browse/profile/14996; Western Australian Herbarium. 1998–. FloraBase—the Western Australian Flora. Department of Biodiversity, Conservation and Attractions, https://florabase.dpaw.wa.gov.au/browse/profile/21878; Western Australian Herbarium. 1998–. FloraBase—the Western Australian Flora. Department of Biodiversity, Conservation and Attractions, https://florabase.dpaw.wa.gov.au/browse/profile/22884; Brundrett, M. 2008. Mycorrhizal Associations: The Web Resource. Section 8- Mycorrhizal Associations of Australian plants. http://mycorrhizas.info/ozplants.html; Herbarium of Western Australia specimen collections database. Accessed July 2016</t>
  </si>
  <si>
    <t>Blackall, W.E. and Grieve, B.J. 1980. How to know Western Australian wildflowers 2nd edition. Part IIIA pg. 276. University of Western Australia Press, Perth, Australia; Marchant, N.G., Wheeler, J.R., Rye, B.L., Bennett, E.M., Lander, N.S., Macfarlane, T.D. &amp; Western Australian Herbarium. 1987. Flora of the Perth region. Part 1, pp. 513. Western Australian Herbarium. Perth, Australia; Western Australian Herbarium. 1998–. FloraBase—the Western Australian Flora. Department of Biodiversity, Conservation and Attractions, https://florabase.dpaw.wa.gov.au/browse/profile/21878; Western Australian Herbarium. 1998–. FloraBase—the Western Australian Flora. Department of Biodiversity, Conservation and Attractions, https://florabase.dpaw.wa.gov.au/browse/profile/22884; Western Australian Herbarium. 1998–. FloraBase—the Western Australian Flora. Department of Biodiversity, Conservation and Attractions, https://florabase.dpaw.wa.gov.au/browse/profile/6262; Brundrett, M. 2008. Mycorrhizal Associations: The Web Resource. Section 8- Mycorrhizal Associations of Australian plants. http://mycorrhizas.info/ozplants.html; Expert ecological knowledge: G.J. Keighery</t>
  </si>
  <si>
    <t>Western Australian Herbarium. 1998–. FloraBase—the Western Australian Flora. Department of Biodiversity, Conservation and Attractions, https://florabase.dpaw.wa.gov.au/browse/profile/578; Clayton, W.D., Vorontsova, M.S., Harman, K.T. &amp; Williamson, H. (2006–). GrassBase - The Online World Grass Flora. http://www.kew.org/data/grasses-db.html. [accessed 13 January 2016]*; Jessop, J., Dashorst, G.R.M., &amp; James, F.M. 2006. Grasses of South Australia. Wakefield Press, Kent, Australia; Brundrett, M. 2008. Mycorrhizal Associations: The Web Resource. Section 8- Mycorrhizal Associations of Australian plants. http://mycorrhizas.info/ozplants.html; Simon, B.K. &amp; Alfonso, Y. 2011. AusGrass2,  http://ausgrass2.myspecies.info/ accessed on 17 December 2015; Osborne, C.P., Salomaa, A., Kluyver, T.A., Visser, V., Kellogg, E.A., Morrone, O., Vorontsova, M.S., Clayton, D.W., Simpson, D.A. 2014. A global database of C4 photosynthesis in grasses. New Phytologist, 204: 441–446</t>
  </si>
  <si>
    <t>Western Australian Herbarium. 1998–. FloraBase—the Western Australian Flora. Department of Biodiversity, Conservation and Attractions, https://florabase.dpaw.wa.gov.au/browse/profile/22924; Brundrett, M. 2008. Mycorrhizal Associations: The Web Resource. Section 8- Mycorrhizal Associations of Australian plants. http://mycorrhizas.info/ozplants.html; Jeanes, J.A. 2015. Studies in Podolepis (Asteraceae: Gnaphalieae). Muelleria 33: 21–59</t>
  </si>
  <si>
    <t>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https://florabase.dpaw.wa.gov.au/browse/profile/8173; Brundrett, M. 2008. Mycorrhizal Associations: The Web Resource. Section 8- Mycorrhizal Associations of Australian plants. http://mycorrhizas.info/ozplants.html; Jeanes, J.A. 2015. Studies in Podolepis (Asteraceae: Gnaphalieae). Muelleria 33: 21–59</t>
  </si>
  <si>
    <t>Blackall, W.E. and Grieve, B.J. 1982. How to know Western Australian wildflowers 2nd edition. Part IV pg. 792. University of Western Australia Press, Perth, Australia; 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https://florabase.dpaw.wa.gov.au/browse/profile/8175; Brundrett, M. 2008. Mycorrhizal Associations: The Web Resource. Section 8- Mycorrhizal Associations of Australian plants. http://mycorrhizas.info/ozplants.html; Jeanes, J.A. 2015. Studies in Podolepis (Asteraceae: Gnaphalieae). Muelleria 33: 21–59</t>
  </si>
  <si>
    <t>Blackall, W.E. and Grieve, B.J. 1982. How to know Western Australian wildflowers 2nd edition. Part IV pg. 790. University of Western Australia Press, Perth, Australia; 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https://florabase.dpaw.wa.gov.au/browse/profile/8177; Brundrett, M. 2008. Mycorrhizal Associations: The Web Resource. Section 8- Mycorrhizal Associations of Australian plants. http://mycorrhizas.info/ozplants.html; Jeanes, J.A. 2015. Studies in Podolepis (Asteraceae: Gnaphalieae). Muelleria 33: 21–59</t>
  </si>
  <si>
    <t>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https://florabase.dpaw.wa.gov.au/browse/profile/8182; Brundrett, M. 2008. Mycorrhizal Associations: The Web Resource. Section 8- Mycorrhizal Associations of Australian plants. http://mycorrhizas.info/ozplants.html</t>
  </si>
  <si>
    <t>Blackall, W.E. and Grieve, B.J. 1982. How to know Western Australian wildflowers 2nd edition. Part IV pg, 824. University of Western Australia Press, Perth, Australia; 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https://florabase.dpaw.wa.gov.au/browse/profile/8183; Brundrett, M. 2008. Mycorrhizal Associations: The Web Resource. Section 8- Mycorrhizal Associations of Australian plants. http://mycorrhizas.info/ozplants.html</t>
  </si>
  <si>
    <t>Blackall, W.E. and Grieve, B.J. 1982. How to know Western Australian wildflowers 2nd edition. Part IV pg, 824. University of Western Australia Press, Perth, Australia; 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https://florabase.dpaw.wa.gov.au/browse/profile/8184;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</si>
  <si>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https://florabase.dpaw.wa.gov.au/browse/profile/21705; 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https://florabase.dpaw.wa.gov.au/browse/profile/8188; Wheeler, J., Marchant, N., Lewington, M., Graham, L. 2002. Flora of the South West: Bunbury, Augusta, Denmark. Volume 2, pp. 521. Australian Biological Resources Study, Canberra, Australia;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</si>
  <si>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https://florabase.dpaw.wa.gov.au/browse/profile/22793; Kellermann, J., Rye, B.L. &amp; Thiele, K.R. 2006. Polianthion, a new genus of Rhamnaceae (Pomaderreae) from Western Australia and Queensland. Australian Systematic Botany, 19: 169–181; Brundrett, M. 2008. Mycorrhizal Associations: The Web Resource. Section 8- Mycorrhizal Associations of Australian plants. http://mycorrhizas.info/ozplants.html; Herbarium of Western Australia specimen collections database. Accessed July 2016</t>
  </si>
  <si>
    <t>Wheeler, J., Marchant, N., Lewington, M., Graham, L. 2002. Flora of the South West: Bunbury, Augusta, Denmark. Volume 2, pp. 549. Australian Biological Resources Study, Canberra, Australia; Brundrett, M.C. 2009. Mycorrhizal associations and other means of nutrition of vascular plants: understanding the global diversity of host plants by resolving conflicting information and developing reliable means of diagnosis. Plant Soil, 320: 37–77</t>
  </si>
  <si>
    <t>Wheeler, J., Marchant, N., Lewington, M., Graham, L. 2002. Flora of the South West: Bunbury, Augusta, Denmark. Volume 1. Australian Biological Resources Study, Canberra, Australia; Clayton, W.D., Vorontsova, M.S., Harman, K.T. &amp; Williamson, H. (2006–). GrassBase - The Online World Grass Flora. http://www.kew.org/data/grasses-db.html. [accessed 13 January 2016]*; Jessop, J., Dashorst, G.R.M., &amp; James, F.M. 2006. Grasses of South Australia. Wakefield Press, Kent, Australia; Brundrett, M. 2008. Mycorrhizal Associations: The Web Resource. Section 8- Mycorrhizal Associations of Australian plants. http://mycorrhizas.info/ozplants.html; Wilson, A.J.G. 2009. Flora of Australia Vol 44A: Poaceae 2. Australian Biological Resources Study (ABRS): CSIRO Publishing, Canberra, Australia; Edwards, E.J., Osborne, C.P., Stromberg, C.A.E. &amp; Smith, S.A. 2010. The origins of C4 Grasslands: Integrating evolutionary and ecosystem science. Science, 328: 587–591; Simon, B.K. &amp; Alfonso, Y. 2011. AusGrass2,  http://ausgrass2.myspecies.info/ accessed on 17 December 2015</t>
  </si>
  <si>
    <t>Jessop, J., Dashorst, G.R.M., &amp; James, F.M. 2006. Grasses of South Australia. Wakefield Press, Kent, Australia; Brundrett, M. 2008. Mycorrhizal Associations: The Web Resource. Section 8- Mycorrhizal Associations of Australian plants. http://mycorrhizas.info/ozplants.html; Wilson, A.J.G. 2009. Flora of Australia Vol 44A: Poaceae 2. Australian Biological Resources Study (ABRS): CSIRO Publishing, Canberra, Australia; Edwards, E.J., Osborne, C.P., Stromberg, C.A.E. &amp; Smith, S.A. 2010. The origins of C4 Grasslands: Integrating evolutionary and ecosystem science. Science, 328: 587–591; Simon, B.K. &amp; Alfonso, Y. 2011. AusGrass2,  http://ausgrass2.myspecies.info/ accessed on 17 December 2015</t>
  </si>
  <si>
    <t>Western Australian Herbarium. 1998–. FloraBase—the Western Australian Flora. Department of Biodiversity, Conservation and Attractions, https://florabase.dpaw.wa.gov.au/browse/profile/21705; Western Australian Herbarium. 1998–. FloraBase—the Western Australian Flora. Department of Biodiversity, Conservation and Attractions, https://florabase.dpaw.wa.gov.au/browse/profile/4688; Halford, D.A. &amp; Henderson, R.J.F. 2005. Studies in Euphorbiacaeae s. lat. 6. A revision of the genus Poranthera Rudge (Andtidesmeae, Porantherinae) in Australia. Austrobaileya, 7: 1–27; Brundrett, M. 2008. Mycorrhizal Associations: The Web Resource. Section 8- Mycorrhizal Associations of Australian plants. http://mycorrhizas.info/ozplants.html; Western Australian Herbarium collection notes: P. Foreman &amp; J. Kelly (TG 489)</t>
  </si>
  <si>
    <t>Marchant, N.G., Wheeler, J.R., Rye, B.L., Bennett, E.M., Lander, N.S., Macfarlane, T.D. &amp; Western Australian Herbarium. 1987. Flora of the Perth region. Part 1, pp. 452–453. Western Australian Herbarium. Perth, Australia; Western Australian Herbarium. 1998–. FloraBase—the Western Australian Flora. Department of Biodiversity, Conservation and Attractions, https://florabase.dpaw.wa.gov.au/browse/profile/21705;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https://florabase.dpaw.wa.gov.au/browse/profile/4689; Halford, D.A. &amp; Henderson, R.J.F. 2005. Studies in Euphorbiacaeae s. lat. 6. A revision of the genus Poranthera Rudge (Andtidesmeae, Porantherinae) in Australia. Austrobaileya, 7: 1–27;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</si>
  <si>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https://florabase.dpaw.wa.gov.au/browse/profile/21705; Western Australian Herbarium. 1998–. FloraBase—the Western Australian Flora. Department of Biodiversity, Conservation and Attractions, https://florabase.dpaw.wa.gov.au/browse/profile/4691; Halford, D.A. &amp; Henderson, R.J.F. 2005. Studies in Euphorbiacaeae s. lat. 6. A revision of the genus Poranthera Rudge (Andtidesmeae, Porantherinae) in Australia. Austrobaileya, 7: 1–27;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</si>
  <si>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https://florabase.dpaw.wa.gov.au/browse/profile/29594; Western Australian Herbarium. 1998–. FloraBase—the Western Australian Flora. Department of Biodiversity, Conservation and Attractions, https://florabase.dpaw.wa.gov.au/browse/profile/8189; Brundrett, M. 2008. Mycorrhizal Associations: The Web Resource. Section 8- Mycorrhizal Associations of Australian plants. http://mycorrhizas.info/ozplants.html</t>
  </si>
  <si>
    <t>Blackall, W.E. and Grieve, B.J. 1982. How to know Western Australian wildflowers 2nd edition. Part IV pg, 845. University of Western Australia Press, Perth, Australia; Western Australian Herbarium. 1998–. FloraBase—the Western Australian Flora. Department of Biodiversity, Conservation and Attractions, https://florabase.dpaw.wa.gov.au/browse/profile/13255; Western Australian Herbarium. 1998–. FloraBase—the Western Australian Flora. Department of Biodiversity, Conservation and Attractions, https://florabase.dpaw.wa.gov.au/browse/profile/22924; Brundrett, M. 2008. Mycorrhizal Associations: The Web Resource. Section 8- Mycorrhizal Associations of Australian plants. http://mycorrhizas.info/ozplants.html</t>
  </si>
  <si>
    <t>Hoffman, N. &amp; Brown, A. 1992. Orchids of south-west Australia (No. Ed. 2), pp. 270–271. University of Western Australia, Perth, Australia; Western Australian Herbarium. 1998–. FloraBase—the Western Australian Flora. Department of Biodiversity, Conservation and Attractions, https://florabase.dpaw.wa.gov.au/browse/profile/21293; Rasmussen, H. N. 2002. Recent developments in the srudy of orchid mycorrhiza. Plant and Soil, 244: 149–163; Brundrett, M. 2008. Mycorrhizal Associations: The Web Resource. Section 8- Mycorrhizal Associations of Australian plants. http://mycorrhizas.info/ozplants.html#orchid; Brundrett, M. 2014. Identification and ecology of Southest Australian orchids: A user-friendly guide. Western Australia Naturalists' Club Inc., Perth, Australia; Expert ecological knowledge: K. Thiele &amp; G.J. Keighery</t>
  </si>
  <si>
    <t>Hoffman, N. &amp; Brown, A. 1992. Orchids of south-west Australia (No. Ed. 2), pp. 268–269. University of Western Australia, Perth, Australia; Western Australian Herbarium. 1998–. FloraBase—the Western Australian Flora. Department of Biodiversity, Conservation and Attractions, https://florabase.dpaw.wa.gov.au/browse/profile/21293; Western Australian Herbarium. 1998–. FloraBase—the Western Australian Flora. Department of Biodiversity, Conservation and Attractions, https://florabase.dpaw.wa.gov.au/browse/profile/11118; Rasmussen, H. N. 2002. Recent developments in the srudy of orchid mycorrhiza. Plant and Soil, 244: 149–163; Brundrett, M. 2008. Mycorrhizal Associations: The Web Resource. Section 8- Mycorrhizal Associations of Australian plants. http://mycorrhizas.info/ozplants.html#orchid; Brundrett, M. 2014. Identification and ecology of Southest Australian orchids: A user-friendly guide. Western Australia Naturalists' Club Inc., Perth, Australia; Expert ecological knowledge: K. Thiele &amp; G.J. Keighery</t>
  </si>
  <si>
    <t>Hoffman, N. &amp; Brown, A. 1992. Orchids of south-west Australia (No. Ed. 2), pp. 280–281. University of Western Australia, Perth, Australia; Western Australian Herbarium. 1998–. FloraBase—the Western Australian Flora. Department of Biodiversity, Conservation and Attractions, https://florabase.dpaw.wa.gov.au/browse/profile/21293; Western Australian Herbarium. 1998–. FloraBase—the Western Australian Flora. Department of Biodiversity, Conservation and Attractions, https://florabase.dpaw.wa.gov.au/browse/profile/1693; Rasmussen, H. N. 2002. Recent developments in the srudy of orchid mycorrhiza. Plant and Soil, 244: 149–163; Brundrett, M. 2008. Mycorrhizal Associations: The Web Resource. Section 8- Mycorrhizal Associations of Australian plants. http://mycorrhizas.info/ozplants.html#orchid; Brundrett, M. 2014. Identification and ecology of Southest Australian orchids: A user-friendly guide. Western Australia Naturalists' Club Inc., Perth, Australia; Expert ecological knowledge: K. Thiele &amp; G.J. Keighery</t>
  </si>
  <si>
    <t>Hoffman, N. &amp; Brown, A. 1992. Orchids of south-west Australia (No. Ed. 2), pp. 282–283. University of Western Australia, Perth, Australia; Western Australian Herbarium. 1998–. FloraBase—the Western Australian Flora. Department of Biodiversity, Conservation and Attractions, https://florabase.dpaw.wa.gov.au/browse/profile/21293; Western Australian Herbarium. 1998–. FloraBase—the Western Australian Flora. Department of Biodiversity, Conservation and Attractions, https://florabase.dpaw.wa.gov.au/browse/profile/12217; Rasmussen, H. N. 2002. Recent developments in the srudy of orchid mycorrhiza. Plant and Soil, 244: 149–163; Brundrett, M. 2008. Mycorrhizal Associations: The Web Resource. Section 8- Mycorrhizal Associations of Australian plants. http://mycorrhizas.info/ozplants.html#orchid; Brundrett, M. 2014. Identification and ecology of Southest Australian orchids: A user-friendly guide. Western Australia Naturalists' Club Inc., Perth, Australia; Expert ecological knowledge: K. Thiele &amp; G.J. Keighery</t>
  </si>
  <si>
    <t>Hoffman, N. &amp; Brown, A. 1992. Orchids of south-west Australia (No. Ed. 2), pp. 266–267. University of Western Australia, Perth, Australia; Hoffman, N. &amp; Brown, A. 1992. Orchids of south-west Australia (No. Ed. 2), pp. 401. University of Western Australia, Perth, Australia; Western Australian Herbarium. 1998–. FloraBase—the Western Australian Flora. Department of Biodiversity, Conservation and Attractions, https://florabase.dpaw.wa.gov.au/browse/profile/21293; Western Australian Herbarium. 1998–. FloraBase—the Western Australian Flora. Department of Biodiversity, Conservation and Attractions, https://florabase.dpaw.wa.gov.au/browse/profile/1697; Rasmussen, H. N. 2002. Recent developments in the srudy of orchid mycorrhiza. Plant and Soil, 244: 149–163; Brundrett, M. 2008. Mycorrhizal Associations: The Web Resource. Section 8- Mycorrhizal Associations of Australian plants. http://mycorrhizas.info/ozplants.html#orchid; Brundrett, M. 2014. Identification and ecology of Southest Australian orchids: A user-friendly guide. Western Australia Naturalists' Club Inc., Perth, Australia; Expert ecological knowledge: K. Thiele &amp; G.J. Keighery</t>
  </si>
  <si>
    <t>Hoffman, N. &amp; Brown, A. 1992. Orchids of south-west Australia (No. Ed. 2), pp. 284–285. University of Western Australia, Perth, Australia; Western Australian Herbarium. 1998–. FloraBase—the Western Australian Flora. Department of Biodiversity, Conservation and Attractions, https://florabase.dpaw.wa.gov.au/browse/profile/21293; Western Australian Herbarium. 1998–. FloraBase—the Western Australian Flora. Department of Biodiversity, Conservation and Attractions, https://florabase.dpaw.wa.gov.au/browse/profile/1698; Rasmussen, H. N. 2002. Recent developments in the srudy of orchid mycorrhiza. Plant and Soil, 244: 149–163; Brundrett, M. 2008. Mycorrhizal Associations: The Web Resource. Section 8- Mycorrhizal Associations of Australian plants. http://mycorrhizas.info/ozplants.html#orchid; Brundrett, M. 2014. Identification and ecology of Southest Australian orchids: A user-friendly guide. Western Australia Naturalists' Club Inc., Perth, Australia; Expert ecological knowledge: K. Thiele &amp; G.J. Keighery</t>
  </si>
  <si>
    <t>Western Australian Herbarium. 1998–. FloraBase—the Western Australian Flora. Department of Biodiversity, Conservation and Attractions, https://florabase.dpaw.wa.gov.au/browse/profile/22803; Brundrett, M. 2008. Mycorrhizal Associations: The Web Resource. Section 8- Mycorrhizal Associations of Australian plants. http://mycorrhizas.info/ozplants.html; Davis, R.W., Hammer, T.A. &amp; Thiele, K.R. 2014. Two new and rare species of Ptilotus (Amaranthaceae) from the Eneabba sandplains, Western Australia. Nuytsia 24:123–129; Herbarium of Western Australia specimen collections database. Accessed July 2016; Expert ecological knowledge: T.A. Hammer</t>
  </si>
  <si>
    <t>Marchant, N.G., Wheeler, J.R., Rye, B.L., Bennett, E.M., Lander, N.S., Macfarlane, T.D. &amp; Western Australian Herbarium. 1987. Flora of the Perth region. Part 1, pp. 94–95. Western Australian Herbarium. Perth, Australia; Western Australian Herbarium. 1998–. FloraBase—the Western Australian Flora. Department of Biodiversity, Conservation and Attractions, https://florabase.dpaw.wa.gov.au/browse/profile/21388; Western Australian Herbarium. 1998–. FloraBase—the Western Australian Flora. Department of Biodiversity, Conservation and Attractions, https://florabase.dpaw.wa.gov.au/browse/profile/22803; Western Australian Herbarium. 1998–. FloraBase—the Western Australian Flora. Department of Biodiversity, Conservation and Attractions, https://florabase.dpaw.wa.gov.au/browse/profile/2716; Brundrett, M. 2008. Mycorrhizal Associations: The Web Resource. Section 8- Mycorrhizal Associations of Australian plants. http://mycorrhizas.info/ozplants.html; Expert ecological knowledge: T.A. Hammer</t>
  </si>
  <si>
    <t>Marchant, N.G., Wheeler, J.R., Rye, B.L., Bennett, E.M., Lander, N.S., Macfarlane, T.D. &amp; Western Australian Herbarium. 1987. Flora of the Perth region. Part 1, pp. 94–95. Western Australian Herbarium. Perth, Australia; Western Australian Herbarium. 1998–. FloraBase—the Western Australian Flora. Department of Biodiversity, Conservation and Attractions, https://florabase.dpaw.wa.gov.au/browse/profile/21388; Western Australian Herbarium. 1998–. FloraBase—the Western Australian Flora. Department of Biodiversity, Conservation and Attractions, https://florabase.dpaw.wa.gov.au/browse/profile/22803; Brundrett, M. 2008. Mycorrhizal Associations: The Web Resource. Section 8- Mycorrhizal Associations of Australian plants. http://mycorrhizas.info/ozplants.html; Expert ecological knowledge: T.A. Hammer</t>
  </si>
  <si>
    <t>Marchant, N.G., Wheeler, J.R., Rye, B.L., Bennett, E.M., Lander, N.S., Macfarlane, T.D. &amp; Western Australian Herbarium. 1987. Flora of the Perth region. Part 1, pp. 96. Western Australian Herbarium. Perth, Australia; Western Australian Herbarium. 1998–. FloraBase—the Western Australian Flora. Department of Biodiversity, Conservation and Attractions, https://florabase.dpaw.wa.gov.au/browse/profile/21388; Western Australian Herbarium. 1998–. FloraBase—the Western Australian Flora. Department of Biodiversity, Conservation and Attractions, https://florabase.dpaw.wa.gov.au/browse/profile/22803; Brundrett, M. 2008. Mycorrhizal Associations: The Web Resource. Section 8- Mycorrhizal Associations of Australian plants. http://mycorrhizas.info/ozplants.html; Expert ecological knowledge: G.J. Keighery; Expert ecological knowledge: T.A. Hammer</t>
  </si>
  <si>
    <t>Marchant, N.G., Wheeler, J.R., Rye, B.L., Bennett, E.M., Lander, N.S., Macfarlane, T.D. &amp; Western Australian Herbarium. 1987. Flora of the Perth region. Part 1, pp. 97. Western Australian Herbarium. Perth, Australia; Western Australian Herbarium. 1998–. FloraBase—the Western Australian Flora. Department of Biodiversity, Conservation and Attractions, https://florabase.dpaw.wa.gov.au/browse/profile/21388; Western Australian Herbarium. 1998–. FloraBase—the Western Australian Flora. Department of Biodiversity, Conservation and Attractions, https://florabase.dpaw.wa.gov.au/browse/profile/22803; Brundrett, M. 2008. Mycorrhizal Associations: The Web Resource. Section 8- Mycorrhizal Associations of Australian plants. http://mycorrhizas.info/ozplants.html; Expert ecological knowledge: G.J. Keighery; Expert ecological knowledge: T.A. Hammer</t>
  </si>
  <si>
    <t>Marchant, N.G., Wheeler, J.R., Rye, B.L., Bennett, E.M., Lander, N.S., Macfarlane, T.D. &amp; Western Australian Herbarium. 1987. Flora of the Perth region. Part 1, pp. 97. Western Australian Herbarium. Perth, Australia; Western Australian Herbarium. 1998–. FloraBase—the Western Australian Flora. Department of Biodiversity, Conservation and Attractions, https://florabase.dpaw.wa.gov.au/browse/profile/21388; Western Australian Herbarium. 1998–. FloraBase—the Western Australian Flora. Department of Biodiversity, Conservation and Attractions, https://florabase.dpaw.wa.gov.au/browse/profile/2751; Brundrett, M. 2008. Mycorrhizal Associations: The Web Resource. Section 8- Mycorrhizal Associations of Australian plants. http://mycorrhizas.info/ozplants.html; Davis, R.W. &amp; Butcher, R. 2010. The status of infraspecific taxa and new subspecies in Ptilotus stirlingii (Amaranthaceae). Nuytsia, 20: 261–270; Herbarium of Western Australia specimen collections database. Accessed July 2016; Expert ecological knowledge: T.A. Hammer</t>
  </si>
  <si>
    <t>Western Australian Herbarium. 1998–. FloraBase—the Western Australian Flora. Department of Biodiversity, Conservation and Attractions, https://florabase.dpaw.wa.gov.au/browse/profile/21388; Western Australian Herbarium. 1998–. FloraBase—the Western Australian Flora. Department of Biodiversity, Conservation and Attractions, https://florabase.dpaw.wa.gov.au/browse/profile/22803; Brundrett, M. 2008. Mycorrhizal Associations: The Web Resource. Section 8- Mycorrhizal Associations of Australian plants. http://mycorrhizas.info/ozplants.html; Palmer, J., Lally, T.R. &amp; Miller, C.H. 2014. Amaranthaceae (version 2). In: Kellermann, J. (ed.),Flora of South Australia (ed. 5). pp 47. State Herbarium of South Australia, Adelaide, Australia, www.flora.sa.gov.au/ed5; Expert ecological knowledge: T.A. Hammer</t>
  </si>
  <si>
    <t>Marchant, N.G., Wheeler, J.R., Rye, B.L., Bennett, E.M., Lander, N.S., Macfarlane, T.D. &amp; Western Australian Herbarium. 1987. Flora of the Perth region. Part 1, pp. 98. Western Australian Herbarium. Perth, Australia; Western Australian Herbarium. 1998–. FloraBase—the Western Australian Flora. Department of Biodiversity, Conservation and Attractions, https://florabase.dpaw.wa.gov.au/browse/profile/21388; Western Australian Herbarium. 1998–. FloraBase—the Western Australian Flora. Department of Biodiversity, Conservation and Attractions, https://florabase.dpaw.wa.gov.au/browse/profile/22803; Brundrett, M. 2008. Mycorrhizal Associations: The Web Resource. Section 8- Mycorrhizal Associations of Australian plants. http://mycorrhizas.info/ozplants.html; Davis, R.W. &amp; Butcher, R. 2010. The status of infraspecific taxa and new subspecies in Ptilotus stirlingii (Amaranthaceae). Nuytsia, 20: 261–270; Expert ecological knowledge: T.A. Hammer</t>
  </si>
  <si>
    <t>Hoffman, N. &amp; Brown, A. 1992. Orchids of south-west Australia (No. Ed. 2), pp. 298–299. University of Western Australia, Perth, Australia; Brown, A. &amp; Hoffman, N. 1995. Orchids of south-west Australia. University of Western Australia Press. Perth, Australia; Western Australian Herbarium. 1998–. FloraBase—the Western Australian Flora. Department of Biodiversity, Conservation and Attractions, https://florabase.dpaw.wa.gov.au/browse/profile/21294; Western Australian Herbarium. 1998–. FloraBase—the Western Australian Flora. Department of Biodiversity, Conservation and Attractions, https://florabase.dpaw.wa.gov.au/browse/profile/16367; Western Australian Herbarium. 1998–. FloraBase—the Western Australian Flora. Department of Biodiversity, Conservation and Attractions, https://florabase.dpaw.wa.gov.au/browse/profile/21293; Rasmussen, H. N. 2002. Recent developments in the srudy of orchid mycorrhiza. Plant and Soil, 244: 149–163; Brundrett, M. 2008. Mycorrhizal Associations: The Web Resource. Section 8- Mycorrhizal Associations of Australian plants. http://mycorrhizas.info/ozplants.html#orchid; Brundrett, M. 2014. Identification and ecology of Southest Australian orchids: A user-friendly guide. Western Australia Naturalists' Club Inc., Perth, Australia</t>
  </si>
  <si>
    <t>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https://florabase.dpaw.wa.gov.au/browse/profile/8195; Wheeler, J., Marchant, N., Lewington, M., Graham, L. 2002. Flora of the South West: Bunbury, Augusta, Denmark. Volume 2, pp. 522. Australian Biological Resources Study,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</si>
  <si>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Western Australian Herbarium collection notes: S.D. Hopper (1434); Bentham, G. &amp; Mueller, F. 1870. Flora Australiensis: A description of the Australian Territory, Volume 5, Myoporineae to Proteaceae, pp. 51. L. Reeve &amp; Co.  London, United Kingdom; Western Australian Herbarium. 1998–. FloraBase—the Western Australian Flora. Department of Biodiversity, Conservation and Attractions, https://florabase.dpaw.wa.gov.au/browse/profile/22004;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https://florabase.dpaw.wa.gov.au/browse/profile/6814; Brundrett, M. 2008. Mycorrhizal Associations: The Web Resource. Section 8- Mycorrhizal Associations of Australian plants. http://mycorrhizas.info/ozplants.html</t>
  </si>
  <si>
    <t>Bentham, G. &amp; Mueller, F. 1870. Flora Australiensis: A description of the Australian Territory, Volume 5, Myoporineae to Proteaceae, pp. 52. L. Reeve &amp; Co.  London, United Kingdom; Western Australian Herbarium. 1998–. FloraBase—the Western Australian Flora. Department of Biodiversity, Conservation and Attractions, https://florabase.dpaw.wa.gov.au/browse/profile/22004;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https://florabase.dpaw.wa.gov.au/browse/profile/6816; Brundrett, M. 2008. Mycorrhizal Associations: The Web Resource. Section 8- Mycorrhizal Associations of Australian plants. http://mycorrhizas.info/ozplants.html; Western Australian Herbarium collection notes: E. George, H. Dempster &amp; M. Quicke (EURA 378)</t>
  </si>
  <si>
    <t>Bentham, G. &amp; Mueller, F. 1870. Flora Australiensis: A description of the Australian Territory, Volume 5, Myoporineae to Proteaceae, pp. 53. L. Reeve &amp; Co.  London, United Kingdom; Western Australian Herbarium. 1998–. FloraBase—the Western Australian Flora. Department of Biodiversity, Conservation and Attractions, https://florabase.dpaw.wa.gov.au/browse/profile/22004;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https://florabase.dpaw.wa.gov.au/browse/profile/6824;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</si>
  <si>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168. Western Australian Herbarium. Perth, Australia; Western Australian Herbarium. 1998–. FloraBase—the Western Australian Flora. Department of Biodiversity, Conservation and Attractions, https://florabase.dpaw.wa.gov.au/browse/profile/22412; Western Australian Herbarium. 1998–. FloraBase—the Western Australian Flora. Department of Biodiversity, Conservation and Attractions, https://florabase.dpaw.wa.gov.au/browse/profile/3061; Wheeler, J., Marchant, N., Lewington, M., Graham, L. 2002. Flora of the South West: Bunbury, Augusta, Denmark. Volume 2, pp. 541. Australian Biological Resources Study, Canberra, Australia; Brundrett, M.C. 2009. Mycorrhizal associations and other means of nutrition of vascular plants: understanding the global diversity of host plants by resolving conflicting information and developing reliable means of diagnosis. Plant Soil, 320: 37–77</t>
  </si>
  <si>
    <t>Marchant, N.G., Wheeler, J.R., Rye, B.L., Bennett, E.M., Lander, N.S., Macfarlane, T.D. &amp; Western Australian Herbarium. 1987. Flora of the Perth region. Part 1, pp. 421. Western Australian Herbarium. Perth, Australia; Western Australian Herbarium. 1998–. FloraBase—the Western Australian Flora. Department of Biodiversity, Conservation and Attractions, https://florabase.dpaw.wa.gov.au/browse/profile/22879; Brundrett, M. 2008. Mycorrhizal Associations: The Web Resource. Section 8- Mycorrhizal Associations of Australian plants. http://mycorrhizas.info/ozplants.html; Western Australian Herbarium collection notes: B. Nyanatusita (435), P. Foreman &amp; J. Kelly (I.B. 385)</t>
  </si>
  <si>
    <t>Western Australian Herbarium. 1998–. FloraBase—the Western Australian Flora. Department of Biodiversity, Conservation and Attractions, https://florabase.dpaw.wa.gov.au/browse/profile/11341; Western Australian Herbarium. 1998–. FloraBase—the Western Australian Flora. Department of Biodiversity, Conservation and Attractions, https://florabase.dpaw.wa.gov.au/browse/profile/21365; Western Australian Herbarium. 1998–. FloraBase—the Western Australian Flora. Department of Biodiversity, Conservation and Attractions, https://florabase.dpaw.wa.gov.au/browse/profile/22802; Brundrett, M. 2008. Mycorrhizal Associations: The Web Resource. Section 8- Mycorrhizal Associations of Australian plants. http://mycorrhizas.info/ozplants.html; Wilson, P.G. 2019. Rhagodia baccata subsp. baccata. In: Flora of Australia. Australian Biological Resources Study, Department of the Environment and Energy, Canberra, Australia</t>
  </si>
  <si>
    <t>Western Australian Herbarium. 1998–. FloraBase—the Western Australian Flora. Department of Biodiversity, Conservation and Attractions, https://florabase.dpaw.wa.gov.au/browse/profile/11240; Western Australian Herbarium. 1998–. FloraBase—the Western Australian Flora. Department of Biodiversity, Conservation and Attractions, https://florabase.dpaw.wa.gov.au/browse/profile/21365; Western Australian Herbarium. 1998–. FloraBase—the Western Australian Flora. Department of Biodiversity, Conservation and Attractions, https://florabase.dpaw.wa.gov.au/browse/profile/22802; Brundrett, M. 2008. Mycorrhizal Associations: The Web Resource. Section 8- Mycorrhizal Associations of Australian plants. http://mycorrhizas.info/ozplants.html; Wilson, P.G. 2019. Rhagodia preissii subsp. obovata. In: Flora of Australia. Australian Biological Resources Study, Department of the Environment and Energy, Canberra, Australia</t>
  </si>
  <si>
    <t>Blackall, W.E. and Grieve, B.J. 1982. How to know Western Australian wildflowers 2nd edition. Part IV pg, 826. University of Western Australia Press, Perth, Australia; Wilson, P.G. 1992. The classificiation of Australian species currently included in Helipterum and related genera (Asteraceae: Gnaphalieae): Part 1. Nuytsia, 8: 379–438; Western Australian Herbarium. 1998–. FloraBase—the Western Australian Flora. Department of Biodiversity, Conservation and Attractions, https://florabase.dpaw.wa.gov.au/browse/profile/13241; Western Australian Herbarium. 1998–. FloraBase—the Western Australian Flora. Department of Biodiversity, Conservation and Attractions, https://florabase.dpaw.wa.gov.au/browse/profile/22924; Brundrett, M. 2008. Mycorrhizal Associations: The Web Resource. Section 8- Mycorrhizal Associations of Australian plants. http://mycorrhizas.info/ozplants.html</t>
  </si>
  <si>
    <t>Wilson, P.G. 1992. The classificiation of Australian species currently included in Helipterum and related genera (Asteraceae: Gnaphalieae): Part 1. Nuytsia, 8: 379–438; Western Australian Herbarium. 1998–. FloraBase—the Western Australian Flora. Department of Biodiversity, Conservation and Attractions, https://florabase.dpaw.wa.gov.au/browse/profile/13300; Western Australian Herbarium. 1998–. FloraBase—the Western Australian Flora. Department of Biodiversity, Conservation and Attractions, https://florabase.dpaw.wa.gov.au/browse/profile/22924; Wheeler, J., Marchant, N., Lewington, M., Graham, L. 2002. Flora of the South West: Bunbury, Augusta, Denmark. Volume 2, pp. 523. Australian Biological Resources Study,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</si>
  <si>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Blackall, W.E. and Grieve, B.J. 1982. How to know Western Australian wildflowers 2nd edition. Part IV pg, 829. University of Western Australia Press, Perth, Australia; Wilson, P.G. 1992. The classificiation of Australian species currently included in Helipterum and related genera (Asteraceae: Gnaphalieae): Part 1. Nuytsia, 8: 379–438; Western Australian Herbarium. 1998–. FloraBase—the Western Australian Flora. Department of Biodiversity, Conservation and Attractions, https://florabase.dpaw.wa.gov.au/browse/profile/13249; Western Australian Herbarium. 1998–. FloraBase—the Western Australian Flora. Department of Biodiversity, Conservation and Attractions, https://florabase.dpaw.wa.gov.au/browse/profile/22924; Brundrett, M. 2008. Mycorrhizal Associations: The Web Resource. Section 8- Mycorrhizal Associations of Australian plants. http://mycorrhizas.info/ozplants.html</t>
  </si>
  <si>
    <t>Western Australian Herbarium collection notes: L. Haegi (1897); Western Australian Herbarium. 1998–. FloraBase—the Western Australian Flora. Department of Biodiversity, Conservation and Attractions, https://florabase.dpaw.wa.gov.au/browse/profile/19942; Western Australian Herbarium. 1998–. FloraBase—the Western Australian Flora. Department of Biodiversity, Conservation and Attractions, https://florabase.dpaw.wa.gov.au/browse/profile/21707; Western Australian Herbarium. 1998–. FloraBase—the Western Australian Flora. Department of Biodiversity, Conservation and Attractions, https://florabase.dpaw.wa.gov.au/browse/profile/22851; Barrett, R. &amp; Tay, E.P. 2005. Perth plants: a field guide to the bushland and coastal flora of King's Park and Bold Park, Perth, Western Australia, pp. 414. Botanic Gardens and Parks Authority, Perth, Western Australia; Brundrett, M. 2008. Mycorrhizal Associations: The Web Resource. Section 8- Mycorrhizal Associations of Australian plants. http://mycorrhizas.info/ozplants.html</t>
  </si>
  <si>
    <t>Western Australian Herbarium collection notes: R.J. Cranfield (R 341) 7 L. Fontanini (40); Western Australian Herbarium. 1998–. FloraBase—the Western Australian Flora. Department of Biodiversity, Conservation and Attractions, https://florabase.dpaw.wa.gov.au/browse/profile/11544; Brundrett, M. 2008. Mycorrhizal Associations: The Web Resource. Section 8- Mycorrhizal Associations of Australian plants. http://mycorrhizas.info/ozplants.html</t>
  </si>
  <si>
    <t>Jessop, J., Dashorst, G.R.M., &amp; James, F.M. 2006. Grasses of South Australia. Wakefield Press, Kent, Australia; Brundrett, M. 2008. Mycorrhizal Associations: The Web Resource. Section 8- Mycorrhizal Associations of Australian plants. http://mycorrhizas.info/ozplants.html; Wilson, A.J.G. 2009. Flora of Australia Vol 44A: Poaceae 2. Australian Biological Resources Study (ABRS): CSIRO Publishing, Canberra, Australia; Simon, B.K. &amp; Alfonso, Y. 2011. AusGrass2,  http://ausgrass2.myspecies.info/ accessed on 17 December 2015; Osborne, C.P., Salomaa, A., Kluyver, T.A., Visser, V., Kellogg, E.A., Morrone, O., Vorontsova, M.S., Clayton, D.W., Simpson, D.A. 2014. A global database of C4 photosynthesis in grasses. New Phytologist, 204: 441–446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</si>
  <si>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https://florabase.dpaw.wa.gov.au/browse/profile/17774; Western Australian Herbarium. 1998–. FloraBase—the Western Australian Flora. Department of Biodiversity, Conservation and Attractions, https://florabase.dpaw.wa.gov.au/browse/profile/2429; Brundrett, M. 2008. Mycorrhizal Associations: The Web Resource. Section 8- Mycorrhizal Associations of Australian plants. http://mycorrhizas.info/ozplants.html; Herbarium of Western Australia specimen collections database. Accessed July 2016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</si>
  <si>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https://florabase.dpaw.wa.gov.au/browse/profile/2433; Wheeler, J., Marchant, N., Lewington, M., Graham, L. 2002. Flora of the South West: Bunbury, Augusta, Denmark. Australian Biological Resources Study, Canberra, Australia; Brundrett, M. 2008. Mycorrhizal Associations: The Web Resource. Section 8- Mycorrhizal Associations of Australian plants. http://mycorrhizas.info/ozplants.html; Herbarium of Western Australia specimen collections database. Accessed July 2016; Expert ecological knowledge: G.J. Keighery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</si>
  <si>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https://florabase.dpaw.wa.gov.au/browse/profile/46434; Wheeler, J., Marchant, N., Lewington, M., Graham, L. 2002. Flora of the South West: Bunbury, Augusta, Denmark. Australian Biological Resources Study, Canberra, Australia; Brundrett, M. 2008. Mycorrhizal Associations: The Web Resource. Section 8- Mycorrhizal Associations of Australian plants. http://mycorrhizas.info/ozplants.html; Expert ecological knowledge: J.A. French</t>
  </si>
  <si>
    <t>Wheeler, J., Marchant, N., Lewington, M., Graham, L. 2002. Flora of the South West: Bunbury, Augusta, Denmark. Volume 1. Australian Biological Resources Study, Canberra, Australia; Jessop, J., Dashorst, G.R.M., &amp; James, F.M. 2006. Grasses of South Australia. Wakefield Press, Kent, Australia; Brundrett, M. 2008. Mycorrhizal Associations: The Web Resource. Section 8- Mycorrhizal Associations of Australian plants. http://mycorrhizas.info/ozplants.html; Simon, B.K. &amp; Alfonso, Y. 2011. AusGrass2,  http://ausgrass2.myspecies.info/ accessed on 17 December 2015; Osborne, C.P., Salomaa, A., Kluyver, T.A., Visser, V., Kellogg, E.A., Morrone, O., Vorontsova, M.S., Clayton, D.W., Simpson, D.A. 2014. A global database of C4 photosynthesis in grasses. New Phytologist, 204: 441–446</t>
  </si>
  <si>
    <t>Wheeler, J., Marchant, N., Lewington, M., Graham, L. 2002. Flora of the South West: Bunbury, Augusta, Denmark. Volume 1. Australian Biological Resources Study, Canberra, Australia; Jessop, J., Dashorst, G.R.M., &amp; James, F.M. 2006. Grasses of South Australia. Wakefield Press, Kent,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Simon, B.K. &amp; Alfonso, Y. 2011. AusGrass2,  http://ausgrass2.myspecies.info/ accessed on 17 December 2015; Osborne, C.P., Salomaa, A., Kluyver, T.A., Visser, V., Kellogg, E.A., Morrone, O., Vorontsova, M.S., Clayton, D.W., Simpson, D.A. 2014. A global database of C4 photosynthesis in grasses. New Phytologist, 204: 441–446</t>
  </si>
  <si>
    <t>Wheeler, J., Marchant, N., Lewington, M., Graham, L. 2002. Flora of the South West: Bunbury, Augusta, Denmark. Volume 1. Australian Biological Resources Study, Canberra, Australia; Brundrett, M. 2008. Mycorrhizal Associations: The Web Resource. Section 8- Mycorrhizal Associations of Australian plants. http://mycorrhizas.info/ozplants.html; Simon, B.K. &amp; Alfonso, Y. 2011. AusGrass2,  http://ausgrass2.myspecies.info/ accessed on 17 December 2015; Osborne, C.P., Salomaa, A., Kluyver, T.A., Visser, V., Kellogg, E.A., Morrone, O., Vorontsova, M.S., Clayton, D.W., Simpson, D.A. 2014. A global database of C4 photosynthesis in grasses. New Phytologist, 204: 441–446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</si>
  <si>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https://florabase.dpaw.wa.gov.au/browse/profile/6483; Western Australian Herbarium. 1998–. FloraBase—the Western Australian Flora. Department of Biodiversity, Conservation and Attractions, https://florabase.dpaw.wa.gov.au/browse/profile/21901; Wheeler, J., Marchant, N., Lewington, M., Graham, L. 2002. Flora of the South West: Bunbury, Augusta, Denmark. Australian Biological Resources Study,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Herbarium of Western Australia specimen collections database. Accessed July 2016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</si>
  <si>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https://florabase.dpaw.wa.gov.au/browse/profile/14108; Western Australian Herbarium. 1998–. FloraBase—the Western Australian Flora. Department of Biodiversity, Conservation and Attractions, https://florabase.dpaw.wa.gov.au/browse/profile/21901; Wheeler, J., Marchant, N., Lewington, M., Graham, L. 2002. Flora of the South West: Bunbury, Augusta, Denmark. Australian Biological Resources Study, Canberra, Australia; Brundrett, M. 2008. Mycorrhizal Associations: The Web Resource. Section 8- Mycorrhizal Associations of Australian plants. http://mycorrhizas.info/ozplants.html; Herbarium of Western Australia specimen collections database. Accessed July 2016; Expert ecological knowledge: G.J. Keighery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</si>
  <si>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https://florabase.dpaw.wa.gov.au/browse/profile/14107; Western Australian Herbarium. 1998–. FloraBase—the Western Australian Flora. Department of Biodiversity, Conservation and Attractions, https://florabase.dpaw.wa.gov.au/browse/profile/21901; Wheeler, J., Marchant, N., Lewington, M., Graham, L. 2002. Flora of the South West: Bunbury, Augusta, Denmark. Australian Biological Resources Study, Canberra, Australia; Brundrett, M. 2008. Mycorrhizal Associations: The Web Resource. Section 8- Mycorrhizal Associations of Australian plants. http://mycorrhizas.info/ozplants.html; Herbarium of Western Australia specimen collections database. Accessed July 2016; Expert ecological knowledge: G.J. Keighery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</si>
  <si>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https://florabase.dpaw.wa.gov.au/browse/profile/21329; Western Australian Herbarium. 1998–. FloraBase—the Western Australian Flora. Department of Biodiversity, Conservation and Attractions, https://florabase.dpaw.wa.gov.au/browse/profile/22794; Brundrett, M. 2008. Mycorrhizal Associations: The Web Resource. Section 8- Mycorrhizal Associations of Australian plants. http://mycorrhizas.info/ozplants.html; George, A.S. 2017. Santalum acuminatum. In: Flora of Australia. Australian Biological Resources Study, Department of the Environment and Energy, Canberra, Australia; Expert ecological knowledge: G.J. Keighery</t>
  </si>
  <si>
    <t>Pate, J.S., Casson, N.E., Rullo, J. &amp; Kuo, J. 1985. Biology of fire ephemerals of the sandplains of the kwongan of south-western Australia. Australian Journal of Plant Physiology, 12: 641–655; Western Australian Herbarium. 1998–. FloraBase—the Western Australian Flora. Department of Biodiversity, Conservation and Attractions, https://florabase.dpaw.wa.gov.au/browse/profile/7595; Western Australian Herbarium. 1998-. Goodeniaceae- a key to the Western Australian species in the family Goodeniaceae. https://florabase.dpaw.wa.gov.au/science/key/goodeniaceae/; Western Australian Herbarium. 1998–. Goodeniaceae- a key to the Western Australian species in the family Goodeniaceae. https://florabase.dpaw.wa.gov.au/science/key/goodeniaceae/; Brundrett, M. 2008. Mycorrhizal Associations: The Web Resource. Section 8- Mycorrhizal Associations of Australian plants. http://mycorrhizas.info/ozplants.html</t>
  </si>
  <si>
    <t>Pate, J.S., Casson, N.E., Rullo, J. &amp; Kuo, J. 1985. Biology of fire ephemerals of the sandplains of the kwongan of south-western Australia. Australian Journal of Plant Physiology, 12: 641–655; Carolin, R.C. 1992. Scaevola. In: George, A.S. (ed.) Flora of Australia Vol 35, pp. 117. Australian Government Publishing Service, Canberra, Australia; Western Australian Herbarium. 1998–. FloraBase—the Western Australian Flora. Department of Biodiversity, Conservation and Attractions, https://florabase.dpaw.wa.gov.au/browse/profile/7603; Western Australian Herbarium. 1998-. Goodeniaceae- a key to the Western Australian species in the family Goodeniaceae. https://florabase.dpaw.wa.gov.au/science/key/goodeniaceae/; Western Australian Herbarium. 1998–. Goodeniaceae- a key to the Western Australian species in the family Goodeniaceae. https://florabase.dpaw.wa.gov.au/science/key/goodeniaceae/; Brundrett, M. 2008. Mycorrhizal Associations: The Web Resource. Section 8- Mycorrhizal Associations of Australian plants. http://mycorrhizas.info/ozplants.html</t>
  </si>
  <si>
    <t>Pate, J.S., Casson, N.E., Rullo, J. &amp; Kuo, J. 1985. Biology of fire ephemerals of the sandplains of the kwongan of south-western Australia. Australian Journal of Plant Physiology, 12: 641–655; Western Australian Herbarium. 1998–. FloraBase—the Western Australian Flora. Department of Biodiversity, Conservation and Attractions, https://florabase.dpaw.wa.gov.au/browse/profile/12583; Western Australian Herbarium. 1998-. Goodeniaceae- a key to the Western Australian species in the family Goodeniaceae. https://florabase.dpaw.wa.gov.au/science/key/goodeniaceae/; Western Australian Herbarium. 1998–. Goodeniaceae- a key to the Western Australian species in the family Goodeniaceae. https://florabase.dpaw.wa.gov.au/science/key/goodeniaceae/; Brundrett, M. 2008. Mycorrhizal Associations: The Web Resource. Section 8- Mycorrhizal Associations of Australian plants. http://mycorrhizas.info/ozplants.html</t>
  </si>
  <si>
    <t>Pate, J.S., Casson, N.E., Rullo, J. &amp; Kuo, J. 1985. Biology of fire ephemerals of the sandplains of the kwongan of south-western Australia. Australian Journal of Plant Physiology, 12: 641–655; Western Australian Herbarium. 1998–. FloraBase—the Western Australian Flora. Department of Biodiversity, Conservation and Attractions, https://florabase.dpaw.wa.gov.au/browse/profile/7613; Western Australian Herbarium. 1998-. Goodeniaceae- a key to the Western Australian species in the family Goodeniaceae. https://florabase.dpaw.wa.gov.au/science/key/goodeniaceae/; Western Australian Herbarium. 1998–. Goodeniaceae- a key to the Western Australian species in the family Goodeniaceae. https://florabase.dpaw.wa.gov.au/science/key/goodeniaceae/; Brundrett, M. 2008. Mycorrhizal Associations: The Web Resource. Section 8- Mycorrhizal Associations of Australian plants. http://mycorrhizas.info/ozplants.html</t>
  </si>
  <si>
    <t>Pate, J.S., Casson, N.E., Rullo, J. &amp; Kuo, J. 1985. Biology of fire ephemerals of the sandplains of the kwongan of south-western Australia. Australian Journal of Plant Physiology, 12: 641–655; Western Australian Herbarium. 1998–. FloraBase—the Western Australian Flora. Department of Biodiversity, Conservation and Attractions, https://florabase.dpaw.wa.gov.au/browse/profile/7614; Western Australian Herbarium. 1998-. Goodeniaceae- a key to the Western Australian species in the family Goodeniaceae. https://florabase.dpaw.wa.gov.au/science/key/goodeniaceae/; Western Australian Herbarium. 1998–. Goodeniaceae- a key to the Western Australian species in the family Goodeniaceae. https://florabase.dpaw.wa.gov.au/science/key/goodeniaceae/; Brundrett, M. 2008. Mycorrhizal Associations: The Web Resource. Section 8- Mycorrhizal Associations of Australian plants. http://mycorrhizas.info/ozplants.html</t>
  </si>
  <si>
    <t>Pate, J.S., Casson, N.E., Rullo, J. &amp; Kuo, J. 1985. Biology of fire ephemerals of the sandplains of the kwongan of south-western Australia. Australian Journal of Plant Physiology, 12: 641–655; Western Australian Herbarium. 1998–. FloraBase—the Western Australian Flora. Department of Biodiversity, Conservation and Attractions, https://florabase.dpaw.wa.gov.au/browse/profile/7619; Western Australian Herbarium. 1998-. Goodeniaceae- a key to the Western Australian species in the family Goodeniaceae. https://florabase.dpaw.wa.gov.au/science/key/goodeniaceae/; Western Australian Herbarium. 1998–. Goodeniaceae- a key to the Western Australian species in the family Goodeniaceae. https://florabase.dpaw.wa.gov.au/science/key/goodeniaceae/; Brundrett, M. 2008. Mycorrhizal Associations: The Web Resource. Section 8- Mycorrhizal Associations of Australian plants. http://mycorrhizas.info/ozplants.html</t>
  </si>
  <si>
    <t>Pate, J.S., Casson, N.E., Rullo, J. &amp; Kuo, J. 1985. Biology of fire ephemerals of the sandplains of the kwongan of south-western Australia. Australian Journal of Plant Physiology, 12: 641–655; Western Australian Herbarium. 1998–. FloraBase—the Western Australian Flora. Department of Biodiversity, Conservation and Attractions, https://florabase.dpaw.wa.gov.au/browse/profile/7634; Western Australian Herbarium. 1998-. Goodeniaceae- a key to the Western Australian species in the family Goodeniaceae. https://florabase.dpaw.wa.gov.au/science/key/goodeniaceae/; Western Australian Herbarium. 1998–. Goodeniaceae- a key to the Western Australian species in the family Goodeniaceae. https://florabase.dpaw.wa.gov.au/science/key/goodeniaceae/; Brundrett, M. 2008. Mycorrhizal Associations: The Web Resource. Section 8- Mycorrhizal Associations of Australian plants. http://mycorrhizas.info/ozplants.html</t>
  </si>
  <si>
    <t>Pate, J.S., Casson, N.E., Rullo, J. &amp; Kuo, J. 1985. Biology of fire ephemerals of the sandplains of the kwongan of south-western Australia. Australian Journal of Plant Physiology, 12: 641–655; Western Australian Herbarium. 1998–. FloraBase—the Western Australian Flora. Department of Biodiversity, Conservation and Attractions, https://florabase.dpaw.wa.gov.au/browse/profile/29356; Western Australian Herbarium. 1998–. Goodeniaceae- a key to the Western Australian species in the family Goodeniaceae. https://florabase.dpaw.wa.gov.au/science/key/goodeniaceae/; Brundrett, M. 2008. Mycorrhizal Associations: The Web Resource. Section 8- Mycorrhizal Associations of Australian plants. http://mycorrhizas.info/ozplants.html; Western Australian Herbarium specimens database. Accessed July 2016</t>
  </si>
  <si>
    <t>Pate, J.S., Casson, N.E., Rullo, J. &amp; Kuo, J. 1985. Biology of fire ephemerals of the sandplains of the kwongan of south-western Australia. Australian Journal of Plant Physiology, 12: 641–655; Western Australian Herbarium. 1998–. FloraBase—the Western Australian Flora. Department of Biodiversity, Conservation and Attractions, https://florabase.dpaw.wa.gov.au/browse/profile/13181; Western Australian Herbarium. 1998-. Goodeniaceae- a key to the Western Australian species in the family Goodeniaceae. https://florabase.dpaw.wa.gov.au/science/key/goodeniaceae/; Western Australian Herbarium. 1998–. Goodeniaceae- a key to the Western Australian species in the family Goodeniaceae. https://florabase.dpaw.wa.gov.au/science/key/goodeniaceae/; Brundrett, M. 2008. Mycorrhizal Associations: The Web Resource. Section 8- Mycorrhizal Associations of Australian plants. http://mycorrhizas.info/ozplants.html</t>
  </si>
  <si>
    <t>Pate, J.S., Casson, N.E., Rullo, J. &amp; Kuo, J. 1985. Biology of fire ephemerals of the sandplains of the kwongan of south-western Australia. Australian Journal of Plant Physiology, 12: 641–655; Western Australian Herbarium. 1998–. FloraBase—the Western Australian Flora. Department of Biodiversity, Conservation and Attractions, https://florabase.dpaw.wa.gov.au/browse/profile/13182; Western Australian Herbarium. 1998-. Goodeniaceae- a key to the Western Australian species in the family Goodeniaceae. https://florabase.dpaw.wa.gov.au/science/key/goodeniaceae/; Western Australian Herbarium. 1998–. Goodeniaceae- a key to the Western Australian species in the family Goodeniaceae. https://florabase.dpaw.wa.gov.au/science/key/goodeniaceae/; Brundrett, M. 2008. Mycorrhizal Associations: The Web Resource. Section 8- Mycorrhizal Associations of Australian plants. http://mycorrhizas.info/ozplants.html</t>
  </si>
  <si>
    <t>Pate, J.S., Casson, N.E., Rullo, J. &amp; Kuo, J. 1985. Biology of fire ephemerals of the sandplains of the kwongan of south-western Australia. Australian Journal of Plant Physiology, 12: 641–655; Western Australian Herbarium. 1998–. FloraBase—the Western Australian Flora. Department of Biodiversity, Conservation and Attractions, https://florabase.dpaw.wa.gov.au/browse/profile/7643; Western Australian Herbarium. 1998-. Goodeniaceae- a key to the Western Australian species in the family Goodeniaceae. https://florabase.dpaw.wa.gov.au/science/key/goodeniaceae/; Western Australian Herbarium. 1998–. Goodeniaceae- a key to the Western Australian species in the family Goodeniaceae. https://florabase.dpaw.wa.gov.au/science/key/goodeniaceae/; Brundrett, M. 2008. Mycorrhizal Associations: The Web Resource. Section 8- Mycorrhizal Associations of Australian plants. http://mycorrhizas.info/ozplants.html</t>
  </si>
  <si>
    <t>Pate, J.S., Casson, N.E., Rullo, J. &amp; Kuo, J. 1985. Biology of fire ephemerals of the sandplains of the kwongan of south-western Australia. Australian Journal of Plant Physiology, 12: 641–655; Western Australian Herbarium. 1998–. FloraBase—the Western Australian Flora. Department of Biodiversity, Conservation and Attractions, https://florabase.dpaw.wa.gov.au/browse/profile/13152; Western Australian Herbarium. 1998-. Goodeniaceae- a key to the Western Australian species in the family Goodeniaceae. https://florabase.dpaw.wa.gov.au/science/key/goodeniaceae/; Western Australian Herbarium. 1998–. Goodeniaceae- a key to the Western Australian species in the family Goodeniaceae. https://florabase.dpaw.wa.gov.au/science/key/goodeniaceae/;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</si>
  <si>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https://florabase.dpaw.wa.gov.au/browse/profile/22893; Imhof, S. 1999. Root morphology, anatomy and mycotrophy of the achlorophyllous Voyria aphylla (Jacq.) Pers. (Gentianaceae). Mycorrhiza, 9: 33–39; Western Australian Herbarium specimens database. Accessed July 2016; Expert ecological knowledge: G.J. Keighery</t>
  </si>
  <si>
    <t>Flora of Australia Volume 44a Poaceae 2, Melbourne: ABRS/CSIRO Publishing (2009); Jessop, J., Dashorst, G.R.M., &amp; James, F.M. 2006. Grasses of South Australia. Wakefield Press, Kent, Australia; Brundrett, M. 2008. Mycorrhizal Associations: The Web Resource. Section 8- Mycorrhizal Associations of Australian plants. http://mycorrhizas.info/ozplants.html; Wilson, A.J.G. 2009. Flora of Australia Vol 44A: Poaceae 2. Australian Biological Resources Study (ABRS): CSIRO Publishing, Canberra, Australia; Simon, B.K. &amp; Alfonso, Y. 2011. AusGrass2,  http://ausgrass2.myspecies.info/ accessed on 17 December 2015; Osborne, C.P., Salomaa, A., Kluyver, T.A., Visser, V., Kellogg, E.A., Morrone, O., Vorontsova, M.S., Clayton, D.W., Simpson, D.A. 2014. A global database of C4 photosynthesis in grasses. New Phytologist, 204: 441–446</t>
  </si>
  <si>
    <t>Blackall, W.E. and Grieve, B.J. 1980. How to know Western Australian wildflowers 2nd edition. Part IIIA pg. 294. University of Western Australia Press, Perth, Australia; Marchant, N.G., Wheeler, J.R., Rye, B.L., Bennett, E.M., Lander, N.S., Macfarlane, T.D. &amp; Western Australian Herbarium. 1987. Flora of the Perth region. Part 1, pp. 513. Western Australian Herbarium. Perth, Australia; Western Australian Herbarium. 1998–. FloraBase—the Western Australian Flora. Department of Biodiversity, Conservation and Attractions, https://florabase.dpaw.wa.gov.au/browse/profile/22488; Western Australian Herbarium. 1998–. FloraBase—the Western Australian Flora. Department of Biodiversity, Conservation and Attractions, https://florabase.dpaw.wa.gov.au/browse/profile/22884; Western Australian Herbarium. 1998–. FloraBase—the Western Australian Flora. Department of Biodiversity, Conservation and Attractions, https://florabase.dpaw.wa.gov.au/browse/profile/6263; Brundrett, M. 2008. Mycorrhizal Associations: The Web Resource. Section 8- Mycorrhizal Associations of Australian plants. http://mycorrhizas.info/ozplants.html; Herbarium of Western Australia specimen collections database. Accessed July 2016; Expert ecological knowledge: G.J. Keighery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</si>
  <si>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https://florabase.dpaw.wa.gov.au/browse/profile/22752; Western Australian Herbarium. 1998–. FloraBase—the Western Australian Flora. Department of Biodiversity, Conservation and Attractions, https://florabase.dpaw.wa.gov.au/browse/profile/971; Wheeler, J., Marchant, N., Lewington, M., Graham, L. 2002. Flora of the South West: Bunbury, Augusta, Denmark. Volume 1. Australian Biological Resources Study,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Herbarium of Western Australia specimen collections database. Accessed July 2016; Western Australian Herbarium specimens database. Accessed July 2016; Expert ecological knowledge: G.J. Keighery &amp; R. Barrett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</si>
  <si>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https://florabase.dpaw.wa.gov.au/browse/profile/22752; Western Australian Herbarium. 1998–. FloraBase—the Western Australian Flora. Department of Biodiversity, Conservation and Attractions, https://florabase.dpaw.wa.gov.au/browse/profile/973; Wheeler, J., Marchant, N., Lewington, M., Graham, L. 2002. Flora of the South West: Bunbury, Augusta, Denmark. Volume 1. Australian Biological Resources Study, Canberra, Australia; Brundrett, M. 2008. Mycorrhizal Associations: The Web Resource. Section 8- Mycorrhizal Associations of Australian plants. http://mycorrhizas.info/ozplants.html; Expert ecological knowledge: G.J. Keighery &amp; R. Barrett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</si>
  <si>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https://florabase.dpaw.wa.gov.au/browse/profile/22752; Western Australian Herbarium. 1998–. FloraBase—the Western Australian Flora. Department of Biodiversity, Conservation and Attractions, https://florabase.dpaw.wa.gov.au/browse/profile/978; Wheeler, J., Marchant, N., Lewington, M., Graham, L. 2002. Flora of the South West: Bunbury, Augusta, Denmark. Volume 1. Australian Biological Resources Study,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Expert ecological knowledge: G.J. Keighery &amp; R. Barrett</t>
  </si>
  <si>
    <t>Western Australian Herbarium. 1998–. FloraBase—the Western Australian Flora. Department of Biodiversity, Conservation and Attractions, https://florabase.dpaw.wa.gov.au/browse/profile/22752; Western Australian Herbarium. 1998–. FloraBase—the Western Australian Flora. Department of Biodiversity, Conservation and Attractions, https://florabase.dpaw.wa.gov.au/browse/profile/979; Wheeler, J., Marchant, N., Lewington, M., Graham, L. 2002. Flora of the South West: Bunbury, Augusta, Denmark. Volume 1. Australian Biological Resources Study,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Herbarium of Western Australia specimen collections database. Accessed July 2016; Expert ecological knowledge: G.J. Keighery &amp; R. Barrett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</si>
  <si>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https://florabase.dpaw.wa.gov.au/browse/profile/22752; Western Australian Herbarium. 1998–. FloraBase—the Western Australian Flora. Department of Biodiversity, Conservation and Attractions, https://florabase.dpaw.wa.gov.au/browse/profile/982; Wheeler, J., Marchant, N., Lewington, M., Graham, L. 2002. Flora of the South West: Bunbury, Augusta, Denmark. Volume 1. Australian Biological Resources Study,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Herbarium of Western Australia specimen collections database. Accessed July 2016; Expert ecological knowledge: G.J. Keighery &amp; R. Barrett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</si>
  <si>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https://florabase.dpaw.wa.gov.au/browse/profile/22752; Wheeler, J., Marchant, N., Lewington, M., Graham, L. 2002. Flora of the South West: Bunbury, Augusta, Denmark. Volume 1. Australian Biological Resources Study,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Western Australian Herbarium specimens database. Accessed July 2016; Expert ecological knowledge: G.J. Keighery &amp; R. Barrett</t>
  </si>
  <si>
    <t>Marchant, N.G., Wheeler, J.R., Rye, B.L., Bennett, E.M., Lander, N.S., Macfarlane, T.D. &amp; Western Australian Herbarium. 1987. Flora of the Perth region. Part 1. Western Australian Herbarium. Perth, Australia; Rye, B.L. 1997. A synopsis of the annual species of Cyperaceae from central and southern Western Australia. Nuytsia, 11: 383–423; Western Australian Herbarium. 1998–. FloraBase—the Western Australian Flora. Department of Biodiversity, Conservation and Attractions, https://florabase.dpaw.wa.gov.au/browse/profile/22752; Wheeler, J., Marchant, N., Lewington, M., Graham, L. 2002. Flora of the South West: Bunbury, Augusta, Denmark. Volume 1. Australian Biological Resources Study, Canberra, Australia; Brundrett, M. 2008. Mycorrhizal Associations: The Web Resource. Section 8- Mycorrhizal Associations of Australian plants. http://mycorrhizas.info/ozplants.html; Expert ecological knowledge: G.J. Keighery &amp; R. Barrett</t>
  </si>
  <si>
    <t>Western Australian Herbarium. 1998–. FloraBase—the Western Australian Flora. Department of Biodiversity, Conservation and Attractions, https://florabase.dpaw.wa.gov.au/browse/profile/22752; Western Australian Herbarium. 1998–. FloraBase—the Western Australian Flora. Department of Biodiversity, Conservation and Attractions, https://florabase.dpaw.wa.gov.au/browse/profile/986; Wheeler, J., Marchant, N., Lewington, M., Graham, L. 2002. Flora of the South West: Bunbury, Augusta, Denmark. Volume 1. Australian Biological Resources Study,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Expert ecological knowledge: R. Barrett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</si>
  <si>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https://florabase.dpaw.wa.gov.au/browse/profile/22752; Wheeler, J., Marchant, N., Lewington, M., Graham, L. 2002. Flora of the South West: Bunbury, Augusta, Denmark. Volume 1. Australian Biological Resources Study,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Expert ecological knowledge: G.J. Keighery &amp; R. Barrett</t>
  </si>
  <si>
    <t>Marchant, N.G., Wheeler, J.R., Rye, B.L., Bennett, E.M., Lander, N.S., Macfarlane, T.D. &amp; Western Australian Herbarium. 1987. Flora of the Perth region. Part 1. Western Australian Herbarium. Perth, Australia; Wilson, K.L. 1997. New species of Cyperaceae in Western Australia. Nuytsia, 11: 269–282; Western Australian Herbarium. 1998–. FloraBase—the Western Australian Flora. Department of Biodiversity, Conservation and Attractions, https://florabase.dpaw.wa.gov.au/browse/profile/22752; Wheeler, J., Marchant, N., Lewington, M., Graham, L. 2002. Flora of the South West: Bunbury, Augusta, Denmark. Volume 1. Australian Biological Resources Study,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Expert ecological knowledge: G.J. Keighery &amp; R. Barrett</t>
  </si>
  <si>
    <t>Marchant, N.G., Wheeler, J.R., Rye, B.L., Bennett, E.M., Lander, N.S., Macfarlane, T.D. &amp; Western Australian Herbarium. 1987. Flora of the Perth region. Part 1. Western Australian Herbarium. Perth, Australia; Rye, B.L. 1997. A synopsis of the annual species of Cyperaceae from central and southern Western Australia. Nuytsia, 11: 383–423; Western Australian Herbarium. 1998–. FloraBase—the Western Australian Flora. Department of Biodiversity, Conservation and Attractions, https://florabase.dpaw.wa.gov.au/browse/profile/22752; Western Australian Herbarium. 1998–. FloraBase—the Western Australian Flora. Department of Biodiversity, Conservation and Attractions, https://florabase.dpaw.wa.gov.au/browse/profile/994; Wheeler, J., Marchant, N., Lewington, M., Graham, L. 2002. Flora of the South West: Bunbury, Augusta, Denmark. Volume 1. Australian Biological Resources Study, Canberra, Australia; Brundrett, M. 2008. Mycorrhizal Associations: The Web Resource. Section 8- Mycorrhizal Associations of Australian plants. http://mycorrhizas.info/ozplants.html; Herbarium of Western Australia specimen collections database. Accessed July 2016; Expert ecological knowledge: R. Barrett</t>
  </si>
  <si>
    <t>Marchant, N.G., Wheeler, J.R., Rye, B.L., Bennett, E.M., Lander, N.S., Macfarlane, T.D. &amp; Western Australian Herbarium. 1987. Flora of the Perth region. Part 1. Western Australian Herbarium. Perth, Australia; Wilson, K.L. 1997. New species of Cyperaceae in Western Australia. Nuytsia, 11: 269–282; Western Australian Herbarium. 1998–. FloraBase—the Western Australian Flora. Department of Biodiversity, Conservation and Attractions, https://florabase.dpaw.wa.gov.au/browse/profile/22752; Wheeler, J., Marchant, N., Lewington, M., Graham, L. 2002. Flora of the South West: Bunbury, Augusta, Denmark. Volume 1. Australian Biological Resources Study,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Expert ecological knowledge: R. Barrett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</si>
  <si>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https://florabase.dpaw.wa.gov.au/browse/profile/22752; Wheeler, J., Marchant, N., Lewington, M., Graham, L. 2002. Flora of the South West: Bunbury, Augusta, Denmark. Volume 1. Australian Biological Resources Study,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Expert ecological knowledge: R. Barrett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</si>
  <si>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https://florabase.dpaw.wa.gov.au/browse/profile/22752; Wheeler, J., Marchant, N., Lewington, M., Graham, L. 2002. Flora of the South West: Bunbury, Augusta, Denmark. Volume 1. Australian Biological Resources Study,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Herbarium of Western Australia specimen collections database. Accessed July 2016; Expert ecological knowledge: G.J. Keighery &amp; R. Barrett</t>
  </si>
  <si>
    <t>Marchant, N.G., Wheeler, J.R., Rye, B.L., Bennett, E.M., Lander, N.S., Macfarlane, T.D. &amp; Western Australian Herbarium. 1987. Flora of the Perth region. Part 1. Western Australian Herbarium. Perth, Australia; Rye, B.L. 1997. A synopsis of the annual species of Cyperaceae from central and southern Western Australia. Nuytsia, 11: 383–423; Western Australian Herbarium. 1998–. FloraBase—the Western Australian Flora. Department of Biodiversity, Conservation and Attractions, https://florabase.dpaw.wa.gov.au/browse/profile/22752; Wheeler, J., Marchant, N., Lewington, M., Graham, L. 2002. Flora of the South West: Bunbury, Augusta, Denmark. Volume 1. Australian Biological Resources Study, Canberra, Australia; Brundrett, M. 2008. Mycorrhizal Associations: The Web Resource. Section 8- Mycorrhizal Associations of Australian plants. http://mycorrhizas.info/ozplants.html; Expert ecological knowledge: R. Barrett</t>
  </si>
  <si>
    <t>Clarke, C.B. 1909. Illustrations of Cyperaceae. Williams &amp; Norgate. London, United Kingdom; Marchant, N.G., Wheeler, J.R., Rye, B.L., Bennett, E.M., Lander, N.S., Macfarlane, T.D. &amp; Western Australian Herbarium. 1987. Flora of the Perth region. Part 1. Western Australian Herbarium. Perth, Australia; Rye, B.L. 1997. A synopsis of the annual species of Cyperaceae from central and southern Western Australia. Nuytsia, 11: 383–423; Western Australian Herbarium. 1998–. FloraBase—the Western Australian Flora. Department of Biodiversity, Conservation and Attractions, https://florabase.dpaw.wa.gov.au/browse/profile/22752; Wheeler, J., Marchant, N., Lewington, M., Graham, L. 2002. Flora of the South West: Bunbury, Augusta, Denmark. Volume 1. Australian Biological Resources Study, Canberra, Australia; Brundrett, M. 2008. Mycorrhizal Associations: The Web Resource. Section 8- Mycorrhizal Associations of Australian plants. http://mycorrhizas.info/ozplants.html; Expert ecological knowledge: R. Barrett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</si>
  <si>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https://florabase.dpaw.wa.gov.au/browse/profile/22752; Wheeler, J., Marchant, N., Lewington, M., Graham, L. 2002. Flora of the South West: Bunbury, Augusta, Denmark. Volume 1. Australian Biological Resources Study,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Herbarium of Western Australia specimen collections database. Accessed July 2016; Western Australian Herbarium specimens database. Accessed July 2016; Expert ecological knowledge: R. Barrett</t>
  </si>
  <si>
    <t>Marchant, N.G., Wheeler, J.R., Rye, B.L., Bennett, E.M., Lander, N.S., Macfarlane, T.D. &amp; Western Australian Herbarium. 1987. Flora of the Perth region. Part 1. Western Australian Herbarium. Perth, Australia; Rye, B.L. 1997. A synopsis of the annual species of Cyperaceae from central and southern Western Australia. Nuytsia, 11: 383–423; Rye, B.L. 1997. Three new annual species of Schoenus (Cyperaceae) from the south-west of Western Australia Nuytsia, 11: 263–268; Western Australian Herbarium. 1998–. FloraBase—the Western Australian Flora. Department of Biodiversity, Conservation and Attractions, https://florabase.dpaw.wa.gov.au/browse/profile/22752; Wheeler, J., Marchant, N., Lewington, M., Graham, L. 2002. Flora of the South West: Bunbury, Augusta, Denmark. Volume 1. Australian Biological Resources Study, Canberra, Australia; Brundrett, M. 2008. Mycorrhizal Associations: The Web Resource. Section 8- Mycorrhizal Associations of Australian plants. http://mycorrhizas.info/ozplants.html; Expert ecological knowledge: G.J. Keighery &amp; R. Barrett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</si>
  <si>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https://florabase.dpaw.wa.gov.au/browse/profile/22752; Wheeler, J., Marchant, N., Lewington, M., Graham, L. 2002. Flora of the South West: Bunbury, Augusta, Denmark. Volume 1. Australian Biological Resources Study,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Herbarium of Western Australia specimen collections database. Accessed July 2016; Expert ecological knowledge: G.J. Keighery</t>
  </si>
  <si>
    <t>Clarke, C.B. 1909. Illustrations of Cyperaceae. Williams &amp; Norgate. London, United Kingdom; Marchant, N.G., Wheeler, J.R., Rye, B.L., Bennett, E.M., Lander, N.S., Macfarlane, T.D. &amp; Western Australian Herbarium. 1987. Flora of the Perth region. Part 1. Western Australian Herbarium. Perth, Australia; Rye, B.L. 1997. A synopsis of the annual species of Cyperaceae from central and southern Western Australia. Nuytsia, 11: 383–423; Western Australian Herbarium. 1998–. FloraBase—the Western Australian Flora. Department of Biodiversity, Conservation and Attractions, https://florabase.dpaw.wa.gov.au/browse/profile/22752; Wheeler, J., Marchant, N., Lewington, M., Graham, L. 2002. Flora of the South West: Bunbury, Augusta, Denmark. Volume 1. Australian Biological Resources Study, Canberra, Australia; Brundrett, M. 2008. Mycorrhizal Associations: The Web Resource. Section 8- Mycorrhizal Associations of Australian plants. http://mycorrhizas.info/ozplants.html; Herbarium of Western Australia specimen collections database. Accessed July 2016; Expert ecological knowledge: G.J. Keighery &amp; R. Barrett</t>
  </si>
  <si>
    <t>Western Australian Herbarium. 1998–. FloraBase—the Western Australian Flora. Department of Biodiversity, Conservation and Attractions, https://florabase.dpaw.wa.gov.au/browse/profile/1014; Western Australian Herbarium. 1998–. FloraBase—the Western Australian Flora. Department of Biodiversity, Conservation and Attractions, https://florabase.dpaw.wa.gov.au/browse/profile/22752; Wheeler, J., Marchant, N., Lewington, M., Graham, L. 2002. Flora of the South West: Bunbury, Augusta, Denmark. Volume 1. Australian Biological Resources Study,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Herbarium of Western Australia specimen collections database. Accessed July 2016; Expert ecological knowledge: R. Barrett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</si>
  <si>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https://florabase.dpaw.wa.gov.au/browse/profile/16274; Western Australian Herbarium. 1998–. FloraBase—the Western Australian Flora. Department of Biodiversity, Conservation and Attractions, https://florabase.dpaw.wa.gov.au/browse/profile/22752; Wheeler, J., Marchant, N., Lewington, M., Graham, L. 2002. Flora of the South West: Bunbury, Augusta, Denmark. Volume 1. Australian Biological Resources Study,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Herbarium of Western Australia specimen collections database. Accessed July 2016; Expert ecological knowledge: R. Barrett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</si>
  <si>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https://florabase.dpaw.wa.gov.au/browse/profile/19945; Western Australian Herbarium. 1998–. FloraBase—the Western Australian Flora. Department of Biodiversity, Conservation and Attractions, https://florabase.dpaw.wa.gov.au/browse/profile/22752; Wheeler, J., Marchant, N., Lewington, M., Graham, L. 2002. Flora of the South West: Bunbury, Augusta, Denmark. Volume 1. Australian Biological Resources Study,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Herbarium of Western Australia specimen collections database. Accessed July 2016; Expert ecological knowledge: R. Barrett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</si>
  <si>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https://florabase.dpaw.wa.gov.au/browse/profile/18164; Western Australian Herbarium. 1998–. FloraBase—the Western Australian Flora. Department of Biodiversity, Conservation and Attractions, https://florabase.dpaw.wa.gov.au/browse/profile/22752; Wheeler, J., Marchant, N., Lewington, M., Graham, L. 2002. Flora of the South West: Bunbury, Augusta, Denmark. Volume 1. Australian Biological Resources Study,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Herbarium of Western Australia specimen collections database. Accessed July 2016; Expert ecological knowledge: R. Barrett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</si>
  <si>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https://florabase.dpaw.wa.gov.au/browse/profile/22752; Wheeler, J., Marchant, N., Lewington, M., Graham, L. 2002. Flora of the South West: Bunbury, Augusta, Denmark. Volume 1. Australian Biological Resources Study,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Herbarium of Western Australia specimen collections database. Accessed July 2016; Expert ecological knowledge: R. Barrett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</si>
  <si>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https://florabase.dpaw.wa.gov.au/browse/profile/16252; Western Australian Herbarium. 1998–. FloraBase—the Western Australian Flora. Department of Biodiversity, Conservation and Attractions, https://florabase.dpaw.wa.gov.au/browse/profile/22752; Wheeler, J., Marchant, N., Lewington, M., Graham, L. 2002. Flora of the South West: Bunbury, Augusta, Denmark. Volume 1. Australian Biological Resources Study, Canberra, Australia;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Herbarium of Western Australia specimen collections database. Accessed July 2016; Expert ecological knowledge: R. Barrett</t>
  </si>
  <si>
    <t>Marchant, N.G., Wheeler, J.R., Rye, B.L., Bennett, E.M., Lander, N.S., Macfarlane, T.D. &amp; Western Australian Herbarium. 1987. Flora of the Perth region. Part 1. Western Australian Herbarium. Perth, Australia; Rye, B.L. 1997. Three new annual species of Schoenus (Cyperaceae) from the south-west of Western Australia. Nuytsia, 11: 263–268; Western Australian Herbarium. 1998–. FloraBase—the Western Australian Flora. Department of Biodiversity, Conservation and Attractions, https://florabase.dpaw.wa.gov.au/browse/profile/22752; Wheeler, J., Marchant, N., Lewington, M., Graham, L. 2002. Flora of the South West: Bunbury, Augusta, Denmark. Volume 1. Australian Biological Resources Study, Canberra, Australia; Brundrett, M. 2008. Mycorrhizal Associations: The Web Resource. Section 8- Mycorrhizal Associations of Australian plants. http://mycorrhizas.info/ozplants.html; Herbarium of Western Australia specimen collections database. Accessed July 2016; Expert ecological knowledge: G.J. Keighery &amp; R. Barrett</t>
  </si>
  <si>
    <t>Western Australian Herbarium. 1998–. FloraBase—the Western Australian Flora. Department of Biodiversity, Conservation and Attractions, https://florabase.dpaw.wa.gov.au/browse/profile/21846;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https://florabase.dpaw.wa.gov.au/browse/profile/6033;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Australia; Western Australian Herbarium specimens database. Accessed July 2016</t>
  </si>
  <si>
    <t>Western Australian Herbarium. 1998–. FloraBase—the Western Australian Flora. Department of Biodiversity, Conservation and Attractions, https://florabase.dpaw.wa.gov.au/browse/profile/21846;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https://florabase.dpaw.wa.gov.au/browse/profile/6034;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Australia; Western Australian Herbarium specimens database. Accessed July 2016</t>
  </si>
  <si>
    <t>Western Australian Herbarium. 1998–. FloraBase—the Western Australian Flora. Department of Biodiversity, Conservation and Attractions, https://florabase.dpaw.wa.gov.au/browse/profile/21846;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https://florabase.dpaw.wa.gov.au/browse/profile/6035; Brundrett, M. 2008. Mycorrhizal Associations: The Web Resource. Section 8- Mycorrhizal Associations of Australian plants. http://mycorrhizas.info/ozplants.html; Western Australian Herbarium specimens database. Accessed July 2016</t>
  </si>
  <si>
    <t>Western Australian Herbarium. 1998–. FloraBase—the Western Australian Flora. Department of Biodiversity, Conservation and Attractions, https://florabase.dpaw.wa.gov.au/browse/profile/21846;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https://florabase.dpaw.wa.gov.au/browse/profile/6037; Brundrett, M. 2008. Mycorrhizal Associations: The Web Resource. Section 8- Mycorrhizal Associations of Australian plants. http://mycorrhizas.info/ozplants.html; Western Australian Herbarium specimens database. Accessed July 2016</t>
  </si>
  <si>
    <t>Western Australian Herbarium. 1998–. FloraBase—the Western Australian Flora. Department of Biodiversity, Conservation and Attractions, https://florabase.dpaw.wa.gov.au/browse/profile/21846; Western Australian Herbarium. 1998–. FloraBase—the Western Australian Flora. Department of Biodiversity, Conservation and Attractions, https://florabase.dpaw.wa.gov.au/browse/profile/22879; Brundrett, M. 2008. Mycorrhizal Associations: The Web Resource. Section 8- Mycorrhizal Associations of Australian plants. http://mycorrhizas.info/ozplants.html; Western Australian Herbarium specimens database. Accessed July 2016</t>
  </si>
  <si>
    <t>Western Australian Herbarium. 1998–. FloraBase—the Western Australian Flora. Department of Biodiversity, Conservation and Attractions, https://florabase.dpaw.wa.gov.au/browse/profile/21846; Western Australian Herbarium. 1998–. FloraBase—the Western Australian Flora. Department of Biodiversity, Conservation and Attractions, https://florabase.dpaw.wa.gov.au/browse/profile/22879; Western Australian Herbarium. 1998–. FloraBase—the Western Australian Flora. Department of Biodiversity, Conservation and Attractions, https://florabase.dpaw.wa.gov.au/browse/profile/6041; Brundrett, M. 2008. Mycorrhizal Associations: The Web Resource. Section 8- Mycorrhizal Associations of Australian plants. http://mycorrhizas.info/ozplants.html; Western Australian Herbarium specimens database. Accessed July 2016</t>
  </si>
  <si>
    <t>Mallett, K. 2005. Flora of Australia Vol 44B: Poaceae 3. Australian Biological Resources Study (ABRS): CSIRO Publishing, Canberra, Australia; Clayton, W.D., Vorontsova, M.S., Harman, K.T. &amp; Williamson, H. (2006–). GrassBase - The Online World Grass Flora. http://www.kew.org/data/grasses-db.html. [accessed 13 January 2016]*; Jessop, J., Dashorst, G.R.M., &amp; James, F.M. 2006. Grasses of South Australia. Wakefield Press, Kent, Australia; Brundrett, M. 2008. Mycorrhizal Associations: The Web Resource. Section 8- Mycorrhizal Associations of Australian plants. http://mycorrhizas.info/ozplants.html; Edwards, E.J., Osborne, C.P., Stromberg, C.A.E. &amp; Smith, S.A. 2010. The origins of C4 Grasslands: Integrating evolutionary and ecosystem science. Science, 328: 587–591; Simon, B.K. &amp; Alfonso, Y. 2011. AusGrass2,  http://ausgrass2.myspecies.info/ accessed on 17 December 2015</t>
  </si>
  <si>
    <t>Marchant, N.G., Wheeler, J.R., Rye, B.L., Bennett, E.M., Lander, N.S., Macfarlane, T.D. &amp; Western Australian Herbarium. 1987. Flora of the Perth region. Part 1. Western Australian Herbarium. Perth, Australia; Jermy, A.C. &amp; Holmes, J.S. 1998. Selaginellaceae. In: McCarthy, P.M. (ed.) Flora of Australia Vol 48, pp. 89. CSIRO Publishing, Canberra, Australia; Western Australian Herbarium. 1998–. FloraBase—the Western Australian Flora. Department of Biodiversity, Conservation and Attractions, https://florabase.dpaw.wa.gov.au/browse/profile/6; Wheeler, J., Marchant, N., Lewington, M., Graham, L. 2002. Flora of the South West: Bunbury, Augusta, Denmark. Australian Biological Resources Study, Canberra, Australia;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</si>
  <si>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https://florabase.dpaw.wa.gov.au/browse/profile/25881; Brundrett, M. 2008. Mycorrhizal Associations: The Web Resource. Section 8- Mycorrhizal Associations of Australian plants. http://mycorrhizas.info/ozplants.html; Thompson, I.R. 2017. Senecio lacustrinus. In: Flora of Australia. Australian Biological Resources Study, Department of the Environment and Energy, Canberra, Australia</t>
  </si>
  <si>
    <t>Western Australian Herbarium. 1998–. FloraBase—the Western Australian Flora. Department of Biodiversity, Conservation and Attractions, https://florabase.dpaw.wa.gov.au/browse/profile/20161; 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https://florabase.dpaw.wa.gov.au/browse/profile/25884; Brundrett, M. 2008. Mycorrhizal Associations: The Web Resource. Section 8- Mycorrhizal Associations of Australian plants. http://mycorrhizas.info/ozplants.html; Thompson, I.R. 2017. Senecio pinnatifolius var. latilobus. In: Flora of Australia. Australian Biological Resources Study, Department of the Environment and Energy, Canberra, Australia; PlantNET (The NSW Plant Information Network System). Royal Botanic Gardens and Domain Trust, Sydney. http://plantnet.rbgsyd.nsw.gov.au/cgi-bin/NSWfl.pl?page=nswfl&amp;photo=28&amp;file=44/725/Senecio</t>
  </si>
  <si>
    <t>Western Australian Herbarium. 1998–. FloraBase—the Western Australian Flora. Department of Biodiversity, Conservation and Attractions, https://florabase.dpaw.wa.gov.au/browse/profile/21780; Western Australian Herbarium. 1998–. FloraBase—the Western Australian Flora. Department of Biodiversity, Conservation and Attractions, https://florabase.dpaw.wa.gov.au/browse/profile/46818; Western Australian Herbarium. 1998–. FloraBase—the Western Australian Flora. Department of Biodiversity, Conservation and Attractions, https://florabase.dpaw.wa.gov.au/browse/profile/5022; Western Australian Herbarium. 1998–. Malvaceae– a key to the Western Australian species in the family Malvaceae. https://florabase.dpaw.wa.gov.au/science/key/malvaceae/; Brundrett, M. 2008. Mycorrhizal Associations: The Web Resource. Section 8- Mycorrhizal Associations of Australian plants. http://mycorrhizas.info/ozplants.html</t>
  </si>
  <si>
    <t>Wheeler, J., Marchant, N., Lewington, M., Graham, L. 2002. Flora of the South West: Bunbury, Augusta, Denmark. Volume 2, pp. 551. Australian Biological Resources Study, Canberra, Australia; Brundrett, M.C. 2009. Mycorrhizal associations and other means of nutrition of vascular plants: understanding the global diversity of host plants by resolving conflicting information and developing reliable means of diagnosis. Plant Soil, 320: 37–77</t>
  </si>
  <si>
    <t>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https://florabase.dpaw.wa.gov.au/browse/profile/8224; Wheeler, J., Marchant, N., Lewington, M., Graham, L. 2002. Flora of the South West: Bunbury, Augusta, Denmark. Volume 2, pp. 527. Australian Biological Resources Study,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</si>
  <si>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https://florabase.dpaw.wa.gov.au/browse/profile/8225; Wheeler, J., Marchant, N., Lewington, M., Graham, L. 2002. Flora of the South West: Bunbury, Augusta, Denmark. Volume 2, pp. 527. Australian Biological Resources Study, Canberra, Australia;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</si>
  <si>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https://florabase.dpaw.wa.gov.au/browse/profile/7022;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</si>
  <si>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https://florabase.dpaw.wa.gov.au/browse/profile/22906; Brundrett, M. 2008. Mycorrhizal Associations: The Web Resource. Section 8- Mycorrhizal Associations of Australian plants. http://mycorrhizas.info/ozplants.html; Expert ecological knowledge: G.J. Keighery</t>
  </si>
  <si>
    <t>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https://florabase.dpaw.wa.gov.au/browse/profile/8230; Wheeler, J., Marchant, N., Lewington, M., Graham, L. 2002. Flora of the South West: Bunbury, Augusta, Denmark. Volume 2, pp. 529. Australian Biological Resources Study, Canberra, Australia; Brundrett, M. 2008. Mycorrhizal Associations: The Web Resource. Section 8- Mycorrhizal Associations of Australian plants. http://mycorrhizas.info/ozplants.html; Thompson, I.R. 2017. Sonchus asper. In: Flora of Australia. Australian Biological Resources Study, Department of the Environment and Energy, Canberra, Australia</t>
  </si>
  <si>
    <t>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https://florabase.dpaw.wa.gov.au/browse/profile/9367; Brundrett, M. 2008. Mycorrhizal Associations: The Web Resource. Section 8- Mycorrhizal Associations of Australian plants. http://mycorrhizas.info/ozplants.html; Thompson, I.R. 2017. Sonchus hydrophilus. In: Flora of Australia. Australian Biological Resources Study, Department of the Environment and Energy, Canberra, Australia</t>
  </si>
  <si>
    <t>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https://florabase.dpaw.wa.gov.au/browse/profile/8231; Wheeler, J., Marchant, N., Lewington, M., Graham, L. 2002. Flora of the South West: Bunbury, Augusta, Denmark. Volume 2, pp. 529. Australian Biological Resources Study, Canberra, Australia; Brundrett, M. 2008. Mycorrhizal Associations: The Web Resource. Section 8- Mycorrhizal Associations of Australian plants. http://mycorrhizas.info/ozplants.html; Thompson, I.R. 2017. Sonchus oleraceus. In: Flora of Australia. Australian Biological Resources Study, Department of the Environment and Energy, Canberra, Australia</t>
  </si>
  <si>
    <t>Marchant, N.G., Wheeler, J.R., Rye, B.L., Bennett, E.M., Lander, N.S., Macfarlane, T.D. &amp; Western Australian Herbarium. 1987. Flora of the Perth region. Part 2, pp. 769. Western Australian Herbarium. Perth, Australia; Western Australian Herbarium. 1998–. FloraBase—the Western Australian Flora. Department of Biodiversity, Conservation and Attractions, https://florabase.dpaw.wa.gov.au/browse/profile/1312; Western Australian Herbarium. 1998–. FloraBase—the Western Australian Flora. Department of Biodiversity, Conservation and Attractions, https://florabase.dpaw.wa.gov.au/browse/profile/21206;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</si>
  <si>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Wheeler, J., Marchant, N., Lewington, M., Graham, L. 2002. Flora of the South West: Bunbury, Augusta, Denmark. Volume 2, pp. 552. Australian Biological Resources Study, Canberra, Australia; Brundrett, M.C. 2009. Mycorrhizal associations and other means of nutrition of vascular plants: understanding the global diversity of host plants by resolving conflicting information and developing reliable means of diagnosis. Plant Soil, 320: 37–77</t>
  </si>
  <si>
    <t>Western Australian Herbarium. 1998–. FloraBase—the Western Australian Flora. Department of Biodiversity, Conservation and Attractions, https://florabase.dpaw.wa.gov.au/browse/profile/8900; Brundrett, M.C. 2009. Mycorrhizal associations and other means of nutrition of vascular plants: understanding the global diversity of host plants by resolving conflicting information and developing reliable means of diagnosis. Plant Soil, 320: 37–77</t>
  </si>
  <si>
    <t>Western Australian Herbarium. 1998–. FloraBase—the Western Australian Flora. Department of Biodiversity, Conservation and Attractions, https://florabase.dpaw.wa.gov.au/browse/profile/2915; Brundrett, M.C. 2009. Mycorrhizal associations and other means of nutrition of vascular plants: understanding the global diversity of host plants by resolving conflicting information and developing reliable means of diagnosis. Plant Soil, 320: 37–77</t>
  </si>
  <si>
    <t>Marchant, N.G., Wheeler, J.R., Rye, B.L., Bennett, E.M., Lander, N.S., Macfarlane, T.D. &amp; Western Australian Herbarium. 1987. Flora of the Perth region. Part 1, pp. 236 &amp; 295. Western Australian Herbarium. Perth, Australia; Western Australian Herbarium. 1998–. FloraBase—the Western Australian Flora. Department of Biodiversity, Conservation and Attractions, https://florabase.dpaw.wa.gov.au/browse/profile/17551; Western Australian Herbarium. 1998–. FloraBase—the Western Australian Flora. Department of Biodiversity, Conservation and Attractions, https://florabase.dpaw.wa.gov.au/browse/profile/21617;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</si>
  <si>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236 &amp; 295. Western Australian Herbarium. Perth, Australia; Western Australian Herbarium. 1998–. FloraBase—the Western Australian Flora. Department of Biodiversity, Conservation and Attractions, https://florabase.dpaw.wa.gov.au/browse/profile/21617; Western Australian Herbarium. 1998–. FloraBase—the Western Australian Flora. Department of Biodiversity, Conservation and Attractions, https://florabase.dpaw.wa.gov.au/browse/profile/4203; Brundrett, M. 2008. Mycorrhizal Associations: The Web Resource. Section 8- Mycorrhizal Associations of Australian plants. http://mycorrhizas.info/ozplants.html; Western Australian Herbarium specimens database. Accessed July 2016</t>
  </si>
  <si>
    <t>Marchant, N.G., Wheeler, J.R., Rye, B.L., Bennett, E.M., Lander, N.S., Macfarlane, T.D. &amp; Western Australian Herbarium. 1987. Flora of the Perth region. Part 1, pp. 236 &amp; 295. Western Australian Herbarium. Perth, Australia; Western Australian Herbarium. 1998–. FloraBase—the Western Australian Flora. Department of Biodiversity, Conservation and Attractions, https://florabase.dpaw.wa.gov.au/browse/profile/21617; Western Australian Herbarium. 1998–. FloraBase—the Western Australian Flora. Department of Biodiversity, Conservation and Attractions, https://florabase.dpaw.wa.gov.au/browse/profile/4205;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</si>
  <si>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236 &amp; 295–297. Western Australian Herbarium. Perth, Australia; Western Australian Herbarium. 1998-. Fabaceae- a key to the Western Australian species in the family Fabaceae. https://florabase.dpaw.wa.gov.au/science/key/fabaceae/; Western Australian Herbarium. 1998–. FloraBase—the Western Australian Flora. Department of Biodiversity, Conservation and Attractions, https://florabase.dpaw.wa.gov.au/browse/profile/21617; Western Australian Herbarium. 1998–. FloraBase—the Western Australian Flora. Department of Biodiversity, Conservation and Attractions, https://florabase.dpaw.wa.gov.au/browse/profile/4206;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</si>
  <si>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236 &amp; 295–297. Western Australian Herbarium. Perth, Australia; Western Australian Herbarium. 1998–. FloraBase—the Western Australian Flora. Department of Biodiversity, Conservation and Attractions, https://florabase.dpaw.wa.gov.au/browse/profile/21617; Western Australian Herbarium. 1998–. FloraBase—the Western Australian Flora. Department of Biodiversity, Conservation and Attractions, https://florabase.dpaw.wa.gov.au/browse/profile/4207;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</si>
  <si>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236 &amp; 295. Western Australian Herbarium. Perth, Australia; Western Australian Herbarium. 1998-. Fabaceae- a key to the Western Australian species in the family Fabaceae. https://florabase.dpaw.wa.gov.au/science/key/fabaceae/; Western Australian Herbarium. 1998–. FloraBase—the Western Australian Flora. Department of Biodiversity, Conservation and Attractions, https://florabase.dpaw.wa.gov.au/browse/profile/10800; Western Australian Herbarium. 1998–. FloraBase—the Western Australian Flora. Department of Biodiversity, Conservation and Attractions, https://florabase.dpaw.wa.gov.au/browse/profile/21617;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</si>
  <si>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https://florabase.dpaw.wa.gov.au/browse/profile/21737; Western Australian Herbarium. 1998–. FloraBase—the Western Australian Flora. Department of Biodiversity, Conservation and Attractions, https://florabase.dpaw.wa.gov.au/browse/profile/22859; Western Australian Herbarium. 1998–. FloraBase—the Western Australian Flora. Department of Biodiversity, Conservation and Attractions, https://florabase.dpaw.wa.gov.au/browse/profile/4828; Wheeler, J., Marchant, N., Lewington, M., Graham, L. 2002. Flora of the South West: Bunbury, Augusta, Denmark. Australian Biological Resources Study, Canberra, Australia; Government of Western Australia. 2007 –. NatureMap: Mapping Western Australia's Biodiversity. Department of Parks and Wildlife. URL: https://naturemap.dpaw.wa.gov.au/ Accessed March 2016; Brundrett, M. 2008. Mycorrhizal Associations: The Web Resource. Section 8- Mycorrhizal Associations of Australian plants. http://mycorrhizas.info/ozplants.html; Herbarium of Western Australia specimen collections database. Accessed July 2016</t>
  </si>
  <si>
    <t>Marchant, N.G., Wheeler, J.R., Rye, B.L., Bennett, E.M., Lander, N.S., Macfarlane, T.D. &amp; Western Australian Herbarium. 1987. Flora of the Perth region. Part 1, pp. 445. Western Australian Herbarium. Perth, Australia; Western Australian Herbarium. 1998–. FloraBase—the Western Australian Flora. Department of Biodiversity, Conservation and Attractions, https://florabase.dpaw.wa.gov.au/browse/profile/21711; Western Australian Herbarium. 1998–. FloraBase—the Western Australian Flora. Department of Biodiversity, Conservation and Attractions, https://florabase.dpaw.wa.gov.au/browse/profile/4713; Brundrett, M. 2008. Mycorrhizal Associations: The Web Resource. Section 8- Mycorrhizal Associations of Australian plants. http://mycorrhizas.info/ozplants.html; Groom, P.K., &amp; Lamont, B. 2015. Plant Life of Southwestern Australia: Adaptations for Survival. Walter de Gruyter Open, Berlin, Germany; Herbarium of Western Australia specimen collections database. Accessed July 2016</t>
  </si>
  <si>
    <t>Grieve BJ (1998) Key to genera and species (Dicotyledons). Family Stackhousiaceae. In ‘How to know Western Australian wildflowers. A key to the flora of the extratropical regions of Western Australia. Part II’. (Ed. BJ Grieve) pp. 577–579. (University of Western Australia Press: Perth; Western Australian Herbarium. 1998–. FloraBase—the Western Australian Flora. Department of Biodiversity, Conservation and Attractions, https://florabase.dpaw.wa.gov.au/browse/profile/22458;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https://florabase.dpaw.wa.gov.au/browse/profile/4730; Brundrett, M. 2008. Mycorrhizal Associations: The Web Resource. Section 8- Mycorrhizal Associations of Australian plants. http://mycorrhizas.info/ozplants.html; Herbarium of Western Australia specimen collections database. Accessed July 2016; Western Australian Herbarium collection notes: D.M. Porter (275)</t>
  </si>
  <si>
    <t>Western Australian Herbarium collection notes: L.A. Phillips (155); Grieve BJ (1998) Key to genera and species (Dicotyledons). Family Stackhousiaceae. In ‘How to know Western Australian wildflowers. A key to the flora of the extratropical regions of Western Australia. Part II’. (Ed. BJ Grieve) pp. 577–579. (University of Western Australia Press: Perth; Western Australian Herbarium. 1998–. FloraBase—the Western Australian Flora. Department of Biodiversity, Conservation and Attractions, https://florabase.dpaw.wa.gov.au/browse/profile/22458;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https://florabase.dpaw.wa.gov.au/browse/profile/4733; Brundrett, M. 2008. Mycorrhizal Associations: The Web Resource. Section 8- Mycorrhizal Associations of Australian plants. http://mycorrhizas.info/ozplants.html; Herbarium of Western Australia specimen collections database. Accessed July 2016</t>
  </si>
  <si>
    <t>Western Australian Herbarium. 1998–. FloraBase—the Western Australian Flora. Department of Biodiversity, Conservation and Attractions, https://florabase.dpaw.wa.gov.au/browse/profile/1314; Western Australian Herbarium. 1998–. FloraBase—the Western Australian Flora. Department of Biodiversity, Conservation and Attractions, https://florabase.dpaw.wa.gov.au/browse/profile/21207; Western Australian Herbarium. 1998–. FloraBase—the Western Australian Flora. Department of Biodiversity, Conservation and Attractions, https://florabase.dpaw.wa.gov.au/browse/profile/22793; Brundrett, M. 2008. Mycorrhizal Associations: The Web Resource. Section 8- Mycorrhizal Associations of Australian plants. http://mycorrhizas.info/ozplants.html; Keighery, G.J. 2017. Stawellia dimorphantha. In: Flora of Australia. Australian Biological Resources Study, Department of the Environment and Energy, Canberra; Expert ecological knowledge: G.J. Keighery</t>
  </si>
  <si>
    <t>Western Australian Herbarium. 1998–. FloraBase—the Western Australian Flora. Department of Biodiversity, Conservation and Attractions, https://florabase.dpaw.wa.gov.au/browse/profile/13475; Western Australian Herbarium. 1998–. FloraBase—the Western Australian Flora. Department of Biodiversity, Conservation and Attractions, https://florabase.dpaw.wa.gov.au/browse/profile/21711; Western Australian Herbarium. 1998–. FloraBase—the Western Australian Flora. Department of Biodiversity, Conservation and Attractions, https://florabase.dpaw.wa.gov.au/browse/profile/22320; Rye, B.L. 2001. A taxonomic update of Stenanthemum (Rhamnaceae: Pomaderreae) in Western Australia. Nuytsia, 13: 495–507; Brundrett, M. 2008. Mycorrhizal Associations: The Web Resource. Section 8- Mycorrhizal Associations of Australian plants. http://mycorrhizas.info/ozplants.html; Herbarium of Western Australia specimen collections database. Accessed July 2016</t>
  </si>
  <si>
    <t>Western Australian Herbarium. 1998–. FloraBase—the Western Australian Flora. Department of Biodiversity, Conservation and Attractions, https://florabase.dpaw.wa.gov.au/browse/profile/14236; Western Australian Herbarium. 1998–. FloraBase—the Western Australian Flora. Department of Biodiversity, Conservation and Attractions, https://florabase.dpaw.wa.gov.au/browse/profile/21711; Western Australian Herbarium. 1998–. FloraBase—the Western Australian Flora. Department of Biodiversity, Conservation and Attractions, https://florabase.dpaw.wa.gov.au/browse/profile/22320; Brundrett, M. 2008. Mycorrhizal Associations: The Web Resource. Section 8- Mycorrhizal Associations of Australian plants. http://mycorrhizas.info/ozplants.html; Herbarium of Western Australia specimen collections database. Accessed July 2016</t>
  </si>
  <si>
    <t>Western Australian Herbarium. 1998–. FloraBase—the Western Australian Flora. Department of Biodiversity, Conservation and Attractions, https://florabase.dpaw.wa.gov.au/browse/profile/15066; Western Australian Herbarium. 1998–. FloraBase—the Western Australian Flora. Department of Biodiversity, Conservation and Attractions, https://florabase.dpaw.wa.gov.au/browse/profile/21711; Western Australian Herbarium. 1998–. FloraBase—the Western Australian Flora. Department of Biodiversity, Conservation and Attractions, https://florabase.dpaw.wa.gov.au/browse/profile/22320;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Australia; Herbarium of Western Australia specimen collections database. Accessed July 2016</t>
  </si>
  <si>
    <t>Western Australian Herbarium. 1998–. FloraBase—the Western Australian Flora. Department of Biodiversity, Conservation and Attractions, https://florabase.dpaw.wa.gov.au/browse/profile/15065; Western Australian Herbarium. 1998–. FloraBase—the Western Australian Flora. Department of Biodiversity, Conservation and Attractions, https://florabase.dpaw.wa.gov.au/browse/profile/21711; Western Australian Herbarium. 1998–. FloraBase—the Western Australian Flora. Department of Biodiversity, Conservation and Attractions, https://florabase.dpaw.wa.gov.au/browse/profile/22320; Brundrett, M. 2008. Mycorrhizal Associations: The Web Resource. Section 8- Mycorrhizal Associations of Australian plants. http://mycorrhizas.info/ozplants.html; Herbarium of Western Australia specimen collections database. Accessed July 2016; Western Australian Herbarium collection notes: G. Byrne (788)</t>
  </si>
  <si>
    <t>Western Australian Herbarium. 1998–. FloraBase—the Western Australian Flora. Department of Biodiversity, Conservation and Attractions, https://florabase.dpaw.wa.gov.au/browse/profile/22320; Western Australian Herbarium. 1998–. FloraBase—the Western Australian Flora. Department of Biodiversity, Conservation and Attractions, https://florabase.dpaw.wa.gov.au/browse/profile/22859; Rye, B.L. 2001. A taxonomic update of Stenanthemum (Rhamnaceae: Pomaderreae) in Western Australia. Nuytsia, 13: 495–507; Brundrett, M. 2008. Mycorrhizal Associations: The Web Resource. Section 8- Mycorrhizal Associations of Australian plants. http://mycorrhizas.info/ozplants.html; Herbarium of Western Australia specimen collections database. Accessed July 2016; Western Australian Herbarium collection notes: E.M. Sandiford (EMS 823)</t>
  </si>
  <si>
    <t>Western Australian Herbarium. 1998–. FloraBase—the Western Australian Flora. Department of Biodiversity, Conservation and Attractions, https://florabase.dpaw.wa.gov.au/browse/profile/19403; Western Australian Herbarium. 1998–. FloraBase—the Western Australian Flora. Department of Biodiversity, Conservation and Attractions, https://florabase.dpaw.wa.gov.au/browse/profile/22414; Keighery, G.J. 2002. Taxonomic notes on the genus Stenopetalum (Brassicaceae). Nuytsia, 14: 393–403; Brundrett, M. 2008. Mycorrhizal Associations: The Web Resource. Section 8- Mycorrhizal Associations of Australian plants. http://mycorrhizas.info/ozplants.html</t>
  </si>
  <si>
    <t>George, A.S. 1995. Proteaceae Subfam. 4. Proteoideae Trib. 1 Conospermeae Subtrib. 2. Stirlingiinae. In: McCarthy, P.M. (ed.) Flora of Australia Vol 17A, pp. 139–140. CSIRO Publishing, Canberra, Australia; Western Australian Herbarium. 1998–. FloraBase—the Western Australian Flora. Department of Biodiversity, Conservation and Attractions, https://florabase.dpaw.wa.gov.au/browse/profile/12856; Western Australian Herbarium. 1998–. FloraBase—the Proteaceae Key. Department of Biodiversity, Conservation and Attractions, https://florabase.dpaw.wa.gov.au/science/key/proteaceae/; Western Australian Herbarium. 1998–. FloraBase—the Western Australian Flora. Department of Biodiversity, Conservation and Attractions, https://florabase.dpaw.wa.gov.au/browse/profile/21324; Western Australian Herbarium. 1998–. FloraBase—the Western Australian Flora. Department of Biodiversity, Conservation and Attractions, https://florabase.dpaw.wa.gov.au/browse/profile/22382; Western Australian Herbarium. 1998–. FloraBase—the Western Australian Flora. Department of Biodiversity, Conservation and Attractions, https://florabase.dpaw.wa.gov.au/browse/profile/22793; Western Australian Herbarium. 1998-. Proteaceae- a key to the Western Australian species in the family Proteaceae. https://florabase.dpaw.wa.gov.au/science/key/proteaceae/;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George, A.S. 2017. Stirlingia abrotanoides. In: Flora of Australia. Australian Biological Resources Study, Department of the Environment and Energy, Canberra</t>
  </si>
  <si>
    <t>Western Australian Herbarium. 1998–. FloraBase—the Western Australian Flora. Department of Biodiversity, Conservation and Attractions, https://florabase.dpaw.wa.gov.au/browse/profile/21324;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https://florabase.dpaw.wa.gov.au/browse/profile/2316; Western Australian Herbarium. 1998-. Proteaceae- a key to the Western Australian species in the family Proteaceae. https://florabase.dpaw.wa.gov.au/science/key/proteaceae/; Groom, P.K., Lamont, B.B., Leighton, S., Leighton, P. &amp; Burrows, C. 2004. Heat damage in sclerophylls is influenced by their leaf properties and plant environment. Ecoscience 11: 94–101;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</si>
  <si>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https://florabase.dpaw.wa.gov.au/browse/profile/2317; Western Australian Herbarium. 1998–. FloraBase—the Western Australian Flora. Department of Biodiversity, Conservation and Attractions, https://florabase.dpaw.wa.gov.au/browse/profile/21324; Western Australian Herbarium. 1998–. FloraBase—the Western Australian Flora. Department of Biodiversity, Conservation and Attractions, https://florabase.dpaw.wa.gov.au/browse/profile/22793; Western Australian Herbarium. 1998-. Proteaceae- a key to the Western Australian species in the family Proteaceae. https://florabase.dpaw.wa.gov.au/science/key/proteaceae/; Government of Western Australia. 2007 –. NatureMap: Mapping Western Australia's Biodiversity. Department of Parks and Wildlife. URL: https://naturemap.dpaw.wa.gov.au/ Accessed June 2016;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George, A.S. 2017. Stirlingia simplex. In: Flora of Australia. Australian Biological Resources Study, Department of the Environment and Energy, Canberra</t>
  </si>
  <si>
    <t>Hnatiuk, R.J. 1995. Strangea. In: McCarthy, P.M. (ed.) Flora of Australia Vol 16, pp 362. CSIRO Publishing, Canberra, Australia;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https://florabase.dpaw.wa.gov.au/browse/profile/2319; Western Australian Herbarium. 1998-. Proteaceae- a key to the Western Australian species in the family Proteaceae. https://florabase.dpaw.wa.gov.au/science/key/proteaceae/; Brundrett, M. 2008. Mycorrhizal Associations: The Web Resource. Section 8- Mycorrhizal Associations of Australian plants. http://mycorrhizas.info/ozplants.html</t>
  </si>
  <si>
    <t>Erickson, R. 1958. Triggerplants. Paterson Brokensha Pty Ltd, Perth, Australia; Marchant, N.G., Wheeler, J.R., Rye, B.L., Bennett, E.M., Lander, N.S., Macfarlane, T.D. &amp; Western Australian Herbarium. 1987. Flora of the Perth region. Part 1. Western Australian Herbarium. Perth, Australia;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</si>
  <si>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Erickson, R. 1958. Triggerplants. Paterson Brokensha Pty Ltd, Perth, Australia; Carlquist, S. 1969. Studies in Stylidiaceae: new taxa, field observations, evolutionary tendencies. Aliso, 7: 13–64; Brundrett, M. 2008. Mycorrhizal Associations: The Web Resource. Section 8- Mycorrhizal Associations of Australian plants. http://mycorrhizas.info/ozplants.html; Expert ecological knowledge: J.A. Wege</t>
  </si>
  <si>
    <t>rediscoveries and range extensions. Phytologia, 71: 5–28; Erickson, R. 1958. Triggerplants. Paterson Brokensha Pty Ltd, Perth, Australia; Lowrie, A. &amp; Carlquist, S. 1991. Studies in Stylidium from Western Australia: new taxa, rediscoveries and range extensions. Phytologia, 71: 5–28; Western Australian Herbarium. 1998–. FloraBase—the Western Australian Flora. Department of Biodiversity, Conservation and Attractions, https://florabase.dpaw.wa.gov.au/browse/profile/22153; Western Australian Herbarium. 1998–. FloraBase—the Western Australian Flora. Department of Biodiversity, Conservation and Attractions, https://florabase.dpaw.wa.gov.au/browse/profile/22793; Brundrett, M. 2008. Mycorrhizal Associations: The Web Resource. Section 8- Mycorrhizal Associations of Australian plants. http://mycorrhizas.info/ozplants.html; Expert ecological knowledge: G.J. Keighery</t>
  </si>
  <si>
    <t>Erickson, R. 1958. Triggerplants. Paterson Brokensha Pty Ltd, Perth, Australia; Western Australian Herbarium. 1998–. FloraBase—the Western Australian Flora. Department of Biodiversity, Conservation and Attractions, https://florabase.dpaw.wa.gov.au/browse/profile/22153; Western Australian Herbarium. 1998–. FloraBase—the Western Australian Flora. Department of Biodiversity, Conservation and Attractions, https://florabase.dpaw.wa.gov.au/browse/profile/22793; Brundrett, M. 2008. Mycorrhizal Associations: The Web Resource. Section 8- Mycorrhizal Associations of Australian plants. http://mycorrhizas.info/ozplants.html; Wege, J.A. 2015. A taxonomic revision of the Stylidium brunonianum alliance (sect. Saxifragoidea: Stylidiaceae). Nuytsia, 25: 313–342; Expert ecological knowledge: G.J. Keighery</t>
  </si>
  <si>
    <t>Erickson, R. 1958. Triggerplants. Paterson Brokensha Pty Ltd, Perth, Australia; Western Australian Herbarium. 1998–. FloraBase—the Western Australian Flora. Department of Biodiversity, Conservation and Attractions, https://florabase.dpaw.wa.gov.au/browse/profile/22153;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https://florabase.dpaw.wa.gov.au/browse/profile/30276; Brundrett, M. 2008. Mycorrhizal Associations: The Web Resource. Section 8- Mycorrhizal Associations of Australian plants. http://mycorrhizas.info/ozplants.html; Expert ecological knowledge: G.J. Keighery</t>
  </si>
  <si>
    <t>Erickson, R. 1958. Triggerplants. Paterson Brokensha Pty Ltd, Perth, Australia; Lowrie, A. &amp; Kenneally, K.F. 1997. Six new species of triggerplant (Stylidium: Stylidiaceae) from south-west Western Australia. Nuytsia, 11: 185–198; Western Australian Herbarium. 1998–. FloraBase—the Western Australian Flora. Department of Biodiversity, Conservation and Attractions, https://florabase.dpaw.wa.gov.au/browse/profile/22153; Brundrett, M. 2008. Mycorrhizal Associations: The Web Resource. Section 8- Mycorrhizal Associations of Australian plants. http://mycorrhizas.info/ozplants.html; Expert ecological knowledge: G.J. Keighery</t>
  </si>
  <si>
    <t>Erickson, R. 1958. Triggerplants. Paterson Brokensha Pty Ltd, Perth, Australia; 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https://florabase.dpaw.wa.gov.au/browse/profile/22153; Brundrett, M. 2008. Mycorrhizal Associations: The Web Resource. Section 8- Mycorrhizal Associations of Australian plants. http://mycorrhizas.info/ozplants.html; Expert ecological knowledge: G.J. Keighery</t>
  </si>
  <si>
    <t>Bentham, G. &amp; Mueller, F. 1863. Flora Australiensis: A description of the plants of the Australian Territory. Volume 1, Ranunculaceae to Anacardiaceae. L. Reeve &amp; Co., London, United Kingdom; Erickson, R. 1958. Triggerplants. Paterson Brokensha Pty Ltd, Perth, Australia; 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https://florabase.dpaw.wa.gov.au/browse/profile/22153; Brundrett, M. 2008. Mycorrhizal Associations: The Web Resource. Section 8- Mycorrhizal Associations of Australian plants. http://mycorrhizas.info/ozplants.html</t>
  </si>
  <si>
    <t>Erickson, R. 1958. Triggerplants. Paterson Brokensha Pty Ltd, Perth, Australia; 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https://florabase.dpaw.wa.gov.au/browse/profile/22923; Wege, J. 2006. Stylidium diplotrichum (Stylidiaceae): a new scale-leaved trigger plant from south-west Western Australia, with taxonomic and anatomical notes on allied species. Nuytsia, 16: 183–197; Brundrett, M. 2008. Mycorrhizal Associations: The Web Resource. Section 8- Mycorrhizal Associations of Australian plants. http://mycorrhizas.info/ozplants.html; Expert ecological knowledge: G.J. Keigherly</t>
  </si>
  <si>
    <t>Erickson, R. 1958. Triggerplants. Paterson Brokensha Pty Ltd, Perth, Australia; Western Australian Herbarium. 1998–. FloraBase—the Western Australian Flora. Department of Biodiversity, Conservation and Attractions, https://florabase.dpaw.wa.gov.au/browse/profile/22153; Lowrie, A., Burbidge, A.H. &amp; Kenneally, K.F. 1999. A taxonomic revision of creeping triggerplants. Nuytsia, 13: 89–157; Brundrett, M. 2008. Mycorrhizal Associations: The Web Resource. Section 8- Mycorrhizal Associations of Australian plants. http://mycorrhizas.info/ozplants.html</t>
  </si>
  <si>
    <t>Erickson, R. 1958. Triggerplants. Paterson Brokensha Pty Ltd, Perth, Australia; Western Australian Herbarium. 1998–. FloraBase—the Western Australian Flora. Department of Biodiversity, Conservation and Attractions, https://florabase.dpaw.wa.gov.au/browse/profile/11808; Western Australian Herbarium. 1998–. FloraBase—the Western Australian Flora. Department of Biodiversity, Conservation and Attractions, https://florabase.dpaw.wa.gov.au/browse/profile/22153; Western Australian Herbarium. 1998–. FloraBase—the Western Australian Flora. Department of Biodiversity, Conservation and Attractions, https://florabase.dpaw.wa.gov.au/browse/profile/22793; Brundrett, M. 2008. Mycorrhizal Associations: The Web Resource. Section 8- Mycorrhizal Associations of Australian plants. http://mycorrhizas.info/ozplants.html; Expert ecological knowledge: G.J. Keighery</t>
  </si>
  <si>
    <t>Erickson, R. 1958. Triggerplants. Paterson Brokensha Pty Ltd, Perth, Australia; Western Australian Herbarium. 1998–. FloraBase—the Western Australian Flora. Department of Biodiversity, Conservation and Attractions, https://florabase.dpaw.wa.gov.au/browse/profile/12848; Western Australian Herbarium. 1998–. FloraBase—the Western Australian Flora. Department of Biodiversity, Conservation and Attractions, https://florabase.dpaw.wa.gov.au/browse/profile/22153; Western Australian Herbarium. 1998–. FloraBase—the Western Australian Flora. Department of Biodiversity, Conservation and Attractions, https://florabase.dpaw.wa.gov.au/browse/profile/22793; Brundrett, M. 2008. Mycorrhizal Associations: The Web Resource. Section 8- Mycorrhizal Associations of Australian plants. http://mycorrhizas.info/ozplants.html; Expert ecological knowledge: G.J. Keighery</t>
  </si>
  <si>
    <t>Erickson, R. 1958. Triggerplants. Paterson Brokensha Pty Ltd, Perth, Australia; Marchant, N.G., Wheeler, J.R., Rye, B.L., Bennett, E.M., Lander, N.S., Macfarlane, T.D. &amp; Western Australian Herbarium. 1987. Flora of the Perth region. Part 1. Western Australian Herbarium. Perth, Australia; Brundrett, M. 2008. Mycorrhizal Associations: The Web Resource. Section 8- Mycorrhizal Associations of Australian plants. http://mycorrhizas.info/ozplants.html; Expert ecological knowledge: J.A. Wege &amp; G.J. Keighery</t>
  </si>
  <si>
    <t>Erickson, R. 1958. Triggerplants. Paterson Brokensha Pty Ltd, Perth, Australia; Lowrie, A. &amp; Carlquist, S. 1991. Studies in Stylidium from Western Australia: new taxa, rediscoveries and range extensions. Phytologia, 71: 5–28; Western Australian Herbarium. 1998–. FloraBase—the Western Australian Flora. Department of Biodiversity, Conservation and Attractions, https://florabase.dpaw.wa.gov.au/browse/profile/22153; Western Australian Herbarium. 1998–. FloraBase—the Western Australian Flora. Department of Biodiversity, Conservation and Attractions, https://florabase.dpaw.wa.gov.au/browse/profile/22793; Brundrett, M. 2008. Mycorrhizal Associations: The Web Resource. Section 8- Mycorrhizal Associations of Australian plants. http://mycorrhizas.info/ozplants.html; Expert ecological knowledge: J.A. Wege</t>
  </si>
  <si>
    <t>Erickson, R. 1958. Triggerplants. Paterson Brokensha Pty Ltd, Perth, Australia; 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https://florabase.dpaw.wa.gov.au/browse/profile/22153; Western Australian Herbarium. 1998–. FloraBase—the Western Australian Flora. Department of Biodiversity, Conservation and Attractions, https://florabase.dpaw.wa.gov.au/browse/profile/7720; Brundrett, M. 2008. Mycorrhizal Associations: The Web Resource. Section 8- Mycorrhizal Associations of Australian plants. http://mycorrhizas.info/ozplants.html; Expert ecological knowledge: G.J. Keighery</t>
  </si>
  <si>
    <t>Erickson, R. 1958. Triggerplants. Paterson Brokensha Pty Ltd, Perth, Australia; Western Australian Herbarium. 1998–. FloraBase—the Western Australian Flora. Department of Biodiversity, Conservation and Attractions, https://florabase.dpaw.wa.gov.au/browse/profile/22153; Lowrie, A., Burbidge, A.H. &amp; Kenneally, K.F. 1999. A taxonomic revision of creeping triggerplants. Nuytsia, 13: 89–157; Brundrett, M. 2008. Mycorrhizal Associations: The Web Resource. Section 8- Mycorrhizal Associations of Australian plants. http://mycorrhizas.info/ozplants.html; Expert ecological knowledge: G.J. Keighery</t>
  </si>
  <si>
    <t>Erickson, R. 1958. Triggerplants. Paterson Brokensha Pty Ltd, Perth, Australia; Lowrie, A., Burbidge, A.H. &amp; Kenneally, K.F. 1999. A taxonomic revision of creeping triggerplants. Nuytsia, 13: 89–157; Brundrett, M. 2008. Mycorrhizal Associations: The Web Resource. Section 8- Mycorrhizal Associations of Australian plants. http://mycorrhizas.info/ozplants.html; Expert ecological knowledge: G.J. Keighery</t>
  </si>
  <si>
    <t>Erickson, R. 1958. Triggerplants. Paterson Brokensha Pty Ltd, Perth, Australia; Wege, J.A. 2006. Reinstatement of Stylidium rigidulum (Stylidiaceae), with notes on the morphologically allied S. kalbarriense. Nuytsia, 16: 199–206; Brundrett, M. 2008. Mycorrhizal Associations: The Web Resource. Section 8- Mycorrhizal Associations of Australian plants. http://mycorrhizas.info/ozplants.html; Expert ecological knowledge: J.A. Wege</t>
  </si>
  <si>
    <t>Erickson, R. 1958. Triggerplants. Paterson Brokensha Pty Ltd, Perth, Australia; Western Australian Herbarium. 1998–. FloraBase—the Western Australian Flora. Department of Biodiversity, Conservation and Attractions, https://florabase.dpaw.wa.gov.au/browse/profile/22153; Brundrett, M. 2008. Mycorrhizal Associations: The Web Resource. Section 8- Mycorrhizal Associations of Australian plants. http://mycorrhizas.info/ozplants.html; Wege, J.A. 2011. A taxonomic revision of the Stylidium despectum group (Stylidiaceae) from southern Australia.  Australian Systematic Botany, 24: 375–404; Expert ecological knowledge: G.J. Keighery</t>
  </si>
  <si>
    <t>Erickson, R. 1958. Triggerplants. Paterson Brokensha Pty Ltd, Perth, Australia; Carlquist, S. 1969. Studies in Stylidiaceae: new taxa, field observations, evolutionary tendencies. Aliso, 7: 13–64; Western Australian Herbarium. 1998–. FloraBase—the Western Australian Flora. Department of Biodiversity, Conservation and Attractions, https://florabase.dpaw.wa.gov.au/browse/profile/22153; Western Australian Herbarium. 1998–. FloraBase—the Western Australian Flora. Department of Biodiversity, Conservation and Attractions, https://florabase.dpaw.wa.gov.au/browse/profile/22793; Brundrett, M. 2008. Mycorrhizal Associations: The Web Resource. Section 8- Mycorrhizal Associations of Australian plants. http://mycorrhizas.info/ozplants.html; Expert ecological knowledge: J.A. Wege</t>
  </si>
  <si>
    <t>Erickson, R. 1958. Triggerplants. Paterson Brokensha Pty Ltd, Perth, Australia; Western Australian Herbarium. 1998–. FloraBase—the Western Australian Flora. Department of Biodiversity, Conservation and Attractions, https://florabase.dpaw.wa.gov.au/browse/profile/22153; Wege, J.A. 2006. Reinstatement of Stylidium rigidulum (Stylidiaceae), with notes on the morphologically allied S. kalbarriense. Nuytsia, 16: 199–206; Brundrett, M. 2008. Mycorrhizal Associations: The Web Resource. Section 8- Mycorrhizal Associations of Australian plants. http://mycorrhizas.info/ozplants.html; Expert ecological knowledge: J.A. Wege</t>
  </si>
  <si>
    <t>Erickson, R. 1958. Triggerplants. Paterson Brokensha Pty Ltd, Perth, Australia; Western Australian Herbarium. 1998–. FloraBase—the Western Australian Flora. Department of Biodiversity, Conservation and Attractions, https://florabase.dpaw.wa.gov.au/browse/profile/22153; Western Australian Herbarium. 1998–. FloraBase—the Western Australian Flora. Department of Biodiversity, Conservation and Attractions, https://florabase.dpaw.wa.gov.au/browse/profile/22793; Wege, J.A. 2006. Stylidium hymenocraspedum (Stylidiaceae) - a new species for Western Australia, and the lectotypification of S. maitlandianum. Nuytsia, 16: 247–253; Brundrett, M. 2008. Mycorrhizal Associations: The Web Resource. Section 8- Mycorrhizal Associations of Australian plants. http://mycorrhizas.info/ozplants.html; Expert ecological knowledge: G.J. Keighery</t>
  </si>
  <si>
    <t>Erickson, R. 1958. Triggerplants. Paterson Brokensha Pty Ltd, Perth, Australia; 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https://florabase.dpaw.wa.gov.au/browse/profile/22153; Western Australian Herbarium. 1998–. FloraBase—the Western Australian Flora. Department of Biodiversity, Conservation and Attractions, https://florabase.dpaw.wa.gov.au/browse/profile/22793; Brundrett, M. 2008. Mycorrhizal Associations: The Web Resource. Section 8- Mycorrhizal Associations of Australian plants. http://mycorrhizas.info/ozplants.html; Expert ecological knowledge: G.J. Keighery</t>
  </si>
  <si>
    <t>Erickson, R. 1958. Triggerplants. Paterson Brokensha Pty Ltd, Perth, Australia; Western Australian Herbarium. 1998–. FloraBase—the Western Australian Flora. Department of Biodiversity, Conservation and Attractions, https://florabase.dpaw.wa.gov.au/browse/profile/22153; Brundrett, M. 2008. Mycorrhizal Associations: The Web Resource. Section 8- Mycorrhizal Associations of Australian plants. http://mycorrhizas.info/ozplants.html; Wege, J.A. 2012. Navigating the floral Milky Way: the taxonomy of the microgeophytic triggerplants (Stylidium petiolare and allies: Stylidiaceae). Australian Systematic Botany, 25: 138–169; Expert ecological knowledge: G.J. Keighery</t>
  </si>
  <si>
    <t>Erickson, R. 1958. Triggerplants. Paterson Brokensha Pty Ltd, Perth, Australia; Western Australian Herbarium. 1998–. FloraBase—the Western Australian Flora. Department of Biodiversity, Conservation and Attractions, https://florabase.dpaw.wa.gov.au/browse/profile/22153; Brundrett, M. 2008. Mycorrhizal Associations: The Web Resource. Section 8- Mycorrhizal Associations of Australian plants. http://mycorrhizas.info/ozplants.html; Wege, J.A. 2012. Navigating the floral Milky Way: the taxonomy of the microgeophytic triggerplants (Stylidium petiolare and allies: Stylidiaceae). Australian Systematic Botany, 25: 138–169</t>
  </si>
  <si>
    <t>Erickson, R. 1958. Triggerplants. Paterson Brokensha Pty Ltd, Perth, Australia; 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https://florabase.dpaw.wa.gov.au/browse/profile/22153; Western Australian Herbarium. 1998–. FloraBase—the Western Australian Flora. Department of Biodiversity, Conservation and Attractions, https://florabase.dpaw.wa.gov.au/browse/profile/22793; Brundrett, M. 2008. Mycorrhizal Associations: The Web Resource. Section 8- Mycorrhizal Associations of Australian plants. http://mycorrhizas.info/ozplants.html; Herbarium of Western Australia specimen collections database. Accessed July 2016; Expert ecological knowledge: G.J. Keighery</t>
  </si>
  <si>
    <t>Erickson, R. 1958. Triggerplants. Paterson Brokensha Pty Ltd, Perth, Australia; 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https://florabase.dpaw.wa.gov.au/browse/profile/22153; Lowrie, A., Burbidge, A.H. &amp; Kenneally, K.F. 1999. A taxonomic revision of creeping triggerplants. Nuytsia, 13: 89–157; Brundrett, M. 2008. Mycorrhizal Associations: The Web Resource. Section 8- Mycorrhizal Associations of Australian plants. http://mycorrhizas.info/ozplants.html; Expert ecological knowledge: G.J. Keighery</t>
  </si>
  <si>
    <t>Erickson, R. 1958. Triggerplants. Paterson Brokensha Pty Ltd, Perth, Australia; Western Australian Herbarium. 1998–. FloraBase—the Western Australian Flora. Department of Biodiversity, Conservation and Attractions, https://florabase.dpaw.wa.gov.au/browse/profile/22153; Wege, J.A. 2006. Reinstatement of Stylidium rigidulum (Stylidiaceae), with notes on the morphologically allied S. kalbarriense. Nuytsia, 16: 199–206; Brundrett, M. 2008. Mycorrhizal Associations: The Web Resource. Section 8- Mycorrhizal Associations of Australian plants. http://mycorrhizas.info/ozplants.html; Herbarium of Western Australia specimen collections database. Accessed July 2016</t>
  </si>
  <si>
    <t>Erickson, R. 1958. Triggerplants. Paterson Brokensha Pty Ltd, Perth, Australia; Western Australian Herbarium. 1998–. FloraBase—the Western Australian Flora. Department of Biodiversity, Conservation and Attractions, https://florabase.dpaw.wa.gov.au/browse/profile/22153; Brundrett, M. 2008. Mycorrhizal Associations: The Web Resource. Section 8- Mycorrhizal Associations of Australian plants. http://mycorrhizas.info/ozplants.html; Wege, J.A. 2015. A taxonomic revision of the Stylidium brunonianum alliance (sect. Saxifragoidea: Stylidiaceae). Nuytsia, 25: 313–342</t>
  </si>
  <si>
    <t>Erickson, R. 1958. Triggerplants. Paterson Brokensha Pty Ltd, Perth, Australia; Brundrett, M. 2008. Mycorrhizal Associations: The Web Resource. Section 8- Mycorrhizal Associations of Australian plants. http://mycorrhizas.info/ozplants.html; Wege, J.A. 2014. An account of the reed triggerplants (Stylidium sect. Junceae: Stylidiaceae). Nuytsia, 24: 215–247; Herbarium of Western Australia specimen collections database. Accessed July 2016; Expert ecological knowledge: G.J. Keigherly</t>
  </si>
  <si>
    <t>Erickson, R. 1958. Triggerplants. Paterson Brokensha Pty Ltd, Perth, Australia; Western Australian Herbarium. 1998–. FloraBase—the Western Australian Flora. Department of Biodiversity, Conservation and Attractions, https://florabase.dpaw.wa.gov.au/browse/profile/22923; Brundrett, M. 2008. Mycorrhizal Associations: The Web Resource. Section 8- Mycorrhizal Associations of Australian plants. http://mycorrhizas.info/ozplants.html; Herbarium of Western Australia specimen collections database. Accessed July 2016; Western Australian Herbarium specimens database. Accessed July 2016</t>
  </si>
  <si>
    <t>Erickson, R. 1958. Triggerplants. Paterson Brokensha Pty Ltd, Perth, Australia; Western Australian Herbarium. 1998–. FloraBase—the Western Australian Flora. Department of Biodiversity, Conservation and Attractions, https://florabase.dpaw.wa.gov.au/browse/profile/22153; Western Australian Herbarium. 1998–. FloraBase—the Western Australian Flora. Department of Biodiversity, Conservation and Attractions, https://florabase.dpaw.wa.gov.au/browse/profile/22793; Brundrett, M. 2008. Mycorrhizal Associations: The Web Resource. Section 8- Mycorrhizal Associations of Australian plants. http://mycorrhizas.info/ozplants.html; Wege, J.A. 2015. A taxonomic revision of the Stylidium brunonianum alliance (sect. Saxifragoidea: Stylidiaceae). Nuytsia, 25: 313–342</t>
  </si>
  <si>
    <t>Erickson, R. 1958. Triggerplants. Paterson Brokensha Pty Ltd, Perth, Australia; Brundrett, M. 2008. Mycorrhizal Associations: The Web Resource. Section 8- Mycorrhizal Associations of Australian plants. http://mycorrhizas.info/ozplants.html; Wege, J.A. 2010. Stylidium miscellany 1: typifications and new taxa from the south-west Western Australia. Nuytsia, 20: 79–108; Herbarium of Western Australia specimen collections database. Accessed July 2016</t>
  </si>
  <si>
    <t>Erickson, R. 1958. Triggerplants. Paterson Brokensha Pty Ltd, Perth, Australia; Lowrie, A. &amp; Kenneally, K.F. 1997. Six new species of triggerplant (Stylidium: Stylidiaceae) from south-west Western Australia. Nuytsia, 11: 185–198; Western Australian Herbarium. 1998–. FloraBase—the Western Australian Flora. Department of Biodiversity, Conservation and Attractions, https://florabase.dpaw.wa.gov.au/browse/profile/22153; Western Australian Herbarium. 1998–. FloraBase—the Western Australian Flora. Department of Biodiversity, Conservation and Attractions, https://florabase.dpaw.wa.gov.au/browse/profile/22793; Brundrett, M. 2008. Mycorrhizal Associations: The Web Resource. Section 8- Mycorrhizal Associations of Australian plants. http://mycorrhizas.info/ozplants.html; Expert ecological knowledge: G.J. Keighery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</si>
  <si>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https://florabase.dpaw.wa.gov.au/browse/profile/21503; Western Australian Herbarium. 1998–. FloraBase—the Western Australian Flora. Department of Biodiversity, Conservation and Attractions, https://florabase.dpaw.wa.gov.au/browse/profile/22859; Brundrett, M. 2008. Mycorrhizal Associations: The Web Resource. Section 8- Mycorrhizal Associations of Australian plants. http://mycorrhizas.info/ozplants.html; Expert ecological knowledge: G.J. Keighery</t>
  </si>
  <si>
    <t>Read, D.J. 1996. The structure and function of the Ericoid mycorrhizal root. Annals of Botany, 77: 365–374; Western Australian Herbarium. 1998–. FloraBase—the Western Australian Flora. Department of Biodiversity, Conservation and Attractions, https://florabase.dpaw.wa.gov.au/browse/profile/21895; Brundrett, M. 2008. Mycorrhizal Associations: The Web Resource. Section 8- Mycorrhizal Associations of Australian plants. http://mycorrhizas.info/ozplants.html; Herbarium of Western Australia specimen collections database. Accessed July 2016; Hislop, M. &amp; Puene-Lelievre, C. 2017. Five new species of Styphelia (Ericaceae: Epacridoideae: Styphelieae) from the Geraldton Sandplains, including notes on a new, expanded circumscription for the genus. Nuytsia, 28: 95–114</t>
  </si>
  <si>
    <t>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https://florabase.dpaw.wa.gov.au/browse/profile/25902; Brundrett, M. 2008. Mycorrhizal Associations: The Web Resource. Section 8- Mycorrhizal Associations of Australian plants. http://mycorrhizas.info/ozplants.html; Herbarium of Western Australia specimen collections database. Accessed July 2016</t>
  </si>
  <si>
    <t>Western Australian Herbarium collection notes: R. Butcher &amp; J.A. Wege (RB 107); Western Australian Herbarium. 1998–. FloraBase—the Western Australian Flora. Department of Biodiversity, Conservation and Attractions, https://florabase.dpaw.wa.gov.au/browse/profile/16882; Western Australian Herbarium. 1998–. FloraBase—the Western Australian Flora. Department of Biodiversity, Conservation and Attractions, https://florabase.dpaw.wa.gov.au/browse/profile/21325; Western Australian Herbarium. 1998–. FloraBase—the Western Australian Flora. Department of Biodiversity, Conservation and Attractions, https://florabase.dpaw.wa.gov.au/browse/profile/22793; Western Australian Herbarium. 1998-. Proteaceae- a key to the Western Australian species in the family Proteaceae. https://florabase.dpaw.wa.gov.au/science/key/proteaceae/;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</t>
  </si>
  <si>
    <t>Western Australian Herbarium collection notes: A.S. George (14861); Western Australian Herbarium. 1998–. FloraBase—the Western Australian Flora. Department of Biodiversity, Conservation and Attractions, https://florabase.dpaw.wa.gov.au/browse/profile/15532; Western Australian Herbarium. 1998–. FloraBase—the Western Australian Flora. Department of Biodiversity, Conservation and Attractions, https://florabase.dpaw.wa.gov.au/browse/profile/21325; Western Australian Herbarium. 1998–. FloraBase—the Western Australian Flora. Department of Biodiversity, Conservation and Attractions, https://florabase.dpaw.wa.gov.au/browse/profile/22793; Western Australian Herbarium. 1998-. Proteaceae- a key to the Western Australian species in the family Proteaceae. https://florabase.dpaw.wa.gov.au/science/key/proteaceae/;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</si>
  <si>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https://florabase.dpaw.wa.gov.au/browse/profile/8245; Western Australian Herbarium. 1998–. FloraBase—the Western Australian Flora. Department of Biodiversity, Conservation and Attractions, https://florabase.dpaw.wa.gov.au/browse/profile/22924; Brundrett, M. 2008. Mycorrhizal Associations: The Web Resource. Section 8- Mycorrhizal Associations of Australian plants. http://mycorrhizas.info/ozplants.html; Scarlett, N.H. 2017. Taraxacum khatoonae. In: Flora of Australia. Australian Biological Resources Study, Department of the Environment and Energy, Canberra; Expert ecological knowledge: K. Thiele &amp; G.J. Keighery</t>
  </si>
  <si>
    <t>Marchant, N.G., Wheeler, J.R., Rye, B.L., Bennett, E.M., Lander, N.S., Macfarlane, T.D. &amp; Western Australian Herbarium. 1987. Flora of the Perth region. Part 1, pp. 236 &amp; 298. Western Australian Herbarium. Perth, Australia; Western Australian Herbarium. 1998–. FloraBase—the Western Australian Flora. Department of Biodiversity, Conservation and Attractions, https://florabase.dpaw.wa.gov.au/browse/profile/21623; Western Australian Herbarium. 1998–. FloraBase—the Western Australian Flora. Department of Biodiversity, Conservation and Attractions, https://florabase.dpaw.wa.gov.au/browse/profile/4256;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</si>
  <si>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https://florabase.dpaw.wa.gov.au/browse/profile/21396; Western Australian Herbarium. 1998–. FloraBase—the Western Australian Flora. Department of Biodiversity, Conservation and Attractions, https://florabase.dpaw.wa.gov.au/browse/profile/2791; Brundrett, M. 2008. Mycorrhizal Associations: The Web Resource. Section 8- Mycorrhizal Associations of Australian plants. http://mycorrhizas.info/ozplants.html; Western Australian Herbarium specimens database. Accessed July 2016</t>
  </si>
  <si>
    <t>Marchant, N.G., Wheeler, J.R., Rye, B.L., Bennett, E.M., Lander, N.S., Macfarlane, T.D. &amp; Western Australian Herbarium. 1987. Flora of the Perth region. Part 2, pp. 870 &amp; 905. Western Australian Herbarium. Perth, Australia; Western Australian Herbarium. 1998–. FloraBase—the Western Australian Flora. Department of Biodiversity, Conservation and Attractions, https://florabase.dpaw.wa.gov.au/browse/profile/22752; Brundrett, M. 2008. Mycorrhizal Associations: The Web Resource. Section 6- Nonmycorrhizal plants. http://mycorrhizas.info/nmplants.html; Brundrett, M. 2008. Mycorrhizal Associations: The Web Resource. Section 8- Mycorrhizal Associations of Australian plants. http://mycorrhizas.info/ozplants.html; Herbarium of Western Australia specimen collections database. Accessed July 2016; Expert ecological knowledge: G.J. Keighery &amp; R. Barrett</t>
  </si>
  <si>
    <t>Marchant, N.G., Wheeler, J.R., Rye, B.L., Bennett, E.M., Lander, N.S., Macfarlane, T.D. &amp; Western Australian Herbarium. 1987. Flora of the Perth region. Part 2, pp. 870. Western Australian Herbarium. Perth, Australia; Marchant, N.G., Wheeler, J.R., Rye, B.L., Bennett, E.M., Lander, N.S., Macfarlane, T.D. &amp; Western Australian Herbarium. 1987. Flora of the Perth region. Part 2, pp. 905. Western Australian Herbarium. Perth, Australia; Marchant, N.G., Wheeler, J.R., Rye, B.L., Bennett, E.M., Lander, N.S., Macfarlane, T.D. &amp; Western Australian Herbarium. 1987. Flora of the Perth region. Part 2. Western Australian Herbarium. Perth, Australia; Western Australian Herbarium. 1998–. FloraBase—the Western Australian Flora. Department of Biodiversity, Conservation and Attractions, https://florabase.dpaw.wa.gov.au/browse/profile/22752; Wheeler, J., Marchant, N., Lewington, M., Graham, L. 2002. Flora of the South West: Bunbury, Augusta, Denmark. Volume 1, pp. 298. Australian Biological Resources Study, Canberra, Australia; Brundrett, M. 2008. Mycorrhizal Associations: The Web Resource. Section 8- Mycorrhizal Associations of Australian plants. http://mycorrhizas.info/ozplants.html; Expert ecological knowledge: G.J. Keighery &amp; R. Barrett</t>
  </si>
  <si>
    <t>Marchant, N.G., Wheeler, J.R., Rye, B.L., Bennett, E.M., Lander, N.S., Macfarlane, T.D. &amp; Western Australian Herbarium. 1987. Flora of the Perth region. Part 1, pp. 465. Western Australian Herbarium. Perth, Australia; Western Australian Herbarium. 1998–. FloraBase—the Western Australian Flora. Department of Biodiversity, Conservation and Attractions, https://florabase.dpaw.wa.gov.au/browse/profile/21670; Western Australian Herbarium. 1998–. FloraBase—the Western Australian Flora. Department of Biodiversity, Conservation and Attractions, https://florabase.dpaw.wa.gov.au/browse/profile/4528; Brundrett, M. 2008. Mycorrhizal Associations: The Web Resource. Section 8- Mycorrhizal Associations of Australian plants. http://mycorrhizas.info/ozplants.html; Expert ecological knowledge: F. Riviera</t>
  </si>
  <si>
    <t>Western Australian Herbarium. 1998–. FloraBase—the Western Australian Flora. Department of Biodiversity, Conservation and Attractions, https://florabase.dpaw.wa.gov.au/browse/profile/21670; Butcher, R. 2007. New taxa of 'leafless' Tetratheca (Elaeocarpaceae, formerly Tremandraceae) from Western Australia. Australian Systematic Botany, 20: 139–160; Brundrett, M. 2008. Mycorrhizal Associations: The Web Resource. Section 8- Mycorrhizal Associations of Australian plants. http://mycorrhizas.info/ozplants.html; Expert ecological knowledge: F. Riviera</t>
  </si>
  <si>
    <t>Hoffman, N. &amp; Brown, A. 1992. Orchids of south-west Australia (No. Ed. 2), pp. 288. University of Western Australia, Perth, Australia; Western Australian Herbarium. 1998–. FloraBase—the Western Australian Flora. Department of Biodiversity, Conservation and Attractions, https://florabase.dpaw.wa.gov.au/browse/profile/10856; Western Australian Herbarium. 1998–. FloraBase—the Western Australian Flora. Department of Biodiversity, Conservation and Attractions, https://florabase.dpaw.wa.gov.au/browse/profile/21298; Rasmussen, H. N. 2002. Recent developments in the srudy of orchid mycorrhiza. Plant and Soil, 244: 149–163; Brundrett, M. 2008. Mycorrhizal Associations: The Web Resource. Section 8- Mycorrhizal Associations of Australian plants. http://mycorrhizas.info/ozplants.html#orchid; Brundrett, M. 2014. Identification and ecology of Southest Australian orchids: A user-friendly guide. Western Australia Naturalists' Club Inc., Perth, Australia; Expert ecological knowledge: G.J. Keighery</t>
  </si>
  <si>
    <t>Hoffman, N. &amp; Brown, A. 1992. Orchids of south-west Australia (No. Ed. 2), pp. 324–325. University of Western Australia, Perth, Australia; Western Australian Herbarium. 1998–. FloraBase—the Western Australian Flora. Department of Biodiversity, Conservation and Attractions, https://florabase.dpaw.wa.gov.au/browse/profile/1702; Western Australian Herbarium. 1998–. FloraBase—the Western Australian Flora. Department of Biodiversity, Conservation and Attractions, https://florabase.dpaw.wa.gov.au/browse/profile/21298; Rasmussen, H. N. 2002. Recent developments in the srudy of orchid mycorrhiza. Plant and Soil, 244: 149–163; Brundrett, M. 2008. Mycorrhizal Associations: The Web Resource. Section 8- Mycorrhizal Associations of Australian plants. http://mycorrhizas.info/ozplants.html#orchid; Brundrett, M. 2014. Identification and ecology of Southest Australian orchids: A user-friendly guide. Western Australia Naturalists' Club Inc., Perth, Australia; Expert ecological knowledge: G.J. Keighery</t>
  </si>
  <si>
    <t>Western Australian Herbarium. 1998–. FloraBase—the Western Australian Flora. Department of Biodiversity, Conservation and Attractions, https://florabase.dpaw.wa.gov.au/browse/profile/21785; Western Australian Herbarium. 1998–. FloraBase—the Western Australian Flora. Department of Biodiversity, Conservation and Attractions, https://florabase.dpaw.wa.gov.au/browse/profile/22862; Western Australian Herbarium. 1998–. FloraBase—the Western Australian Flora. Department of Biodiversity, Conservation and Attractions, https://florabase.dpaw.wa.gov.au/browse/profile/5077; Western Australian Herbarium. 1998–. Malvaceae– a key to the Western Australian species in the family Malvaceae. https://florabase.dpaw.wa.gov.au/science/key/malvaceae/;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</si>
  <si>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https://florabase.dpaw.wa.gov.au/browse/profile/21785; Western Australian Herbarium. 1998–. FloraBase—the Western Australian Flora. Department of Biodiversity, Conservation and Attractions, https://florabase.dpaw.wa.gov.au/browse/profile/22862; Western Australian Herbarium. 1998–. FloraBase—the Western Australian Flora. Department of Biodiversity, Conservation and Attractions, https://florabase.dpaw.wa.gov.au/browse/profile/5086; Western Australian Herbarium. 1998–. Malvaceae– a key to the Western Australian species in the family Malvaceae. https://florabase.dpaw.wa.gov.au/science/key/malvaceae/;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</si>
  <si>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https://florabase.dpaw.wa.gov.au/browse/profile/17322; Western Australian Herbarium. 1998–. FloraBase—the Western Australian Flora. Department of Biodiversity, Conservation and Attractions, https://florabase.dpaw.wa.gov.au/browse/profile/21785; Western Australian Herbarium. 1998–. FloraBase—the Western Australian Flora. Department of Biodiversity, Conservation and Attractions, https://florabase.dpaw.wa.gov.au/browse/profile/22862; Western Australian Herbarium. 1998–. Malvaceae– a key to the Western Australian species in the family Malvaceae. https://florabase.dpaw.wa.gov.au/science/key/malvaceae/; Brundrett, M. 2008. Mycorrhizal Associations: The Web Resource. Section 8- Mycorrhizal Associations of Australian plants. http://mycorrhizas.info/ozplants.html; Expert ecological knowledge: G.J. Keigherly</t>
  </si>
  <si>
    <t>Western Australian Herbarium collection notes: M. Rose (HRTA 179), B.L. Rye &amp; M.E. Trudgen (BLR 238015); Western Australian Herbarium. 1998–. FloraBase—the Western Australian Flora. Department of Biodiversity, Conservation and Attractions, https://florabase.dpaw.wa.gov.au/browse/profile/21848; Western Australian Herbarium. 1998–. FloraBase—the Western Australian Flora. Department of Biodiversity, Conservation and Attractions, https://florabase.dpaw.wa.gov.au/browse/profile/22879; Brundrett, M. 2008. Mycorrhizal Associations: The Web Resource. Section 8- Mycorrhizal Associations of Australian plants. http://mycorrhizas.info/ozplants.html; Western Australian Herbarium specimens database. Accessed July 2016</t>
  </si>
  <si>
    <t>Western Australian Herbarium. 1998–. FloraBase—the Western Australian Flora. Department of Biodiversity, Conservation and Attractions, https://florabase.dpaw.wa.gov.au/browse/profile/21848; Western Australian Herbarium. 1998–. FloraBase—the Western Australian Flora. Department of Biodiversity, Conservation and Attractions, https://florabase.dpaw.wa.gov.au/browse/profile/22879; https://florabase.dpaw.wa.gov.au/browse/profile/6060 &amp; Rye, Trudgen (2001) A revision of Thyptomene section Thryptomene (Myrtaceae) Nuytsia 13(3)509-528; Rye, B.L. &amp; Trudgen, M.E. 2001. A taxonomic revision of Thryptomene section Thryptomene (Myrtaceae). Nuytsia 13: 509-528; Brundrett, M. 2008. Mycorrhizal Associations: The Web Resource. Section 8- Mycorrhizal Associations of Australian plants. http://mycorrhizas.info/ozplants.html; Western Australian Herbarium collection notes: T. Sleigh (TS 095) &amp; A.J. Lin (3)</t>
  </si>
  <si>
    <t>Western Australian Herbarium collection notes: L.A. Phillips (16), A. Crawford (455); Western Australian Herbarium. 1998–. FloraBase—the Western Australian Flora. Department of Biodiversity, Conservation and Attractions, https://florabase.dpaw.wa.gov.au/browse/profile/21848; Western Australian Herbarium. 1998–. FloraBase—the Western Australian Flora. Department of Biodiversity, Conservation and Attractions, https://florabase.dpaw.wa.gov.au/browse/profile/22879; Brundrett, M. 2008. Mycorrhizal Associations: The Web Resource. Section 8- Mycorrhizal Associations of Australian plants. http://mycorrhizas.info/ozplants.html; Western Australian Herbarium specimens database. Accessed July 2016</t>
  </si>
  <si>
    <t>Western Australian Herbarium. 1998–. FloraBase—the Western Australian Flora. Department of Biodiversity, Conservation and Attractions, https://florabase.dpaw.wa.gov.au/browse/profile/21848; Western Australian Herbarium. 1998–. FloraBase—the Western Australian Flora. Department of Biodiversity, Conservation and Attractions, https://florabase.dpaw.wa.gov.au/browse/profile/22879; Brundrett, M. 2008. Mycorrhizal Associations: The Web Resource. Section 8- Mycorrhizal Associations of Australian plants. http://mycorrhizas.info/ozplants.html; Rye, B.L. 2014. An update to the taxonomy of some Western Australian genera of Myrtaceae tribe Chamelaucieae. 3. Thryptomene. Nuytsia, 24: 269–306; Western Australian Herbarium specimens database. Accessed July 2016</t>
  </si>
  <si>
    <t>Western Australian Herbarium collection notes: G.J. &amp; B.J. Keighery (1306); Brittan, N.H. 1987. Thysanotus. In: George, A.S. (ed.) Flora of Australia Vol 45, pp. 333. Australian Government Publishing Service, Canberra, Australia; Marchant, N.G., Wheeler, J.R., Rye, B.L., Bennett, E.M., Lander, N.S., Macfarlane, T.D. &amp; Western Australian Herbarium. 1987. Flora of the Perth region. Part 2, pp. 772. Western Australian Herbarium. Perth, Australia; Brundrett, M. 2008. Mycorrhizal Associations: The Web Resource. Section 8- Mycorrhizal Associations of Australian plants. http://mycorrhizas.info/ozplants.html; Herbarium of Western Australia specimen collections database. Accessed July 2016; Brittan, N.H. 2017. Thysanotus arbuscula. In: Flora of Australia. Australian Biological Resources Study, Department of the Environment and Energy, Canberra, Australia. </t>
  </si>
  <si>
    <t>Brittan, N.H. 1987. Thysanotus. In: George, A.S. (ed.) Flora of Australia Vol 45, pp. 333. Australian Government Publishing Service, Canberra, Australia; Marchant, N.G., Wheeler, J.R., Rye, B.L., Bennett, E.M., Lander, N.S., Macfarlane, T.D. &amp; Western Australian Herbarium. 1987. Flora of the Perth region. Part 2, pp. 772. Western Australian Herbarium. Perth, Australia; Brundrett, M. 2008. Mycorrhizal Associations: The Web Resource. Section 8- Mycorrhizal Associations of Australian plants. http://mycorrhizas.info/ozplants.html; Herbarium of Western Australia specimen collections database. Accessed July 2016; Brittan, N.H. 2017. Thysanotus arenarius. In: Flora of Australia. Australian Biological Resources Study, Department of the Environment and Energy, Canberra, Australia. ; Expert ecological knowledge: G.J. Keighery</t>
  </si>
  <si>
    <t>Brittan, N.H. 1987. Thysanotus. In: George, A.S. (ed.) Flora of Australia Vol 45, pp. 330. Australian Government Publishing Service, Canberra, Australia; Brittan, N.H. 1987. Thysanotus. In: George, A.S. (ed.) Flora of Australia Vol 45. Australian Government Publishing Service, Canberra, Australia; Marchant, N.G., Wheeler, J.R., Rye, B.L., Bennett, E.M., Lander, N.S., Macfarlane, T.D. &amp; Western Australian Herbarium. 1987. Flora of the Perth region. Part 2, pp. 772. Western Australian Herbarium. Perth, Australia; Brundrett, M. 2008. Mycorrhizal Associations: The Web Resource. Section 8- Mycorrhizal Associations of Australian plants. http://mycorrhizas.info/ozplants.html; Brittan, N.H. 2017. Thysanotus asper. In: Flora of Australia. Australian Biological Resources Study, Department of the Environment and Energy, Canberra, Australia. </t>
  </si>
  <si>
    <t>Brittan, N.H. 1987. Thysanotus. In: George, A.S. (ed.) Flora of Australia Vol 45, pp. 331. Australian Government Publishing Service, Canberra, Australia; Marchant, N.G., Wheeler, J.R., Rye, B.L., Bennett, E.M., Lander, N.S., Macfarlane, T.D. &amp; Western Australian Herbarium. 1987. Flora of the Perth region. Part 2, pp. 772. Western Australian Herbarium. Perth, Australia; Brundrett, M. 2008. Mycorrhizal Associations: The Web Resource. Section 8- Mycorrhizal Associations of Australian plants. http://mycorrhizas.info/ozplants.html; Herbarium of Western Australia specimen collections database. Accessed July 2016; Brittan, N.H. 2017. Thysanotus dichotomus. In: Flora of Australia. Australian Biological Resources Study, Department of the Environment and Energy, Canberra, Australia. ; Expert ecological knowledge: G.J. Keighery</t>
  </si>
  <si>
    <t>Brittan, N.H. 1987. Thysanotus. In: George, A.S. (ed.) Flora of Australia Vol 45, pp. 330. Australian Government Publishing Service, Canberra, Australia; Marchant, N.G., Wheeler, J.R., Rye, B.L., Bennett, E.M., Lander, N.S., Macfarlane, T.D. &amp; Western Australian Herbarium. 1987. Flora of the Perth region. Part 2, pp. 773. Western Australian Herbarium. Perth, Australia; Brundrett, M. 2008. Mycorrhizal Associations: The Web Resource. Section 8- Mycorrhizal Associations of Australian plants. http://mycorrhizas.info/ozplants.html; Brittan, N.H. 2017. Thysanotus glaucus. In: Flora of Australia. Australian Biological Resources Study, Department of the Environment and Energy, Canberra, Australia. </t>
  </si>
  <si>
    <t>Brittan, N.H. 1987. Thysanotus. In: George, A.S. (ed.) Flora of Australia Vol 45, pp. 315, 317. Australian Government Publishing Service, Canberra, Australia; Marchant, N.G., Wheeler, J.R., Rye, B.L., Bennett, E.M., Lander, N.S., Macfarlane, T.D. &amp; Western Australian Herbarium. 1987. Flora of the Perth region. Part 2, pp. 773. Western Australian Herbarium. Perth, Australia; Brundrett, M. 2008. Mycorrhizal Associations: The Web Resource. Section 8- Mycorrhizal Associations of Australian plants. http://mycorrhizas.info/ozplants.html; Herbarium of Western Australia specimen collections database. Accessed July 2016; Brittan, N.H. 2017. Thysanotus manglesianus. In: Flora of Australia. Australian Biological Resources Study, Department of the Environment and Energy, Canberra, Australia. ; Expert ecological knowledge: G.J. Keighery</t>
  </si>
  <si>
    <t>Brittan, N.H. 1987. Thysanotus. In: George, A.S. (ed.) Flora of Australia Vol 45, pp. 312. Australian Government Publishing Service, Canberra, Australia; Marchant, N.G., Wheeler, J.R., Rye, B.L., Bennett, E.M., Lander, N.S., Macfarlane, T.D. &amp; Western Australian Herbarium. 1987. Flora of the Perth region. Part 2, pp. 774. Western Australian Herbarium. Perth, Australia; Brundrett, M. 2008. Mycorrhizal Associations: The Web Resource. Section 8- Mycorrhizal Associations of Australian plants. http://mycorrhizas.info/ozplants.html; Brittan, N.H. 2017. Thysanotus multiflorus. In: Flora of Australia. Australian Biological Resources Study, Department of the Environment and Energy, Canberra, Australia. ; Western Australian Herbarium collection notes: G.J Keighery (8543)</t>
  </si>
  <si>
    <t>Marchant, N.G., Wheeler, J.R., Rye, B.L., Bennett, E.M., Lander, N.S., Macfarlane, T.D. &amp; Western Australian Herbarium. 1987. Flora of the Perth region. Part 2, pp. 774. Western Australian Herbarium. Perth, Australia; Wheeler, J., Marchant, N., Lewington, M., Graham, L. 2002. Flora of the South West: Bunbury, Augusta, Denmark. Volume 1, pp. 248. Australian Biological Resources Study, Canberra, Australia; Brundrett, M. 2008. Mycorrhizal Associations: The Web Resource. Section 8- Mycorrhizal Associations of Australian plants. http://mycorrhizas.info/ozplants.html; Herbarium of Western Australia specimen collections database. Accessed July 2016; Brittan, N.H. 2017. Thysanotus patersonii. In: Flora of Australia. Australian Biological Resources Study, Department of the Environment and Energy, Canberra, Australia. ; Expert ecological knowledge: G.J. Keighery</t>
  </si>
  <si>
    <t>Brittan, N.H. 1987. Thysanotus. In: George, A.S. (ed.) Flora of Australia Vol 45, pp. 321. Australian Government Publishing Service, Canberra, Australia; Brundrett, M. 2008. Mycorrhizal Associations: The Web Resource. Section 8- Mycorrhizal Associations of Australian plants. http://mycorrhizas.info/ozplants.html; Herbarium of Western Australia specimen collections database. Accessed July 2016; Brittan, N.H. 2017. Thysanotus rectantherus. In: Flora of Australia. Australian Biological Resources Study, Department of the Environment and Energy, Canberra, Australia. ; Western Australian Herbarium collection notes: T. Tinetti (s.n.) &amp; N.H. Brittan (73/33)</t>
  </si>
  <si>
    <t>Brittan, N.H. 1987. Thysanotus. In: George, A.S. (ed.) Flora of Australia Vol 45, pp. 335. Australian Government Publishing Service, Canberra, Australia; Marchant, N.G., Wheeler, J.R., Rye, B.L., Bennett, E.M., Lander, N.S., Macfarlane, T.D. &amp; Western Australian Herbarium. 1987. Flora of the Perth region. Part 2, pp. 775–783. Western Australian Herbarium. Perth, Australia; Brundrett, M. 2008. Mycorrhizal Associations: The Web Resource. Section 8- Mycorrhizal Associations of Australian plants. http://mycorrhizas.info/ozplants.html; Herbarium of Western Australia specimen collections database. Accessed July 2016; Brittan, N.H. 2017. Thysanotus sparteus. In: Flora of Australia. Australian Biological Resources Study, Department of the Environment and Energy, Canberra, Australia. ; Expert ecological knowledge: G.J. Keighery</t>
  </si>
  <si>
    <t>Brittan, N.H. 1987. Thysanotus. In: George, A.S. (ed.) Flora of Australia Vol 45, pp. 323. Australian Government Publishing Service, Canberra, Australia; Brundrett, M. 2008. Mycorrhizal Associations: The Web Resource. Section 8- Mycorrhizal Associations of Australian plants. http://mycorrhizas.info/ozplants.html; Brittan, N.H. 2017. Thysanotus speckii. In: Flora of Australia. Australian Biological Resources Study, Department of the Environment and Energy, Canberra, Australia. </t>
  </si>
  <si>
    <t>Brittan, N.H. 1987. Thysanotus. In: George, A.S. (ed.) Flora of Australia Vol 45, pp. 331. Australian Government Publishing Service, Canberra, Australia; Western Australian Herbarium. 1998–. FloraBase—the Western Australian Flora. Department of Biodiversity, Conservation and Attractions, https://florabase.dpaw.wa.gov.au/browse/profile/22767; Brundrett, M. 2008. Mycorrhizal Associations: The Web Resource. Section 8- Mycorrhizal Associations of Australian plants. http://mycorrhizas.info/ozplants.html; Herbarium of Western Australia specimen collections database. Accessed July 2016; Brittan, N.H. 2017. Thysanotus spiniger. In: Flora of Australia. Australian Biological Resources Study, Department of the Environment and Energy, Canberra, Australia. ; Expert ecological knowledge: G.J. Keigherly</t>
  </si>
  <si>
    <t>Brittan, N.H. 1987. Thysanotus. In: George, A.S. (ed.) Flora of Australia Vol 45, pp. 317–318. Australian Government Publishing Service, Canberra, Australia; Brittan, N.H. 1987. Thysanotus. In: George, A.S. (ed.) Flora of Australia Vol 45. Australian Government Publishing Service, Canberra, Australia; Marchant, N.G., Wheeler, J.R., Rye, B.L., Bennett, E.M., Lander, N.S., Macfarlane, T.D. &amp; Western Australian Herbarium. 1987. Flora of the Perth region. Part 2, pp. 775. Western Australian Herbarium. Perth, Australia; Brundrett, M. 2008. Mycorrhizal Associations: The Web Resource. Section 8- Mycorrhizal Associations of Australian plants. http://mycorrhizas.info/ozplants.html; Herbarium of Western Australia specimen collections database. Accessed July 2016; Brittan, N.H. 2017. Thysanotus tenellus. In: Flora of Australia. Australian Biological Resources Study, Department of the Environment and Energy, Canberra, Australia. ; Expert ecological knowledge: G.J. Keighery</t>
  </si>
  <si>
    <t>Western Australian Herbarium collection notes: B. Nordenstam &amp; A. Anderberg (110); Brittan, N.H. 1987. Thysanotus. In: George, A.S. (ed.) Flora of Australia Vol 45, pp. 311. Australian Government Publishing Service, Canberra, Australia; Brundrett, M. 2008. Mycorrhizal Associations: The Web Resource. Section 8- Mycorrhizal Associations of Australian plants. http://mycorrhizas.info/ozplants.html; Herbarium of Western Australia specimen collections database. Accessed July 2016; Brittan, N.H. 2017. Thysanotus teretifolius. In: Flora of Australia. Australian Biological Resources Study, Department of the Environment and Energy, Canberra, Australia. </t>
  </si>
  <si>
    <t>Brittan, N.H. 1987. Thysanotus. In: George, A.S. (ed.) Flora of Australia Vol 45, pp. 318–319. Australian Government Publishing Service, Canberra, Australia; Brittan, N.H. 1987. Thysanotus. In: George, A.S. (ed.) Flora of Australia Vol 45. Australian Government Publishing Service, Canberra, Australia; Marchant, N.G., Wheeler, J.R., Rye, B.L., Bennett, E.M., Lander, N.S., Macfarlane, T.D. &amp; Western Australian Herbarium. 1987. Flora of the Perth region. Part 2, pp. 775. Western Australian Herbarium. Perth, Australia; Brundrett, M. 2008. Mycorrhizal Associations: The Web Resource. Section 8- Mycorrhizal Associations of Australian plants. http://mycorrhizas.info/ozplants.html; Herbarium of Western Australia specimen collections database. Accessed July 2016; Brittan, N.H. 2017. Thysanotus thyrsoideus. In: Flora of Australia. Australian Biological Resources Study, Department of the Environment and Energy, Canberra, Australia. ; Expert ecological knowledge: G.J. Keighery</t>
  </si>
  <si>
    <t>Brittan, N.H. 1987. Thysanotus. In: George, A.S. (ed.) Flora of Australia Vol 45, pp. 312-313. Australian Government Publishing Service, Canberra, Australia; Marchant, N.G., Wheeler, J.R., Rye, B.L., Bennett, E.M., Lander, N.S., Macfarlane, T.D. &amp; Western Australian Herbarium. 1987. Flora of the Perth region. Part 2, pp. 776. Western Australian Herbarium. Perth, Australia;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Australia; Brittan, N.H. 2017. Thysanotus triandrus. In: Flora of Australia. Australian Biological Resources Study, Department of the Environment and Energy, Canberra, Australia. </t>
  </si>
  <si>
    <t>Brittan, N.H. 1987. Thysanotus. In: George, A.S. (ed.) Flora of Australia Vol 45, pp. 324. Australian Government Publishing Service, Canberra, Australia; Brundrett, M. 2008. Mycorrhizal Associations: The Web Resource. Section 8- Mycorrhizal Associations of Australian plants. http://mycorrhizas.info/ozplants.html; Herbarium of Western Australia specimen collections database. Accessed July 2016; Brittan, N.H. 2017. Thysanotus vernalis. In: Flora of Australia. Australian Biological Resources Study, Department of the Environment and Energy, Canberra, Australia. ; Expert ecological knowledge: G.J. Keighery</t>
  </si>
  <si>
    <t>Marchant, N.G., Wheeler, J.R., Rye, B.L., Bennett, E.M., Lander, N.S., Macfarlane, T.D. &amp; Western Australian Herbarium. 1987. Flora of the Perth region. Part 1, pp. 514. Western Australian Herbarium. Perth, Australia; Western Australian Herbarium. 1998–. FloraBase—the Western Australian Flora. Department of Biodiversity, Conservation and Attractions, https://florabase.dpaw.wa.gov.au/browse/profile/19041; Western Australian Herbarium. 1998–. FloraBase—the Western Australian Flora. Department of Biodiversity, Conservation and Attractions, https://florabase.dpaw.wa.gov.au/browse/profile/21879; Western Australian Herbarium. 1998–. FloraBase—the Western Australian Flora. Department of Biodiversity, Conservation and Attractions, https://florabase.dpaw.wa.gov.au/browse/profile/22883;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</si>
  <si>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514. Western Australian Herbarium. Perth, Australia; Western Australian Herbarium. 1998–. FloraBase—the Western Australian Flora. Department of Biodiversity, Conservation and Attractions, https://florabase.dpaw.wa.gov.au/browse/profile/21879; Western Australian Herbarium. 1998–. FloraBase—the Western Australian Flora. Department of Biodiversity, Conservation and Attractions, https://florabase.dpaw.wa.gov.au/browse/profile/22883; Western Australian Herbarium. 1998–. FloraBase—the Western Australian Flora. Department of Biodiversity, Conservation and Attractions, https://florabase.dpaw.wa.gov.au/browse/profile/6280; Brundrett, M. 2008. Mycorrhizal Associations: The Web Resource. Section 3- Sand-binding roots of Australian plants. http://mycorrhizas.info/ozplants.html;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</si>
  <si>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https://florabase.dpaw.wa.gov.au/browse/profile/1481; Western Australian Herbarium. 1998–. FloraBase—the Western Australian Flora. Department of Biodiversity, Conservation and Attractions, https://florabase.dpaw.wa.gov.au/browse/profile/21233; Western Australian Herbarium. 1998–. FloraBase—the Western Australian Flora. Department of Biodiversity, Conservation and Attractions, https://florabase.dpaw.wa.gov.au/browse/profile/22777; Wheeler, J., Marchant, N., Lewington, M., Graham, L. 2002. Flora of the South West: Bunbury, Augusta, Denmark. Australian Biological Resources Study, Canberra, Australia; Brundrett, M. 2008. Mycorrhizal Associations: The Web Resource. Section 8- Mycorrhizal Associations of Australian plants. http://mycorrhizas.info/ozplants.html; Western Australian Herbarium collection notes: G.J. Keighery (6248)</t>
  </si>
  <si>
    <t>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https://florabase.dpaw.wa.gov.au/browse/profile/8251;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Flora of Australia, 37, 2015, pg 46</t>
  </si>
  <si>
    <t>Thongpukdee, A. 1987. Tricoryne. In: George, A.S. (ed.) Flora of Australia Vol 45, pp 298–299. Australian Government Publishing Service, Canberra, Australia; Western Australian Herbarium. 1998–. FloraBase—the Western Australian Flora. Department of Biodiversity, Conservation and Attractions, https://florabase.dpaw.wa.gov.au/browse/profile/1361; Brundrett, M. 2008. Mycorrhizal Associations: The Web Resource. Section 8- Mycorrhizal Associations of Australian plants. http://mycorrhizas.info/ozplants.html; Expert ecological knowledge: G.J. Keighery</t>
  </si>
  <si>
    <t>Thongpukdee, A. 1987. Tricoryne. In: George, A.S. (ed.) Flora of Australia Vol 45, pp 294–296. Australian Government Publishing Service, Canberra, Australia; Western Australian Herbarium. 1998–. FloraBase—the Western Australian Flora. Department of Biodiversity, Conservation and Attractions, https://florabase.dpaw.wa.gov.au/browse/profile/1362; Brundrett, M. 2008. Mycorrhizal Associations: The Web Resource. Section 8- Mycorrhizal Associations of Australian plants. http://mycorrhizas.info/ozplants.html; Expert ecological knowledge: G.J. Keighery</t>
  </si>
  <si>
    <t>Thongpukdee, A. 1987. Tricoryne. In: George, A.S. (ed.) Flora of Australia Vol 45, pp 296. Australian Government Publishing Service, Canberra, Australia; Western Australian Herbarium. 1998–. FloraBase—the Western Australian Flora. Department of Biodiversity, Conservation and Attractions, https://florabase.dpaw.wa.gov.au/browse/profile/29481; Brundrett, M. 2008. Mycorrhizal Associations: The Web Resource. Section 8- Mycorrhizal Associations of Australian plants. http://mycorrhizas.info/ozplants.html; Western Australian Herbarium specimens database. Accessed July 2016</t>
  </si>
  <si>
    <t>Marchant, N.G., Wheeler, J.R., Rye, B.L., Bennett, E.M., Lander, N.S., Macfarlane, T.D. &amp; Western Australian Herbarium. 1987. Flora of the Perth region. Part 1. Western Australian Herbarium. Perth, Australia; Thongpukdee, A. 1987. Tricoryne. In: George, A.S. (ed.) Flora of Australia Vol 45, pp 296. Australian Government Publishing Service, Canberra, Australia;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</si>
  <si>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2. Western Australian Herbarium. Perth, Australia; Western Australian Herbarium. 1998–. FloraBase—the Western Australian Flora. Department of Biodiversity, Conservation and Attractions, https://florabase.dpaw.wa.gov.au/browse/profile/22752; Brundrett, M. 2008. Mycorrhizal Associations: The Web Resource. Section 8- Mycorrhizal Associations of Australian plants. http://mycorrhizas.info/ozplants.html; Herbarium of Western Australia specimen collections database. Accessed July 2016; Expert ecological knowledge: G.J. Keighery &amp; R. Barrett</t>
  </si>
  <si>
    <t>Marchant, N.G., Wheeler, J.R., Rye, B.L., Bennett, E.M., Lander, N.S., Macfarlane, T.D. &amp; Western Australian Herbarium. 1987. Flora of the Perth region. Part 1, pp. 236. Western Australian Herbarium. Perth, Australia; Marchant, N.G., Wheeler, J.R., Rye, B.L., Bennett, E.M., Lander, N.S., Macfarlane, T.D. &amp; Western Australian Herbarium. 1987. Flora of the Perth region. Part 1, pp. 302. Western Australian Herbarium. Perth, Australia; Western Australian Herbarium. 1998-. Fabaceae- a key to the Western Australian species in the family Fabaceae. https://florabase.dpaw.wa.gov.au/science/key/fabaceae/; Western Australian Herbarium. 1998–. FloraBase—the Western Australian Flora. Department of Biodiversity, Conservation and Attractions, https://florabase.dpaw.wa.gov.au/browse/profile/17542; Western Australian Herbarium. 1998–. FloraBase—the Western Australian Flora. Department of Biodiversity, Conservation and Attractions, https://florabase.dpaw.wa.gov.au/browse/profile/21625; Western Australian Herbarium. 1998–. FloraBase—the Western Australian Flora. Department of Biodiversity, Conservation and Attractions, https://florabase.dpaw.wa.gov.au/browse/profile/4291;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</si>
  <si>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236. Western Australian Herbarium. Perth, Australia; Marchant, N.G., Wheeler, J.R., Rye, B.L., Bennett, E.M., Lander, N.S., Macfarlane, T.D. &amp; Western Australian Herbarium. 1987. Flora of the Perth region. Part 1, pp. 302. Western Australian Herbarium. Perth, Australia; Western Australian Herbarium. 1998–. FloraBase—the Western Australian Flora. Department of Biodiversity, Conservation and Attractions, https://florabase.dpaw.wa.gov.au/browse/profile/17763; Western Australian Herbarium. 1998–. FloraBase—the Western Australian Flora. Department of Biodiversity, Conservation and Attractions, https://florabase.dpaw.wa.gov.au/browse/profile/21625; Western Australian Herbarium. 1998–. FloraBase—the Western Australian Flora. Department of Biodiversity, Conservation and Attractions, https://florabase.dpaw.wa.gov.au/browse/profile/4292;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</si>
  <si>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236–303. Western Australian Herbarium. Perth, Australia; Western Australian Herbarium. 1998-. Fabaceae- a key to the Western Australian species in the family Fabaceae. https://florabase.dpaw.wa.gov.au/science/key/fabaceae/; Western Australian Herbarium. 1998–. FloraBase—the Western Australian Flora. Department of Biodiversity, Conservation and Attractions, https://florabase.dpaw.wa.gov.au/browse/profile/21625; Western Australian Herbarium. 1998–. FloraBase—the Western Australian Flora. Department of Biodiversity, Conservation and Attractions, https://florabase.dpaw.wa.gov.au/browse/profile/4295;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</si>
  <si>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236–303. Western Australian Herbarium. Perth, Australia; Western Australian Herbarium. 1998-. Fabaceae- a key to the Western Australian species in the family Fabaceae. https://florabase.dpaw.wa.gov.au/science/key/fabaceae/; Western Australian Herbarium. 1998–. FloraBase—the Western Australian Flora. Department of Biodiversity, Conservation and Attractions, https://florabase.dpaw.wa.gov.au/browse/profile/21625; Western Australian Herbarium. 1998–. FloraBase—the Western Australian Flora. Department of Biodiversity, Conservation and Attractions, https://florabase.dpaw.wa.gov.au/browse/profile/4297;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</si>
  <si>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236–304. Western Australian Herbarium. Perth, Australia; Western Australian Herbarium. 1998-. Fabaceae- a key to the Western Australian species in the family Fabaceae. https://florabase.dpaw.wa.gov.au/science/key/fabaceae/; Western Australian Herbarium. 1998–. FloraBase—the Western Australian Flora. Department of Biodiversity, Conservation and Attractions, https://florabase.dpaw.wa.gov.au/browse/profile/21625; Western Australian Herbarium. 1998–. FloraBase—the Western Australian Flora. Department of Biodiversity, Conservation and Attractions, https://florabase.dpaw.wa.gov.au/browse/profile/4298;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</si>
  <si>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236–307. Western Australian Herbarium. Perth, Australia; Western Australian Herbarium. 1998-. Fabaceae- a key to the Western Australian species in the family Fabaceae. https://florabase.dpaw.wa.gov.au/science/key/fabaceae/; Western Australian Herbarium. 1998–. FloraBase—the Western Australian Flora. Department of Biodiversity, Conservation and Attractions, https://florabase.dpaw.wa.gov.au/browse/profile/21625; Western Australian Herbarium. 1998–. FloraBase—the Western Australian Flora. Department of Biodiversity, Conservation and Attractions, https://florabase.dpaw.wa.gov.au/browse/profile/4313;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</si>
  <si>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https://florabase.dpaw.wa.gov.au/browse/profile/147; Western Australian Herbarium. 1998–. FloraBase—the Western Australian Flora. Department of Biodiversity, Conservation and Attractions, https://florabase.dpaw.wa.gov.au/browse/profile/20937; Wheeler, J. 2002. Flora of the South West: Bunbury-Augusta-Denmark Volume 1. Australian Biological Resources Study, Canberra, Australia; Brundrett, M. 2008. Mycorrhizal Associations: The Web Resource. Section 8- Mycorrhizal Associations of Australian plants. http://mycorrhizas.info/ozplants.html; Western Australian Herbarium specimens database. Accessed July 2016; Expert ecological knowledge: G.J. Keighery</t>
  </si>
  <si>
    <t>Western Australian Herbarium. 1998–. FloraBase—the Western Australian Flora. Department of Biodiversity, Conservation and Attractions, https://florabase.dpaw.wa.gov.au/browse/profile/18587; Western Australian Herbarium. 1998–. FloraBase—the Western Australian Flora. Department of Biodiversity, Conservation and Attractions, https://florabase.dpaw.wa.gov.au/browse/profile/20937; Brundrett, M. 2008. Mycorrhizal Associations: The Web Resource. Section 8- Mycorrhizal Associations of Australian plants. http://mycorrhizas.info/ozplants.html; Western Australian Herbarium specimens database. Accessed July 2016; Expert ecological knowledge: G.J. Keighery</t>
  </si>
  <si>
    <t>Marchant, N.G., Wheeler, J.R., Rye, B.L., Bennett, E.M., Lander, N.S., Macfarlane, T.D. &amp; Western Australian Herbarium. 1987. Flora of the Perth region. Part 1, pp. 443–444. Western Australian Herbarium. Perth, Australia; Western Australian Herbarium. 1998–. FloraBase—the Western Australian Flora. Department of Biodiversity, Conservation and Attractions, https://florabase.dpaw.wa.gov.au/browse/profile/4737;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</si>
  <si>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Mallett, K. 2005. Flora of Australia Vol 44B: Poaceae 3. Australian Biological Resources Study (ABRS): CSIRO Publishing, Canberra, Australia; Clayton, W.D., Vorontsova, M.S., Harman, K.T. &amp; Williamson, H. (2006–). GrassBase - The Online World Grass Flora. http://www.kew.org/data/grasses-db.html. [accessed 13 January 2016]*; Jessop, J., Dashorst, G.R.M., &amp; James, F.M. 2006. Grasses of South Australia. Wakefield Press, Kent, Australia; Brundrett, M. 2008. Mycorrhizal Associations: The Web Resource. Section 8- Mycorrhizal Associations of Australian plants. http://mycorrhizas.info/ozplants.html; Simon, B.K. &amp; Alfonso, Y. 2011. AusGrass2,  http://ausgrass2.myspecies.info/ accessed on 17 December 2015; Osborne, C.P., Salomaa, A., Kluyver, T.A., Visser, V., Kellogg, E.A., Morrone, O., Vorontsova, M.S., Clayton, D.W., Simpson, D.A. 2014. A global database of C4 photosynthesis in grasses. New Phytologist, 204: 441–446</t>
  </si>
  <si>
    <t>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https://florabase.dpaw.wa.gov.au/browse/profile/13479; Western Australian Herbarium. 1998–. FloraBase—the Western Australian Flora. Department of Biodiversity, Conservation and Attractions, https://florabase.dpaw.wa.gov.au/browse/profile/21738; Wheeler, J., Marchant, N., Lewington, M., Graham, L. 2002. Flora of the South West: Bunbury, Augusta, Denmark. Australian Biological Resources Study,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Herbarium of Western Australia specimen collections database. Accessed July 2016</t>
  </si>
  <si>
    <t>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https://florabase.dpaw.wa.gov.au/browse/profile/8254; Brundrett, M. 2008. Mycorrhizal Associations: The Web Resource. Section 8- Mycorrhizal Associations of Australian plants. http://mycorrhizas.info/ozplants.html; Thompson, I.R. 2017. Urospermum picroides. In: Flora of Australia. Australian Biological Resources Study, Department of the Environment and Energy, Canberra, Australia. </t>
  </si>
  <si>
    <t>Western Australian Herbarium. 1998–. FloraBase—the Western Australian Flora. Department of Biodiversity, Conservation and Attractions, https://florabase.dpaw.wa.gov.au/browse/profile/22305; 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https://florabase.dpaw.wa.gov.au/browse/profile/38388; Wheeler, J., Marchant, N., Lewington, M., Graham, L. 2002. Flora of the South West: Bunbury, Augusta, Denmark. Volume 2, pp. 532. Australian Biological Resources Study, Canberra, Australia; Brundrett, M. 2008. Mycorrhizal Associations: The Web Resource. Section 8- Mycorrhizal Associations of Australian plants. http://mycorrhizas.info/ozplants.html; Thompson, I.R. 2017. Ursinia anthemoides subsp. anthemoides. In: Flora of Australia. Australian Biological Resources Study, Department of the Environment and Energy, Canberra, Australia. </t>
  </si>
  <si>
    <t>Western Australian Herbarium. 1998–. FloraBase—the Western Australian Flora. Department of Biodiversity, Conservation and Attractions, https://florabase.dpaw.wa.gov.au/browse/profile/22150; Western Australian Herbarium. 1998–. FloraBase—the Western Australian Flora. Department of Biodiversity, Conservation and Attractions, https://florabase.dpaw.wa.gov.au/browse/profile/7665; Western Australian Herbarium. 1998–. Goodeniaceae- a key to the Western Australian species in the family Goodeniaceae. https://florabase.dpaw.wa.gov.au/science/key/goodeniaceae/; Brundrett, M. 2008. Mycorrhizal Associations: The Web Resource. Section 8- Mycorrhizal Associations of Australian plants. http://mycorrhizas.info/ozplants.html; Expert ecological knowledge: F. Riviera</t>
  </si>
  <si>
    <t>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https://florabase.dpaw.wa.gov.au/browse/profile/8257; Wheeler, J., Marchant, N., Lewington, M., Graham, L. 2002. Flora of the South West: Bunbury, Augusta, Denmark. Volume 2, pp. 532. Australian Biological Resources Study, Canberra, Australia; Brundrett, M. 2008. Mycorrhizal Associations: The Web Resource. Section 8- Mycorrhizal Associations of Australian plants. http://mycorrhizas.info/ozplants.html</t>
  </si>
  <si>
    <t>Bentham, G. &amp; Mueller, F. 1869. Flora Australiensis: A description of the plants of the Australian Territory. Volume 4, Stylidieae to Pedalineae. L. Reeve &amp; Co., London, United Kingdom; Bentham, G. &amp; Mueller, F. 1896. Flora Australiensis: A description of the Australian Territory, Volume 4, Stylidieae to Pedalinaea, pp. 105–106. L. Reeve &amp; Co.  London, United Kingdom; Western Australian Herbarium. 1998–. FloraBase—the Western Australian Flora. Department of Biodiversity, Conservation and Attractions, https://florabase.dpaw.wa.gov.au/browse/profile/7666; Western Australian Herbarium. 1998–. Goodeniaceae- a key to the Western Australian species in the family Goodeniaceae. https://florabase.dpaw.wa.gov.au/science/key/goodeniaceae/; Brundrett, M. 2008. Mycorrhizal Associations: The Web Resource. Section 8- Mycorrhizal Associations of Australian plants. http://mycorrhizas.info/ozplants.html; Carolin, R.C. 2017. Verreauxia reinwardtii. In: Flora of Australia. Australian Biological Resources Study, Department of the Environment and Energy, Canberra, Australia. ; Expert ecological knowledge: F. Riviera</t>
  </si>
  <si>
    <t>Western Australian Herbarium. 1998–. FloraBase—the Western Australian Flora. Department of Biodiversity, Conservation and Attractions, https://florabase.dpaw.wa.gov.au/browse/profile/21850; Western Australian Herbarium. 1998–. FloraBase—the Western Australian Flora. Department of Biodiversity, Conservation and Attractions, https://florabase.dpaw.wa.gov.au/browse/profile/22879; George, E. A. 2002. Verticordia The turner of hearts. University of Western Australia Publishing, Perth, Australia; Brundrett, M. 2008. Mycorrhizal Associations: The Web Resource. Section 8- Mycorrhizal Associations of Australian plants. http://mycorrhizas.info/ozplants.html; Expert ecological knowledge: G.J. Keighery</t>
  </si>
  <si>
    <t>Western Australian Herbarium collection notes: G.F. Craig (3991), M. Bennett (722), J.E. Wajon (1424), R.T. Wills (1002); Western Australian Herbarium. 1998–. FloraBase—the Western Australian Flora. Department of Biodiversity, Conservation and Attractions, https://florabase.dpaw.wa.gov.au/browse/profile/21850; Western Australian Herbarium. 1998–. FloraBase—the Western Australian Flora. Department of Biodiversity, Conservation and Attractions, https://florabase.dpaw.wa.gov.au/browse/profile/22879; George, E. A. 2002. Verticordia The turner of hearts. University of Western Australia Publishing, Perth, Australia;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</si>
  <si>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https://florabase.dpaw.wa.gov.au/browse/profile/21850; Western Australian Herbarium. 1998–. FloraBase—the Western Australian Flora. Department of Biodiversity, Conservation and Attractions, https://florabase.dpaw.wa.gov.au/browse/profile/22879; George, E. A. 2002. Verticordia The turner of hearts. University of Western Australia Publishing, Perth, Australia; Brundrett, M. 2008. Mycorrhizal Associations: The Web Resource. Section 8- Mycorrhizal Associations of Australian plants. http://mycorrhizas.info/ozplants.html; Western Australian Herbarium collection notes: A.S. George (9750)</t>
  </si>
  <si>
    <t>Western Australian Herbarium. 1998–. FloraBase—the Western Australian Flora. Department of Biodiversity, Conservation and Attractions, https://florabase.dpaw.wa.gov.au/browse/profile/21850; Western Australian Herbarium. 1998–. FloraBase—the Western Australian Flora. Department of Biodiversity, Conservation and Attractions, https://florabase.dpaw.wa.gov.au/browse/profile/22879; George, E. A. 2002. Verticordia The turner of hearts. University of Western Australia Publishing, Perth, Australia; Brundrett, M. 2008. Mycorrhizal Associations: The Web Resource. Section 8- Mycorrhizal Associations of Australian plants. http://mycorrhizas.info/ozplants.html</t>
  </si>
  <si>
    <t>Marchant, N.G., Wheeler, J.R., Rye, B.L., Bennett, E.M., Lander, N.S., Macfarlane, T.D. &amp; Western Australian Herbarium. 1987. Flora of the Perth region. Part 1, pp. 236. Western Australian Herbarium. Perth, Australia; Marchant, N.G., Wheeler, J.R., Rye, B.L., Bennett, E.M., Lander, N.S., Macfarlane, T.D. &amp; Western Australian Herbarium. 1987. Flora of the Perth region. Part 1, pp. 309. Western Australian Herbarium. Perth, Australia; Western Australian Herbarium. 1998–. FloraBase—the Western Australian Flora. Department of Biodiversity, Conservation and Attractions, https://florabase.dpaw.wa.gov.au/browse/profile/21629; Western Australian Herbarium. 1998–. FloraBase—the Western Australian Flora. Department of Biodiversity, Conservation and Attractions, https://florabase.dpaw.wa.gov.au/browse/profile/4325;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</si>
  <si>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Western Australian Herbarium collection notes: A.Chant (1116); Western Australian Herbarium. 1998–. FloraBase—the Western Australian Flora. Department of Biodiversity, Conservation and Attractions, https://florabase.dpaw.wa.gov.au/browse/profile/11788; Western Australian Herbarium. 1998–. FloraBase—the Western Australian Flora. Department of Biodiversity, Conservation and Attractions, https://florabase.dpaw.wa.gov.au/browse/profile/22309; Western Australian Herbarium. 1998–. FloraBase—the Western Australian Flora. Department of Biodiversity, Conservation and Attractions, https://florabase.dpaw.wa.gov.au/browse/profile/22924; Brundrett, M. 2008. Mycorrhizal Associations: The Web Resource. Section 8- Mycorrhizal Associations of Australian plants. http://mycorrhizas.info/ozplants.html</t>
  </si>
  <si>
    <t>Mallett, K. 2005. Flora of Australia Vol 44B: Poaceae 3. Australian Biological Resources Study (ABRS): CSIRO Publishing, Canberra, Australia; Clayton, W.D., Vorontsova, M.S., Harman, K.T. &amp; Williamson, H. (2006–). GrassBase - The Online World Grass Flora. http://www.kew.org/data/grasses-db.html. [accessed 13 January 2016]*; Jessop, J., Dashorst, G.R.M., &amp; James, F.M. 2006. Grasses of South Australia. Wakefield Press, Kent, Australia; Brundrett, M. 2008. Mycorrhizal Associations: The Web Resource. Section 8- Mycorrhizal Associations of Australian plants. http://mycorrhizas.info/ozplants.html; Simon, B.K. &amp; Alfonso, Y. 2011. AusGrass2,  http://ausgrass2.myspecies.info/ accessed on 17 December 2015; Osborne, C.P., Salomaa, A., Kluyver, T.A., Visser, V., Kellogg, E.A., Morrone, O., Vorontsova, M.S., Clayton, D.W., Simpson, D.A. 2014. A global database of C4 photosynthesis in grasses. New Phytologist, 204: 441–446; Herbarium of Western Australia specimen collections database. Accessed July 2016</t>
  </si>
  <si>
    <t>Western Australian Herbarium. 1998–. FloraBase—the Western Australian Flora. Department of Biodiversity, Conservation and Attractions, https://florabase.dpaw.wa.gov.au/browse/profile/7384; Wheeler, J., Marchant, N., Lewington, M., Graham, L. 2002. Flora of the South West: Bunbury, Augusta, Denmark. Volume 2, pp. 545. Australian Biological Resources Study, Canberra, Australia;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</si>
  <si>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https://florabase.dpaw.wa.gov.au/browse/profile/22130; Western Australian Herbarium. 1998–. FloraBase—the Western Australian Flora. Department of Biodiversity, Conservation and Attractions, https://florabase.dpaw.wa.gov.au/browse/profile/22920; Western Australian Herbarium. 1998–. FloraBase—the Western Australian Flora. Department of Biodiversity, Conservation and Attractions, https://florabase.dpaw.wa.gov.au/browse/profile/7386; Wheeler, J., Marchant, N., Lewington, M., Graham, L. 2002. Flora of the South West: Bunbury, Augusta, Denmark. Volume 2, pp. 545. Australian Biological Resources Study,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</si>
  <si>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https://florabase.dpaw.wa.gov.au/browse/profile/22130; Western Australian Herbarium. 1998–. FloraBase—the Western Australian Flora. Department of Biodiversity, Conservation and Attractions, https://florabase.dpaw.wa.gov.au/browse/profile/22920; Western Australian Herbarium. 1998–. FloraBase—the Western Australian Flora. Department of Biodiversity, Conservation and Attractions, https://florabase.dpaw.wa.gov.au/browse/profile/7389; Wheeler, J., Marchant, N., Lewington, M., Graham, L. 2002. Flora of the South West: Bunbury, Augusta, Denmark. Volume 2, pp. 546. Australian Biological Resources Study, Canberra, Australia; Brundrett, M. 2008. Mycorrhizal Associations: The Web Resource. Section 8- Mycorrhizal Associations of Australian plants. http://mycorrhizas.info/ozplants.html</t>
  </si>
  <si>
    <t>Navie, S.C., Cowley, R.A. &amp; Rogers, R.W. 1996. The relationship between distance from water and the soil seed bank in a grazed semi-arid subtropical rangeland. Australian Journal of Botany, 44: 421–431; Western Australian Herbarium. 1998–. FloraBase—the Western Australian Flora. Department of Biodiversity, Conservation and Attractions, https://florabase.dpaw.wa.gov.au/browse/profile/22130; Western Australian Herbarium. 1998–. FloraBase—the Western Australian Flora. Department of Biodiversity, Conservation and Attractions, https://florabase.dpaw.wa.gov.au/browse/profile/22920; Western Australian Herbarium. 1998–. FloraBase—the Western Australian Flora. Department of Biodiversity, Conservation and Attractions, https://florabase.dpaw.wa.gov.au/browse/profile/7393; Brundrett, M. 2008. Mycorrhizal Associations: The Web Resource. Section 8- Mycorrhizal Associations of Australian plants. http://mycorrhizas.info/ozplants.html</t>
  </si>
  <si>
    <t>Blackall, W.E. and Grieve, B.J. 1982. How to know Western Australian wildflowers 2nd edition. Part IV pg, 845. University of Western Australia Press, Perth, Australia; Western Australian Herbarium. 1998–. FloraBase—the Western Australian Flora. Department of Biodiversity, Conservation and Attractions, https://florabase.dpaw.wa.gov.au/browse/profile/13331; Western Australian Herbarium. 1998–. FloraBase—the Western Australian Flora. Department of Biodiversity, Conservation and Attractions, https://florabase.dpaw.wa.gov.au/browse/profile/22924; Brundrett, M. 2008. Mycorrhizal Associations: The Web Resource. Section 8- Mycorrhizal Associations of Australian plants. http://mycorrhizas.info/ozplants.html</t>
  </si>
  <si>
    <t>Blackall, W.E. and Grieve, B.J. 1982. How to know Western Australian wildflowers 2nd edition. Part IV pg, 845. University of Western Australia Press, Perth, Australia; Western Australian Herbarium. 1998–. FloraBase—the Western Australian Flora. Department of Biodiversity, Conservation and Attractions, https://florabase.dpaw.wa.gov.au/browse/profile/13330; Western Australian Herbarium. 1998–. FloraBase—the Western Australian Flora. Department of Biodiversity, Conservation and Attractions, https://florabase.dpaw.wa.gov.au/browse/profile/22924; Brundrett, M. 2008. Mycorrhizal Associations: The Web Resource. Section 8- Mycorrhizal Associations of Australian plants. http://mycorrhizas.info/ozplants.html</t>
  </si>
  <si>
    <t>Blackall, W.E. and Grieve, B.J. 1982. How to know Western Australian wildflowers 2nd edition. Part IV pg, 844. University of Western Australia Press, Perth, Australia; Western Australian Herbarium. 1998–. FloraBase—the Western Australian Flora. Department of Biodiversity, Conservation and Attractions, https://florabase.dpaw.wa.gov.au/browse/profile/22924; Western Australian Herbarium. 1998–. FloraBase—the Western Australian Flora. Department of Biodiversity, Conservation and Attractions, https://florabase.dpaw.wa.gov.au/browse/profile/8281;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</si>
  <si>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https://florabase.dpaw.wa.gov.au/browse/profile/13333; Western Australian Herbarium. 1998–. FloraBase—the Western Australian Flora. Department of Biodiversity, Conservation and Attractions, https://florabase.dpaw.wa.gov.au/browse/profile/22924; Wheeler, J., Marchant, N., Lewington, M., Graham, L. 2002. Flora of the South West: Bunbury, Augusta, Denmark. Volume 2, pp. 533. Australian Biological Resources Study,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</si>
  <si>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https://florabase.dpaw.wa.gov.au/browse/profile/22503; Western Australian Herbarium. 1998–. FloraBase—the Western Australian Flora. Department of Biodiversity, Conservation and Attractions, https://florabase.dpaw.wa.gov.au/browse/profile/6658; Wheeler, J., Marchant, N., Lewington, M., Graham, L. 2002. Flora of the South West: Bunbury, Augusta, Denmark. Volume 1, pp. 564. Australian Biological Resources Study, Canberra, Australia;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</si>
  <si>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https://florabase.dpaw.wa.gov.au/browse/profile/6659; Western Australian Herbarium. 1998–. FloraBase—the Western Australian Flora. Department of Biodiversity, Conservation and Attractions, https://florabase.dpaw.wa.gov.au/browse/profile/22897; Brundrett, M. 2008. Mycorrhizal Associations: The Web Resource. Section 8- Mycorrhizal Associations of Australian plants. http://mycorrhizas.info/ozplants.html; Duretto MF (Ed.) 2009–. Flora of Tasmania Online. Tasmanian Herbarium, Tasmanian Museum &amp; Art Gallery, Hobart, Australia; Western Australian Herbarium specimens database. Accessed July 2016</t>
  </si>
  <si>
    <t>Australian National Botanic Gardens and Centre for Australian National Biodiversity Reserach. Canberra, Australia, https://www.anbg.gov.au/photo/apii/id/dig/13032; Western Australian Herbarium. 1998–. FloraBase—the Western Australian Flora. Department of Biodiversity, Conservation and Attractions, https://florabase.dpaw.wa.gov.au/browse/profile/22503; Brundrett, M. 2008. Mycorrhizal Associations: The Web Resource. Section 8- Mycorrhizal Associations of Australian plants. http://mycorrhizas.info/ozplants.html; Duretto MF (Ed.) 2009–. Flora of Tasmania Online. Tasmanian Herbarium, Tasmanian Museum &amp; Art Gallery, Hobart, Australia; Western Australian Herbarium specimens database. Accessed July 2016</t>
  </si>
  <si>
    <t>Western Australian Herbarium. 1998–. FloraBase—the Western Australian Flora. Department of Biodiversity, Conservation and Attractions, https://florabase.dpaw.wa.gov.au/browse/profile/12072; Western Australian Herbarium. 1998–. FloraBase—the Western Australian Flora. Department of Biodiversity, Conservation and Attractions, https://florabase.dpaw.wa.gov.au/browse/profile/21225; Wheeler, J., Marchant, N., Lewington, M., Graham, L. 2002. Flora of the South West: Bunbury, Augusta, Denmark. Volume 1, pp. 260. Australian Biological Resources Study,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</si>
  <si>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Western Australian Herbarium. 1998–. FloraBase—the Western Australian Flora. Department of Biodiversity, Conservation and Attractions, https://florabase.dpaw.wa.gov.au/browse/profile/1398; Western Australian Herbarium. 1998–. FloraBase—the Western Australian Flora. Department of Biodiversity, Conservation and Attractions, https://florabase.dpaw.wa.gov.au/browse/profile/21225; Wheeler, J., Marchant, N., Lewington, M., Graham, L. 2002. Flora of the South West: Bunbury, Augusta, Denmark. Volume 1, pp. 260. Australian Biological Resources Study,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</si>
  <si>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Bedford, D.J. 1986. Xanthorrhoea. In: George, A.S. (ed.) Flora of Australia Vol 46, pp. 225. Australian Government Publishing Service, Canberra, Australia; 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https://florabase.dpaw.wa.gov.au/browse/profile/21189; Wheeler, J., Marchant, N., Lewington, M., Graham, L. 2002. Flora of the South West: Bunbury, Augusta, Denmark. Australian Biological Resources Study, Canberra, Australia; Brundrett, M. 2008. Mycorrhizal Associations: The Web Resource. Section 8- Mycorrhizal Associations of Australian plants. http://mycorrhizas.info/ozplants.html; Bedford, D.J. 2017. Xanthorrhoea brunonis. In: Flora of Australia. Australian Biological Resources Study, Department of the Environment and Energy, Canberra. ; Expert ecological knowledge: G.J. Keighery</t>
  </si>
  <si>
    <t>Bedford, D.J. 1986. Xanthorrhoea. In: George, A.S. (ed.) Flora of Australia Vol 46, pp. 226. Australian Government Publishing Service, Canberra, Australia; Western Australian Herbarium. 1998–. FloraBase—the Western Australian Flora. Department of Biodiversity, Conservation and Attractions, https://florabase.dpaw.wa.gov.au/browse/profile/21189; Wheeler, J., Marchant, N., Lewington, M., Graham, L. 2002. Flora of the South West: Bunbury, Augusta, Denmark. Australian Biological Resources Study,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Bedford, D.J. 2017. Xanthorrhoea drummondii. In: Flora of Australia. Australian Biological Resources Study, Department of the Environment and Energy, Canberra, Australia. </t>
  </si>
  <si>
    <t>Bedford, D.J. 1986. Xanthorrhoea. In: George, A.S. (ed.) Flora of Australia Vol 46, pp. 158. Australian Government Publishing Service, Canberra, Australia; Marchant, N.G., Wheeler, J.R., Rye, B.L., Bennett, E.M., Lander, N.S., Macfarlane, T.D. &amp; Western Australian Herbarium. 1987. Flora of the Perth region. Part 1. Western Australian Herbarium. Perth, Australia; Western Australian Herbarium. 1998–. FloraBase—the Western Australian Flora. Department of Biodiversity, Conservation and Attractions, https://florabase.dpaw.wa.gov.au/browse/profile/21189; Wheeler, J., Marchant, N., Lewington, M., Graham, L. 2002. Flora of the South West: Bunbury, Augusta, Denmark. Australian Biological Resources Study, Canberra, Australia;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Bedford, D.J. 2017. Xanthorrhoea preissii. In: Flora of Australia. Australian Biological Resources Study, Department of the Environment and Energy, Canberra, Australia. </t>
  </si>
  <si>
    <t>Western Australian Herbarium. 1998–. FloraBase—the Western Australian Flora. Department of Biodiversity, Conservation and Attractions, https://florabase.dpaw.wa.gov.au/browse/profile/20658;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</t>
  </si>
  <si>
    <t>Blackall, W.E. and Grieve, B.J. 1980. How to know Western Australian wildflowers 2nd edition. Part IIIA pg. 275–283. University of Western Australia Press, Perth, Australia; Marchant, N.G., Wheeler, J.R., Rye, B.L., Bennett, E.M., Lander, N.S., Macfarlane, T.D. &amp; Western Australian Herbarium. 1987. Flora of the Perth region. Part 1, pp. 516. Western Australian Herbarium. Perth, Australia; Western Australian Herbarium. 1998–. FloraBase—the Western Australian Flora. Department of Biodiversity, Conservation and Attractions, https://florabase.dpaw.wa.gov.au/browse/profile/21881; Western Australian Herbarium. 1998–. FloraBase—the Western Australian Flora. Department of Biodiversity, Conservation and Attractions, https://florabase.dpaw.wa.gov.au/browse/profile/22884; Western Australian Herbarium. 1998–. FloraBase—the Western Australian Flora. Department of Biodiversity, Conservation and Attractions, https://florabase.dpaw.wa.gov.au/browse/profile/6285; Brundrett, M. 2008. Mycorrhizal Associations: The Web Resource. Section 8- Mycorrhizal Associations of Australian plants. http://mycorrhizas.info/ozplants.html; Expert ecological knowledge: G.J. Keighery</t>
  </si>
  <si>
    <t>Blackall, W.E. and Grieve, B.J. 1980. How to know Western Australian wildflowers 2nd edition. Part IIIA pg. 284. University of Western Australia Press, Perth, Australia; Marchant, N.G., Wheeler, J.R., Rye, B.L., Bennett, E.M., Lander, N.S., Macfarlane, T.D. &amp; Western Australian Herbarium. 1987. Flora of the Perth region. Part 1, pp. 517. Western Australian Herbarium. Perth, Australia; Western Australian Herbarium. 1998–. FloraBase—the Western Australian Flora. Department of Biodiversity, Conservation and Attractions, https://florabase.dpaw.wa.gov.au/browse/profile/21881; Western Australian Herbarium. 1998–. FloraBase—the Western Australian Flora. Department of Biodiversity, Conservation and Attractions, https://florabase.dpaw.wa.gov.au/browse/profile/22884; Western Australian Herbarium. 1998–. FloraBase—the Western Australian Flora. Department of Biodiversity, Conservation and Attractions, https://florabase.dpaw.wa.gov.au/browse/profile/6289; Government of Western Australia. 2007 –. NatureMap: Mapping Western Australia's Biodiversity. Department of Parks and Wildlife. URL: https://naturemap.dpaw.wa.gov.au/ Accessed June 2016; Brundrett, M. 2008. Mycorrhizal Associations: The Web Resource. Section 8- Mycorrhizal Associations of Australian plants. http://mycorrhizas.info/ozplants.html; Herbarium of Western Australia specimen collections database. Accessed July 2016</t>
  </si>
  <si>
    <t>Marchant, N.G., Wheeler, J.R., Rye, B.L., Bennett, E.M., Lander, N.S., Macfarlane, T.D. &amp; Western Australian Herbarium. 1987. Flora of the Perth region. Part 1, pp. 518. Western Australian Herbarium. Perth, Australia; Western Australian Herbarium. 1998–. FloraBase—the Western Australian Flora. Department of Biodiversity, Conservation and Attractions, https://florabase.dpaw.wa.gov.au/browse/profile/21881; Western Australian Herbarium. 1998–. FloraBase—the Western Australian Flora. Department of Biodiversity, Conservation and Attractions, https://florabase.dpaw.wa.gov.au/browse/profile/22884; Western Australian Herbarium. 1998–. FloraBase—the Western Australian Flora. Department of Biodiversity, Conservation and Attractions, https://florabase.dpaw.wa.gov.au/browse/profile/6294; Brundrett, M. 2008. Mycorrhizal Associations: The Web Resource. Section 3- Sand-binding roots of Australian plants. http://mycorrhizas.info/ozplants.html; Brundrett, M. 2008. Mycorrhizal Associations: The Web Resource. Section 8- Mycorrhizal Associations of Australian plants. http://mycorrhizas.info/ozplants.html; Herbarium of Western Australia specimen collections database. Accessed July 2016; Expert ecological knowledge: G.J. Keighery</t>
  </si>
  <si>
    <t>Foreman, D.B. 1995. Xylomelum. In: McCarthy, P.M. (ed.) Flora of Australia Vol 16, pp. 400. CSIRO Publishing, Canberra, Australia; Western Australian Herbarium. 1998–. FloraBase—the Western Australian Flora. Department of Biodiversity, Conservation and Attractions, https://florabase.dpaw.wa.gov.au/browse/profile/21326; Western Australian Herbarium. 1998–. FloraBase—the Western Australian Flora. Department of Biodiversity, Conservation and Attractions, https://florabase.dpaw.wa.gov.au/browse/profile/22793; Western Australian Herbarium. 1998–. FloraBase—the Western Australian Flora. Department of Biodiversity, Conservation and Attractions, https://florabase.dpaw.wa.gov.au/browse/profile/2330; Western Australian Herbarium. 1998-. Proteaceae- a key to the Western Australian species in the family Proteaceae. https://florabase.dpaw.wa.gov.au/science/key/proteaceae/; Brundrett, M. 2008. Mycorrhizal Associations: The Web Resource. Section 8- Mycorrhizal Associations of Australian plants. http://mycorrhizas.info/ozplants.html; Herath, D.N. 2008. Fire imapcts on restored shrublands following mining for heavy minerals near Eneabba, southwestern Australia (Doctoral dissertation). Curtin University, Perth, Australia</t>
  </si>
  <si>
    <t>Western Australian Herbarium. 1998–. FloraBase—the Western Australian Flora. Department of Biodiversity, Conservation and Attractions, https://florabase.dpaw.wa.gov.au/browse/profile/7113; Brundrett, M.C. 2009. Mycorrhizal associations and other means of nutrition of vascular plants: understanding the global diversity of host plants by resolving conflicting information and developing reliable means of diagnosis. Plant Soil, 320: 37–77; Royal Botanic Gardens Victoria (2016) VicFlora: flora of Victoria. URL: https://vicflora.rbg.vic.gov.au/flora/taxon/ca838d6c-ddbb-42bd-8c22-7965959141f0</t>
  </si>
  <si>
    <t>Longevity (Perennial)</t>
  </si>
  <si>
    <t>Minimum</t>
  </si>
  <si>
    <t>Maximum</t>
  </si>
  <si>
    <t>Pseudo</t>
  </si>
  <si>
    <t>Basal</t>
  </si>
  <si>
    <t>All</t>
  </si>
  <si>
    <t>Primary photo apparatus (PPA) cross section</t>
  </si>
  <si>
    <t>Linear like (Tubular, Needle-like, Filiform, Linear)</t>
  </si>
  <si>
    <t>Root morphology</t>
  </si>
  <si>
    <t>Carnivorous</t>
  </si>
  <si>
    <t>Parastisim (stem)</t>
  </si>
  <si>
    <t>Parastisim (root)</t>
  </si>
  <si>
    <t>Parastisim (none)</t>
  </si>
  <si>
    <t>Dry fruit disseminule (nut, schizocarp, drupe, achene, caryopsis)</t>
  </si>
  <si>
    <t>Post-fire sprouting</t>
  </si>
  <si>
    <t>Mycorrhizal associations</t>
  </si>
  <si>
    <t>AM &amp; EM</t>
  </si>
  <si>
    <t>Ericoid</t>
  </si>
  <si>
    <t>Orcidoid</t>
  </si>
  <si>
    <t>Locality</t>
  </si>
  <si>
    <t>Traits</t>
  </si>
  <si>
    <t>States</t>
  </si>
  <si>
    <t>Form manifestation</t>
  </si>
  <si>
    <t>Code (Value)</t>
  </si>
  <si>
    <t>Longevity</t>
  </si>
  <si>
    <t>Longevity (Annual, Perennial)</t>
  </si>
  <si>
    <t>Perennial</t>
  </si>
  <si>
    <t>Functional aspect</t>
  </si>
  <si>
    <t>Summer drought avoidance; growth maintenance or regeneration; persistence; carbon allocation; potential rooting depth</t>
  </si>
  <si>
    <t>Ludlow et al. 1983; Grime 1977; Bond &amp; Midgley 2001</t>
  </si>
  <si>
    <t>Autotrophy (Yes, No)</t>
  </si>
  <si>
    <t>Carbon assimilation; water use efficiency; transpiration</t>
  </si>
  <si>
    <t>Hopkins &amp; Hüner 2008; Gillison 2013</t>
  </si>
  <si>
    <t>Woodiness</t>
  </si>
  <si>
    <t>None (Yes, No)</t>
  </si>
  <si>
    <t>Basal (Yes, No)</t>
  </si>
  <si>
    <t>All (Yes, No)</t>
  </si>
  <si>
    <t>Woodiness (None)</t>
  </si>
  <si>
    <t>Woodiness (Pseudo)</t>
  </si>
  <si>
    <t>Woodiness (Base)</t>
  </si>
  <si>
    <t>Woodiness (All)</t>
  </si>
  <si>
    <t>Structural support; stress tolerance; the rate of nutrient turnover</t>
  </si>
  <si>
    <t>Küppers 1989; Eckstein et al. 1999; Chaves et al. 2002</t>
  </si>
  <si>
    <r>
      <t>Pseudo (Yes, No)</t>
    </r>
    <r>
      <rPr>
        <vertAlign val="superscript"/>
        <sz val="12"/>
        <color theme="1"/>
        <rFont val="Arial"/>
        <family val="2"/>
      </rPr>
      <t>A</t>
    </r>
  </si>
  <si>
    <t>Succulence</t>
  </si>
  <si>
    <t>Succulency (Yes, No)</t>
  </si>
  <si>
    <t>Drought tolerance, salinity tolerance</t>
  </si>
  <si>
    <t>Wright et al. 2004; Farooq et al. 2009</t>
  </si>
  <si>
    <t>Photosynthetic path</t>
  </si>
  <si>
    <t>C3 (Yes, No)</t>
  </si>
  <si>
    <t>C4 (Yes, No)</t>
  </si>
  <si>
    <t>CAM (Yes, No)</t>
  </si>
  <si>
    <t>Photosynthesis (C3)</t>
  </si>
  <si>
    <t>Photosynthesis (C4)</t>
  </si>
  <si>
    <t>Photosynthesis (CAM)</t>
  </si>
  <si>
    <t>Water use efficiency; carbon assimilation; high-temperature tolerance</t>
  </si>
  <si>
    <t>Ehleringer &amp; Monson 1993; Hopkins &amp; Hüner 2008; Gillison 2013</t>
  </si>
  <si>
    <t>Fire response</t>
  </si>
  <si>
    <t>Fire response (Obligate seeder, Resprouter)</t>
  </si>
  <si>
    <t>Fire response (Sprouting)</t>
  </si>
  <si>
    <t>Life history; use of water and nutrients post-fire; dispersal, Competition for space/light; ruderal pioneers (C-S-R); response to fire</t>
  </si>
  <si>
    <t>Cowling 1994; Kozlowski &amp; Pallardy 2002; Enright et al. 2011; Gillison 2013</t>
  </si>
  <si>
    <t>N2 fixation</t>
  </si>
  <si>
    <t>N2 fixation (Yes, No)</t>
  </si>
  <si>
    <t>Nutrient acquisition; N2 fixation</t>
  </si>
  <si>
    <t>Zahran 1999; Png et al. 2017</t>
  </si>
  <si>
    <t>Parasitism</t>
  </si>
  <si>
    <t>Stem (Yes, No)</t>
  </si>
  <si>
    <t>Root (Yes, No)</t>
  </si>
  <si>
    <t>Parasitism (None)</t>
  </si>
  <si>
    <t>Parasitism (Stem)</t>
  </si>
  <si>
    <t>Parasitism (Root)</t>
  </si>
  <si>
    <t>Carbon, water and nutrient acquisition</t>
  </si>
  <si>
    <t>Press &amp; Phoenix 2005</t>
  </si>
  <si>
    <t>Carnivory</t>
  </si>
  <si>
    <t>Carnivory (Yes, No)</t>
  </si>
  <si>
    <t>Nutrient acquisition</t>
  </si>
  <si>
    <t>Givinish 1989; Ellison &amp; Gotelli 2001</t>
  </si>
  <si>
    <t>Nutrient mining</t>
  </si>
  <si>
    <t>Nutrient mining (Yes, No)</t>
  </si>
  <si>
    <t xml:space="preserve">Nutrient mobilization and acquisition; </t>
  </si>
  <si>
    <t>Lambers et al. 2008; Lambers et al. 2012</t>
  </si>
  <si>
    <t>Mycorrhizal association</t>
  </si>
  <si>
    <t>Arbuscular-Ectomycorrhizal (Yes, No)</t>
  </si>
  <si>
    <t>Ericoid mycorrhizae (Yes, No)</t>
  </si>
  <si>
    <t>Orchid mycorrhizae (Yes, No)</t>
  </si>
  <si>
    <t>Mycorrhizae (AM-EM)</t>
  </si>
  <si>
    <t>Mycorrhizae (Ericoid)</t>
  </si>
  <si>
    <t>Mycorrhizae (Orchid)</t>
  </si>
  <si>
    <t xml:space="preserve">Nutrient acquisition </t>
  </si>
  <si>
    <t>Read 1983; Pate 1994; Brundrett 2009; van der Heijden et al. 2015; Moora 2014</t>
  </si>
  <si>
    <t>Root-microbial association</t>
  </si>
  <si>
    <t>Yes (i.e., N2, MycAE, Myc.Eri, Myc.Orc), No</t>
  </si>
  <si>
    <t>Microbial association</t>
  </si>
  <si>
    <t xml:space="preserve">Marschner &amp; Dell 1994; Lambers et al. 2014 </t>
  </si>
  <si>
    <t>Height range at maturity (cm)</t>
  </si>
  <si>
    <t>Height range at maturity</t>
  </si>
  <si>
    <t>Minimum (cm)</t>
  </si>
  <si>
    <t>Maximum (cm)</t>
  </si>
  <si>
    <t>Carbon assimilation; carbon storage capacity; ability to compete for light</t>
  </si>
  <si>
    <t>Moles et al. 2009</t>
  </si>
  <si>
    <t>References</t>
  </si>
  <si>
    <t>Moles, A.T., Warton, D.I., Warman, L., Swenson, N.G., Laffan, S.W., Zanne, A.E., Pitman, A., Hemmings, F.A. &amp; Leishman M.R. 2009. Global patterns in plant height. Journal of Ecology, 97: 923–932.</t>
  </si>
  <si>
    <t>0–5 (Yes, No)</t>
  </si>
  <si>
    <t>5–20 (Yes, No)</t>
  </si>
  <si>
    <t>20–50 (Yes, No)</t>
  </si>
  <si>
    <t>50–100 (Yes, No)</t>
  </si>
  <si>
    <t>100–200  (Yes, No)</t>
  </si>
  <si>
    <t>&gt;200 (Yes, No)</t>
  </si>
  <si>
    <t>0–5 (Yes)</t>
  </si>
  <si>
    <t>Moles et al. 2009; Goodman, Phillips &amp; Baker 2014</t>
  </si>
  <si>
    <t>Goodman, R.C., PHillips, O.L. &amp; Baker, T.R. 2014. The importance of crown dimensions to improve tropical tree biomass estimates. Ecological Applications, 24: 680–698</t>
  </si>
  <si>
    <t>Dense (Yes, No)</t>
  </si>
  <si>
    <t>Intermediate (Yes, No)</t>
  </si>
  <si>
    <t>Sparse (Yes, No)</t>
  </si>
  <si>
    <t>0–20 (Yes, No)</t>
  </si>
  <si>
    <t>&gt;100 (Yes, No)</t>
  </si>
  <si>
    <t>Single (Yes, No)</t>
  </si>
  <si>
    <t>Multiple (Yes, No)</t>
  </si>
  <si>
    <t>Erect  (Yes, No)</t>
  </si>
  <si>
    <t>Prostrate (Yes, No)</t>
  </si>
  <si>
    <t>Decumbent (Yes, No)</t>
  </si>
  <si>
    <t>Hanging (Yes, No)</t>
  </si>
  <si>
    <t>Twining (Yes, No)</t>
  </si>
  <si>
    <t>5–20 (Yes)</t>
  </si>
  <si>
    <t>20–50 (Yes)</t>
  </si>
  <si>
    <t>50–100 (Yes)</t>
  </si>
  <si>
    <t>100–200  (Yes)</t>
  </si>
  <si>
    <t>&gt;200 (Yes)</t>
  </si>
  <si>
    <t>Dense (Yes)</t>
  </si>
  <si>
    <t>Intermediate (Yes)</t>
  </si>
  <si>
    <t>Sparse (Yes)</t>
  </si>
  <si>
    <t>None (Yes)</t>
  </si>
  <si>
    <t>0–20 (Yes)</t>
  </si>
  <si>
    <t>&gt;100 (Yes)</t>
  </si>
  <si>
    <t>Carbon assimilation; carbon storage capacity; ability to compete for light; post-fire seed dispersal</t>
  </si>
  <si>
    <t>Moles et al. 2009; Goodman, Phillips &amp; Baker 2014; Thomson et al. 2011</t>
  </si>
  <si>
    <t>Thomson, F.J., Moles, A.T., Auld, T.D. &amp; Kingsford, R.T. 2011. Seed dispersal distance is more strongly correlated with plant height than with seed mass. Journal of Ecology, 99: 1299–1307</t>
  </si>
  <si>
    <t>Single (Yes)</t>
  </si>
  <si>
    <t>Multiple (Yes)</t>
  </si>
  <si>
    <t>Erect  (Yes)</t>
  </si>
  <si>
    <t>Prostrate (Yes)</t>
  </si>
  <si>
    <t>Decumbent (Yes)</t>
  </si>
  <si>
    <t>Hanging (Yes)</t>
  </si>
  <si>
    <t>Twining (Yes)</t>
  </si>
  <si>
    <t>Carbon assimilation; carbon storage capacity; ability to compete for light;</t>
  </si>
  <si>
    <t>None  (Yes, No)</t>
  </si>
  <si>
    <t>Leaf  (Yes, No)</t>
  </si>
  <si>
    <t>Stem  (Yes, No)</t>
  </si>
  <si>
    <t>Phyllode  (Yes, No)</t>
  </si>
  <si>
    <t>Flower stalk  (Yes, No)</t>
  </si>
  <si>
    <t>Frond  (Yes, No)</t>
  </si>
  <si>
    <t>None  (Yes)</t>
  </si>
  <si>
    <t>Leaf  (Yes)</t>
  </si>
  <si>
    <t>Stem  (Yes)</t>
  </si>
  <si>
    <t>Phyllode  (Yes)</t>
  </si>
  <si>
    <t>Flower stalk  (Yes)</t>
  </si>
  <si>
    <t>Frond  (Yes)</t>
  </si>
  <si>
    <t>Folded (e.g., Revolute, Involute &amp; Plicate)              (Yes, No)</t>
  </si>
  <si>
    <t>Flat (Yes)</t>
  </si>
  <si>
    <t>Flat (Yes, No)</t>
  </si>
  <si>
    <t>Rectangular (Yes, No)</t>
  </si>
  <si>
    <t>Triangular (Yes, No)</t>
  </si>
  <si>
    <t>Terete (Yes, No)</t>
  </si>
  <si>
    <t>Ability to compete for light; modified leaf position governing average light interception</t>
  </si>
  <si>
    <t>Moles et al. 2009; Medrano et al. 2015</t>
  </si>
  <si>
    <t>Medranoa, H., Tomás, M., Martorella, S., Flexas, J., Hernández, E., Rosselló, J., Pou, A., Escalona, J. &amp; Bota, J. 2015. From leaf to whole-plant water use efficiency (WUE) in complex canopies: Limitaiton of leaf WUE as a selection target. The Crop Journal, 3: 220–228.</t>
  </si>
  <si>
    <t>Simple (Yes, No)</t>
  </si>
  <si>
    <t>Compound (Yes, No)</t>
  </si>
  <si>
    <t>Simple (Yes)</t>
  </si>
  <si>
    <t>Compound (Yes)</t>
  </si>
  <si>
    <t>Water use efficiency; carbon assimilation</t>
  </si>
  <si>
    <t>Medrano et al. 2015; Xu et al. 2009</t>
  </si>
  <si>
    <t>Xu, F., Guo, W., Xu, W., Wei, Y. &amp; Wang, R. 2009. Leaf morphology correlates with water and light availability: Wat consequences for simple and compound leaves?. Progress in Natural Science, 19: 1789–1798</t>
  </si>
  <si>
    <t>Linear like (Tubular, Needle-like, Filiform, Linear) (Yes, No)</t>
  </si>
  <si>
    <t>Elliptical &amp; Lanceolate (Yes, No)</t>
  </si>
  <si>
    <t>Orbicular (Yes, No)</t>
  </si>
  <si>
    <t>Linear like (Yes)</t>
  </si>
  <si>
    <t>Elliptical &amp; Lanceolate (Yes)</t>
  </si>
  <si>
    <t>Orbicular (Yes)</t>
  </si>
  <si>
    <t>Folded (Yes, No)</t>
  </si>
  <si>
    <t>Entire (Yes, No)</t>
  </si>
  <si>
    <t>Toothed (Yes, No)</t>
  </si>
  <si>
    <t>Dissected (Yes, No)</t>
  </si>
  <si>
    <t>Lobed (Yes, No)</t>
  </si>
  <si>
    <t>Wavy (including undulate) (Yes, No)</t>
  </si>
  <si>
    <t>Hairy (Yes, No)</t>
  </si>
  <si>
    <t>Green (Yes, No)</t>
  </si>
  <si>
    <t>Red/brown (Yes, No)</t>
  </si>
  <si>
    <t>Glaucous/grey/white (Yes, No)</t>
  </si>
  <si>
    <t>Leaf (Yes, No)</t>
  </si>
  <si>
    <t>Branch (Yes, No)</t>
  </si>
  <si>
    <t>Fruit (Yes, No)</t>
  </si>
  <si>
    <t>Bulb (Yes, No)</t>
  </si>
  <si>
    <t>Stilt (Yes, No)</t>
  </si>
  <si>
    <t>Entire (Yes)</t>
  </si>
  <si>
    <t>Toothed (Yes)</t>
  </si>
  <si>
    <t>Dissected (Yes)</t>
  </si>
  <si>
    <t>Lobed (Yes)</t>
  </si>
  <si>
    <t>Wavy (including undulate) (Yes)</t>
  </si>
  <si>
    <t>Hairy (Yes)</t>
  </si>
  <si>
    <t>Green (Yes)</t>
  </si>
  <si>
    <t>Glaucous/grey/white (Yes)</t>
  </si>
  <si>
    <t>Red/brown (Yes)</t>
  </si>
  <si>
    <t>Leaf (Yes)</t>
  </si>
  <si>
    <t>Stem (Yes)</t>
  </si>
  <si>
    <t>Branch (Yes)</t>
  </si>
  <si>
    <t>Fruit (Yes)</t>
  </si>
  <si>
    <t>Bulb (Yes)</t>
  </si>
  <si>
    <t>Stilt (Yes)</t>
  </si>
  <si>
    <t>Water use efficiency;</t>
  </si>
  <si>
    <t>Ripley et al. 1999</t>
  </si>
  <si>
    <t>Ripley, B.S., Pammenter, N.W. &amp; SMith, V.R. 1999. Function of leaf hairs revisited: the hair later on leaves Arctotheca populifolia reduces photoinhibition, but leads to higher leaf temperatures caused by lower transpiration rates. Journal of Plant Physiology, 155: 78–85</t>
  </si>
  <si>
    <t>Carbon assimilation (photosynthetic rates); plant defence</t>
  </si>
  <si>
    <t>Ferguson et al. 1972; Menzies et al. 2016</t>
  </si>
  <si>
    <t>Menzies, I.J., Youard, L.W., Lord, J.M., Carpenter, K.L., van Klink, J.W., Perry, N.B., Schaefer, M. &amp; Gould, K.S. 2016. Leaf colour polymorphisms: a balance between plant defence and photosynthesis. Journal of Ecology, 104: 104–113</t>
  </si>
  <si>
    <t>Defence against herbivores</t>
  </si>
  <si>
    <t>Belovsky, G.E., Schmitz, O.J., Slade, J.B. &amp; Dawson, T.J. 1991. Effects of spines and thorns on Australian arid zone herbivores of different body masses. Oecologia, 88: 521–528</t>
  </si>
  <si>
    <t>Hanley, M.E., Lamont, B.B., Fairbanks, M.M. &amp; Rafferty, C.M. 2007. Plant structural traits and their role in ainti-herbivore defence. Perspectives in Plant Ecology, Evolution and Systematics, 8: 157–178.</t>
  </si>
  <si>
    <t>Belovsky et al. 1991; Hanley et al. 2007</t>
  </si>
  <si>
    <t xml:space="preserve">Carbon assimilation (storage); post-fire response; </t>
  </si>
  <si>
    <t>Ottaviani et al. 2017</t>
  </si>
  <si>
    <t>Ottaviani, G., Martínková, J., Herben, T., Pausas, J.G. &amp; Klimešová, J. 2017. On plant modularity traits: functions and challenges. Trends in Plant Science, 22: 648–651</t>
  </si>
  <si>
    <t>Summer (Yes, No)</t>
  </si>
  <si>
    <t>Autumn (Yes, No)</t>
  </si>
  <si>
    <t>Winter (Yes, No)</t>
  </si>
  <si>
    <t>Spring (Yes, No)</t>
  </si>
  <si>
    <t>Dry fruit disseminule (e.g. nut, schizocarp, drupe, achene, caryopsis)  (Yes, No)</t>
  </si>
  <si>
    <t>Dry seed disseminule (e.g. follicle, legume, capsule, siliqua) (Yes, No)</t>
  </si>
  <si>
    <t>Fleshy disseminule (e.g. berry) (Yes, No)</t>
  </si>
  <si>
    <t>Dry fruit disseminule  (Yes)</t>
  </si>
  <si>
    <t>Dry seed disseminule (Yes)</t>
  </si>
  <si>
    <t>Fleshy disseminule (Yes)</t>
  </si>
  <si>
    <t>Summer (Yes)</t>
  </si>
  <si>
    <t>Autumn (Yes)</t>
  </si>
  <si>
    <t>Winter (Yes)</t>
  </si>
  <si>
    <t>Spring (Yes)</t>
  </si>
  <si>
    <t>Life history; nutrient allocation;</t>
  </si>
  <si>
    <t>MacArthur, R.H. &amp; Wilson, E.D. 1967. The theory of island biogeography. Princeton University Press, Princeton, NJ.</t>
  </si>
  <si>
    <t>Bennett, E., Roberts, J.A. &amp; Wagstaff, C. 2012. Manipulating resource allocation in plants. Journal of Experimental Botany, 63: 3391–3400</t>
  </si>
  <si>
    <t>MacArthur &amp; Wilson 1967; Bennett et al. 2012</t>
  </si>
  <si>
    <t>Life history; mediate reproductive success (timing of abiotic conditions, flowering synchrony with conspecifics, pollinator interactions)</t>
  </si>
  <si>
    <t>Hall et al. 2018</t>
  </si>
  <si>
    <t>Hall, E.S., Piedrahita, L.R., Kendziorski, G., Waddle, E., Doak, D.F. &amp; Peterson, M.L. Climate and synchrony with conspecifics determine the effects of flowering phenology on reproductive success in Silene acaulis. Arctic, Antartic, and Alpine Reserach, 50. DOI: 10.1080/15230430.2018.1548866</t>
  </si>
  <si>
    <t>Medrano et al. 2015</t>
  </si>
  <si>
    <t>Bond, W.J., &amp; Midgley, J.J. 2001. Ecology of sprouting in woody plants: the persistence niche. Trends in Ecology and Evolution, 16: 45–51.</t>
  </si>
  <si>
    <t>Brundrett, M.C. 2009. Mycorrhizal associations and other means of nutrition of vascular plants: understanding the global diversity of host plants by resolving conflicting information and developing reliable means of diagnosis. Plant and Soil: 320, 37–77.</t>
  </si>
  <si>
    <t>Chaves, M.M., Pereira, J.S., Maroco, J., Rodrigues, M.L., Ricardo, C.P.P., Osório, M., …, Pinheiro, C. (2002). How plants cope with water stress in the field. Photosynthesis and growth. Annals of Botany, 89: 907–916.</t>
  </si>
  <si>
    <t>Cowling, R.M., Mustart, P.J., Laurie, H., &amp; Richards, M.B. 1994. Species diversity; functional diversity and functional redundancy in fynbos communities. South African Journal of Science, 90: 333–337.</t>
  </si>
  <si>
    <t>Eckstein, R.L., Karlsson, P.S., &amp; Weih, M. 1999. Research review Leaf life span and nutrient resorption as determinants of plant nutrient conservation in temperate-arctic regions. New Phytologist, 143: 177–189.</t>
  </si>
  <si>
    <t>Ehleringer, J., &amp; Monson, R. 1993. Evolutionary and ecological aspects of photosynthetic pathway variation. Annual Review of Ecology and Systematics, 24: 411–439.</t>
  </si>
  <si>
    <t>Ellison, A.M., &amp; Gotelli, N.J. 2001. Evolutionary ecology of carnivorous plants. Trends in Ecology and Evolution, 16: 623–629.</t>
  </si>
  <si>
    <t>Enright, N.J., Fontaine, J.B., Westcott, V.C., Lade, J.C., &amp; Miller, B.P. 2011. Fire interval effects on persistence of resprouter species in Mediterranean-type shrublands. Plant Ecology, 212: 2071–2083.</t>
  </si>
  <si>
    <t>Ferguson, H., Cooper, C.S., Brown, J.H. &amp; Eslick, R.F. 1972. Effect of leaf color, chlorophyll concentration, and temperature on photosynthetic rates of isogenic barley lines. Agronomy Journal, 64: 671–673.</t>
  </si>
  <si>
    <t>Gillison, A. N. 2012. Plant functional types and traits at the community, ecosystem and wolrd level. In: van der Maarel, E., &amp; Franklin, J. (Eds.), Vegetation ecology, second edition (pp. 347–386). NJ, USA: John Wiley &amp; Sons</t>
  </si>
  <si>
    <t>Givnish, T. J. 1989. Ecology and evolution of carnivorous plants. In: Abrahamson, W. G. (ed.),  Plant- animal interactions (pp. 242–290). NY, USA: McGraw-Hill.</t>
  </si>
  <si>
    <t>Farooq, M., Wahid, A., Kobayashi, N., Fujita, D., &amp; Basra, S.M.A. 2009. Plant drought stress: effects, mechanisms and management. In: Lichtfouse, E., Navarrete, M., Debaeke, P., Véronique, S., &amp; Alberola, C. (eds), Sustainable agriculture. (pp. 153–188). Springer, Dordrecht.</t>
  </si>
  <si>
    <t>Grime J. P. 1977. Evidence for the existence of three primary strategies in plants and its relevance to ecological and evolutionary theory. American Naturalist, 111: 1169–1194.</t>
  </si>
  <si>
    <t>Heijden, M. G., Martin, F. M., Selosse, M. A., &amp; Sanders, I. R. 2015. Mycorrhizal ecology and evolution: the past, the present, and the future. New Phytologist, 205: 1406–1423.</t>
  </si>
  <si>
    <t>Hopkins, W.G., &amp; Hüner, N.P.A. 2008. Introduction to plant physiology, 4th ed. NY, USA: J. Wiley &amp; Sons.</t>
  </si>
  <si>
    <t xml:space="preserve">Kozlowski, T. T., &amp; Pallardy, S. G. 2002. Acclimation and adaptive responses of woody plants to environmental stresses. The Botanical Review, 68: 270–334. </t>
  </si>
  <si>
    <t>Küppers, M. 1989. Ecological significance of above-ground architectural patterns in woody plants: A question of cost-benefit relationships. Trends in Ecology &amp; Evolution 4, 375–379.</t>
  </si>
  <si>
    <t>Lambers, H., Bishop, J.G., Hopper, S.D., Laliberté, E., &amp; Zúniga-Feest, A. 2012. Phosphorus-mobilization ecosystem engineering: the roles of cluster roots and carboxylate exudation in young P-limited ecosystems. Annals of Botany, 110: 329–348.</t>
  </si>
  <si>
    <t>Lambers, H., Raven, J.A., Shaver, G.R., &amp; Smith, S.E. 2008. Plant nutrient-acquisition strategies change with soil age. Trends in Ecology and Evolution, 23: 95–103.</t>
  </si>
  <si>
    <t>Lambers, H., Shane, M.W., Laliberté, E., Swarts, N., Teste, F., &amp; Zemunik, G. 2014. Plant mineral nutrition. In: Lambers, H. (Ed.), Plant life on the sandplains in southwest Australia, a global biodiversity hotspot (pp. 35–79). WA, AU: UWA Publishing</t>
  </si>
  <si>
    <t>Ludlow M.M., &amp; Muchow R.C. 1990. A critical evaluation of traits for improving crop yields in water-limited environments. Advances in Agronomy, 43: 107–153.</t>
  </si>
  <si>
    <t>Marschner, H., &amp; Dell, B. 1994. Nutrient uptake in mycorrhizal symbiosis. Plant and Soil, 159: 89–102.</t>
  </si>
  <si>
    <t>Moora, M. 2014. Mycorrhizal traits and plant communities: perspectives for integration. Journal of Vegetation Science, 25: 1126–1132.</t>
  </si>
  <si>
    <t>Pate, J. S. 1994. The mycorrhizal association: just one of many nutrient acquiring specializations in natural ecosystems. Plant and Soil, 159, 1–10.</t>
  </si>
  <si>
    <t>Png, G.K., Turner, B.L., Albornoz, F. E., Hayes, P.E., Lambers, H., Laliberté, E., &amp; Cameron, D. 2017. Greater root phosphatase activity in nitrogen‐fixing rhizobial but not actinorhizal plants with declining phosphorus availability. Journal of Ecology, 105: 1246–1255.</t>
  </si>
  <si>
    <t>Press, M.C., &amp; Phoenix, G.K. 2005. Impacts of parasitic plants on natural communities. New Phytologist, 166: 737–751.</t>
  </si>
  <si>
    <t>Read, D.J. 1983. The biology of mycorrhiza in the Ericales. Canadian Journal of Botany, 61: 985–1004.</t>
  </si>
  <si>
    <t>Wright, I.J., Reich, P.B., Westoby, M., Ackerley, D.D., Baruch, Z., Bongers, F., …, &amp; Villar, R. 2004. The worldwide leaf economics spectrum. Nature, 428, 821–827.</t>
  </si>
  <si>
    <t>Zahran, H. H. (1999). Rhizobium-Legume symbiosis and nitrogen fixation under  severe conditions and in an arid climate. Microbiology and molecular biology reviews, 63: 968–989</t>
  </si>
  <si>
    <r>
      <rPr>
        <b/>
        <sz val="12"/>
        <color theme="1"/>
        <rFont val="Arial"/>
        <family val="2"/>
      </rPr>
      <t xml:space="preserve">Table 1. </t>
    </r>
    <r>
      <rPr>
        <sz val="12"/>
        <color theme="1"/>
        <rFont val="Arial"/>
        <family val="2"/>
      </rPr>
      <t>Functional traits, their states and ecological relevance. The column Functional aspect indicates links of traits with water relations, carbon balance, nutrition and fire, affecting growth, reproduction and/or survival.</t>
    </r>
  </si>
  <si>
    <t>Leptocarpus coangustatus</t>
  </si>
  <si>
    <t>Isopogon teretifolius</t>
  </si>
  <si>
    <t>Drosera gigantea</t>
  </si>
  <si>
    <t>Drosera macrantha</t>
  </si>
  <si>
    <t>Drosera menziesii</t>
  </si>
  <si>
    <t>Daviesia benthamii</t>
  </si>
  <si>
    <t>Hibbertia spicata</t>
  </si>
  <si>
    <t>Hydrocotyle scutellifera</t>
  </si>
  <si>
    <t>Bellardia trixago</t>
  </si>
  <si>
    <t>Drosera drummondii</t>
  </si>
  <si>
    <t>Drosera thysanosepala</t>
  </si>
  <si>
    <t>Scholtzia chapmanii</t>
  </si>
  <si>
    <t>Stylidium araeophyllum</t>
  </si>
  <si>
    <t>Scholtzia obovata</t>
  </si>
  <si>
    <t>Taraxacum khatoonae</t>
  </si>
  <si>
    <t>Styphelia serratifolia</t>
  </si>
  <si>
    <t>Styphelia tortifolia</t>
  </si>
  <si>
    <t>Styphelia xerophylla</t>
  </si>
  <si>
    <t>Banksia dallanneyi subsp. dallanneyi var. dallanneyi</t>
  </si>
  <si>
    <t>Grevillea sp. Cooljarloo (B.J. Keighery 28 B)</t>
  </si>
  <si>
    <t>Conostylis crassinerva subsp. absens</t>
  </si>
  <si>
    <t>Conostylis crassinerva subsp. crassinerva</t>
  </si>
  <si>
    <t>Stylidium ponticulus</t>
  </si>
  <si>
    <t>Drosera magna</t>
  </si>
  <si>
    <t>Bellardia viscosa</t>
  </si>
  <si>
    <t>Apium prostratum subsp. prostratum</t>
  </si>
  <si>
    <t>Scholtzia trilocularis</t>
  </si>
  <si>
    <t>Styphelia stomarrhena</t>
  </si>
  <si>
    <t>Hibbertia leptotheca</t>
  </si>
  <si>
    <t>Styphelia oblongifolia</t>
  </si>
  <si>
    <t>Styphelia pallida</t>
  </si>
  <si>
    <t>Styphelia kingiana</t>
  </si>
  <si>
    <t>Styphelia conostephioides</t>
  </si>
  <si>
    <t>Styphelia glaucifolia</t>
  </si>
  <si>
    <t>Styphelia hamulosa</t>
  </si>
  <si>
    <t>Styphelia hispida</t>
  </si>
  <si>
    <t>Styphelia insularis</t>
  </si>
  <si>
    <t>Styphelia leptantha</t>
  </si>
  <si>
    <t>Styphelia obtecta</t>
  </si>
  <si>
    <t>Styphelia planifolia</t>
  </si>
  <si>
    <t>Styphelia propinqua</t>
  </si>
  <si>
    <t>Hakea cygnus subsp. cygnus</t>
  </si>
  <si>
    <t>Crassula natans var. minor</t>
  </si>
  <si>
    <t>Acacia saligna subsp. Wheatbelt (B.R. Maslin 8602)</t>
  </si>
  <si>
    <t>Chaetospora curvifolia</t>
  </si>
  <si>
    <t>Goodenia reinwardtii</t>
  </si>
  <si>
    <t>Goodenia trinervis</t>
  </si>
  <si>
    <t>Cyanothamnus coerulescens subsp. spinescens</t>
  </si>
  <si>
    <t>Cyanothamnus coerulescens subsp. spicatus</t>
  </si>
  <si>
    <t>Cyanothamnus ramosus subsp. ramosus</t>
  </si>
  <si>
    <t>Cyanothamnus ramosus subsp. anethifolius</t>
  </si>
  <si>
    <t>Cyanothamnus subsessilis</t>
  </si>
  <si>
    <t>Banksia dallanneyi var. dallanneyi</t>
  </si>
  <si>
    <t>Ecdeiocoleaceae</t>
  </si>
  <si>
    <t>Montiaceae</t>
  </si>
  <si>
    <t>Original Taxonomic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</si>
</sst>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vertAlign val="superscript"/>
      <sz val="12"/>
      <color theme="1"/>
      <name val="Arial"/>
      <family val="2"/>
    </font>
    <font>
      <sz val="10"/>
      <name val="Arial"/>
      <family val="2"/>
    </font>
    <font>
      <sz val="12"/>
      <color rgb="FFFF0000"/>
      <name val="Arial"/>
      <family val="2"/>
    </font>
    <font>
      <sz val="10"/>
      <color indexed="8"/>
      <name val="Arial"/>
    </font>
    <font>
      <sz val="12"/>
      <color rgb="FF00B0F0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hair">
        <color auto="1"/>
      </bottom>
      <diagonal/>
    </border>
    <border>
      <left/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/>
      <diagonal/>
    </border>
    <border>
      <left/>
      <right style="medium">
        <color indexed="64"/>
      </right>
      <top style="hair">
        <color auto="1"/>
      </top>
      <bottom/>
      <diagonal/>
    </border>
  </borders>
  <cellStyleXfs count="2">
    <xf numFmtId="0" fontId="0" fillId="0" borderId="0"/>
    <xf numFmtId="0" fontId="8" fillId="0" borderId="0"/>
  </cellStyleXfs>
  <cellXfs count="205">
    <xf numFmtId="0" fontId="0" fillId="0" borderId="0" xfId="0"/>
    <xf numFmtId="0" fontId="4" fillId="0" borderId="0" xfId="0" applyFont="1" applyFill="1" applyBorder="1"/>
    <xf numFmtId="0" fontId="3" fillId="0" borderId="0" xfId="0" applyFont="1" applyFill="1" applyBorder="1"/>
    <xf numFmtId="0" fontId="4" fillId="0" borderId="0" xfId="0" applyFont="1"/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shrinkToFit="1"/>
    </xf>
    <xf numFmtId="0" fontId="5" fillId="0" borderId="0" xfId="0" applyFont="1"/>
    <xf numFmtId="0" fontId="4" fillId="0" borderId="0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49" fontId="4" fillId="0" borderId="12" xfId="0" applyNumberFormat="1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49" fontId="4" fillId="0" borderId="10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0" borderId="9" xfId="0" applyFont="1" applyBorder="1" applyAlignment="1">
      <alignment vertical="center"/>
    </xf>
    <xf numFmtId="0" fontId="4" fillId="0" borderId="16" xfId="0" applyFont="1" applyBorder="1" applyAlignment="1">
      <alignment horizontal="justify" vertical="center" wrapText="1"/>
    </xf>
    <xf numFmtId="0" fontId="4" fillId="0" borderId="17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0" fillId="0" borderId="5" xfId="0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4" fillId="0" borderId="19" xfId="0" applyFont="1" applyBorder="1" applyAlignment="1">
      <alignment horizontal="justify" vertical="center" wrapText="1"/>
    </xf>
    <xf numFmtId="0" fontId="4" fillId="0" borderId="18" xfId="0" applyFont="1" applyBorder="1" applyAlignment="1">
      <alignment horizontal="justify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0" fillId="0" borderId="6" xfId="0" applyBorder="1" applyAlignment="1">
      <alignment wrapText="1"/>
    </xf>
    <xf numFmtId="0" fontId="6" fillId="0" borderId="8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0" fillId="0" borderId="0" xfId="0" applyAlignment="1"/>
    <xf numFmtId="0" fontId="4" fillId="0" borderId="22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justify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justify" vertical="center" wrapText="1"/>
    </xf>
    <xf numFmtId="0" fontId="4" fillId="0" borderId="24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0" fillId="0" borderId="0" xfId="0" applyFill="1" applyAlignment="1"/>
    <xf numFmtId="0" fontId="0" fillId="0" borderId="0" xfId="0" applyFill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6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6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4" fillId="0" borderId="26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28" xfId="0" applyFont="1" applyBorder="1" applyAlignment="1">
      <alignment horizontal="justify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4" fillId="0" borderId="17" xfId="0" applyFont="1" applyBorder="1" applyAlignment="1">
      <alignment horizontal="justify" vertical="center" wrapText="1"/>
    </xf>
    <xf numFmtId="0" fontId="4" fillId="0" borderId="27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29" xfId="0" applyFont="1" applyBorder="1" applyAlignment="1">
      <alignment horizontal="justify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16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20" xfId="0" applyFont="1" applyFill="1" applyBorder="1" applyAlignment="1">
      <alignment horizontal="left" vertical="center" wrapText="1"/>
    </xf>
    <xf numFmtId="0" fontId="4" fillId="0" borderId="27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31" xfId="0" applyFont="1" applyFill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33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27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20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26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7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4" fillId="0" borderId="16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4" xfId="0" applyFont="1" applyFill="1" applyBorder="1" applyAlignment="1">
      <alignment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4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/>
    </xf>
    <xf numFmtId="0" fontId="9" fillId="0" borderId="13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/>
    </xf>
    <xf numFmtId="0" fontId="4" fillId="0" borderId="13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DE8A625D-B813-4F24-AA79-9A9E3B1BD3AF}"/>
  </cellStyles>
  <dxfs count="0"/>
  <tableStyles count="0" defaultTableStyle="TableStyleMedium2" defaultPivotStyle="PivotStyleMedium9"/>
  <colors>
    <mruColors>
      <color rgb="FFFF66FF"/>
      <color rgb="FFFFFF99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284"/>
  <sheetViews>
    <sheetView tabSelected="1" zoomScale="70" zoomScaleNormal="70"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A10" sqref="A10"/>
    </sheetView>
  </sheetViews>
  <sheetFormatPr defaultRowHeight="15" x14ac:dyDescent="0.25"/>
  <cols>
    <col min="1" max="1" width="65.28515625" style="204" bestFit="1" customWidth="1"/>
    <col min="2" max="2" width="85.140625" style="10" bestFit="1" customWidth="1"/>
    <col min="3" max="3" width="21.85546875" style="10" bestFit="1" customWidth="1"/>
    <col min="4" max="4" width="10.7109375" style="10" bestFit="1" customWidth="1"/>
    <col min="5" max="5" width="11.85546875" style="10" customWidth="1"/>
    <col min="6" max="6" width="12.5703125" style="10" customWidth="1"/>
    <col min="7" max="7" width="13" style="10" customWidth="1"/>
    <col min="8" max="9" width="20.5703125" style="10" customWidth="1"/>
    <col min="10" max="13" width="9.140625" style="10"/>
    <col min="14" max="14" width="10.5703125" style="10" bestFit="1" customWidth="1"/>
    <col min="15" max="16" width="9.140625" style="10"/>
    <col min="17" max="17" width="14" style="10" customWidth="1"/>
    <col min="18" max="19" width="9.140625" style="10"/>
    <col min="20" max="20" width="6.5703125" style="10" bestFit="1" customWidth="1"/>
    <col min="21" max="21" width="7.85546875" style="10" bestFit="1" customWidth="1"/>
    <col min="22" max="22" width="9.28515625" style="10" bestFit="1" customWidth="1"/>
    <col min="23" max="23" width="6.5703125" style="10" bestFit="1" customWidth="1"/>
    <col min="24" max="26" width="10.28515625" style="10" customWidth="1"/>
    <col min="27" max="27" width="6.7109375" style="10" bestFit="1" customWidth="1"/>
    <col min="28" max="28" width="10.85546875" style="10" bestFit="1" customWidth="1"/>
    <col min="29" max="29" width="13.42578125" style="10" bestFit="1" customWidth="1"/>
    <col min="30" max="30" width="9.85546875" style="10" bestFit="1" customWidth="1"/>
    <col min="31" max="31" width="9.28515625" style="10" bestFit="1" customWidth="1"/>
    <col min="32" max="32" width="7.42578125" style="10" bestFit="1" customWidth="1"/>
    <col min="33" max="33" width="10" style="10" bestFit="1" customWidth="1"/>
    <col min="34" max="34" width="7.5703125" style="10" bestFit="1" customWidth="1"/>
    <col min="35" max="35" width="4" style="10" bestFit="1" customWidth="1"/>
    <col min="36" max="36" width="14.7109375" style="10" bestFit="1" customWidth="1"/>
    <col min="37" max="37" width="6.7109375" style="10" bestFit="1" customWidth="1"/>
    <col min="38" max="38" width="5.85546875" style="10" bestFit="1" customWidth="1"/>
    <col min="39" max="39" width="6.5703125" style="10" bestFit="1" customWidth="1"/>
    <col min="40" max="40" width="10.28515625" style="10" bestFit="1" customWidth="1"/>
    <col min="41" max="41" width="8.140625" style="10" bestFit="1" customWidth="1"/>
    <col min="42" max="42" width="7.5703125" style="10" bestFit="1" customWidth="1"/>
    <col min="43" max="43" width="5.140625" style="10" bestFit="1" customWidth="1"/>
    <col min="44" max="44" width="12.5703125" style="10" customWidth="1"/>
    <col min="45" max="45" width="9.140625" style="10"/>
    <col min="46" max="46" width="11.85546875" style="10" customWidth="1"/>
    <col min="47" max="47" width="14.42578125" style="10" customWidth="1"/>
    <col min="48" max="48" width="8.28515625" style="10" bestFit="1" customWidth="1"/>
    <col min="49" max="49" width="13.140625" style="10" customWidth="1"/>
    <col min="50" max="50" width="15" style="10" customWidth="1"/>
    <col min="51" max="51" width="13.140625" style="10" customWidth="1"/>
    <col min="52" max="52" width="11" style="10" customWidth="1"/>
    <col min="53" max="53" width="9.140625" style="10"/>
    <col min="54" max="54" width="10" style="10" bestFit="1" customWidth="1"/>
    <col min="55" max="55" width="12.140625" style="10" customWidth="1"/>
    <col min="56" max="56" width="9.140625" style="10"/>
    <col min="57" max="57" width="12.7109375" style="10" customWidth="1"/>
    <col min="58" max="59" width="10.7109375" style="10" customWidth="1"/>
    <col min="60" max="60" width="9.140625" style="10"/>
    <col min="61" max="61" width="12.5703125" style="10" customWidth="1"/>
    <col min="62" max="62" width="12.5703125" style="10" bestFit="1" customWidth="1"/>
    <col min="63" max="63" width="9.140625" style="10"/>
    <col min="64" max="64" width="13.140625" style="10" customWidth="1"/>
    <col min="65" max="65" width="12.5703125" style="10" bestFit="1" customWidth="1"/>
    <col min="66" max="66" width="6.7109375" style="10" bestFit="1" customWidth="1"/>
    <col min="67" max="67" width="5.85546875" style="10" bestFit="1" customWidth="1"/>
    <col min="68" max="68" width="6.5703125" style="10" bestFit="1" customWidth="1"/>
    <col min="69" max="69" width="8.7109375" style="10" bestFit="1" customWidth="1"/>
    <col min="70" max="70" width="6" style="10" bestFit="1" customWidth="1"/>
    <col min="71" max="71" width="7.5703125" style="10" customWidth="1"/>
    <col min="72" max="72" width="11.7109375" style="10" customWidth="1"/>
    <col min="73" max="73" width="12.42578125" style="197" customWidth="1"/>
    <col min="74" max="74" width="11.85546875" style="10" bestFit="1" customWidth="1"/>
    <col min="75" max="75" width="16" style="10" bestFit="1" customWidth="1"/>
    <col min="76" max="76" width="14" style="10" customWidth="1"/>
    <col min="77" max="77" width="12.85546875" style="10" customWidth="1"/>
    <col min="78" max="78" width="14.7109375" style="10" customWidth="1"/>
    <col min="79" max="79" width="9.85546875" style="10" bestFit="1" customWidth="1"/>
    <col min="80" max="80" width="9.28515625" style="10" bestFit="1" customWidth="1"/>
    <col min="81" max="82" width="8" style="10" bestFit="1" customWidth="1"/>
    <col min="83" max="83" width="26.85546875" style="10" customWidth="1"/>
    <col min="84" max="84" width="24.7109375" style="10" customWidth="1"/>
    <col min="85" max="85" width="24.140625" style="10" customWidth="1"/>
    <col min="86" max="86" width="23.85546875" style="10" bestFit="1" customWidth="1"/>
    <col min="87" max="87" width="11.5703125" style="10" bestFit="1" customWidth="1"/>
    <col min="88" max="88" width="9.42578125" style="10" bestFit="1" customWidth="1"/>
    <col min="89" max="89" width="11.28515625" style="10" bestFit="1" customWidth="1"/>
    <col min="90" max="92" width="9.140625" style="10"/>
    <col min="93" max="93" width="15.5703125" style="10" customWidth="1"/>
    <col min="94" max="16384" width="9.140625" style="10"/>
  </cols>
  <sheetData>
    <row r="1" spans="1:93" s="1" customFormat="1" ht="16.5" customHeight="1" thickBot="1" x14ac:dyDescent="0.25">
      <c r="A1" s="187"/>
      <c r="C1" s="10"/>
      <c r="D1" s="94" t="s">
        <v>2678</v>
      </c>
      <c r="E1" s="95"/>
      <c r="F1" s="169"/>
      <c r="G1" s="169"/>
      <c r="H1" s="97" t="s">
        <v>2754</v>
      </c>
      <c r="I1" s="99"/>
      <c r="J1" s="97" t="s">
        <v>1306</v>
      </c>
      <c r="K1" s="98"/>
      <c r="L1" s="98"/>
      <c r="M1" s="98"/>
      <c r="N1" s="98"/>
      <c r="O1" s="99"/>
      <c r="P1" s="97" t="s">
        <v>1438</v>
      </c>
      <c r="Q1" s="98"/>
      <c r="R1" s="98"/>
      <c r="S1" s="99"/>
      <c r="T1" s="97" t="s">
        <v>1307</v>
      </c>
      <c r="U1" s="98"/>
      <c r="V1" s="98"/>
      <c r="W1" s="99"/>
      <c r="X1" s="97" t="s">
        <v>1345</v>
      </c>
      <c r="Y1" s="98"/>
      <c r="Z1" s="99"/>
      <c r="AA1" s="97" t="s">
        <v>1346</v>
      </c>
      <c r="AB1" s="98"/>
      <c r="AC1" s="98"/>
      <c r="AD1" s="98"/>
      <c r="AE1" s="99"/>
      <c r="AF1" s="97" t="s">
        <v>1308</v>
      </c>
      <c r="AG1" s="98"/>
      <c r="AH1" s="98"/>
      <c r="AI1" s="99"/>
      <c r="AJ1" s="170"/>
      <c r="AK1" s="97" t="s">
        <v>1309</v>
      </c>
      <c r="AL1" s="98"/>
      <c r="AM1" s="98"/>
      <c r="AN1" s="98"/>
      <c r="AO1" s="98"/>
      <c r="AP1" s="99"/>
      <c r="AQ1" s="97" t="s">
        <v>2665</v>
      </c>
      <c r="AR1" s="98"/>
      <c r="AS1" s="98"/>
      <c r="AT1" s="98"/>
      <c r="AU1" s="99"/>
      <c r="AV1" s="97" t="s">
        <v>1347</v>
      </c>
      <c r="AW1" s="99"/>
      <c r="AX1" s="97" t="s">
        <v>1348</v>
      </c>
      <c r="AY1" s="98"/>
      <c r="AZ1" s="99"/>
      <c r="BA1" s="97" t="s">
        <v>1445</v>
      </c>
      <c r="BB1" s="98"/>
      <c r="BC1" s="98"/>
      <c r="BD1" s="98"/>
      <c r="BE1" s="99"/>
      <c r="BF1" s="100" t="s">
        <v>1446</v>
      </c>
      <c r="BG1" s="101"/>
      <c r="BH1" s="97" t="s">
        <v>1349</v>
      </c>
      <c r="BI1" s="98"/>
      <c r="BJ1" s="99"/>
      <c r="BK1" s="97" t="s">
        <v>1350</v>
      </c>
      <c r="BL1" s="98"/>
      <c r="BM1" s="99"/>
      <c r="BN1" s="97" t="s">
        <v>1310</v>
      </c>
      <c r="BO1" s="98"/>
      <c r="BP1" s="98"/>
      <c r="BQ1" s="98"/>
      <c r="BR1" s="99"/>
      <c r="BS1" s="94" t="s">
        <v>2667</v>
      </c>
      <c r="BT1" s="95"/>
      <c r="BU1" s="171"/>
      <c r="BV1" s="171"/>
      <c r="BW1" s="171"/>
      <c r="BX1" s="171"/>
      <c r="BY1" s="171"/>
      <c r="BZ1" s="172"/>
      <c r="CA1" s="97" t="s">
        <v>1403</v>
      </c>
      <c r="CB1" s="98"/>
      <c r="CC1" s="98"/>
      <c r="CD1" s="99"/>
      <c r="CE1" s="102" t="s">
        <v>1311</v>
      </c>
      <c r="CF1" s="103"/>
      <c r="CG1" s="104"/>
      <c r="CH1" s="169"/>
      <c r="CI1" s="94" t="s">
        <v>2674</v>
      </c>
      <c r="CJ1" s="96"/>
      <c r="CK1" s="95"/>
      <c r="CL1" s="173" t="s">
        <v>1447</v>
      </c>
      <c r="CM1" s="174"/>
      <c r="CN1" s="175"/>
      <c r="CO1" s="176"/>
    </row>
    <row r="2" spans="1:93" s="1" customFormat="1" ht="75.75" thickBot="1" x14ac:dyDescent="0.25">
      <c r="A2" s="199" t="s">
        <v>2989</v>
      </c>
      <c r="B2" s="198" t="s">
        <v>1305</v>
      </c>
      <c r="C2" s="92" t="s">
        <v>2</v>
      </c>
      <c r="D2" s="90" t="s">
        <v>0</v>
      </c>
      <c r="E2" s="91" t="s">
        <v>1</v>
      </c>
      <c r="F2" s="177" t="s">
        <v>2659</v>
      </c>
      <c r="G2" s="177" t="s">
        <v>1428</v>
      </c>
      <c r="H2" s="20" t="s">
        <v>2660</v>
      </c>
      <c r="I2" s="21" t="s">
        <v>2661</v>
      </c>
      <c r="J2" s="24" t="s">
        <v>1433</v>
      </c>
      <c r="K2" s="22" t="s">
        <v>1434</v>
      </c>
      <c r="L2" s="22" t="s">
        <v>1435</v>
      </c>
      <c r="M2" s="22" t="s">
        <v>1436</v>
      </c>
      <c r="N2" s="22" t="s">
        <v>1437</v>
      </c>
      <c r="O2" s="25" t="s">
        <v>1312</v>
      </c>
      <c r="P2" s="24" t="s">
        <v>1351</v>
      </c>
      <c r="Q2" s="22" t="s">
        <v>1352</v>
      </c>
      <c r="R2" s="22" t="s">
        <v>1353</v>
      </c>
      <c r="S2" s="25" t="s">
        <v>1328</v>
      </c>
      <c r="T2" s="24" t="s">
        <v>1439</v>
      </c>
      <c r="U2" s="22" t="s">
        <v>1435</v>
      </c>
      <c r="V2" s="22" t="s">
        <v>1436</v>
      </c>
      <c r="W2" s="25" t="s">
        <v>1339</v>
      </c>
      <c r="X2" s="24" t="s">
        <v>1328</v>
      </c>
      <c r="Y2" s="22" t="s">
        <v>1337</v>
      </c>
      <c r="Z2" s="25" t="s">
        <v>1338</v>
      </c>
      <c r="AA2" s="24" t="s">
        <v>1313</v>
      </c>
      <c r="AB2" s="22" t="s">
        <v>1314</v>
      </c>
      <c r="AC2" s="22" t="s">
        <v>1315</v>
      </c>
      <c r="AD2" s="22" t="s">
        <v>1316</v>
      </c>
      <c r="AE2" s="25" t="s">
        <v>1317</v>
      </c>
      <c r="AF2" s="178" t="s">
        <v>1328</v>
      </c>
      <c r="AG2" s="179" t="s">
        <v>2662</v>
      </c>
      <c r="AH2" s="179" t="s">
        <v>2663</v>
      </c>
      <c r="AI2" s="180" t="s">
        <v>2664</v>
      </c>
      <c r="AJ2" s="181" t="s">
        <v>1440</v>
      </c>
      <c r="AK2" s="20" t="s">
        <v>1328</v>
      </c>
      <c r="AL2" s="23" t="s">
        <v>1332</v>
      </c>
      <c r="AM2" s="23" t="s">
        <v>1333</v>
      </c>
      <c r="AN2" s="23" t="s">
        <v>1336</v>
      </c>
      <c r="AO2" s="23" t="s">
        <v>1441</v>
      </c>
      <c r="AP2" s="21" t="s">
        <v>1442</v>
      </c>
      <c r="AQ2" s="20" t="s">
        <v>1318</v>
      </c>
      <c r="AR2" s="23" t="s">
        <v>1406</v>
      </c>
      <c r="AS2" s="23" t="s">
        <v>1319</v>
      </c>
      <c r="AT2" s="23" t="s">
        <v>1444</v>
      </c>
      <c r="AU2" s="21" t="s">
        <v>1443</v>
      </c>
      <c r="AV2" s="20" t="s">
        <v>1320</v>
      </c>
      <c r="AW2" s="21" t="s">
        <v>1321</v>
      </c>
      <c r="AX2" s="20" t="s">
        <v>2666</v>
      </c>
      <c r="AY2" s="23" t="s">
        <v>1405</v>
      </c>
      <c r="AZ2" s="21" t="s">
        <v>1322</v>
      </c>
      <c r="BA2" s="20" t="s">
        <v>1323</v>
      </c>
      <c r="BB2" s="23" t="s">
        <v>1324</v>
      </c>
      <c r="BC2" s="23" t="s">
        <v>1325</v>
      </c>
      <c r="BD2" s="23" t="s">
        <v>1326</v>
      </c>
      <c r="BE2" s="21" t="s">
        <v>1327</v>
      </c>
      <c r="BF2" s="20" t="s">
        <v>1328</v>
      </c>
      <c r="BG2" s="21" t="s">
        <v>1404</v>
      </c>
      <c r="BH2" s="20" t="s">
        <v>1329</v>
      </c>
      <c r="BI2" s="23" t="s">
        <v>1330</v>
      </c>
      <c r="BJ2" s="21" t="s">
        <v>1331</v>
      </c>
      <c r="BK2" s="20" t="s">
        <v>1329</v>
      </c>
      <c r="BL2" s="23" t="s">
        <v>1330</v>
      </c>
      <c r="BM2" s="21" t="s">
        <v>1331</v>
      </c>
      <c r="BN2" s="20" t="s">
        <v>1328</v>
      </c>
      <c r="BO2" s="23" t="s">
        <v>1332</v>
      </c>
      <c r="BP2" s="23" t="s">
        <v>1333</v>
      </c>
      <c r="BQ2" s="23" t="s">
        <v>1334</v>
      </c>
      <c r="BR2" s="23" t="s">
        <v>1354</v>
      </c>
      <c r="BS2" s="20" t="s">
        <v>1355</v>
      </c>
      <c r="BT2" s="21" t="s">
        <v>1335</v>
      </c>
      <c r="BU2" s="182" t="s">
        <v>2737</v>
      </c>
      <c r="BV2" s="181" t="s">
        <v>2721</v>
      </c>
      <c r="BW2" s="181" t="s">
        <v>2668</v>
      </c>
      <c r="BX2" s="182" t="s">
        <v>2669</v>
      </c>
      <c r="BY2" s="182" t="s">
        <v>2670</v>
      </c>
      <c r="BZ2" s="30" t="s">
        <v>2671</v>
      </c>
      <c r="CA2" s="20" t="s">
        <v>1399</v>
      </c>
      <c r="CB2" s="23" t="s">
        <v>1400</v>
      </c>
      <c r="CC2" s="23" t="s">
        <v>1401</v>
      </c>
      <c r="CD2" s="21" t="s">
        <v>1402</v>
      </c>
      <c r="CE2" s="28" t="s">
        <v>2672</v>
      </c>
      <c r="CF2" s="29" t="s">
        <v>1397</v>
      </c>
      <c r="CG2" s="30" t="s">
        <v>1398</v>
      </c>
      <c r="CH2" s="181" t="s">
        <v>2673</v>
      </c>
      <c r="CI2" s="178" t="s">
        <v>2675</v>
      </c>
      <c r="CJ2" s="179" t="s">
        <v>2676</v>
      </c>
      <c r="CK2" s="180" t="s">
        <v>2677</v>
      </c>
      <c r="CL2" s="178" t="s">
        <v>1429</v>
      </c>
      <c r="CM2" s="179" t="s">
        <v>1430</v>
      </c>
      <c r="CN2" s="180" t="s">
        <v>1431</v>
      </c>
      <c r="CO2" s="182" t="s">
        <v>2752</v>
      </c>
    </row>
    <row r="3" spans="1:93" s="1" customFormat="1" x14ac:dyDescent="0.2">
      <c r="A3" s="200"/>
      <c r="B3" s="2" t="s">
        <v>3</v>
      </c>
      <c r="C3" s="4" t="s">
        <v>4</v>
      </c>
      <c r="D3" s="13"/>
      <c r="E3" s="14">
        <v>1</v>
      </c>
      <c r="F3" s="183">
        <v>1</v>
      </c>
      <c r="G3" s="183">
        <v>1</v>
      </c>
      <c r="H3" s="13">
        <v>60</v>
      </c>
      <c r="I3" s="14">
        <v>200</v>
      </c>
      <c r="J3" s="13"/>
      <c r="K3" s="4"/>
      <c r="L3" s="4">
        <v>1</v>
      </c>
      <c r="M3" s="4">
        <v>1</v>
      </c>
      <c r="N3" s="4">
        <v>1</v>
      </c>
      <c r="O3" s="14"/>
      <c r="P3" s="13">
        <v>1</v>
      </c>
      <c r="Q3" s="4">
        <v>1</v>
      </c>
      <c r="R3" s="4"/>
      <c r="S3" s="14"/>
      <c r="T3" s="13"/>
      <c r="U3" s="4">
        <v>1</v>
      </c>
      <c r="V3" s="4">
        <v>1</v>
      </c>
      <c r="W3" s="14">
        <v>1</v>
      </c>
      <c r="X3" s="13"/>
      <c r="Y3" s="4">
        <v>1</v>
      </c>
      <c r="Z3" s="14"/>
      <c r="AA3" s="13">
        <v>1</v>
      </c>
      <c r="AB3" s="4">
        <v>1</v>
      </c>
      <c r="AC3" s="4"/>
      <c r="AD3" s="4"/>
      <c r="AE3" s="14"/>
      <c r="AF3" s="17"/>
      <c r="AG3" s="5"/>
      <c r="AH3" s="5"/>
      <c r="AI3" s="5">
        <v>1</v>
      </c>
      <c r="AJ3" s="183"/>
      <c r="AK3" s="13"/>
      <c r="AL3" s="4"/>
      <c r="AM3" s="4"/>
      <c r="AN3" s="4">
        <v>1</v>
      </c>
      <c r="AO3" s="4"/>
      <c r="AP3" s="14"/>
      <c r="AQ3" s="13"/>
      <c r="AR3" s="4"/>
      <c r="AS3" s="4">
        <v>1</v>
      </c>
      <c r="AT3" s="4"/>
      <c r="AU3" s="14"/>
      <c r="AV3" s="13">
        <v>1</v>
      </c>
      <c r="AW3" s="14"/>
      <c r="AX3" s="13">
        <v>1</v>
      </c>
      <c r="AY3" s="4"/>
      <c r="AZ3" s="14"/>
      <c r="BA3" s="13">
        <v>1</v>
      </c>
      <c r="BB3" s="4"/>
      <c r="BC3" s="4"/>
      <c r="BD3" s="4"/>
      <c r="BE3" s="14"/>
      <c r="BF3" s="13">
        <v>1</v>
      </c>
      <c r="BG3" s="14"/>
      <c r="BH3" s="13">
        <v>1</v>
      </c>
      <c r="BI3" s="4"/>
      <c r="BJ3" s="14"/>
      <c r="BK3" s="13">
        <v>1</v>
      </c>
      <c r="BL3" s="4"/>
      <c r="BM3" s="14"/>
      <c r="BN3" s="13"/>
      <c r="BO3" s="4">
        <v>1</v>
      </c>
      <c r="BP3" s="4">
        <v>1</v>
      </c>
      <c r="BQ3" s="4">
        <v>1</v>
      </c>
      <c r="BR3" s="4"/>
      <c r="BS3" s="13"/>
      <c r="BT3" s="14"/>
      <c r="BU3" s="184"/>
      <c r="BV3" s="183">
        <v>1</v>
      </c>
      <c r="BW3" s="183"/>
      <c r="BX3" s="183"/>
      <c r="BY3" s="183"/>
      <c r="BZ3" s="18">
        <v>1</v>
      </c>
      <c r="CA3" s="13"/>
      <c r="CB3" s="4"/>
      <c r="CC3" s="4">
        <v>1</v>
      </c>
      <c r="CD3" s="14">
        <v>1</v>
      </c>
      <c r="CE3" s="17"/>
      <c r="CF3" s="5">
        <v>1</v>
      </c>
      <c r="CG3" s="18"/>
      <c r="CH3" s="183"/>
      <c r="CI3" s="17">
        <v>1</v>
      </c>
      <c r="CJ3" s="5"/>
      <c r="CK3" s="18"/>
      <c r="CL3" s="17">
        <v>1</v>
      </c>
      <c r="CM3" s="5"/>
      <c r="CN3" s="5"/>
      <c r="CO3" s="183"/>
    </row>
    <row r="4" spans="1:93" s="1" customFormat="1" x14ac:dyDescent="0.2">
      <c r="A4" s="200"/>
      <c r="B4" s="2" t="s">
        <v>5</v>
      </c>
      <c r="C4" s="4" t="s">
        <v>4</v>
      </c>
      <c r="D4" s="13">
        <v>1</v>
      </c>
      <c r="E4" s="14"/>
      <c r="F4" s="183">
        <v>1</v>
      </c>
      <c r="G4" s="183">
        <v>1</v>
      </c>
      <c r="H4" s="13">
        <v>300</v>
      </c>
      <c r="I4" s="14">
        <v>1000</v>
      </c>
      <c r="J4" s="13"/>
      <c r="K4" s="4"/>
      <c r="L4" s="4"/>
      <c r="M4" s="4"/>
      <c r="N4" s="4">
        <v>1</v>
      </c>
      <c r="O4" s="14">
        <v>1</v>
      </c>
      <c r="P4" s="13"/>
      <c r="Q4" s="4">
        <v>1</v>
      </c>
      <c r="R4" s="4"/>
      <c r="S4" s="14"/>
      <c r="T4" s="13"/>
      <c r="U4" s="4"/>
      <c r="V4" s="4"/>
      <c r="W4" s="14">
        <v>1</v>
      </c>
      <c r="X4" s="13"/>
      <c r="Y4" s="4">
        <v>1</v>
      </c>
      <c r="Z4" s="14">
        <v>1</v>
      </c>
      <c r="AA4" s="13">
        <v>1</v>
      </c>
      <c r="AB4" s="4"/>
      <c r="AC4" s="4"/>
      <c r="AD4" s="4"/>
      <c r="AE4" s="14"/>
      <c r="AF4" s="17"/>
      <c r="AG4" s="5"/>
      <c r="AH4" s="5"/>
      <c r="AI4" s="5">
        <v>1</v>
      </c>
      <c r="AJ4" s="183"/>
      <c r="AK4" s="13"/>
      <c r="AL4" s="4"/>
      <c r="AM4" s="4"/>
      <c r="AN4" s="4">
        <v>1</v>
      </c>
      <c r="AO4" s="4"/>
      <c r="AP4" s="14"/>
      <c r="AQ4" s="13">
        <v>1</v>
      </c>
      <c r="AR4" s="4"/>
      <c r="AS4" s="4"/>
      <c r="AT4" s="4"/>
      <c r="AU4" s="14"/>
      <c r="AV4" s="13">
        <v>1</v>
      </c>
      <c r="AW4" s="14"/>
      <c r="AX4" s="13">
        <v>1</v>
      </c>
      <c r="AY4" s="4">
        <v>1</v>
      </c>
      <c r="AZ4" s="14"/>
      <c r="BA4" s="13">
        <v>1</v>
      </c>
      <c r="BB4" s="4"/>
      <c r="BC4" s="4"/>
      <c r="BD4" s="4"/>
      <c r="BE4" s="14"/>
      <c r="BF4" s="13">
        <v>1</v>
      </c>
      <c r="BG4" s="14">
        <v>1</v>
      </c>
      <c r="BH4" s="13">
        <v>1</v>
      </c>
      <c r="BI4" s="4"/>
      <c r="BJ4" s="14"/>
      <c r="BK4" s="13">
        <v>1</v>
      </c>
      <c r="BL4" s="4"/>
      <c r="BM4" s="14"/>
      <c r="BN4" s="13">
        <v>1</v>
      </c>
      <c r="BO4" s="4"/>
      <c r="BP4" s="4"/>
      <c r="BQ4" s="4"/>
      <c r="BR4" s="4"/>
      <c r="BS4" s="13"/>
      <c r="BT4" s="14"/>
      <c r="BU4" s="184"/>
      <c r="BV4" s="183">
        <v>1</v>
      </c>
      <c r="BW4" s="183"/>
      <c r="BX4" s="183"/>
      <c r="BY4" s="183"/>
      <c r="BZ4" s="18">
        <v>1</v>
      </c>
      <c r="CA4" s="13"/>
      <c r="CB4" s="4"/>
      <c r="CC4" s="4">
        <v>1</v>
      </c>
      <c r="CD4" s="14">
        <v>1</v>
      </c>
      <c r="CE4" s="17"/>
      <c r="CF4" s="5">
        <v>1</v>
      </c>
      <c r="CG4" s="18"/>
      <c r="CH4" s="183">
        <v>1</v>
      </c>
      <c r="CI4" s="17">
        <v>1</v>
      </c>
      <c r="CJ4" s="5"/>
      <c r="CK4" s="18"/>
      <c r="CL4" s="17">
        <v>1</v>
      </c>
      <c r="CM4" s="5"/>
      <c r="CN4" s="5"/>
      <c r="CO4" s="183"/>
    </row>
    <row r="5" spans="1:93" s="1" customFormat="1" x14ac:dyDescent="0.2">
      <c r="A5" s="200"/>
      <c r="B5" s="2" t="s">
        <v>6</v>
      </c>
      <c r="C5" s="4" t="s">
        <v>4</v>
      </c>
      <c r="D5" s="13">
        <v>1</v>
      </c>
      <c r="E5" s="14"/>
      <c r="F5" s="183">
        <v>1</v>
      </c>
      <c r="G5" s="183">
        <v>1</v>
      </c>
      <c r="H5" s="13">
        <v>30</v>
      </c>
      <c r="I5" s="14">
        <v>60</v>
      </c>
      <c r="J5" s="13"/>
      <c r="K5" s="4"/>
      <c r="L5" s="4"/>
      <c r="M5" s="4">
        <v>1</v>
      </c>
      <c r="N5" s="4">
        <v>1</v>
      </c>
      <c r="O5" s="14"/>
      <c r="P5" s="13"/>
      <c r="Q5" s="4">
        <v>1</v>
      </c>
      <c r="R5" s="4"/>
      <c r="S5" s="14"/>
      <c r="T5" s="13">
        <v>1</v>
      </c>
      <c r="U5" s="4">
        <v>1</v>
      </c>
      <c r="V5" s="4">
        <v>1</v>
      </c>
      <c r="W5" s="14"/>
      <c r="X5" s="13"/>
      <c r="Y5" s="4">
        <v>1</v>
      </c>
      <c r="Z5" s="14"/>
      <c r="AA5" s="13">
        <v>1</v>
      </c>
      <c r="AB5" s="4">
        <v>1</v>
      </c>
      <c r="AC5" s="4"/>
      <c r="AD5" s="4"/>
      <c r="AE5" s="14"/>
      <c r="AF5" s="17"/>
      <c r="AG5" s="5"/>
      <c r="AH5" s="5"/>
      <c r="AI5" s="5">
        <v>1</v>
      </c>
      <c r="AJ5" s="183"/>
      <c r="AK5" s="13"/>
      <c r="AL5" s="4"/>
      <c r="AM5" s="4"/>
      <c r="AN5" s="4">
        <v>1</v>
      </c>
      <c r="AO5" s="4"/>
      <c r="AP5" s="14"/>
      <c r="AQ5" s="13">
        <v>1</v>
      </c>
      <c r="AR5" s="4"/>
      <c r="AS5" s="4"/>
      <c r="AT5" s="4"/>
      <c r="AU5" s="14"/>
      <c r="AV5" s="13">
        <v>1</v>
      </c>
      <c r="AW5" s="14"/>
      <c r="AX5" s="13">
        <v>1</v>
      </c>
      <c r="AY5" s="4"/>
      <c r="AZ5" s="14"/>
      <c r="BA5" s="13">
        <v>1</v>
      </c>
      <c r="BB5" s="4">
        <v>1</v>
      </c>
      <c r="BC5" s="4"/>
      <c r="BD5" s="4"/>
      <c r="BE5" s="14"/>
      <c r="BF5" s="13">
        <v>1</v>
      </c>
      <c r="BG5" s="14">
        <v>1</v>
      </c>
      <c r="BH5" s="13">
        <v>1</v>
      </c>
      <c r="BI5" s="4"/>
      <c r="BJ5" s="14"/>
      <c r="BK5" s="13">
        <v>1</v>
      </c>
      <c r="BL5" s="4"/>
      <c r="BM5" s="14"/>
      <c r="BN5" s="13">
        <v>1</v>
      </c>
      <c r="BO5" s="4"/>
      <c r="BP5" s="4"/>
      <c r="BQ5" s="4"/>
      <c r="BR5" s="4"/>
      <c r="BS5" s="13"/>
      <c r="BT5" s="14"/>
      <c r="BU5" s="184"/>
      <c r="BV5" s="183">
        <v>1</v>
      </c>
      <c r="BW5" s="183"/>
      <c r="BX5" s="183"/>
      <c r="BY5" s="183"/>
      <c r="BZ5" s="18">
        <v>1</v>
      </c>
      <c r="CA5" s="13"/>
      <c r="CB5" s="4">
        <v>1</v>
      </c>
      <c r="CC5" s="4">
        <v>1</v>
      </c>
      <c r="CD5" s="14"/>
      <c r="CE5" s="17"/>
      <c r="CF5" s="5">
        <v>1</v>
      </c>
      <c r="CG5" s="18"/>
      <c r="CH5" s="183"/>
      <c r="CI5" s="17">
        <v>1</v>
      </c>
      <c r="CJ5" s="5"/>
      <c r="CK5" s="18"/>
      <c r="CL5" s="17">
        <v>1</v>
      </c>
      <c r="CM5" s="5"/>
      <c r="CN5" s="5"/>
      <c r="CO5" s="183"/>
    </row>
    <row r="6" spans="1:93" s="1" customFormat="1" x14ac:dyDescent="0.2">
      <c r="A6" s="200"/>
      <c r="B6" s="2" t="s">
        <v>7</v>
      </c>
      <c r="C6" s="4" t="s">
        <v>4</v>
      </c>
      <c r="D6" s="13">
        <v>1</v>
      </c>
      <c r="E6" s="14">
        <v>1</v>
      </c>
      <c r="F6" s="183">
        <v>1</v>
      </c>
      <c r="G6" s="183">
        <v>1</v>
      </c>
      <c r="H6" s="13">
        <v>20</v>
      </c>
      <c r="I6" s="14">
        <v>50</v>
      </c>
      <c r="J6" s="13"/>
      <c r="K6" s="4"/>
      <c r="L6" s="4">
        <v>1</v>
      </c>
      <c r="M6" s="4">
        <v>1</v>
      </c>
      <c r="N6" s="4"/>
      <c r="O6" s="14"/>
      <c r="P6" s="13">
        <v>1</v>
      </c>
      <c r="Q6" s="4"/>
      <c r="R6" s="4"/>
      <c r="S6" s="14"/>
      <c r="T6" s="13">
        <v>1</v>
      </c>
      <c r="U6" s="4">
        <v>1</v>
      </c>
      <c r="V6" s="4"/>
      <c r="W6" s="14"/>
      <c r="X6" s="13"/>
      <c r="Y6" s="4"/>
      <c r="Z6" s="14">
        <v>1</v>
      </c>
      <c r="AA6" s="13">
        <v>1</v>
      </c>
      <c r="AB6" s="4">
        <v>1</v>
      </c>
      <c r="AC6" s="4"/>
      <c r="AD6" s="4"/>
      <c r="AE6" s="14"/>
      <c r="AF6" s="17"/>
      <c r="AG6" s="5"/>
      <c r="AH6" s="5"/>
      <c r="AI6" s="5">
        <v>1</v>
      </c>
      <c r="AJ6" s="183"/>
      <c r="AK6" s="13"/>
      <c r="AL6" s="4"/>
      <c r="AM6" s="4"/>
      <c r="AN6" s="4">
        <v>1</v>
      </c>
      <c r="AO6" s="4"/>
      <c r="AP6" s="14"/>
      <c r="AQ6" s="13">
        <v>1</v>
      </c>
      <c r="AR6" s="4"/>
      <c r="AS6" s="4"/>
      <c r="AT6" s="4"/>
      <c r="AU6" s="14">
        <v>1</v>
      </c>
      <c r="AV6" s="13">
        <v>1</v>
      </c>
      <c r="AW6" s="14"/>
      <c r="AX6" s="13"/>
      <c r="AY6" s="4">
        <v>1</v>
      </c>
      <c r="AZ6" s="14"/>
      <c r="BA6" s="13">
        <v>1</v>
      </c>
      <c r="BB6" s="4"/>
      <c r="BC6" s="4"/>
      <c r="BD6" s="4"/>
      <c r="BE6" s="14"/>
      <c r="BF6" s="13">
        <v>1</v>
      </c>
      <c r="BG6" s="14">
        <v>1</v>
      </c>
      <c r="BH6" s="13">
        <v>1</v>
      </c>
      <c r="BI6" s="4"/>
      <c r="BJ6" s="14"/>
      <c r="BK6" s="13">
        <v>1</v>
      </c>
      <c r="BL6" s="4"/>
      <c r="BM6" s="14"/>
      <c r="BN6" s="13"/>
      <c r="BO6" s="4">
        <v>1</v>
      </c>
      <c r="BP6" s="4"/>
      <c r="BQ6" s="4">
        <v>1</v>
      </c>
      <c r="BR6" s="4"/>
      <c r="BS6" s="13"/>
      <c r="BT6" s="14"/>
      <c r="BU6" s="184"/>
      <c r="BV6" s="183">
        <v>1</v>
      </c>
      <c r="BW6" s="183"/>
      <c r="BX6" s="183"/>
      <c r="BY6" s="183"/>
      <c r="BZ6" s="18">
        <v>1</v>
      </c>
      <c r="CA6" s="13">
        <v>1</v>
      </c>
      <c r="CB6" s="4"/>
      <c r="CC6" s="4"/>
      <c r="CD6" s="14">
        <v>1</v>
      </c>
      <c r="CE6" s="17"/>
      <c r="CF6" s="5">
        <v>1</v>
      </c>
      <c r="CG6" s="18"/>
      <c r="CH6" s="183"/>
      <c r="CI6" s="17">
        <v>1</v>
      </c>
      <c r="CJ6" s="5"/>
      <c r="CK6" s="18"/>
      <c r="CL6" s="17">
        <v>1</v>
      </c>
      <c r="CM6" s="5"/>
      <c r="CN6" s="5"/>
      <c r="CO6" s="183"/>
    </row>
    <row r="7" spans="1:93" s="1" customFormat="1" x14ac:dyDescent="0.2">
      <c r="A7" s="200"/>
      <c r="B7" s="2" t="s">
        <v>8</v>
      </c>
      <c r="C7" s="4" t="s">
        <v>4</v>
      </c>
      <c r="D7" s="13">
        <v>1</v>
      </c>
      <c r="E7" s="14"/>
      <c r="F7" s="183">
        <v>1</v>
      </c>
      <c r="G7" s="183">
        <v>1</v>
      </c>
      <c r="H7" s="13">
        <v>20</v>
      </c>
      <c r="I7" s="14">
        <v>40</v>
      </c>
      <c r="J7" s="13"/>
      <c r="K7" s="4">
        <v>1</v>
      </c>
      <c r="L7" s="4">
        <v>1</v>
      </c>
      <c r="M7" s="4"/>
      <c r="N7" s="4"/>
      <c r="O7" s="14"/>
      <c r="P7" s="13">
        <v>1</v>
      </c>
      <c r="Q7" s="4">
        <v>1</v>
      </c>
      <c r="R7" s="4"/>
      <c r="S7" s="14"/>
      <c r="T7" s="13">
        <v>1</v>
      </c>
      <c r="U7" s="4">
        <v>1</v>
      </c>
      <c r="V7" s="4"/>
      <c r="W7" s="14"/>
      <c r="X7" s="13"/>
      <c r="Y7" s="4"/>
      <c r="Z7" s="14">
        <v>1</v>
      </c>
      <c r="AA7" s="13"/>
      <c r="AB7" s="4">
        <v>1</v>
      </c>
      <c r="AC7" s="4"/>
      <c r="AD7" s="4"/>
      <c r="AE7" s="14"/>
      <c r="AF7" s="17"/>
      <c r="AG7" s="5"/>
      <c r="AH7" s="5"/>
      <c r="AI7" s="5">
        <v>1</v>
      </c>
      <c r="AJ7" s="183"/>
      <c r="AK7" s="13"/>
      <c r="AL7" s="4"/>
      <c r="AM7" s="4"/>
      <c r="AN7" s="4">
        <v>1</v>
      </c>
      <c r="AO7" s="4"/>
      <c r="AP7" s="14"/>
      <c r="AQ7" s="13">
        <v>1</v>
      </c>
      <c r="AR7" s="4"/>
      <c r="AS7" s="4"/>
      <c r="AT7" s="4"/>
      <c r="AU7" s="14">
        <v>1</v>
      </c>
      <c r="AV7" s="13">
        <v>1</v>
      </c>
      <c r="AW7" s="14"/>
      <c r="AX7" s="13">
        <v>1</v>
      </c>
      <c r="AY7" s="4"/>
      <c r="AZ7" s="14"/>
      <c r="BA7" s="13">
        <v>1</v>
      </c>
      <c r="BB7" s="4"/>
      <c r="BC7" s="4"/>
      <c r="BD7" s="4"/>
      <c r="BE7" s="14"/>
      <c r="BF7" s="13">
        <v>1</v>
      </c>
      <c r="BG7" s="14">
        <v>1</v>
      </c>
      <c r="BH7" s="13">
        <v>1</v>
      </c>
      <c r="BI7" s="4"/>
      <c r="BJ7" s="14"/>
      <c r="BK7" s="13">
        <v>1</v>
      </c>
      <c r="BL7" s="4"/>
      <c r="BM7" s="14"/>
      <c r="BN7" s="13">
        <v>1</v>
      </c>
      <c r="BO7" s="4"/>
      <c r="BP7" s="4"/>
      <c r="BQ7" s="4"/>
      <c r="BR7" s="4"/>
      <c r="BS7" s="13"/>
      <c r="BT7" s="14"/>
      <c r="BU7" s="184"/>
      <c r="BV7" s="183">
        <v>1</v>
      </c>
      <c r="BW7" s="183"/>
      <c r="BX7" s="183"/>
      <c r="BY7" s="183"/>
      <c r="BZ7" s="18">
        <v>1</v>
      </c>
      <c r="CA7" s="13">
        <v>1</v>
      </c>
      <c r="CB7" s="4"/>
      <c r="CC7" s="4"/>
      <c r="CD7" s="14">
        <v>1</v>
      </c>
      <c r="CE7" s="17"/>
      <c r="CF7" s="5">
        <v>1</v>
      </c>
      <c r="CG7" s="18"/>
      <c r="CH7" s="183">
        <v>1</v>
      </c>
      <c r="CI7" s="17">
        <v>1</v>
      </c>
      <c r="CJ7" s="5"/>
      <c r="CK7" s="18"/>
      <c r="CL7" s="17">
        <v>1</v>
      </c>
      <c r="CM7" s="5"/>
      <c r="CN7" s="5"/>
      <c r="CO7" s="183"/>
    </row>
    <row r="8" spans="1:93" s="1" customFormat="1" x14ac:dyDescent="0.2">
      <c r="A8" s="200"/>
      <c r="B8" s="2" t="s">
        <v>9</v>
      </c>
      <c r="C8" s="4" t="s">
        <v>4</v>
      </c>
      <c r="D8" s="13">
        <v>1</v>
      </c>
      <c r="E8" s="14">
        <v>1</v>
      </c>
      <c r="F8" s="183">
        <v>1</v>
      </c>
      <c r="G8" s="183">
        <v>1</v>
      </c>
      <c r="H8" s="13">
        <v>100</v>
      </c>
      <c r="I8" s="14">
        <v>300</v>
      </c>
      <c r="J8" s="13"/>
      <c r="K8" s="4"/>
      <c r="L8" s="4"/>
      <c r="M8" s="4">
        <v>1</v>
      </c>
      <c r="N8" s="4">
        <v>1</v>
      </c>
      <c r="O8" s="14">
        <v>1</v>
      </c>
      <c r="P8" s="13">
        <v>1</v>
      </c>
      <c r="Q8" s="4">
        <v>1</v>
      </c>
      <c r="R8" s="4"/>
      <c r="S8" s="14"/>
      <c r="T8" s="13"/>
      <c r="U8" s="4"/>
      <c r="V8" s="4"/>
      <c r="W8" s="14">
        <v>1</v>
      </c>
      <c r="X8" s="13"/>
      <c r="Y8" s="4">
        <v>1</v>
      </c>
      <c r="Z8" s="14"/>
      <c r="AA8" s="13">
        <v>1</v>
      </c>
      <c r="AB8" s="4"/>
      <c r="AC8" s="4"/>
      <c r="AD8" s="4"/>
      <c r="AE8" s="14"/>
      <c r="AF8" s="17"/>
      <c r="AG8" s="5"/>
      <c r="AH8" s="5"/>
      <c r="AI8" s="5">
        <v>1</v>
      </c>
      <c r="AJ8" s="183"/>
      <c r="AK8" s="13"/>
      <c r="AL8" s="4"/>
      <c r="AM8" s="4"/>
      <c r="AN8" s="4">
        <v>1</v>
      </c>
      <c r="AO8" s="4"/>
      <c r="AP8" s="14"/>
      <c r="AQ8" s="13">
        <v>1</v>
      </c>
      <c r="AR8" s="4"/>
      <c r="AS8" s="4"/>
      <c r="AT8" s="4"/>
      <c r="AU8" s="14">
        <v>1</v>
      </c>
      <c r="AV8" s="13">
        <v>1</v>
      </c>
      <c r="AW8" s="14"/>
      <c r="AX8" s="13">
        <v>1</v>
      </c>
      <c r="AY8" s="4">
        <v>1</v>
      </c>
      <c r="AZ8" s="14"/>
      <c r="BA8" s="13">
        <v>1</v>
      </c>
      <c r="BB8" s="4"/>
      <c r="BC8" s="4"/>
      <c r="BD8" s="4"/>
      <c r="BE8" s="14"/>
      <c r="BF8" s="13">
        <v>1</v>
      </c>
      <c r="BG8" s="14"/>
      <c r="BH8" s="13">
        <v>1</v>
      </c>
      <c r="BI8" s="4">
        <v>1</v>
      </c>
      <c r="BJ8" s="14"/>
      <c r="BK8" s="13">
        <v>1</v>
      </c>
      <c r="BL8" s="4">
        <v>1</v>
      </c>
      <c r="BM8" s="14"/>
      <c r="BN8" s="13">
        <v>1</v>
      </c>
      <c r="BO8" s="4"/>
      <c r="BP8" s="4"/>
      <c r="BQ8" s="4"/>
      <c r="BR8" s="4"/>
      <c r="BS8" s="13"/>
      <c r="BT8" s="14"/>
      <c r="BU8" s="184"/>
      <c r="BV8" s="183">
        <v>1</v>
      </c>
      <c r="BW8" s="183"/>
      <c r="BX8" s="183"/>
      <c r="BY8" s="183"/>
      <c r="BZ8" s="18">
        <v>1</v>
      </c>
      <c r="CA8" s="13"/>
      <c r="CB8" s="4"/>
      <c r="CC8" s="4">
        <v>1</v>
      </c>
      <c r="CD8" s="14">
        <v>1</v>
      </c>
      <c r="CE8" s="17"/>
      <c r="CF8" s="5">
        <v>1</v>
      </c>
      <c r="CG8" s="18"/>
      <c r="CH8" s="183"/>
      <c r="CI8" s="17">
        <v>1</v>
      </c>
      <c r="CJ8" s="5"/>
      <c r="CK8" s="18"/>
      <c r="CL8" s="17">
        <v>1</v>
      </c>
      <c r="CM8" s="5"/>
      <c r="CN8" s="5"/>
      <c r="CO8" s="183"/>
    </row>
    <row r="9" spans="1:93" s="1" customFormat="1" x14ac:dyDescent="0.2">
      <c r="A9" s="200"/>
      <c r="B9" s="2" t="s">
        <v>10</v>
      </c>
      <c r="C9" s="4" t="s">
        <v>4</v>
      </c>
      <c r="D9" s="13">
        <v>1</v>
      </c>
      <c r="E9" s="14"/>
      <c r="F9" s="183">
        <v>1</v>
      </c>
      <c r="G9" s="183">
        <v>1</v>
      </c>
      <c r="H9" s="13">
        <v>30</v>
      </c>
      <c r="I9" s="14">
        <v>70</v>
      </c>
      <c r="J9" s="13"/>
      <c r="K9" s="4"/>
      <c r="L9" s="4">
        <v>1</v>
      </c>
      <c r="M9" s="4">
        <v>1</v>
      </c>
      <c r="N9" s="4"/>
      <c r="O9" s="14"/>
      <c r="P9" s="13"/>
      <c r="Q9" s="4">
        <v>1</v>
      </c>
      <c r="R9" s="4"/>
      <c r="S9" s="14"/>
      <c r="T9" s="13">
        <v>1</v>
      </c>
      <c r="U9" s="4">
        <v>1</v>
      </c>
      <c r="V9" s="4">
        <v>1</v>
      </c>
      <c r="W9" s="14"/>
      <c r="X9" s="13"/>
      <c r="Y9" s="4">
        <v>1</v>
      </c>
      <c r="Z9" s="14"/>
      <c r="AA9" s="13"/>
      <c r="AB9" s="4">
        <v>1</v>
      </c>
      <c r="AC9" s="4"/>
      <c r="AD9" s="4"/>
      <c r="AE9" s="14"/>
      <c r="AF9" s="17"/>
      <c r="AG9" s="5"/>
      <c r="AH9" s="5"/>
      <c r="AI9" s="5">
        <v>1</v>
      </c>
      <c r="AJ9" s="183"/>
      <c r="AK9" s="13"/>
      <c r="AL9" s="4"/>
      <c r="AM9" s="4"/>
      <c r="AN9" s="4">
        <v>1</v>
      </c>
      <c r="AO9" s="4"/>
      <c r="AP9" s="14"/>
      <c r="AQ9" s="13">
        <v>1</v>
      </c>
      <c r="AR9" s="4"/>
      <c r="AS9" s="4">
        <v>1</v>
      </c>
      <c r="AT9" s="4"/>
      <c r="AU9" s="14"/>
      <c r="AV9" s="13">
        <v>1</v>
      </c>
      <c r="AW9" s="14"/>
      <c r="AX9" s="13">
        <v>1</v>
      </c>
      <c r="AY9" s="4"/>
      <c r="AZ9" s="14"/>
      <c r="BA9" s="13">
        <v>1</v>
      </c>
      <c r="BB9" s="4"/>
      <c r="BC9" s="4"/>
      <c r="BD9" s="4"/>
      <c r="BE9" s="14"/>
      <c r="BF9" s="13"/>
      <c r="BG9" s="14">
        <v>1</v>
      </c>
      <c r="BH9" s="13">
        <v>1</v>
      </c>
      <c r="BI9" s="4"/>
      <c r="BJ9" s="14"/>
      <c r="BK9" s="13">
        <v>1</v>
      </c>
      <c r="BL9" s="4"/>
      <c r="BM9" s="14"/>
      <c r="BN9" s="13">
        <v>1</v>
      </c>
      <c r="BO9" s="4"/>
      <c r="BP9" s="4"/>
      <c r="BQ9" s="4"/>
      <c r="BR9" s="4"/>
      <c r="BS9" s="13"/>
      <c r="BT9" s="14"/>
      <c r="BU9" s="184"/>
      <c r="BV9" s="183">
        <v>1</v>
      </c>
      <c r="BW9" s="183"/>
      <c r="BX9" s="183"/>
      <c r="BY9" s="183"/>
      <c r="BZ9" s="18">
        <v>1</v>
      </c>
      <c r="CA9" s="13">
        <v>1</v>
      </c>
      <c r="CB9" s="4"/>
      <c r="CC9" s="4"/>
      <c r="CD9" s="14">
        <v>1</v>
      </c>
      <c r="CE9" s="17"/>
      <c r="CF9" s="5">
        <v>1</v>
      </c>
      <c r="CG9" s="18"/>
      <c r="CH9" s="183"/>
      <c r="CI9" s="17">
        <v>1</v>
      </c>
      <c r="CJ9" s="5"/>
      <c r="CK9" s="18"/>
      <c r="CL9" s="17">
        <v>1</v>
      </c>
      <c r="CM9" s="5"/>
      <c r="CN9" s="5"/>
      <c r="CO9" s="183"/>
    </row>
    <row r="10" spans="1:93" s="1" customFormat="1" x14ac:dyDescent="0.2">
      <c r="A10" s="200"/>
      <c r="B10" s="2" t="s">
        <v>11</v>
      </c>
      <c r="C10" s="4" t="s">
        <v>4</v>
      </c>
      <c r="D10" s="13">
        <v>1</v>
      </c>
      <c r="E10" s="14"/>
      <c r="F10" s="183">
        <v>1</v>
      </c>
      <c r="G10" s="183">
        <v>1</v>
      </c>
      <c r="H10" s="13">
        <v>50</v>
      </c>
      <c r="I10" s="14">
        <v>300</v>
      </c>
      <c r="J10" s="13"/>
      <c r="K10" s="4"/>
      <c r="L10" s="4"/>
      <c r="M10" s="4">
        <v>1</v>
      </c>
      <c r="N10" s="4">
        <v>1</v>
      </c>
      <c r="O10" s="14">
        <v>1</v>
      </c>
      <c r="P10" s="13"/>
      <c r="Q10" s="4">
        <v>1</v>
      </c>
      <c r="R10" s="4"/>
      <c r="S10" s="14"/>
      <c r="T10" s="13"/>
      <c r="U10" s="4"/>
      <c r="V10" s="4">
        <v>1</v>
      </c>
      <c r="W10" s="14">
        <v>1</v>
      </c>
      <c r="X10" s="13"/>
      <c r="Y10" s="4">
        <v>1</v>
      </c>
      <c r="Z10" s="14"/>
      <c r="AA10" s="13">
        <v>1</v>
      </c>
      <c r="AB10" s="4">
        <v>1</v>
      </c>
      <c r="AC10" s="4"/>
      <c r="AD10" s="4"/>
      <c r="AE10" s="14"/>
      <c r="AF10" s="17"/>
      <c r="AG10" s="5"/>
      <c r="AH10" s="5"/>
      <c r="AI10" s="5">
        <v>1</v>
      </c>
      <c r="AJ10" s="183"/>
      <c r="AK10" s="13"/>
      <c r="AL10" s="4"/>
      <c r="AM10" s="4"/>
      <c r="AN10" s="4">
        <v>1</v>
      </c>
      <c r="AO10" s="4"/>
      <c r="AP10" s="14"/>
      <c r="AQ10" s="13">
        <v>1</v>
      </c>
      <c r="AR10" s="4"/>
      <c r="AS10" s="4"/>
      <c r="AT10" s="4"/>
      <c r="AU10" s="14"/>
      <c r="AV10" s="13">
        <v>1</v>
      </c>
      <c r="AW10" s="14"/>
      <c r="AX10" s="13">
        <v>1</v>
      </c>
      <c r="AY10" s="4">
        <v>1</v>
      </c>
      <c r="AZ10" s="14"/>
      <c r="BA10" s="13">
        <v>1</v>
      </c>
      <c r="BB10" s="4"/>
      <c r="BC10" s="4"/>
      <c r="BD10" s="4"/>
      <c r="BE10" s="14"/>
      <c r="BF10" s="13">
        <v>1</v>
      </c>
      <c r="BG10" s="14"/>
      <c r="BH10" s="13">
        <v>1</v>
      </c>
      <c r="BI10" s="4"/>
      <c r="BJ10" s="14"/>
      <c r="BK10" s="13">
        <v>1</v>
      </c>
      <c r="BL10" s="4"/>
      <c r="BM10" s="14"/>
      <c r="BN10" s="13">
        <v>1</v>
      </c>
      <c r="BO10" s="4"/>
      <c r="BP10" s="4"/>
      <c r="BQ10" s="4"/>
      <c r="BR10" s="4"/>
      <c r="BS10" s="13"/>
      <c r="BT10" s="14"/>
      <c r="BU10" s="184"/>
      <c r="BV10" s="183">
        <v>1</v>
      </c>
      <c r="BW10" s="183"/>
      <c r="BX10" s="183"/>
      <c r="BY10" s="183"/>
      <c r="BZ10" s="18">
        <v>1</v>
      </c>
      <c r="CA10" s="13"/>
      <c r="CB10" s="4"/>
      <c r="CC10" s="4">
        <v>1</v>
      </c>
      <c r="CD10" s="14">
        <v>1</v>
      </c>
      <c r="CE10" s="17"/>
      <c r="CF10" s="5">
        <v>1</v>
      </c>
      <c r="CG10" s="18"/>
      <c r="CH10" s="183">
        <v>1</v>
      </c>
      <c r="CI10" s="17">
        <v>1</v>
      </c>
      <c r="CJ10" s="5"/>
      <c r="CK10" s="18"/>
      <c r="CL10" s="17">
        <v>1</v>
      </c>
      <c r="CM10" s="5"/>
      <c r="CN10" s="5"/>
      <c r="CO10" s="183"/>
    </row>
    <row r="11" spans="1:93" s="1" customFormat="1" x14ac:dyDescent="0.2">
      <c r="A11" s="200"/>
      <c r="B11" s="2" t="s">
        <v>12</v>
      </c>
      <c r="C11" s="4" t="s">
        <v>4</v>
      </c>
      <c r="D11" s="13">
        <v>1</v>
      </c>
      <c r="E11" s="14"/>
      <c r="F11" s="183">
        <v>1</v>
      </c>
      <c r="G11" s="183">
        <v>1</v>
      </c>
      <c r="H11" s="13">
        <v>30</v>
      </c>
      <c r="I11" s="14">
        <v>50</v>
      </c>
      <c r="J11" s="13"/>
      <c r="K11" s="4">
        <v>1</v>
      </c>
      <c r="L11" s="4">
        <v>1</v>
      </c>
      <c r="M11" s="4"/>
      <c r="N11" s="4"/>
      <c r="O11" s="14"/>
      <c r="P11" s="13"/>
      <c r="Q11" s="4">
        <v>1</v>
      </c>
      <c r="R11" s="4"/>
      <c r="S11" s="14"/>
      <c r="T11" s="13">
        <v>1</v>
      </c>
      <c r="U11" s="4">
        <v>1</v>
      </c>
      <c r="V11" s="4"/>
      <c r="W11" s="14"/>
      <c r="X11" s="13"/>
      <c r="Y11" s="4">
        <v>1</v>
      </c>
      <c r="Z11" s="14"/>
      <c r="AA11" s="13"/>
      <c r="AB11" s="4">
        <v>1</v>
      </c>
      <c r="AC11" s="4"/>
      <c r="AD11" s="4"/>
      <c r="AE11" s="14"/>
      <c r="AF11" s="17"/>
      <c r="AG11" s="5"/>
      <c r="AH11" s="5"/>
      <c r="AI11" s="5">
        <v>1</v>
      </c>
      <c r="AJ11" s="183"/>
      <c r="AK11" s="13"/>
      <c r="AL11" s="4"/>
      <c r="AM11" s="4"/>
      <c r="AN11" s="4">
        <v>1</v>
      </c>
      <c r="AO11" s="4"/>
      <c r="AP11" s="14"/>
      <c r="AQ11" s="13">
        <v>1</v>
      </c>
      <c r="AR11" s="4"/>
      <c r="AS11" s="4"/>
      <c r="AT11" s="4"/>
      <c r="AU11" s="14"/>
      <c r="AV11" s="13">
        <v>1</v>
      </c>
      <c r="AW11" s="14"/>
      <c r="AX11" s="13">
        <v>1</v>
      </c>
      <c r="AY11" s="4"/>
      <c r="AZ11" s="14"/>
      <c r="BA11" s="13">
        <v>1</v>
      </c>
      <c r="BB11" s="4"/>
      <c r="BC11" s="4"/>
      <c r="BD11" s="4"/>
      <c r="BE11" s="14"/>
      <c r="BF11" s="13">
        <v>1</v>
      </c>
      <c r="BG11" s="14"/>
      <c r="BH11" s="13">
        <v>1</v>
      </c>
      <c r="BI11" s="4"/>
      <c r="BJ11" s="14"/>
      <c r="BK11" s="13">
        <v>1</v>
      </c>
      <c r="BL11" s="4"/>
      <c r="BM11" s="14"/>
      <c r="BN11" s="13">
        <v>1</v>
      </c>
      <c r="BO11" s="4"/>
      <c r="BP11" s="4"/>
      <c r="BQ11" s="4"/>
      <c r="BR11" s="4"/>
      <c r="BS11" s="13"/>
      <c r="BT11" s="14"/>
      <c r="BU11" s="184"/>
      <c r="BV11" s="183">
        <v>1</v>
      </c>
      <c r="BW11" s="183"/>
      <c r="BX11" s="183"/>
      <c r="BY11" s="183"/>
      <c r="BZ11" s="18">
        <v>1</v>
      </c>
      <c r="CA11" s="13"/>
      <c r="CB11" s="4">
        <v>1</v>
      </c>
      <c r="CC11" s="4">
        <v>1</v>
      </c>
      <c r="CD11" s="14"/>
      <c r="CE11" s="17"/>
      <c r="CF11" s="5">
        <v>1</v>
      </c>
      <c r="CG11" s="18"/>
      <c r="CH11" s="183"/>
      <c r="CI11" s="17">
        <v>1</v>
      </c>
      <c r="CJ11" s="5"/>
      <c r="CK11" s="18"/>
      <c r="CL11" s="17">
        <v>1</v>
      </c>
      <c r="CM11" s="5"/>
      <c r="CN11" s="5"/>
      <c r="CO11" s="183"/>
    </row>
    <row r="12" spans="1:93" s="1" customFormat="1" x14ac:dyDescent="0.2">
      <c r="A12" s="200"/>
      <c r="B12" s="2" t="s">
        <v>13</v>
      </c>
      <c r="C12" s="4" t="s">
        <v>4</v>
      </c>
      <c r="D12" s="13"/>
      <c r="E12" s="14">
        <v>1</v>
      </c>
      <c r="F12" s="183">
        <v>1</v>
      </c>
      <c r="G12" s="183">
        <v>1</v>
      </c>
      <c r="H12" s="13">
        <v>100</v>
      </c>
      <c r="I12" s="14">
        <v>600</v>
      </c>
      <c r="J12" s="13"/>
      <c r="K12" s="4"/>
      <c r="L12" s="4"/>
      <c r="M12" s="4">
        <v>1</v>
      </c>
      <c r="N12" s="4">
        <v>1</v>
      </c>
      <c r="O12" s="14">
        <v>1</v>
      </c>
      <c r="P12" s="13">
        <v>1</v>
      </c>
      <c r="Q12" s="4">
        <v>1</v>
      </c>
      <c r="R12" s="4"/>
      <c r="S12" s="14"/>
      <c r="T12" s="13"/>
      <c r="U12" s="4"/>
      <c r="V12" s="4">
        <v>1</v>
      </c>
      <c r="W12" s="14">
        <v>1</v>
      </c>
      <c r="X12" s="13"/>
      <c r="Y12" s="4">
        <v>1</v>
      </c>
      <c r="Z12" s="14"/>
      <c r="AA12" s="13">
        <v>1</v>
      </c>
      <c r="AB12" s="4"/>
      <c r="AC12" s="4"/>
      <c r="AD12" s="4"/>
      <c r="AE12" s="14"/>
      <c r="AF12" s="17"/>
      <c r="AG12" s="5"/>
      <c r="AH12" s="5"/>
      <c r="AI12" s="5">
        <v>1</v>
      </c>
      <c r="AJ12" s="183"/>
      <c r="AK12" s="13"/>
      <c r="AL12" s="4"/>
      <c r="AM12" s="4"/>
      <c r="AN12" s="4">
        <v>1</v>
      </c>
      <c r="AO12" s="4"/>
      <c r="AP12" s="14"/>
      <c r="AQ12" s="13">
        <v>1</v>
      </c>
      <c r="AR12" s="4"/>
      <c r="AS12" s="4"/>
      <c r="AT12" s="4"/>
      <c r="AU12" s="14"/>
      <c r="AV12" s="13">
        <v>1</v>
      </c>
      <c r="AW12" s="14"/>
      <c r="AX12" s="13">
        <v>1</v>
      </c>
      <c r="AY12" s="4">
        <v>1</v>
      </c>
      <c r="AZ12" s="14"/>
      <c r="BA12" s="13">
        <v>1</v>
      </c>
      <c r="BB12" s="4"/>
      <c r="BC12" s="4"/>
      <c r="BD12" s="4"/>
      <c r="BE12" s="14"/>
      <c r="BF12" s="13">
        <v>1</v>
      </c>
      <c r="BG12" s="14"/>
      <c r="BH12" s="13">
        <v>1</v>
      </c>
      <c r="BI12" s="4"/>
      <c r="BJ12" s="14"/>
      <c r="BK12" s="13">
        <v>1</v>
      </c>
      <c r="BL12" s="4"/>
      <c r="BM12" s="14"/>
      <c r="BN12" s="13">
        <v>1</v>
      </c>
      <c r="BO12" s="4"/>
      <c r="BP12" s="4"/>
      <c r="BQ12" s="4"/>
      <c r="BR12" s="4"/>
      <c r="BS12" s="13"/>
      <c r="BT12" s="14"/>
      <c r="BU12" s="184"/>
      <c r="BV12" s="183">
        <v>1</v>
      </c>
      <c r="BW12" s="183"/>
      <c r="BX12" s="183"/>
      <c r="BY12" s="183"/>
      <c r="BZ12" s="18">
        <v>1</v>
      </c>
      <c r="CA12" s="13">
        <v>1</v>
      </c>
      <c r="CB12" s="4">
        <v>1</v>
      </c>
      <c r="CC12" s="4"/>
      <c r="CD12" s="14">
        <v>1</v>
      </c>
      <c r="CE12" s="17"/>
      <c r="CF12" s="5">
        <v>1</v>
      </c>
      <c r="CG12" s="18"/>
      <c r="CH12" s="183"/>
      <c r="CI12" s="17">
        <v>1</v>
      </c>
      <c r="CJ12" s="5"/>
      <c r="CK12" s="18"/>
      <c r="CL12" s="17">
        <v>1</v>
      </c>
      <c r="CM12" s="5"/>
      <c r="CN12" s="5"/>
      <c r="CO12" s="183"/>
    </row>
    <row r="13" spans="1:93" s="1" customFormat="1" x14ac:dyDescent="0.2">
      <c r="A13" s="200"/>
      <c r="B13" s="2" t="s">
        <v>14</v>
      </c>
      <c r="C13" s="4" t="s">
        <v>4</v>
      </c>
      <c r="D13" s="13">
        <v>1</v>
      </c>
      <c r="E13" s="14">
        <v>1</v>
      </c>
      <c r="F13" s="183">
        <v>1</v>
      </c>
      <c r="G13" s="183">
        <v>1</v>
      </c>
      <c r="H13" s="13">
        <v>30</v>
      </c>
      <c r="I13" s="14">
        <v>70</v>
      </c>
      <c r="J13" s="13"/>
      <c r="K13" s="4"/>
      <c r="L13" s="4">
        <v>1</v>
      </c>
      <c r="M13" s="4">
        <v>1</v>
      </c>
      <c r="N13" s="4"/>
      <c r="O13" s="14"/>
      <c r="P13" s="13">
        <v>1</v>
      </c>
      <c r="Q13" s="4">
        <v>1</v>
      </c>
      <c r="R13" s="4"/>
      <c r="S13" s="14"/>
      <c r="T13" s="13">
        <v>1</v>
      </c>
      <c r="U13" s="4">
        <v>1</v>
      </c>
      <c r="V13" s="4">
        <v>1</v>
      </c>
      <c r="W13" s="14"/>
      <c r="X13" s="13"/>
      <c r="Y13" s="4"/>
      <c r="Z13" s="14">
        <v>1</v>
      </c>
      <c r="AA13" s="13"/>
      <c r="AB13" s="4">
        <v>1</v>
      </c>
      <c r="AC13" s="4"/>
      <c r="AD13" s="4"/>
      <c r="AE13" s="14"/>
      <c r="AF13" s="17"/>
      <c r="AG13" s="5"/>
      <c r="AH13" s="5"/>
      <c r="AI13" s="5">
        <v>1</v>
      </c>
      <c r="AJ13" s="183"/>
      <c r="AK13" s="13"/>
      <c r="AL13" s="4"/>
      <c r="AM13" s="4"/>
      <c r="AN13" s="4">
        <v>1</v>
      </c>
      <c r="AO13" s="4"/>
      <c r="AP13" s="14"/>
      <c r="AQ13" s="13">
        <v>1</v>
      </c>
      <c r="AR13" s="4"/>
      <c r="AS13" s="4"/>
      <c r="AT13" s="4"/>
      <c r="AU13" s="14"/>
      <c r="AV13" s="13">
        <v>1</v>
      </c>
      <c r="AW13" s="14"/>
      <c r="AX13" s="13"/>
      <c r="AY13" s="4"/>
      <c r="AZ13" s="14">
        <v>1</v>
      </c>
      <c r="BA13" s="13">
        <v>1</v>
      </c>
      <c r="BB13" s="4"/>
      <c r="BC13" s="4"/>
      <c r="BD13" s="4"/>
      <c r="BE13" s="14">
        <v>1</v>
      </c>
      <c r="BF13" s="13">
        <v>1</v>
      </c>
      <c r="BG13" s="14">
        <v>1</v>
      </c>
      <c r="BH13" s="13">
        <v>1</v>
      </c>
      <c r="BI13" s="4"/>
      <c r="BJ13" s="14">
        <v>1</v>
      </c>
      <c r="BK13" s="13">
        <v>1</v>
      </c>
      <c r="BL13" s="4"/>
      <c r="BM13" s="14">
        <v>1</v>
      </c>
      <c r="BN13" s="13">
        <v>1</v>
      </c>
      <c r="BO13" s="4"/>
      <c r="BP13" s="4"/>
      <c r="BQ13" s="4"/>
      <c r="BR13" s="4"/>
      <c r="BS13" s="13"/>
      <c r="BT13" s="14"/>
      <c r="BU13" s="184"/>
      <c r="BV13" s="183">
        <v>1</v>
      </c>
      <c r="BW13" s="183"/>
      <c r="BX13" s="183"/>
      <c r="BY13" s="183"/>
      <c r="BZ13" s="18">
        <v>1</v>
      </c>
      <c r="CA13" s="13">
        <v>1</v>
      </c>
      <c r="CB13" s="4"/>
      <c r="CC13" s="4"/>
      <c r="CD13" s="14">
        <v>1</v>
      </c>
      <c r="CE13" s="17"/>
      <c r="CF13" s="5">
        <v>1</v>
      </c>
      <c r="CG13" s="18"/>
      <c r="CH13" s="183">
        <v>1</v>
      </c>
      <c r="CI13" s="17">
        <v>1</v>
      </c>
      <c r="CJ13" s="5"/>
      <c r="CK13" s="18"/>
      <c r="CL13" s="17">
        <v>1</v>
      </c>
      <c r="CM13" s="5"/>
      <c r="CN13" s="5"/>
      <c r="CO13" s="183"/>
    </row>
    <row r="14" spans="1:93" s="1" customFormat="1" x14ac:dyDescent="0.2">
      <c r="A14" s="200"/>
      <c r="B14" s="2" t="s">
        <v>15</v>
      </c>
      <c r="C14" s="4" t="s">
        <v>4</v>
      </c>
      <c r="D14" s="13">
        <v>1</v>
      </c>
      <c r="E14" s="14"/>
      <c r="F14" s="183">
        <v>1</v>
      </c>
      <c r="G14" s="183">
        <v>1</v>
      </c>
      <c r="H14" s="13">
        <v>15</v>
      </c>
      <c r="I14" s="14">
        <v>90</v>
      </c>
      <c r="J14" s="13"/>
      <c r="K14" s="4"/>
      <c r="L14" s="4">
        <v>1</v>
      </c>
      <c r="M14" s="4">
        <v>1</v>
      </c>
      <c r="N14" s="4">
        <v>1</v>
      </c>
      <c r="O14" s="14"/>
      <c r="P14" s="13">
        <v>1</v>
      </c>
      <c r="Q14" s="4">
        <v>1</v>
      </c>
      <c r="R14" s="4"/>
      <c r="S14" s="14"/>
      <c r="T14" s="13">
        <v>1</v>
      </c>
      <c r="U14" s="4">
        <v>1</v>
      </c>
      <c r="V14" s="4">
        <v>1</v>
      </c>
      <c r="W14" s="14"/>
      <c r="X14" s="13"/>
      <c r="Y14" s="4">
        <v>1</v>
      </c>
      <c r="Z14" s="14"/>
      <c r="AA14" s="13"/>
      <c r="AB14" s="4">
        <v>1</v>
      </c>
      <c r="AC14" s="4"/>
      <c r="AD14" s="4"/>
      <c r="AE14" s="14"/>
      <c r="AF14" s="17"/>
      <c r="AG14" s="5"/>
      <c r="AH14" s="5"/>
      <c r="AI14" s="5">
        <v>1</v>
      </c>
      <c r="AJ14" s="183"/>
      <c r="AK14" s="13"/>
      <c r="AL14" s="4">
        <v>1</v>
      </c>
      <c r="AM14" s="4"/>
      <c r="AN14" s="4"/>
      <c r="AO14" s="4"/>
      <c r="AP14" s="14"/>
      <c r="AQ14" s="13"/>
      <c r="AR14" s="4">
        <v>1</v>
      </c>
      <c r="AS14" s="4"/>
      <c r="AT14" s="4"/>
      <c r="AU14" s="14"/>
      <c r="AV14" s="13"/>
      <c r="AW14" s="14">
        <v>1</v>
      </c>
      <c r="AX14" s="13">
        <v>1</v>
      </c>
      <c r="AY14" s="4">
        <v>1</v>
      </c>
      <c r="AZ14" s="14"/>
      <c r="BA14" s="13">
        <v>1</v>
      </c>
      <c r="BB14" s="4"/>
      <c r="BC14" s="4"/>
      <c r="BD14" s="4"/>
      <c r="BE14" s="14"/>
      <c r="BF14" s="13">
        <v>1</v>
      </c>
      <c r="BG14" s="14">
        <v>1</v>
      </c>
      <c r="BH14" s="13">
        <v>1</v>
      </c>
      <c r="BI14" s="4">
        <v>1</v>
      </c>
      <c r="BJ14" s="14"/>
      <c r="BK14" s="13">
        <v>1</v>
      </c>
      <c r="BL14" s="4">
        <v>1</v>
      </c>
      <c r="BM14" s="14"/>
      <c r="BN14" s="13">
        <v>1</v>
      </c>
      <c r="BO14" s="4"/>
      <c r="BP14" s="4"/>
      <c r="BQ14" s="4"/>
      <c r="BR14" s="4"/>
      <c r="BS14" s="13"/>
      <c r="BT14" s="14"/>
      <c r="BU14" s="184"/>
      <c r="BV14" s="183">
        <v>1</v>
      </c>
      <c r="BW14" s="183"/>
      <c r="BX14" s="183"/>
      <c r="BY14" s="183"/>
      <c r="BZ14" s="18">
        <v>1</v>
      </c>
      <c r="CA14" s="13"/>
      <c r="CB14" s="4">
        <v>1</v>
      </c>
      <c r="CC14" s="4">
        <v>1</v>
      </c>
      <c r="CD14" s="14"/>
      <c r="CE14" s="17"/>
      <c r="CF14" s="5">
        <v>1</v>
      </c>
      <c r="CG14" s="18"/>
      <c r="CH14" s="183"/>
      <c r="CI14" s="17">
        <v>1</v>
      </c>
      <c r="CJ14" s="5"/>
      <c r="CK14" s="18"/>
      <c r="CL14" s="17">
        <v>1</v>
      </c>
      <c r="CM14" s="5"/>
      <c r="CN14" s="5"/>
      <c r="CO14" s="183"/>
    </row>
    <row r="15" spans="1:93" s="1" customFormat="1" x14ac:dyDescent="0.2">
      <c r="A15" s="200"/>
      <c r="B15" s="2" t="s">
        <v>1360</v>
      </c>
      <c r="C15" s="4" t="s">
        <v>4</v>
      </c>
      <c r="D15" s="13"/>
      <c r="E15" s="14">
        <v>1</v>
      </c>
      <c r="F15" s="183">
        <v>1</v>
      </c>
      <c r="G15" s="183">
        <v>1</v>
      </c>
      <c r="H15" s="13">
        <v>50</v>
      </c>
      <c r="I15" s="14">
        <v>300</v>
      </c>
      <c r="J15" s="13"/>
      <c r="K15" s="4"/>
      <c r="L15" s="4">
        <v>1</v>
      </c>
      <c r="M15" s="4">
        <v>1</v>
      </c>
      <c r="N15" s="4">
        <v>1</v>
      </c>
      <c r="O15" s="14"/>
      <c r="P15" s="13"/>
      <c r="Q15" s="4"/>
      <c r="R15" s="4">
        <v>1</v>
      </c>
      <c r="S15" s="14"/>
      <c r="T15" s="13"/>
      <c r="U15" s="4">
        <v>1</v>
      </c>
      <c r="V15" s="4">
        <v>1</v>
      </c>
      <c r="W15" s="14">
        <v>1</v>
      </c>
      <c r="X15" s="13"/>
      <c r="Y15" s="4">
        <v>1</v>
      </c>
      <c r="Z15" s="14"/>
      <c r="AA15" s="13">
        <v>1</v>
      </c>
      <c r="AB15" s="4"/>
      <c r="AC15" s="4"/>
      <c r="AD15" s="4"/>
      <c r="AE15" s="14"/>
      <c r="AF15" s="17"/>
      <c r="AG15" s="5"/>
      <c r="AH15" s="5"/>
      <c r="AI15" s="5">
        <v>1</v>
      </c>
      <c r="AJ15" s="183"/>
      <c r="AK15" s="13"/>
      <c r="AL15" s="4"/>
      <c r="AM15" s="4"/>
      <c r="AN15" s="4">
        <v>1</v>
      </c>
      <c r="AO15" s="4"/>
      <c r="AP15" s="14"/>
      <c r="AQ15" s="13">
        <v>1</v>
      </c>
      <c r="AR15" s="4"/>
      <c r="AS15" s="4"/>
      <c r="AT15" s="4"/>
      <c r="AU15" s="14"/>
      <c r="AV15" s="13">
        <v>1</v>
      </c>
      <c r="AW15" s="14"/>
      <c r="AX15" s="13">
        <v>1</v>
      </c>
      <c r="AY15" s="4"/>
      <c r="AZ15" s="14"/>
      <c r="BA15" s="13">
        <v>1</v>
      </c>
      <c r="BB15" s="4"/>
      <c r="BC15" s="4"/>
      <c r="BD15" s="4"/>
      <c r="BE15" s="14"/>
      <c r="BF15" s="13">
        <v>1</v>
      </c>
      <c r="BG15" s="14"/>
      <c r="BH15" s="13">
        <v>1</v>
      </c>
      <c r="BI15" s="4"/>
      <c r="BJ15" s="14"/>
      <c r="BK15" s="13">
        <v>1</v>
      </c>
      <c r="BL15" s="4"/>
      <c r="BM15" s="14"/>
      <c r="BN15" s="13">
        <v>1</v>
      </c>
      <c r="BO15" s="4"/>
      <c r="BP15" s="4"/>
      <c r="BQ15" s="4"/>
      <c r="BR15" s="4"/>
      <c r="BS15" s="13"/>
      <c r="BT15" s="14"/>
      <c r="BU15" s="184"/>
      <c r="BV15" s="183">
        <v>1</v>
      </c>
      <c r="BW15" s="183"/>
      <c r="BX15" s="183"/>
      <c r="BY15" s="183"/>
      <c r="BZ15" s="18">
        <v>1</v>
      </c>
      <c r="CA15" s="13"/>
      <c r="CB15" s="4"/>
      <c r="CC15" s="4">
        <v>1</v>
      </c>
      <c r="CD15" s="14">
        <v>1</v>
      </c>
      <c r="CE15" s="17"/>
      <c r="CF15" s="5">
        <v>1</v>
      </c>
      <c r="CG15" s="18"/>
      <c r="CH15" s="183"/>
      <c r="CI15" s="17">
        <v>1</v>
      </c>
      <c r="CJ15" s="5"/>
      <c r="CK15" s="18"/>
      <c r="CL15" s="17">
        <v>1</v>
      </c>
      <c r="CM15" s="5"/>
      <c r="CN15" s="5"/>
      <c r="CO15" s="183"/>
    </row>
    <row r="16" spans="1:93" s="1" customFormat="1" x14ac:dyDescent="0.2">
      <c r="A16" s="200"/>
      <c r="B16" s="2" t="s">
        <v>16</v>
      </c>
      <c r="C16" s="4" t="s">
        <v>4</v>
      </c>
      <c r="D16" s="13">
        <v>1</v>
      </c>
      <c r="E16" s="14"/>
      <c r="F16" s="183">
        <v>1</v>
      </c>
      <c r="G16" s="183">
        <v>1</v>
      </c>
      <c r="H16" s="13">
        <v>20</v>
      </c>
      <c r="I16" s="14">
        <v>100</v>
      </c>
      <c r="J16" s="13"/>
      <c r="K16" s="4">
        <v>1</v>
      </c>
      <c r="L16" s="4">
        <v>1</v>
      </c>
      <c r="M16" s="4"/>
      <c r="N16" s="4"/>
      <c r="O16" s="14"/>
      <c r="P16" s="13">
        <v>1</v>
      </c>
      <c r="Q16" s="4"/>
      <c r="R16" s="4"/>
      <c r="S16" s="14"/>
      <c r="T16" s="13">
        <v>1</v>
      </c>
      <c r="U16" s="4">
        <v>1</v>
      </c>
      <c r="V16" s="4">
        <v>1</v>
      </c>
      <c r="W16" s="14"/>
      <c r="X16" s="13"/>
      <c r="Y16" s="4">
        <v>1</v>
      </c>
      <c r="Z16" s="14"/>
      <c r="AA16" s="13">
        <v>1</v>
      </c>
      <c r="AB16" s="4"/>
      <c r="AC16" s="4"/>
      <c r="AD16" s="4"/>
      <c r="AE16" s="14"/>
      <c r="AF16" s="17"/>
      <c r="AG16" s="5"/>
      <c r="AH16" s="5"/>
      <c r="AI16" s="5">
        <v>1</v>
      </c>
      <c r="AJ16" s="183"/>
      <c r="AK16" s="13"/>
      <c r="AL16" s="4">
        <v>1</v>
      </c>
      <c r="AM16" s="4"/>
      <c r="AN16" s="4"/>
      <c r="AO16" s="4"/>
      <c r="AP16" s="14"/>
      <c r="AQ16" s="13">
        <v>1</v>
      </c>
      <c r="AR16" s="4"/>
      <c r="AS16" s="4"/>
      <c r="AT16" s="4"/>
      <c r="AU16" s="14"/>
      <c r="AV16" s="13"/>
      <c r="AW16" s="14">
        <v>1</v>
      </c>
      <c r="AX16" s="13"/>
      <c r="AY16" s="4">
        <v>1</v>
      </c>
      <c r="AZ16" s="14"/>
      <c r="BA16" s="13">
        <v>1</v>
      </c>
      <c r="BB16" s="4"/>
      <c r="BC16" s="4"/>
      <c r="BD16" s="4"/>
      <c r="BE16" s="14"/>
      <c r="BF16" s="13">
        <v>1</v>
      </c>
      <c r="BG16" s="14">
        <v>1</v>
      </c>
      <c r="BH16" s="13"/>
      <c r="BI16" s="4">
        <v>1</v>
      </c>
      <c r="BJ16" s="14"/>
      <c r="BK16" s="13"/>
      <c r="BL16" s="4">
        <v>1</v>
      </c>
      <c r="BM16" s="14"/>
      <c r="BN16" s="13"/>
      <c r="BO16" s="4">
        <v>1</v>
      </c>
      <c r="BP16" s="4"/>
      <c r="BQ16" s="4">
        <v>1</v>
      </c>
      <c r="BR16" s="4"/>
      <c r="BS16" s="13"/>
      <c r="BT16" s="14"/>
      <c r="BU16" s="184"/>
      <c r="BV16" s="183">
        <v>1</v>
      </c>
      <c r="BW16" s="183"/>
      <c r="BX16" s="183"/>
      <c r="BY16" s="183"/>
      <c r="BZ16" s="18">
        <v>1</v>
      </c>
      <c r="CA16" s="13"/>
      <c r="CB16" s="4"/>
      <c r="CC16" s="4">
        <v>1</v>
      </c>
      <c r="CD16" s="14"/>
      <c r="CE16" s="17"/>
      <c r="CF16" s="5">
        <v>1</v>
      </c>
      <c r="CG16" s="18"/>
      <c r="CH16" s="183"/>
      <c r="CI16" s="17">
        <v>1</v>
      </c>
      <c r="CJ16" s="5"/>
      <c r="CK16" s="18"/>
      <c r="CL16" s="17">
        <v>1</v>
      </c>
      <c r="CM16" s="5"/>
      <c r="CN16" s="5"/>
      <c r="CO16" s="183"/>
    </row>
    <row r="17" spans="1:93" s="1" customFormat="1" x14ac:dyDescent="0.2">
      <c r="A17" s="200"/>
      <c r="B17" s="2" t="s">
        <v>1361</v>
      </c>
      <c r="C17" s="4" t="s">
        <v>4</v>
      </c>
      <c r="D17" s="13"/>
      <c r="E17" s="14">
        <v>1</v>
      </c>
      <c r="F17" s="183">
        <v>1</v>
      </c>
      <c r="G17" s="183">
        <v>1</v>
      </c>
      <c r="H17" s="13">
        <v>30</v>
      </c>
      <c r="I17" s="14">
        <v>40</v>
      </c>
      <c r="J17" s="13"/>
      <c r="K17" s="4"/>
      <c r="L17" s="4">
        <v>1</v>
      </c>
      <c r="M17" s="4">
        <v>1</v>
      </c>
      <c r="N17" s="4"/>
      <c r="O17" s="14"/>
      <c r="P17" s="13">
        <v>1</v>
      </c>
      <c r="Q17" s="4">
        <v>1</v>
      </c>
      <c r="R17" s="4"/>
      <c r="S17" s="14"/>
      <c r="T17" s="13">
        <v>1</v>
      </c>
      <c r="U17" s="4">
        <v>1</v>
      </c>
      <c r="V17" s="4"/>
      <c r="W17" s="14"/>
      <c r="X17" s="13"/>
      <c r="Y17" s="4"/>
      <c r="Z17" s="14">
        <v>1</v>
      </c>
      <c r="AA17" s="13">
        <v>1</v>
      </c>
      <c r="AB17" s="4">
        <v>1</v>
      </c>
      <c r="AC17" s="4"/>
      <c r="AD17" s="4"/>
      <c r="AE17" s="14"/>
      <c r="AF17" s="17"/>
      <c r="AG17" s="5"/>
      <c r="AH17" s="5"/>
      <c r="AI17" s="5">
        <v>1</v>
      </c>
      <c r="AJ17" s="183"/>
      <c r="AK17" s="13"/>
      <c r="AL17" s="4"/>
      <c r="AM17" s="4"/>
      <c r="AN17" s="4">
        <v>1</v>
      </c>
      <c r="AO17" s="4"/>
      <c r="AP17" s="14"/>
      <c r="AQ17" s="13">
        <v>1</v>
      </c>
      <c r="AR17" s="4"/>
      <c r="AS17" s="4"/>
      <c r="AT17" s="4"/>
      <c r="AU17" s="14"/>
      <c r="AV17" s="13">
        <v>1</v>
      </c>
      <c r="AW17" s="14"/>
      <c r="AX17" s="13"/>
      <c r="AY17" s="4">
        <v>1</v>
      </c>
      <c r="AZ17" s="14"/>
      <c r="BA17" s="13">
        <v>1</v>
      </c>
      <c r="BB17" s="4"/>
      <c r="BC17" s="4"/>
      <c r="BD17" s="4"/>
      <c r="BE17" s="14"/>
      <c r="BF17" s="13">
        <v>1</v>
      </c>
      <c r="BG17" s="14">
        <v>1</v>
      </c>
      <c r="BH17" s="13">
        <v>1</v>
      </c>
      <c r="BI17" s="4"/>
      <c r="BJ17" s="14"/>
      <c r="BK17" s="13">
        <v>1</v>
      </c>
      <c r="BL17" s="4"/>
      <c r="BM17" s="14"/>
      <c r="BN17" s="13">
        <v>1</v>
      </c>
      <c r="BO17" s="4"/>
      <c r="BP17" s="4"/>
      <c r="BQ17" s="4"/>
      <c r="BR17" s="4"/>
      <c r="BS17" s="13"/>
      <c r="BT17" s="14"/>
      <c r="BU17" s="184"/>
      <c r="BV17" s="183">
        <v>1</v>
      </c>
      <c r="BW17" s="183"/>
      <c r="BX17" s="183"/>
      <c r="BY17" s="183"/>
      <c r="BZ17" s="18">
        <v>1</v>
      </c>
      <c r="CA17" s="13">
        <v>1</v>
      </c>
      <c r="CB17" s="4"/>
      <c r="CC17" s="4"/>
      <c r="CD17" s="14">
        <v>1</v>
      </c>
      <c r="CE17" s="17"/>
      <c r="CF17" s="5">
        <v>1</v>
      </c>
      <c r="CG17" s="18"/>
      <c r="CH17" s="183">
        <v>1</v>
      </c>
      <c r="CI17" s="17">
        <v>1</v>
      </c>
      <c r="CJ17" s="5"/>
      <c r="CK17" s="18"/>
      <c r="CL17" s="17">
        <v>1</v>
      </c>
      <c r="CM17" s="5"/>
      <c r="CN17" s="5"/>
      <c r="CO17" s="183"/>
    </row>
    <row r="18" spans="1:93" s="1" customFormat="1" x14ac:dyDescent="0.2">
      <c r="A18" s="200"/>
      <c r="B18" s="2" t="s">
        <v>17</v>
      </c>
      <c r="C18" s="4" t="s">
        <v>4</v>
      </c>
      <c r="D18" s="13"/>
      <c r="E18" s="14">
        <v>1</v>
      </c>
      <c r="F18" s="183">
        <v>1</v>
      </c>
      <c r="G18" s="183">
        <v>1</v>
      </c>
      <c r="H18" s="13">
        <v>20</v>
      </c>
      <c r="I18" s="14">
        <v>60</v>
      </c>
      <c r="J18" s="13"/>
      <c r="K18" s="4"/>
      <c r="L18" s="4">
        <v>1</v>
      </c>
      <c r="M18" s="4">
        <v>1</v>
      </c>
      <c r="N18" s="4"/>
      <c r="O18" s="14"/>
      <c r="P18" s="13">
        <v>1</v>
      </c>
      <c r="Q18" s="4"/>
      <c r="R18" s="4"/>
      <c r="S18" s="14"/>
      <c r="T18" s="13">
        <v>1</v>
      </c>
      <c r="U18" s="4">
        <v>1</v>
      </c>
      <c r="V18" s="4">
        <v>1</v>
      </c>
      <c r="W18" s="14"/>
      <c r="X18" s="13"/>
      <c r="Y18" s="4">
        <v>1</v>
      </c>
      <c r="Z18" s="14"/>
      <c r="AA18" s="13">
        <v>1</v>
      </c>
      <c r="AB18" s="4">
        <v>1</v>
      </c>
      <c r="AC18" s="4"/>
      <c r="AD18" s="4"/>
      <c r="AE18" s="14"/>
      <c r="AF18" s="17"/>
      <c r="AG18" s="5"/>
      <c r="AH18" s="5"/>
      <c r="AI18" s="5">
        <v>1</v>
      </c>
      <c r="AJ18" s="183"/>
      <c r="AK18" s="13"/>
      <c r="AL18" s="4">
        <v>1</v>
      </c>
      <c r="AM18" s="4"/>
      <c r="AN18" s="4"/>
      <c r="AO18" s="4"/>
      <c r="AP18" s="14"/>
      <c r="AQ18" s="13"/>
      <c r="AR18" s="4">
        <v>1</v>
      </c>
      <c r="AS18" s="4"/>
      <c r="AT18" s="4"/>
      <c r="AU18" s="14"/>
      <c r="AV18" s="13"/>
      <c r="AW18" s="14">
        <v>1</v>
      </c>
      <c r="AX18" s="13">
        <v>1</v>
      </c>
      <c r="AY18" s="4"/>
      <c r="AZ18" s="14"/>
      <c r="BA18" s="13">
        <v>1</v>
      </c>
      <c r="BB18" s="4"/>
      <c r="BC18" s="4"/>
      <c r="BD18" s="4"/>
      <c r="BE18" s="14"/>
      <c r="BF18" s="13">
        <v>1</v>
      </c>
      <c r="BG18" s="14">
        <v>1</v>
      </c>
      <c r="BH18" s="13">
        <v>1</v>
      </c>
      <c r="BI18" s="4"/>
      <c r="BJ18" s="14"/>
      <c r="BK18" s="13">
        <v>1</v>
      </c>
      <c r="BL18" s="4"/>
      <c r="BM18" s="14"/>
      <c r="BN18" s="13"/>
      <c r="BO18" s="4">
        <v>1</v>
      </c>
      <c r="BP18" s="4"/>
      <c r="BQ18" s="4">
        <v>1</v>
      </c>
      <c r="BR18" s="4"/>
      <c r="BS18" s="13"/>
      <c r="BT18" s="14"/>
      <c r="BU18" s="184"/>
      <c r="BV18" s="183">
        <v>1</v>
      </c>
      <c r="BW18" s="183"/>
      <c r="BX18" s="183"/>
      <c r="BY18" s="183"/>
      <c r="BZ18" s="18">
        <v>1</v>
      </c>
      <c r="CA18" s="13"/>
      <c r="CB18" s="4"/>
      <c r="CC18" s="4">
        <v>1</v>
      </c>
      <c r="CD18" s="14">
        <v>1</v>
      </c>
      <c r="CE18" s="17"/>
      <c r="CF18" s="5">
        <v>1</v>
      </c>
      <c r="CG18" s="18"/>
      <c r="CH18" s="183">
        <v>1</v>
      </c>
      <c r="CI18" s="17">
        <v>1</v>
      </c>
      <c r="CJ18" s="5"/>
      <c r="CK18" s="18"/>
      <c r="CL18" s="17">
        <v>1</v>
      </c>
      <c r="CM18" s="5"/>
      <c r="CN18" s="5"/>
      <c r="CO18" s="183"/>
    </row>
    <row r="19" spans="1:93" s="1" customFormat="1" x14ac:dyDescent="0.2">
      <c r="A19" s="200"/>
      <c r="B19" s="2" t="s">
        <v>18</v>
      </c>
      <c r="C19" s="4" t="s">
        <v>4</v>
      </c>
      <c r="D19" s="13">
        <v>1</v>
      </c>
      <c r="E19" s="14">
        <v>1</v>
      </c>
      <c r="F19" s="183">
        <v>1</v>
      </c>
      <c r="G19" s="183">
        <v>1</v>
      </c>
      <c r="H19" s="13">
        <v>30</v>
      </c>
      <c r="I19" s="14">
        <v>150</v>
      </c>
      <c r="J19" s="13"/>
      <c r="K19" s="4"/>
      <c r="L19" s="4">
        <v>1</v>
      </c>
      <c r="M19" s="4">
        <v>1</v>
      </c>
      <c r="N19" s="4">
        <v>1</v>
      </c>
      <c r="O19" s="14"/>
      <c r="P19" s="13">
        <v>1</v>
      </c>
      <c r="Q19" s="4">
        <v>1</v>
      </c>
      <c r="R19" s="4"/>
      <c r="S19" s="14"/>
      <c r="T19" s="13"/>
      <c r="U19" s="4">
        <v>1</v>
      </c>
      <c r="V19" s="4">
        <v>1</v>
      </c>
      <c r="W19" s="14">
        <v>1</v>
      </c>
      <c r="X19" s="13"/>
      <c r="Y19" s="4">
        <v>1</v>
      </c>
      <c r="Z19" s="14"/>
      <c r="AA19" s="13">
        <v>1</v>
      </c>
      <c r="AB19" s="4"/>
      <c r="AC19" s="4"/>
      <c r="AD19" s="4"/>
      <c r="AE19" s="14"/>
      <c r="AF19" s="17"/>
      <c r="AG19" s="5"/>
      <c r="AH19" s="5"/>
      <c r="AI19" s="5">
        <v>1</v>
      </c>
      <c r="AJ19" s="183"/>
      <c r="AK19" s="13"/>
      <c r="AL19" s="4">
        <v>1</v>
      </c>
      <c r="AM19" s="4"/>
      <c r="AN19" s="4"/>
      <c r="AO19" s="4"/>
      <c r="AP19" s="14"/>
      <c r="AQ19" s="13"/>
      <c r="AR19" s="4">
        <v>1</v>
      </c>
      <c r="AS19" s="4"/>
      <c r="AT19" s="4"/>
      <c r="AU19" s="14"/>
      <c r="AV19" s="13"/>
      <c r="AW19" s="14">
        <v>1</v>
      </c>
      <c r="AX19" s="13">
        <v>1</v>
      </c>
      <c r="AY19" s="4"/>
      <c r="AZ19" s="14"/>
      <c r="BA19" s="13">
        <v>1</v>
      </c>
      <c r="BB19" s="4"/>
      <c r="BC19" s="4"/>
      <c r="BD19" s="4"/>
      <c r="BE19" s="14"/>
      <c r="BF19" s="13">
        <v>1</v>
      </c>
      <c r="BG19" s="14">
        <v>1</v>
      </c>
      <c r="BH19" s="13">
        <v>1</v>
      </c>
      <c r="BI19" s="4"/>
      <c r="BJ19" s="14"/>
      <c r="BK19" s="13">
        <v>1</v>
      </c>
      <c r="BL19" s="4"/>
      <c r="BM19" s="14"/>
      <c r="BN19" s="13">
        <v>1</v>
      </c>
      <c r="BO19" s="4">
        <v>1</v>
      </c>
      <c r="BP19" s="4"/>
      <c r="BQ19" s="4">
        <v>1</v>
      </c>
      <c r="BR19" s="4"/>
      <c r="BS19" s="13"/>
      <c r="BT19" s="14"/>
      <c r="BU19" s="184"/>
      <c r="BV19" s="183">
        <v>1</v>
      </c>
      <c r="BW19" s="183"/>
      <c r="BX19" s="183"/>
      <c r="BY19" s="183"/>
      <c r="BZ19" s="18">
        <v>1</v>
      </c>
      <c r="CA19" s="13"/>
      <c r="CB19" s="4"/>
      <c r="CC19" s="4">
        <v>1</v>
      </c>
      <c r="CD19" s="14">
        <v>1</v>
      </c>
      <c r="CE19" s="17"/>
      <c r="CF19" s="5">
        <v>1</v>
      </c>
      <c r="CG19" s="18"/>
      <c r="CH19" s="183">
        <v>1</v>
      </c>
      <c r="CI19" s="17">
        <v>1</v>
      </c>
      <c r="CJ19" s="5"/>
      <c r="CK19" s="18"/>
      <c r="CL19" s="17">
        <v>1</v>
      </c>
      <c r="CM19" s="5"/>
      <c r="CN19" s="5"/>
      <c r="CO19" s="183"/>
    </row>
    <row r="20" spans="1:93" s="1" customFormat="1" x14ac:dyDescent="0.2">
      <c r="A20" s="200"/>
      <c r="B20" s="2" t="s">
        <v>19</v>
      </c>
      <c r="C20" s="4" t="s">
        <v>4</v>
      </c>
      <c r="D20" s="13">
        <v>1</v>
      </c>
      <c r="E20" s="14"/>
      <c r="F20" s="183">
        <v>1</v>
      </c>
      <c r="G20" s="183">
        <v>1</v>
      </c>
      <c r="H20" s="13">
        <v>20</v>
      </c>
      <c r="I20" s="14">
        <v>100</v>
      </c>
      <c r="J20" s="13"/>
      <c r="K20" s="4"/>
      <c r="L20" s="4">
        <v>1</v>
      </c>
      <c r="M20" s="4">
        <v>1</v>
      </c>
      <c r="N20" s="4">
        <v>1</v>
      </c>
      <c r="O20" s="14"/>
      <c r="P20" s="13">
        <v>1</v>
      </c>
      <c r="Q20" s="4"/>
      <c r="R20" s="4"/>
      <c r="S20" s="14"/>
      <c r="T20" s="13">
        <v>1</v>
      </c>
      <c r="U20" s="4">
        <v>1</v>
      </c>
      <c r="V20" s="4">
        <v>1</v>
      </c>
      <c r="W20" s="14"/>
      <c r="X20" s="13"/>
      <c r="Y20" s="4">
        <v>1</v>
      </c>
      <c r="Z20" s="14"/>
      <c r="AA20" s="13"/>
      <c r="AB20" s="4">
        <v>1</v>
      </c>
      <c r="AC20" s="4"/>
      <c r="AD20" s="4"/>
      <c r="AE20" s="14"/>
      <c r="AF20" s="17"/>
      <c r="AG20" s="5"/>
      <c r="AH20" s="5"/>
      <c r="AI20" s="5">
        <v>1</v>
      </c>
      <c r="AJ20" s="183"/>
      <c r="AK20" s="13"/>
      <c r="AL20" s="4">
        <v>1</v>
      </c>
      <c r="AM20" s="4"/>
      <c r="AN20" s="4"/>
      <c r="AO20" s="4"/>
      <c r="AP20" s="14"/>
      <c r="AQ20" s="13"/>
      <c r="AR20" s="4">
        <v>1</v>
      </c>
      <c r="AS20" s="4"/>
      <c r="AT20" s="4"/>
      <c r="AU20" s="14"/>
      <c r="AV20" s="13"/>
      <c r="AW20" s="14">
        <v>1</v>
      </c>
      <c r="AX20" s="13">
        <v>1</v>
      </c>
      <c r="AY20" s="4"/>
      <c r="AZ20" s="14"/>
      <c r="BA20" s="13">
        <v>1</v>
      </c>
      <c r="BB20" s="4"/>
      <c r="BC20" s="4"/>
      <c r="BD20" s="4"/>
      <c r="BE20" s="14"/>
      <c r="BF20" s="13">
        <v>1</v>
      </c>
      <c r="BG20" s="14">
        <v>1</v>
      </c>
      <c r="BH20" s="13">
        <v>1</v>
      </c>
      <c r="BI20" s="4"/>
      <c r="BJ20" s="14"/>
      <c r="BK20" s="13">
        <v>1</v>
      </c>
      <c r="BL20" s="4"/>
      <c r="BM20" s="14"/>
      <c r="BN20" s="13">
        <v>1</v>
      </c>
      <c r="BO20" s="4">
        <v>1</v>
      </c>
      <c r="BP20" s="4"/>
      <c r="BQ20" s="4">
        <v>1</v>
      </c>
      <c r="BR20" s="4"/>
      <c r="BS20" s="13"/>
      <c r="BT20" s="14"/>
      <c r="BU20" s="184"/>
      <c r="BV20" s="183">
        <v>1</v>
      </c>
      <c r="BW20" s="183"/>
      <c r="BX20" s="183"/>
      <c r="BY20" s="183"/>
      <c r="BZ20" s="18">
        <v>1</v>
      </c>
      <c r="CA20" s="13"/>
      <c r="CB20" s="4"/>
      <c r="CC20" s="4">
        <v>1</v>
      </c>
      <c r="CD20" s="14">
        <v>1</v>
      </c>
      <c r="CE20" s="17"/>
      <c r="CF20" s="5">
        <v>1</v>
      </c>
      <c r="CG20" s="18"/>
      <c r="CH20" s="183">
        <v>1</v>
      </c>
      <c r="CI20" s="17">
        <v>1</v>
      </c>
      <c r="CJ20" s="5"/>
      <c r="CK20" s="18"/>
      <c r="CL20" s="17">
        <v>1</v>
      </c>
      <c r="CM20" s="5"/>
      <c r="CN20" s="5"/>
      <c r="CO20" s="183"/>
    </row>
    <row r="21" spans="1:93" s="1" customFormat="1" x14ac:dyDescent="0.2">
      <c r="A21" s="200"/>
      <c r="B21" s="2" t="s">
        <v>20</v>
      </c>
      <c r="C21" s="4" t="s">
        <v>4</v>
      </c>
      <c r="D21" s="13">
        <v>1</v>
      </c>
      <c r="E21" s="14"/>
      <c r="F21" s="183">
        <v>1</v>
      </c>
      <c r="G21" s="183">
        <v>1</v>
      </c>
      <c r="H21" s="13">
        <v>30</v>
      </c>
      <c r="I21" s="14">
        <v>200</v>
      </c>
      <c r="J21" s="13"/>
      <c r="K21" s="4"/>
      <c r="L21" s="4">
        <v>1</v>
      </c>
      <c r="M21" s="4">
        <v>1</v>
      </c>
      <c r="N21" s="4">
        <v>1</v>
      </c>
      <c r="O21" s="14"/>
      <c r="P21" s="13">
        <v>1</v>
      </c>
      <c r="Q21" s="4">
        <v>1</v>
      </c>
      <c r="R21" s="4"/>
      <c r="S21" s="14"/>
      <c r="T21" s="13"/>
      <c r="U21" s="4">
        <v>1</v>
      </c>
      <c r="V21" s="4">
        <v>1</v>
      </c>
      <c r="W21" s="14">
        <v>1</v>
      </c>
      <c r="X21" s="13"/>
      <c r="Y21" s="4">
        <v>1</v>
      </c>
      <c r="Z21" s="14"/>
      <c r="AA21" s="13">
        <v>1</v>
      </c>
      <c r="AB21" s="4">
        <v>1</v>
      </c>
      <c r="AC21" s="4"/>
      <c r="AD21" s="4"/>
      <c r="AE21" s="14"/>
      <c r="AF21" s="17"/>
      <c r="AG21" s="5"/>
      <c r="AH21" s="5"/>
      <c r="AI21" s="5">
        <v>1</v>
      </c>
      <c r="AJ21" s="183"/>
      <c r="AK21" s="13"/>
      <c r="AL21" s="4"/>
      <c r="AM21" s="4"/>
      <c r="AN21" s="4">
        <v>1</v>
      </c>
      <c r="AO21" s="4"/>
      <c r="AP21" s="14"/>
      <c r="AQ21" s="13">
        <v>1</v>
      </c>
      <c r="AR21" s="4">
        <v>1</v>
      </c>
      <c r="AS21" s="4"/>
      <c r="AT21" s="4"/>
      <c r="AU21" s="14"/>
      <c r="AV21" s="13">
        <v>1</v>
      </c>
      <c r="AW21" s="14"/>
      <c r="AX21" s="13">
        <v>1</v>
      </c>
      <c r="AY21" s="4">
        <v>1</v>
      </c>
      <c r="AZ21" s="14"/>
      <c r="BA21" s="13">
        <v>1</v>
      </c>
      <c r="BB21" s="4"/>
      <c r="BC21" s="4"/>
      <c r="BD21" s="4"/>
      <c r="BE21" s="14"/>
      <c r="BF21" s="13">
        <v>1</v>
      </c>
      <c r="BG21" s="14">
        <v>1</v>
      </c>
      <c r="BH21" s="13"/>
      <c r="BI21" s="4">
        <v>1</v>
      </c>
      <c r="BJ21" s="14"/>
      <c r="BK21" s="13"/>
      <c r="BL21" s="4">
        <v>1</v>
      </c>
      <c r="BM21" s="14"/>
      <c r="BN21" s="13"/>
      <c r="BO21" s="4">
        <v>1</v>
      </c>
      <c r="BP21" s="4"/>
      <c r="BQ21" s="4">
        <v>1</v>
      </c>
      <c r="BR21" s="4"/>
      <c r="BS21" s="13"/>
      <c r="BT21" s="14"/>
      <c r="BU21" s="184"/>
      <c r="BV21" s="183">
        <v>1</v>
      </c>
      <c r="BW21" s="183"/>
      <c r="BX21" s="183"/>
      <c r="BY21" s="183"/>
      <c r="BZ21" s="18">
        <v>1</v>
      </c>
      <c r="CA21" s="13"/>
      <c r="CB21" s="4"/>
      <c r="CC21" s="4">
        <v>1</v>
      </c>
      <c r="CD21" s="14">
        <v>1</v>
      </c>
      <c r="CE21" s="17"/>
      <c r="CF21" s="5">
        <v>1</v>
      </c>
      <c r="CG21" s="18"/>
      <c r="CH21" s="183">
        <v>1</v>
      </c>
      <c r="CI21" s="17">
        <v>1</v>
      </c>
      <c r="CJ21" s="5"/>
      <c r="CK21" s="18"/>
      <c r="CL21" s="17">
        <v>1</v>
      </c>
      <c r="CM21" s="5"/>
      <c r="CN21" s="5"/>
      <c r="CO21" s="183"/>
    </row>
    <row r="22" spans="1:93" s="1" customFormat="1" x14ac:dyDescent="0.2">
      <c r="A22" s="200"/>
      <c r="B22" s="2" t="s">
        <v>21</v>
      </c>
      <c r="C22" s="4" t="s">
        <v>4</v>
      </c>
      <c r="D22" s="13">
        <v>1</v>
      </c>
      <c r="E22" s="14"/>
      <c r="F22" s="183">
        <v>1</v>
      </c>
      <c r="G22" s="183">
        <v>1</v>
      </c>
      <c r="H22" s="13">
        <v>300</v>
      </c>
      <c r="I22" s="14">
        <v>1000</v>
      </c>
      <c r="J22" s="13"/>
      <c r="K22" s="4"/>
      <c r="L22" s="4"/>
      <c r="M22" s="4"/>
      <c r="N22" s="4">
        <v>1</v>
      </c>
      <c r="O22" s="14">
        <v>1</v>
      </c>
      <c r="P22" s="13"/>
      <c r="Q22" s="4">
        <v>1</v>
      </c>
      <c r="R22" s="4"/>
      <c r="S22" s="14"/>
      <c r="T22" s="13"/>
      <c r="U22" s="4"/>
      <c r="V22" s="4"/>
      <c r="W22" s="14">
        <v>1</v>
      </c>
      <c r="X22" s="13"/>
      <c r="Y22" s="4"/>
      <c r="Z22" s="14">
        <v>1</v>
      </c>
      <c r="AA22" s="13">
        <v>1</v>
      </c>
      <c r="AB22" s="4"/>
      <c r="AC22" s="4"/>
      <c r="AD22" s="4"/>
      <c r="AE22" s="14"/>
      <c r="AF22" s="17"/>
      <c r="AG22" s="5"/>
      <c r="AH22" s="5"/>
      <c r="AI22" s="5">
        <v>1</v>
      </c>
      <c r="AJ22" s="183"/>
      <c r="AK22" s="13"/>
      <c r="AL22" s="4"/>
      <c r="AM22" s="4"/>
      <c r="AN22" s="4">
        <v>1</v>
      </c>
      <c r="AO22" s="4"/>
      <c r="AP22" s="14"/>
      <c r="AQ22" s="13">
        <v>1</v>
      </c>
      <c r="AR22" s="4"/>
      <c r="AS22" s="4"/>
      <c r="AT22" s="4"/>
      <c r="AU22" s="14"/>
      <c r="AV22" s="13">
        <v>1</v>
      </c>
      <c r="AW22" s="14"/>
      <c r="AX22" s="13"/>
      <c r="AY22" s="4">
        <v>1</v>
      </c>
      <c r="AZ22" s="14"/>
      <c r="BA22" s="13">
        <v>1</v>
      </c>
      <c r="BB22" s="4"/>
      <c r="BC22" s="4"/>
      <c r="BD22" s="4"/>
      <c r="BE22" s="14"/>
      <c r="BF22" s="13">
        <v>1</v>
      </c>
      <c r="BG22" s="14"/>
      <c r="BH22" s="13">
        <v>1</v>
      </c>
      <c r="BI22" s="4">
        <v>1</v>
      </c>
      <c r="BJ22" s="14"/>
      <c r="BK22" s="13">
        <v>1</v>
      </c>
      <c r="BL22" s="4"/>
      <c r="BM22" s="14"/>
      <c r="BN22" s="13">
        <v>1</v>
      </c>
      <c r="BO22" s="4"/>
      <c r="BP22" s="4"/>
      <c r="BQ22" s="4"/>
      <c r="BR22" s="4"/>
      <c r="BS22" s="13"/>
      <c r="BT22" s="14"/>
      <c r="BU22" s="184"/>
      <c r="BV22" s="183">
        <v>1</v>
      </c>
      <c r="BW22" s="183"/>
      <c r="BX22" s="183"/>
      <c r="BY22" s="183"/>
      <c r="BZ22" s="18">
        <v>1</v>
      </c>
      <c r="CA22" s="13"/>
      <c r="CB22" s="4">
        <v>1</v>
      </c>
      <c r="CC22" s="4">
        <v>1</v>
      </c>
      <c r="CD22" s="14"/>
      <c r="CE22" s="17"/>
      <c r="CF22" s="5">
        <v>1</v>
      </c>
      <c r="CG22" s="18"/>
      <c r="CH22" s="183">
        <v>1</v>
      </c>
      <c r="CI22" s="17">
        <v>1</v>
      </c>
      <c r="CJ22" s="5"/>
      <c r="CK22" s="18"/>
      <c r="CL22" s="17">
        <v>1</v>
      </c>
      <c r="CM22" s="5"/>
      <c r="CN22" s="5"/>
      <c r="CO22" s="183"/>
    </row>
    <row r="23" spans="1:93" s="1" customFormat="1" x14ac:dyDescent="0.2">
      <c r="A23" s="200"/>
      <c r="B23" s="2" t="s">
        <v>22</v>
      </c>
      <c r="C23" s="4" t="s">
        <v>4</v>
      </c>
      <c r="D23" s="13">
        <v>1</v>
      </c>
      <c r="E23" s="14"/>
      <c r="F23" s="183">
        <v>1</v>
      </c>
      <c r="G23" s="183">
        <v>1</v>
      </c>
      <c r="H23" s="13">
        <v>10</v>
      </c>
      <c r="I23" s="14">
        <v>60</v>
      </c>
      <c r="J23" s="13"/>
      <c r="K23" s="4">
        <v>1</v>
      </c>
      <c r="L23" s="4">
        <v>1</v>
      </c>
      <c r="M23" s="4"/>
      <c r="N23" s="4"/>
      <c r="O23" s="14"/>
      <c r="P23" s="13"/>
      <c r="Q23" s="4"/>
      <c r="R23" s="4">
        <v>1</v>
      </c>
      <c r="S23" s="14"/>
      <c r="T23" s="13">
        <v>1</v>
      </c>
      <c r="U23" s="4">
        <v>1</v>
      </c>
      <c r="V23" s="4">
        <v>1</v>
      </c>
      <c r="W23" s="14"/>
      <c r="X23" s="13"/>
      <c r="Y23" s="4"/>
      <c r="Z23" s="14">
        <v>1</v>
      </c>
      <c r="AA23" s="13">
        <v>1</v>
      </c>
      <c r="AB23" s="4"/>
      <c r="AC23" s="4"/>
      <c r="AD23" s="4"/>
      <c r="AE23" s="14"/>
      <c r="AF23" s="17"/>
      <c r="AG23" s="5"/>
      <c r="AH23" s="5"/>
      <c r="AI23" s="5">
        <v>1</v>
      </c>
      <c r="AJ23" s="183"/>
      <c r="AK23" s="13"/>
      <c r="AL23" s="4">
        <v>1</v>
      </c>
      <c r="AM23" s="4"/>
      <c r="AN23" s="4"/>
      <c r="AO23" s="4"/>
      <c r="AP23" s="14"/>
      <c r="AQ23" s="13">
        <v>1</v>
      </c>
      <c r="AR23" s="4"/>
      <c r="AS23" s="4"/>
      <c r="AT23" s="4"/>
      <c r="AU23" s="14"/>
      <c r="AV23" s="13"/>
      <c r="AW23" s="14">
        <v>1</v>
      </c>
      <c r="AX23" s="13">
        <v>1</v>
      </c>
      <c r="AY23" s="4">
        <v>1</v>
      </c>
      <c r="AZ23" s="14"/>
      <c r="BA23" s="13">
        <v>1</v>
      </c>
      <c r="BB23" s="4"/>
      <c r="BC23" s="4"/>
      <c r="BD23" s="4"/>
      <c r="BE23" s="14"/>
      <c r="BF23" s="13">
        <v>1</v>
      </c>
      <c r="BG23" s="14">
        <v>1</v>
      </c>
      <c r="BH23" s="13"/>
      <c r="BI23" s="4">
        <v>1</v>
      </c>
      <c r="BJ23" s="14"/>
      <c r="BK23" s="13"/>
      <c r="BL23" s="4">
        <v>1</v>
      </c>
      <c r="BM23" s="14"/>
      <c r="BN23" s="13"/>
      <c r="BO23" s="4"/>
      <c r="BP23" s="4"/>
      <c r="BQ23" s="4">
        <v>1</v>
      </c>
      <c r="BR23" s="4"/>
      <c r="BS23" s="13"/>
      <c r="BT23" s="14"/>
      <c r="BU23" s="184"/>
      <c r="BV23" s="183">
        <v>1</v>
      </c>
      <c r="BW23" s="183"/>
      <c r="BX23" s="183"/>
      <c r="BY23" s="183"/>
      <c r="BZ23" s="18">
        <v>1</v>
      </c>
      <c r="CA23" s="13"/>
      <c r="CB23" s="4">
        <v>1</v>
      </c>
      <c r="CC23" s="4">
        <v>1</v>
      </c>
      <c r="CD23" s="14"/>
      <c r="CE23" s="17"/>
      <c r="CF23" s="5">
        <v>1</v>
      </c>
      <c r="CG23" s="18"/>
      <c r="CH23" s="183"/>
      <c r="CI23" s="17">
        <v>1</v>
      </c>
      <c r="CJ23" s="5"/>
      <c r="CK23" s="18"/>
      <c r="CL23" s="17">
        <v>1</v>
      </c>
      <c r="CM23" s="5"/>
      <c r="CN23" s="5"/>
      <c r="CO23" s="183"/>
    </row>
    <row r="24" spans="1:93" s="1" customFormat="1" x14ac:dyDescent="0.2">
      <c r="A24" s="200"/>
      <c r="B24" s="2" t="s">
        <v>23</v>
      </c>
      <c r="C24" s="4" t="s">
        <v>4</v>
      </c>
      <c r="D24" s="13">
        <v>1</v>
      </c>
      <c r="E24" s="14"/>
      <c r="F24" s="183">
        <v>1</v>
      </c>
      <c r="G24" s="183">
        <v>1</v>
      </c>
      <c r="H24" s="13">
        <v>40</v>
      </c>
      <c r="I24" s="14">
        <v>250</v>
      </c>
      <c r="J24" s="13"/>
      <c r="K24" s="4"/>
      <c r="L24" s="4"/>
      <c r="M24" s="4">
        <v>1</v>
      </c>
      <c r="N24" s="4">
        <v>1</v>
      </c>
      <c r="O24" s="14">
        <v>1</v>
      </c>
      <c r="P24" s="13">
        <v>1</v>
      </c>
      <c r="Q24" s="4">
        <v>1</v>
      </c>
      <c r="R24" s="4"/>
      <c r="S24" s="14"/>
      <c r="T24" s="13"/>
      <c r="U24" s="4"/>
      <c r="V24" s="4">
        <v>1</v>
      </c>
      <c r="W24" s="14">
        <v>1</v>
      </c>
      <c r="X24" s="13"/>
      <c r="Y24" s="4"/>
      <c r="Z24" s="14">
        <v>1</v>
      </c>
      <c r="AA24" s="13">
        <v>1</v>
      </c>
      <c r="AB24" s="4">
        <v>1</v>
      </c>
      <c r="AC24" s="4"/>
      <c r="AD24" s="4"/>
      <c r="AE24" s="14"/>
      <c r="AF24" s="17"/>
      <c r="AG24" s="5"/>
      <c r="AH24" s="5"/>
      <c r="AI24" s="5">
        <v>1</v>
      </c>
      <c r="AJ24" s="183"/>
      <c r="AK24" s="13"/>
      <c r="AL24" s="4"/>
      <c r="AM24" s="4"/>
      <c r="AN24" s="4">
        <v>1</v>
      </c>
      <c r="AO24" s="4"/>
      <c r="AP24" s="14"/>
      <c r="AQ24" s="13">
        <v>1</v>
      </c>
      <c r="AR24" s="4"/>
      <c r="AS24" s="4">
        <v>1</v>
      </c>
      <c r="AT24" s="4"/>
      <c r="AU24" s="14"/>
      <c r="AV24" s="13">
        <v>1</v>
      </c>
      <c r="AW24" s="14"/>
      <c r="AX24" s="13">
        <v>1</v>
      </c>
      <c r="AY24" s="4"/>
      <c r="AZ24" s="14"/>
      <c r="BA24" s="13">
        <v>1</v>
      </c>
      <c r="BB24" s="4"/>
      <c r="BC24" s="4"/>
      <c r="BD24" s="4"/>
      <c r="BE24" s="14"/>
      <c r="BF24" s="13">
        <v>1</v>
      </c>
      <c r="BG24" s="14"/>
      <c r="BH24" s="13">
        <v>1</v>
      </c>
      <c r="BI24" s="4"/>
      <c r="BJ24" s="14"/>
      <c r="BK24" s="13">
        <v>1</v>
      </c>
      <c r="BL24" s="4"/>
      <c r="BM24" s="14"/>
      <c r="BN24" s="13">
        <v>1</v>
      </c>
      <c r="BO24" s="4"/>
      <c r="BP24" s="4"/>
      <c r="BQ24" s="4"/>
      <c r="BR24" s="4"/>
      <c r="BS24" s="13"/>
      <c r="BT24" s="14"/>
      <c r="BU24" s="184"/>
      <c r="BV24" s="183">
        <v>1</v>
      </c>
      <c r="BW24" s="183"/>
      <c r="BX24" s="183"/>
      <c r="BY24" s="183"/>
      <c r="BZ24" s="18">
        <v>1</v>
      </c>
      <c r="CA24" s="13"/>
      <c r="CB24" s="4">
        <v>1</v>
      </c>
      <c r="CC24" s="4">
        <v>1</v>
      </c>
      <c r="CD24" s="14">
        <v>1</v>
      </c>
      <c r="CE24" s="17"/>
      <c r="CF24" s="5">
        <v>1</v>
      </c>
      <c r="CG24" s="18"/>
      <c r="CH24" s="183"/>
      <c r="CI24" s="17">
        <v>1</v>
      </c>
      <c r="CJ24" s="5"/>
      <c r="CK24" s="18"/>
      <c r="CL24" s="17">
        <v>1</v>
      </c>
      <c r="CM24" s="5"/>
      <c r="CN24" s="5"/>
      <c r="CO24" s="183"/>
    </row>
    <row r="25" spans="1:93" s="1" customFormat="1" x14ac:dyDescent="0.2">
      <c r="A25" s="200"/>
      <c r="B25" s="2" t="s">
        <v>24</v>
      </c>
      <c r="C25" s="4" t="s">
        <v>4</v>
      </c>
      <c r="D25" s="13">
        <v>1</v>
      </c>
      <c r="E25" s="14">
        <v>1</v>
      </c>
      <c r="F25" s="183">
        <v>1</v>
      </c>
      <c r="G25" s="183">
        <v>1</v>
      </c>
      <c r="H25" s="13">
        <v>50</v>
      </c>
      <c r="I25" s="14">
        <v>300</v>
      </c>
      <c r="J25" s="13"/>
      <c r="K25" s="4"/>
      <c r="L25" s="4">
        <v>1</v>
      </c>
      <c r="M25" s="4">
        <v>1</v>
      </c>
      <c r="N25" s="4">
        <v>1</v>
      </c>
      <c r="O25" s="14"/>
      <c r="P25" s="13"/>
      <c r="Q25" s="4">
        <v>1</v>
      </c>
      <c r="R25" s="4"/>
      <c r="S25" s="14"/>
      <c r="T25" s="13"/>
      <c r="U25" s="4">
        <v>1</v>
      </c>
      <c r="V25" s="4">
        <v>1</v>
      </c>
      <c r="W25" s="14">
        <v>1</v>
      </c>
      <c r="X25" s="13"/>
      <c r="Y25" s="4">
        <v>1</v>
      </c>
      <c r="Z25" s="14"/>
      <c r="AA25" s="13">
        <v>1</v>
      </c>
      <c r="AB25" s="4">
        <v>1</v>
      </c>
      <c r="AC25" s="4"/>
      <c r="AD25" s="4"/>
      <c r="AE25" s="14"/>
      <c r="AF25" s="17"/>
      <c r="AG25" s="5"/>
      <c r="AH25" s="5"/>
      <c r="AI25" s="5">
        <v>1</v>
      </c>
      <c r="AJ25" s="183"/>
      <c r="AK25" s="13"/>
      <c r="AL25" s="4">
        <v>1</v>
      </c>
      <c r="AM25" s="4"/>
      <c r="AN25" s="4"/>
      <c r="AO25" s="4"/>
      <c r="AP25" s="14"/>
      <c r="AQ25" s="13">
        <v>1</v>
      </c>
      <c r="AR25" s="4"/>
      <c r="AS25" s="4"/>
      <c r="AT25" s="4"/>
      <c r="AU25" s="14"/>
      <c r="AV25" s="13"/>
      <c r="AW25" s="14">
        <v>1</v>
      </c>
      <c r="AX25" s="13">
        <v>1</v>
      </c>
      <c r="AY25" s="4">
        <v>1</v>
      </c>
      <c r="AZ25" s="14"/>
      <c r="BA25" s="13">
        <v>1</v>
      </c>
      <c r="BB25" s="4"/>
      <c r="BC25" s="4"/>
      <c r="BD25" s="4"/>
      <c r="BE25" s="14"/>
      <c r="BF25" s="13">
        <v>1</v>
      </c>
      <c r="BG25" s="14"/>
      <c r="BH25" s="13">
        <v>1</v>
      </c>
      <c r="BI25" s="4">
        <v>1</v>
      </c>
      <c r="BJ25" s="14"/>
      <c r="BK25" s="13">
        <v>1</v>
      </c>
      <c r="BL25" s="4">
        <v>1</v>
      </c>
      <c r="BM25" s="14"/>
      <c r="BN25" s="13"/>
      <c r="BO25" s="4">
        <v>1</v>
      </c>
      <c r="BP25" s="4"/>
      <c r="BQ25" s="4">
        <v>1</v>
      </c>
      <c r="BR25" s="4"/>
      <c r="BS25" s="13"/>
      <c r="BT25" s="14"/>
      <c r="BU25" s="184"/>
      <c r="BV25" s="183">
        <v>1</v>
      </c>
      <c r="BW25" s="183"/>
      <c r="BX25" s="183"/>
      <c r="BY25" s="183"/>
      <c r="BZ25" s="18">
        <v>1</v>
      </c>
      <c r="CA25" s="13"/>
      <c r="CB25" s="4">
        <v>1</v>
      </c>
      <c r="CC25" s="4">
        <v>1</v>
      </c>
      <c r="CD25" s="14">
        <v>1</v>
      </c>
      <c r="CE25" s="17"/>
      <c r="CF25" s="5">
        <v>1</v>
      </c>
      <c r="CG25" s="18"/>
      <c r="CH25" s="183"/>
      <c r="CI25" s="17">
        <v>1</v>
      </c>
      <c r="CJ25" s="5"/>
      <c r="CK25" s="18"/>
      <c r="CL25" s="17">
        <v>1</v>
      </c>
      <c r="CM25" s="5"/>
      <c r="CN25" s="5"/>
      <c r="CO25" s="183"/>
    </row>
    <row r="26" spans="1:93" s="1" customFormat="1" x14ac:dyDescent="0.2">
      <c r="A26" s="200"/>
      <c r="B26" s="2" t="s">
        <v>25</v>
      </c>
      <c r="C26" s="4" t="s">
        <v>4</v>
      </c>
      <c r="D26" s="13">
        <v>1</v>
      </c>
      <c r="E26" s="14">
        <v>1</v>
      </c>
      <c r="F26" s="183">
        <v>1</v>
      </c>
      <c r="G26" s="183">
        <v>1</v>
      </c>
      <c r="H26" s="13">
        <v>15</v>
      </c>
      <c r="I26" s="14">
        <v>150</v>
      </c>
      <c r="J26" s="13"/>
      <c r="K26" s="4">
        <v>1</v>
      </c>
      <c r="L26" s="4">
        <v>1</v>
      </c>
      <c r="M26" s="4">
        <v>1</v>
      </c>
      <c r="N26" s="4"/>
      <c r="O26" s="14"/>
      <c r="P26" s="13"/>
      <c r="Q26" s="4">
        <v>1</v>
      </c>
      <c r="R26" s="4"/>
      <c r="S26" s="14"/>
      <c r="T26" s="13">
        <v>1</v>
      </c>
      <c r="U26" s="4">
        <v>1</v>
      </c>
      <c r="V26" s="4">
        <v>1</v>
      </c>
      <c r="W26" s="14">
        <v>1</v>
      </c>
      <c r="X26" s="13"/>
      <c r="Y26" s="4">
        <v>1</v>
      </c>
      <c r="Z26" s="14"/>
      <c r="AA26" s="13">
        <v>1</v>
      </c>
      <c r="AB26" s="4">
        <v>1</v>
      </c>
      <c r="AC26" s="4"/>
      <c r="AD26" s="4"/>
      <c r="AE26" s="14"/>
      <c r="AF26" s="17"/>
      <c r="AG26" s="5"/>
      <c r="AH26" s="5"/>
      <c r="AI26" s="5">
        <v>1</v>
      </c>
      <c r="AJ26" s="183"/>
      <c r="AK26" s="13"/>
      <c r="AL26" s="4">
        <v>1</v>
      </c>
      <c r="AM26" s="4"/>
      <c r="AN26" s="4"/>
      <c r="AO26" s="4"/>
      <c r="AP26" s="14"/>
      <c r="AQ26" s="13">
        <v>1</v>
      </c>
      <c r="AR26" s="4"/>
      <c r="AS26" s="4"/>
      <c r="AT26" s="4"/>
      <c r="AU26" s="14"/>
      <c r="AV26" s="13"/>
      <c r="AW26" s="14">
        <v>1</v>
      </c>
      <c r="AX26" s="13">
        <v>1</v>
      </c>
      <c r="AY26" s="4">
        <v>1</v>
      </c>
      <c r="AZ26" s="14"/>
      <c r="BA26" s="13">
        <v>1</v>
      </c>
      <c r="BB26" s="4"/>
      <c r="BC26" s="4"/>
      <c r="BD26" s="4"/>
      <c r="BE26" s="14"/>
      <c r="BF26" s="13">
        <v>1</v>
      </c>
      <c r="BG26" s="14">
        <v>1</v>
      </c>
      <c r="BH26" s="13">
        <v>1</v>
      </c>
      <c r="BI26" s="4"/>
      <c r="BJ26" s="14"/>
      <c r="BK26" s="13">
        <v>1</v>
      </c>
      <c r="BL26" s="4"/>
      <c r="BM26" s="14"/>
      <c r="BN26" s="13"/>
      <c r="BO26" s="4">
        <v>1</v>
      </c>
      <c r="BP26" s="4"/>
      <c r="BQ26" s="4">
        <v>1</v>
      </c>
      <c r="BR26" s="4"/>
      <c r="BS26" s="13"/>
      <c r="BT26" s="14"/>
      <c r="BU26" s="184"/>
      <c r="BV26" s="183">
        <v>1</v>
      </c>
      <c r="BW26" s="183"/>
      <c r="BX26" s="183"/>
      <c r="BY26" s="183"/>
      <c r="BZ26" s="18">
        <v>1</v>
      </c>
      <c r="CA26" s="13">
        <v>1</v>
      </c>
      <c r="CB26" s="4"/>
      <c r="CC26" s="4">
        <v>1</v>
      </c>
      <c r="CD26" s="14">
        <v>1</v>
      </c>
      <c r="CE26" s="17"/>
      <c r="CF26" s="5">
        <v>1</v>
      </c>
      <c r="CG26" s="18"/>
      <c r="CH26" s="183"/>
      <c r="CI26" s="17">
        <v>1</v>
      </c>
      <c r="CJ26" s="5"/>
      <c r="CK26" s="18"/>
      <c r="CL26" s="17">
        <v>1</v>
      </c>
      <c r="CM26" s="5"/>
      <c r="CN26" s="5"/>
      <c r="CO26" s="183"/>
    </row>
    <row r="27" spans="1:93" s="1" customFormat="1" x14ac:dyDescent="0.2">
      <c r="A27" s="200"/>
      <c r="B27" s="2" t="s">
        <v>26</v>
      </c>
      <c r="C27" s="4" t="s">
        <v>4</v>
      </c>
      <c r="D27" s="13">
        <v>1</v>
      </c>
      <c r="E27" s="14">
        <v>1</v>
      </c>
      <c r="F27" s="183">
        <v>1</v>
      </c>
      <c r="G27" s="183">
        <v>1</v>
      </c>
      <c r="H27" s="13">
        <v>40</v>
      </c>
      <c r="I27" s="14">
        <v>100</v>
      </c>
      <c r="J27" s="13"/>
      <c r="K27" s="4"/>
      <c r="L27" s="4">
        <v>1</v>
      </c>
      <c r="M27" s="4">
        <v>1</v>
      </c>
      <c r="N27" s="4"/>
      <c r="O27" s="14"/>
      <c r="P27" s="13"/>
      <c r="Q27" s="4">
        <v>1</v>
      </c>
      <c r="R27" s="4"/>
      <c r="S27" s="14"/>
      <c r="T27" s="13">
        <v>1</v>
      </c>
      <c r="U27" s="4">
        <v>1</v>
      </c>
      <c r="V27" s="4">
        <v>1</v>
      </c>
      <c r="W27" s="14"/>
      <c r="X27" s="13"/>
      <c r="Y27" s="4">
        <v>1</v>
      </c>
      <c r="Z27" s="14"/>
      <c r="AA27" s="13">
        <v>1</v>
      </c>
      <c r="AB27" s="4"/>
      <c r="AC27" s="4"/>
      <c r="AD27" s="4"/>
      <c r="AE27" s="14"/>
      <c r="AF27" s="17"/>
      <c r="AG27" s="5"/>
      <c r="AH27" s="5"/>
      <c r="AI27" s="5">
        <v>1</v>
      </c>
      <c r="AJ27" s="183"/>
      <c r="AK27" s="13"/>
      <c r="AL27" s="4">
        <v>1</v>
      </c>
      <c r="AM27" s="4"/>
      <c r="AN27" s="4"/>
      <c r="AO27" s="4"/>
      <c r="AP27" s="14"/>
      <c r="AQ27" s="13">
        <v>1</v>
      </c>
      <c r="AR27" s="4"/>
      <c r="AS27" s="4"/>
      <c r="AT27" s="4"/>
      <c r="AU27" s="14"/>
      <c r="AV27" s="13"/>
      <c r="AW27" s="14">
        <v>1</v>
      </c>
      <c r="AX27" s="13">
        <v>1</v>
      </c>
      <c r="AY27" s="4">
        <v>1</v>
      </c>
      <c r="AZ27" s="14"/>
      <c r="BA27" s="13">
        <v>1</v>
      </c>
      <c r="BB27" s="4"/>
      <c r="BC27" s="4"/>
      <c r="BD27" s="4"/>
      <c r="BE27" s="14"/>
      <c r="BF27" s="13"/>
      <c r="BG27" s="14">
        <v>1</v>
      </c>
      <c r="BH27" s="13">
        <v>1</v>
      </c>
      <c r="BI27" s="4">
        <v>1</v>
      </c>
      <c r="BJ27" s="14"/>
      <c r="BK27" s="13">
        <v>1</v>
      </c>
      <c r="BL27" s="4">
        <v>1</v>
      </c>
      <c r="BM27" s="14"/>
      <c r="BN27" s="13">
        <v>1</v>
      </c>
      <c r="BO27" s="4">
        <v>1</v>
      </c>
      <c r="BP27" s="4"/>
      <c r="BQ27" s="4">
        <v>1</v>
      </c>
      <c r="BR27" s="4"/>
      <c r="BS27" s="13"/>
      <c r="BT27" s="14"/>
      <c r="BU27" s="184"/>
      <c r="BV27" s="183">
        <v>1</v>
      </c>
      <c r="BW27" s="183"/>
      <c r="BX27" s="183"/>
      <c r="BY27" s="183"/>
      <c r="BZ27" s="18">
        <v>1</v>
      </c>
      <c r="CA27" s="13"/>
      <c r="CB27" s="4"/>
      <c r="CC27" s="4">
        <v>1</v>
      </c>
      <c r="CD27" s="14"/>
      <c r="CE27" s="17"/>
      <c r="CF27" s="5">
        <v>1</v>
      </c>
      <c r="CG27" s="18"/>
      <c r="CH27" s="183"/>
      <c r="CI27" s="17">
        <v>1</v>
      </c>
      <c r="CJ27" s="5"/>
      <c r="CK27" s="18"/>
      <c r="CL27" s="17">
        <v>1</v>
      </c>
      <c r="CM27" s="5"/>
      <c r="CN27" s="5"/>
      <c r="CO27" s="183"/>
    </row>
    <row r="28" spans="1:93" s="1" customFormat="1" x14ac:dyDescent="0.2">
      <c r="A28" s="200"/>
      <c r="B28" s="2" t="s">
        <v>27</v>
      </c>
      <c r="C28" s="4" t="s">
        <v>4</v>
      </c>
      <c r="D28" s="13">
        <v>1</v>
      </c>
      <c r="E28" s="14"/>
      <c r="F28" s="183">
        <v>1</v>
      </c>
      <c r="G28" s="183">
        <v>1</v>
      </c>
      <c r="H28" s="13">
        <v>100</v>
      </c>
      <c r="I28" s="14">
        <v>600</v>
      </c>
      <c r="J28" s="13"/>
      <c r="K28" s="4"/>
      <c r="L28" s="4"/>
      <c r="M28" s="4">
        <v>1</v>
      </c>
      <c r="N28" s="4">
        <v>1</v>
      </c>
      <c r="O28" s="14">
        <v>1</v>
      </c>
      <c r="P28" s="13">
        <v>1</v>
      </c>
      <c r="Q28" s="4"/>
      <c r="R28" s="4"/>
      <c r="S28" s="14"/>
      <c r="T28" s="13"/>
      <c r="U28" s="4"/>
      <c r="V28" s="4">
        <v>1</v>
      </c>
      <c r="W28" s="14">
        <v>1</v>
      </c>
      <c r="X28" s="13"/>
      <c r="Y28" s="4">
        <v>1</v>
      </c>
      <c r="Z28" s="14"/>
      <c r="AA28" s="13">
        <v>1</v>
      </c>
      <c r="AB28" s="4"/>
      <c r="AC28" s="4"/>
      <c r="AD28" s="4"/>
      <c r="AE28" s="14"/>
      <c r="AF28" s="17"/>
      <c r="AG28" s="5"/>
      <c r="AH28" s="5"/>
      <c r="AI28" s="5">
        <v>1</v>
      </c>
      <c r="AJ28" s="183"/>
      <c r="AK28" s="13"/>
      <c r="AL28" s="4"/>
      <c r="AM28" s="4"/>
      <c r="AN28" s="4">
        <v>1</v>
      </c>
      <c r="AO28" s="4"/>
      <c r="AP28" s="14"/>
      <c r="AQ28" s="13">
        <v>1</v>
      </c>
      <c r="AR28" s="4"/>
      <c r="AS28" s="4"/>
      <c r="AT28" s="4"/>
      <c r="AU28" s="14"/>
      <c r="AV28" s="13">
        <v>1</v>
      </c>
      <c r="AW28" s="14"/>
      <c r="AX28" s="13">
        <v>1</v>
      </c>
      <c r="AY28" s="4">
        <v>1</v>
      </c>
      <c r="AZ28" s="14"/>
      <c r="BA28" s="13">
        <v>1</v>
      </c>
      <c r="BB28" s="4"/>
      <c r="BC28" s="4"/>
      <c r="BD28" s="4"/>
      <c r="BE28" s="14"/>
      <c r="BF28" s="13">
        <v>1</v>
      </c>
      <c r="BG28" s="14"/>
      <c r="BH28" s="13">
        <v>1</v>
      </c>
      <c r="BI28" s="4"/>
      <c r="BJ28" s="14"/>
      <c r="BK28" s="13">
        <v>1</v>
      </c>
      <c r="BL28" s="4"/>
      <c r="BM28" s="14"/>
      <c r="BN28" s="13">
        <v>1</v>
      </c>
      <c r="BO28" s="4"/>
      <c r="BP28" s="4"/>
      <c r="BQ28" s="4"/>
      <c r="BR28" s="4"/>
      <c r="BS28" s="13"/>
      <c r="BT28" s="14"/>
      <c r="BU28" s="184"/>
      <c r="BV28" s="183">
        <v>1</v>
      </c>
      <c r="BW28" s="183"/>
      <c r="BX28" s="183"/>
      <c r="BY28" s="183"/>
      <c r="BZ28" s="18">
        <v>1</v>
      </c>
      <c r="CA28" s="13">
        <v>1</v>
      </c>
      <c r="CB28" s="4"/>
      <c r="CC28" s="4">
        <v>1</v>
      </c>
      <c r="CD28" s="14">
        <v>1</v>
      </c>
      <c r="CE28" s="17"/>
      <c r="CF28" s="5">
        <v>1</v>
      </c>
      <c r="CG28" s="18"/>
      <c r="CH28" s="183">
        <v>1</v>
      </c>
      <c r="CI28" s="17">
        <v>1</v>
      </c>
      <c r="CJ28" s="5"/>
      <c r="CK28" s="18"/>
      <c r="CL28" s="17">
        <v>1</v>
      </c>
      <c r="CM28" s="5"/>
      <c r="CN28" s="5"/>
      <c r="CO28" s="183"/>
    </row>
    <row r="29" spans="1:93" s="1" customFormat="1" x14ac:dyDescent="0.2">
      <c r="A29" s="200" t="s">
        <v>1407</v>
      </c>
      <c r="B29" s="2" t="s">
        <v>2977</v>
      </c>
      <c r="C29" s="4" t="s">
        <v>4</v>
      </c>
      <c r="D29" s="13">
        <v>1</v>
      </c>
      <c r="E29" s="14">
        <v>1</v>
      </c>
      <c r="F29" s="183">
        <v>1</v>
      </c>
      <c r="G29" s="183">
        <v>1</v>
      </c>
      <c r="H29" s="13">
        <v>100</v>
      </c>
      <c r="I29" s="14">
        <v>1000</v>
      </c>
      <c r="J29" s="13"/>
      <c r="K29" s="4"/>
      <c r="L29" s="4"/>
      <c r="M29" s="4">
        <v>1</v>
      </c>
      <c r="N29" s="4">
        <v>1</v>
      </c>
      <c r="O29" s="14">
        <v>1</v>
      </c>
      <c r="P29" s="13">
        <v>1</v>
      </c>
      <c r="Q29" s="4"/>
      <c r="R29" s="4"/>
      <c r="S29" s="14"/>
      <c r="T29" s="13"/>
      <c r="U29" s="4"/>
      <c r="V29" s="4"/>
      <c r="W29" s="14">
        <v>1</v>
      </c>
      <c r="X29" s="13"/>
      <c r="Y29" s="4">
        <v>1</v>
      </c>
      <c r="Z29" s="14"/>
      <c r="AA29" s="13">
        <v>1</v>
      </c>
      <c r="AB29" s="4"/>
      <c r="AC29" s="4"/>
      <c r="AD29" s="4"/>
      <c r="AE29" s="14"/>
      <c r="AF29" s="17"/>
      <c r="AG29" s="5"/>
      <c r="AH29" s="5"/>
      <c r="AI29" s="5">
        <v>1</v>
      </c>
      <c r="AJ29" s="183"/>
      <c r="AK29" s="13"/>
      <c r="AL29" s="4"/>
      <c r="AM29" s="4"/>
      <c r="AN29" s="4">
        <v>1</v>
      </c>
      <c r="AO29" s="4"/>
      <c r="AP29" s="14"/>
      <c r="AQ29" s="13">
        <v>1</v>
      </c>
      <c r="AR29" s="4"/>
      <c r="AS29" s="4"/>
      <c r="AT29" s="4"/>
      <c r="AU29" s="14"/>
      <c r="AV29" s="13">
        <v>1</v>
      </c>
      <c r="AW29" s="14"/>
      <c r="AX29" s="13">
        <v>1</v>
      </c>
      <c r="AY29" s="4">
        <v>1</v>
      </c>
      <c r="AZ29" s="14"/>
      <c r="BA29" s="13">
        <v>1</v>
      </c>
      <c r="BB29" s="4"/>
      <c r="BC29" s="4"/>
      <c r="BD29" s="4"/>
      <c r="BE29" s="14"/>
      <c r="BF29" s="13">
        <v>1</v>
      </c>
      <c r="BG29" s="14"/>
      <c r="BH29" s="13">
        <v>1</v>
      </c>
      <c r="BI29" s="4"/>
      <c r="BJ29" s="14"/>
      <c r="BK29" s="13">
        <v>1</v>
      </c>
      <c r="BL29" s="4"/>
      <c r="BM29" s="14"/>
      <c r="BN29" s="13">
        <v>1</v>
      </c>
      <c r="BO29" s="4"/>
      <c r="BP29" s="4"/>
      <c r="BQ29" s="4"/>
      <c r="BR29" s="4"/>
      <c r="BS29" s="13"/>
      <c r="BT29" s="14"/>
      <c r="BU29" s="184"/>
      <c r="BV29" s="183">
        <v>1</v>
      </c>
      <c r="BW29" s="183"/>
      <c r="BX29" s="183"/>
      <c r="BY29" s="183"/>
      <c r="BZ29" s="18">
        <v>1</v>
      </c>
      <c r="CA29" s="13"/>
      <c r="CB29" s="4"/>
      <c r="CC29" s="4">
        <v>1</v>
      </c>
      <c r="CD29" s="14">
        <v>1</v>
      </c>
      <c r="CE29" s="17"/>
      <c r="CF29" s="5">
        <v>1</v>
      </c>
      <c r="CG29" s="18"/>
      <c r="CH29" s="183"/>
      <c r="CI29" s="17">
        <v>1</v>
      </c>
      <c r="CJ29" s="5"/>
      <c r="CK29" s="18"/>
      <c r="CL29" s="17">
        <v>1</v>
      </c>
      <c r="CM29" s="5"/>
      <c r="CN29" s="5"/>
      <c r="CO29" s="183"/>
    </row>
    <row r="30" spans="1:93" s="1" customFormat="1" x14ac:dyDescent="0.2">
      <c r="A30" s="200"/>
      <c r="B30" s="2" t="s">
        <v>28</v>
      </c>
      <c r="C30" s="4" t="s">
        <v>4</v>
      </c>
      <c r="D30" s="13">
        <v>1</v>
      </c>
      <c r="E30" s="14"/>
      <c r="F30" s="183">
        <v>1</v>
      </c>
      <c r="G30" s="183">
        <v>1</v>
      </c>
      <c r="H30" s="13">
        <v>200</v>
      </c>
      <c r="I30" s="14">
        <v>400</v>
      </c>
      <c r="J30" s="13"/>
      <c r="K30" s="4"/>
      <c r="L30" s="4"/>
      <c r="M30" s="4"/>
      <c r="N30" s="4">
        <v>1</v>
      </c>
      <c r="O30" s="14">
        <v>1</v>
      </c>
      <c r="P30" s="13">
        <v>1</v>
      </c>
      <c r="Q30" s="4"/>
      <c r="R30" s="4"/>
      <c r="S30" s="14"/>
      <c r="T30" s="13"/>
      <c r="U30" s="4"/>
      <c r="V30" s="4">
        <v>1</v>
      </c>
      <c r="W30" s="14">
        <v>1</v>
      </c>
      <c r="X30" s="13"/>
      <c r="Y30" s="4">
        <v>1</v>
      </c>
      <c r="Z30" s="14"/>
      <c r="AA30" s="13">
        <v>1</v>
      </c>
      <c r="AB30" s="4"/>
      <c r="AC30" s="4"/>
      <c r="AD30" s="4"/>
      <c r="AE30" s="14"/>
      <c r="AF30" s="17"/>
      <c r="AG30" s="5"/>
      <c r="AH30" s="5"/>
      <c r="AI30" s="5">
        <v>1</v>
      </c>
      <c r="AJ30" s="183"/>
      <c r="AK30" s="13"/>
      <c r="AL30" s="4"/>
      <c r="AM30" s="4"/>
      <c r="AN30" s="4">
        <v>1</v>
      </c>
      <c r="AO30" s="4"/>
      <c r="AP30" s="14"/>
      <c r="AQ30" s="13">
        <v>1</v>
      </c>
      <c r="AR30" s="4"/>
      <c r="AS30" s="4">
        <v>1</v>
      </c>
      <c r="AT30" s="4"/>
      <c r="AU30" s="14"/>
      <c r="AV30" s="13">
        <v>1</v>
      </c>
      <c r="AW30" s="14"/>
      <c r="AX30" s="13">
        <v>1</v>
      </c>
      <c r="AY30" s="4"/>
      <c r="AZ30" s="14"/>
      <c r="BA30" s="13">
        <v>1</v>
      </c>
      <c r="BB30" s="4"/>
      <c r="BC30" s="4"/>
      <c r="BD30" s="4"/>
      <c r="BE30" s="14"/>
      <c r="BF30" s="13">
        <v>1</v>
      </c>
      <c r="BG30" s="14"/>
      <c r="BH30" s="13">
        <v>1</v>
      </c>
      <c r="BI30" s="4"/>
      <c r="BJ30" s="14"/>
      <c r="BK30" s="13">
        <v>1</v>
      </c>
      <c r="BL30" s="4"/>
      <c r="BM30" s="14"/>
      <c r="BN30" s="13">
        <v>1</v>
      </c>
      <c r="BO30" s="4"/>
      <c r="BP30" s="4"/>
      <c r="BQ30" s="4"/>
      <c r="BR30" s="4"/>
      <c r="BS30" s="13"/>
      <c r="BT30" s="14"/>
      <c r="BU30" s="184"/>
      <c r="BV30" s="183">
        <v>1</v>
      </c>
      <c r="BW30" s="183"/>
      <c r="BX30" s="183"/>
      <c r="BY30" s="183"/>
      <c r="BZ30" s="18">
        <v>1</v>
      </c>
      <c r="CA30" s="13"/>
      <c r="CB30" s="4"/>
      <c r="CC30" s="4">
        <v>1</v>
      </c>
      <c r="CD30" s="14">
        <v>1</v>
      </c>
      <c r="CE30" s="17"/>
      <c r="CF30" s="5">
        <v>1</v>
      </c>
      <c r="CG30" s="18"/>
      <c r="CH30" s="183">
        <v>1</v>
      </c>
      <c r="CI30" s="17">
        <v>1</v>
      </c>
      <c r="CJ30" s="5"/>
      <c r="CK30" s="18"/>
      <c r="CL30" s="17">
        <v>1</v>
      </c>
      <c r="CM30" s="5"/>
      <c r="CN30" s="5"/>
      <c r="CO30" s="183"/>
    </row>
    <row r="31" spans="1:93" s="1" customFormat="1" x14ac:dyDescent="0.2">
      <c r="A31" s="200"/>
      <c r="B31" s="2" t="s">
        <v>29</v>
      </c>
      <c r="C31" s="4" t="s">
        <v>4</v>
      </c>
      <c r="D31" s="13">
        <v>1</v>
      </c>
      <c r="E31" s="14">
        <v>1</v>
      </c>
      <c r="F31" s="183">
        <v>1</v>
      </c>
      <c r="G31" s="183">
        <v>1</v>
      </c>
      <c r="H31" s="13">
        <v>30</v>
      </c>
      <c r="I31" s="14">
        <v>150</v>
      </c>
      <c r="J31" s="13"/>
      <c r="K31" s="4"/>
      <c r="L31" s="4">
        <v>1</v>
      </c>
      <c r="M31" s="4">
        <v>1</v>
      </c>
      <c r="N31" s="4">
        <v>1</v>
      </c>
      <c r="O31" s="14"/>
      <c r="P31" s="13">
        <v>1</v>
      </c>
      <c r="Q31" s="4">
        <v>1</v>
      </c>
      <c r="R31" s="4"/>
      <c r="S31" s="14"/>
      <c r="T31" s="13">
        <v>1</v>
      </c>
      <c r="U31" s="4">
        <v>1</v>
      </c>
      <c r="V31" s="4">
        <v>1</v>
      </c>
      <c r="W31" s="14">
        <v>1</v>
      </c>
      <c r="X31" s="13"/>
      <c r="Y31" s="4">
        <v>1</v>
      </c>
      <c r="Z31" s="14"/>
      <c r="AA31" s="13">
        <v>1</v>
      </c>
      <c r="AB31" s="4">
        <v>1</v>
      </c>
      <c r="AC31" s="4"/>
      <c r="AD31" s="4"/>
      <c r="AE31" s="14"/>
      <c r="AF31" s="17"/>
      <c r="AG31" s="5"/>
      <c r="AH31" s="5"/>
      <c r="AI31" s="5">
        <v>1</v>
      </c>
      <c r="AJ31" s="183"/>
      <c r="AK31" s="13"/>
      <c r="AL31" s="4"/>
      <c r="AM31" s="4"/>
      <c r="AN31" s="4">
        <v>1</v>
      </c>
      <c r="AO31" s="4"/>
      <c r="AP31" s="14"/>
      <c r="AQ31" s="13">
        <v>1</v>
      </c>
      <c r="AR31" s="4"/>
      <c r="AS31" s="4">
        <v>1</v>
      </c>
      <c r="AT31" s="4"/>
      <c r="AU31" s="14"/>
      <c r="AV31" s="13">
        <v>1</v>
      </c>
      <c r="AW31" s="14"/>
      <c r="AX31" s="13">
        <v>1</v>
      </c>
      <c r="AY31" s="4"/>
      <c r="AZ31" s="14"/>
      <c r="BA31" s="13">
        <v>1</v>
      </c>
      <c r="BB31" s="4"/>
      <c r="BC31" s="4"/>
      <c r="BD31" s="4"/>
      <c r="BE31" s="14"/>
      <c r="BF31" s="13">
        <v>1</v>
      </c>
      <c r="BG31" s="14">
        <v>1</v>
      </c>
      <c r="BH31" s="13">
        <v>1</v>
      </c>
      <c r="BI31" s="4"/>
      <c r="BJ31" s="14"/>
      <c r="BK31" s="13">
        <v>1</v>
      </c>
      <c r="BL31" s="4"/>
      <c r="BM31" s="14"/>
      <c r="BN31" s="13"/>
      <c r="BO31" s="4">
        <v>1</v>
      </c>
      <c r="BP31" s="4"/>
      <c r="BQ31" s="4">
        <v>1</v>
      </c>
      <c r="BR31" s="4"/>
      <c r="BS31" s="13"/>
      <c r="BT31" s="14"/>
      <c r="BU31" s="184"/>
      <c r="BV31" s="183">
        <v>1</v>
      </c>
      <c r="BW31" s="183"/>
      <c r="BX31" s="183"/>
      <c r="BY31" s="183"/>
      <c r="BZ31" s="18">
        <v>1</v>
      </c>
      <c r="CA31" s="13"/>
      <c r="CB31" s="4"/>
      <c r="CC31" s="4">
        <v>1</v>
      </c>
      <c r="CD31" s="14">
        <v>1</v>
      </c>
      <c r="CE31" s="17"/>
      <c r="CF31" s="5">
        <v>1</v>
      </c>
      <c r="CG31" s="18"/>
      <c r="CH31" s="183">
        <v>1</v>
      </c>
      <c r="CI31" s="17">
        <v>1</v>
      </c>
      <c r="CJ31" s="5"/>
      <c r="CK31" s="18"/>
      <c r="CL31" s="17">
        <v>1</v>
      </c>
      <c r="CM31" s="5"/>
      <c r="CN31" s="5"/>
      <c r="CO31" s="183"/>
    </row>
    <row r="32" spans="1:93" s="1" customFormat="1" x14ac:dyDescent="0.2">
      <c r="A32" s="200"/>
      <c r="B32" s="2" t="s">
        <v>30</v>
      </c>
      <c r="C32" s="4" t="s">
        <v>4</v>
      </c>
      <c r="D32" s="13">
        <v>1</v>
      </c>
      <c r="E32" s="14">
        <v>1</v>
      </c>
      <c r="F32" s="183">
        <v>1</v>
      </c>
      <c r="G32" s="183">
        <v>1</v>
      </c>
      <c r="H32" s="13">
        <v>50</v>
      </c>
      <c r="I32" s="14">
        <v>300</v>
      </c>
      <c r="J32" s="13"/>
      <c r="K32" s="4"/>
      <c r="L32" s="4"/>
      <c r="M32" s="4">
        <v>1</v>
      </c>
      <c r="N32" s="4">
        <v>1</v>
      </c>
      <c r="O32" s="14">
        <v>1</v>
      </c>
      <c r="P32" s="13">
        <v>1</v>
      </c>
      <c r="Q32" s="4"/>
      <c r="R32" s="4"/>
      <c r="S32" s="14"/>
      <c r="T32" s="13"/>
      <c r="U32" s="4">
        <v>1</v>
      </c>
      <c r="V32" s="4">
        <v>1</v>
      </c>
      <c r="W32" s="14">
        <v>1</v>
      </c>
      <c r="X32" s="13"/>
      <c r="Y32" s="4">
        <v>1</v>
      </c>
      <c r="Z32" s="14"/>
      <c r="AA32" s="13"/>
      <c r="AB32" s="4">
        <v>1</v>
      </c>
      <c r="AC32" s="4"/>
      <c r="AD32" s="4"/>
      <c r="AE32" s="14"/>
      <c r="AF32" s="17"/>
      <c r="AG32" s="5"/>
      <c r="AH32" s="5"/>
      <c r="AI32" s="5">
        <v>1</v>
      </c>
      <c r="AJ32" s="183"/>
      <c r="AK32" s="13"/>
      <c r="AL32" s="4"/>
      <c r="AM32" s="4"/>
      <c r="AN32" s="4">
        <v>1</v>
      </c>
      <c r="AO32" s="4"/>
      <c r="AP32" s="14"/>
      <c r="AQ32" s="13">
        <v>1</v>
      </c>
      <c r="AR32" s="4">
        <v>1</v>
      </c>
      <c r="AS32" s="4"/>
      <c r="AT32" s="4"/>
      <c r="AU32" s="14"/>
      <c r="AV32" s="13">
        <v>1</v>
      </c>
      <c r="AW32" s="14"/>
      <c r="AX32" s="13">
        <v>1</v>
      </c>
      <c r="AY32" s="4">
        <v>1</v>
      </c>
      <c r="AZ32" s="14"/>
      <c r="BA32" s="13">
        <v>1</v>
      </c>
      <c r="BB32" s="4"/>
      <c r="BC32" s="4"/>
      <c r="BD32" s="4"/>
      <c r="BE32" s="14"/>
      <c r="BF32" s="13">
        <v>1</v>
      </c>
      <c r="BG32" s="14"/>
      <c r="BH32" s="13">
        <v>1</v>
      </c>
      <c r="BI32" s="4">
        <v>1</v>
      </c>
      <c r="BJ32" s="14"/>
      <c r="BK32" s="13">
        <v>1</v>
      </c>
      <c r="BL32" s="4">
        <v>1</v>
      </c>
      <c r="BM32" s="14"/>
      <c r="BN32" s="13">
        <v>1</v>
      </c>
      <c r="BO32" s="4"/>
      <c r="BP32" s="4"/>
      <c r="BQ32" s="4"/>
      <c r="BR32" s="4"/>
      <c r="BS32" s="13"/>
      <c r="BT32" s="14"/>
      <c r="BU32" s="184"/>
      <c r="BV32" s="183">
        <v>1</v>
      </c>
      <c r="BW32" s="183"/>
      <c r="BX32" s="183"/>
      <c r="BY32" s="183"/>
      <c r="BZ32" s="18">
        <v>1</v>
      </c>
      <c r="CA32" s="13"/>
      <c r="CB32" s="4"/>
      <c r="CC32" s="4">
        <v>1</v>
      </c>
      <c r="CD32" s="14">
        <v>1</v>
      </c>
      <c r="CE32" s="17"/>
      <c r="CF32" s="5">
        <v>1</v>
      </c>
      <c r="CG32" s="18"/>
      <c r="CH32" s="183"/>
      <c r="CI32" s="17">
        <v>1</v>
      </c>
      <c r="CJ32" s="5"/>
      <c r="CK32" s="18"/>
      <c r="CL32" s="17">
        <v>1</v>
      </c>
      <c r="CM32" s="5"/>
      <c r="CN32" s="5"/>
      <c r="CO32" s="183"/>
    </row>
    <row r="33" spans="1:93" s="1" customFormat="1" x14ac:dyDescent="0.2">
      <c r="A33" s="200"/>
      <c r="B33" s="2" t="s">
        <v>31</v>
      </c>
      <c r="C33" s="4" t="s">
        <v>4</v>
      </c>
      <c r="D33" s="13"/>
      <c r="E33" s="14">
        <v>1</v>
      </c>
      <c r="F33" s="183">
        <v>1</v>
      </c>
      <c r="G33" s="183">
        <v>1</v>
      </c>
      <c r="H33" s="13">
        <v>20</v>
      </c>
      <c r="I33" s="14">
        <v>120</v>
      </c>
      <c r="J33" s="13"/>
      <c r="K33" s="4">
        <v>1</v>
      </c>
      <c r="L33" s="4">
        <v>1</v>
      </c>
      <c r="M33" s="4">
        <v>1</v>
      </c>
      <c r="N33" s="4">
        <v>1</v>
      </c>
      <c r="O33" s="14"/>
      <c r="P33" s="13"/>
      <c r="Q33" s="4">
        <v>1</v>
      </c>
      <c r="R33" s="4"/>
      <c r="S33" s="14"/>
      <c r="T33" s="13">
        <v>1</v>
      </c>
      <c r="U33" s="4">
        <v>1</v>
      </c>
      <c r="V33" s="4">
        <v>1</v>
      </c>
      <c r="W33" s="14">
        <v>1</v>
      </c>
      <c r="X33" s="13"/>
      <c r="Y33" s="4">
        <v>1</v>
      </c>
      <c r="Z33" s="14"/>
      <c r="AA33" s="13"/>
      <c r="AB33" s="4">
        <v>1</v>
      </c>
      <c r="AC33" s="4"/>
      <c r="AD33" s="4"/>
      <c r="AE33" s="14"/>
      <c r="AF33" s="17"/>
      <c r="AG33" s="5"/>
      <c r="AH33" s="5"/>
      <c r="AI33" s="5">
        <v>1</v>
      </c>
      <c r="AJ33" s="183"/>
      <c r="AK33" s="13"/>
      <c r="AL33" s="4"/>
      <c r="AM33" s="4"/>
      <c r="AN33" s="4">
        <v>1</v>
      </c>
      <c r="AO33" s="4"/>
      <c r="AP33" s="14"/>
      <c r="AQ33" s="13"/>
      <c r="AR33" s="4"/>
      <c r="AS33" s="4">
        <v>1</v>
      </c>
      <c r="AT33" s="4"/>
      <c r="AU33" s="14">
        <v>1</v>
      </c>
      <c r="AV33" s="13">
        <v>1</v>
      </c>
      <c r="AW33" s="14"/>
      <c r="AX33" s="13">
        <v>1</v>
      </c>
      <c r="AY33" s="4"/>
      <c r="AZ33" s="14"/>
      <c r="BA33" s="13">
        <v>1</v>
      </c>
      <c r="BB33" s="4"/>
      <c r="BC33" s="4"/>
      <c r="BD33" s="4"/>
      <c r="BE33" s="14"/>
      <c r="BF33" s="13">
        <v>1</v>
      </c>
      <c r="BG33" s="14">
        <v>1</v>
      </c>
      <c r="BH33" s="13">
        <v>1</v>
      </c>
      <c r="BI33" s="4"/>
      <c r="BJ33" s="14"/>
      <c r="BK33" s="13">
        <v>1</v>
      </c>
      <c r="BL33" s="4"/>
      <c r="BM33" s="14"/>
      <c r="BN33" s="13"/>
      <c r="BO33" s="4">
        <v>1</v>
      </c>
      <c r="BP33" s="4"/>
      <c r="BQ33" s="4">
        <v>1</v>
      </c>
      <c r="BR33" s="4"/>
      <c r="BS33" s="13"/>
      <c r="BT33" s="14"/>
      <c r="BU33" s="184"/>
      <c r="BV33" s="183">
        <v>1</v>
      </c>
      <c r="BW33" s="183"/>
      <c r="BX33" s="183"/>
      <c r="BY33" s="183"/>
      <c r="BZ33" s="18">
        <v>1</v>
      </c>
      <c r="CA33" s="13"/>
      <c r="CB33" s="4"/>
      <c r="CC33" s="4">
        <v>1</v>
      </c>
      <c r="CD33" s="14"/>
      <c r="CE33" s="17"/>
      <c r="CF33" s="5">
        <v>1</v>
      </c>
      <c r="CG33" s="18"/>
      <c r="CH33" s="183"/>
      <c r="CI33" s="17">
        <v>1</v>
      </c>
      <c r="CJ33" s="5"/>
      <c r="CK33" s="18"/>
      <c r="CL33" s="17">
        <v>1</v>
      </c>
      <c r="CM33" s="5"/>
      <c r="CN33" s="5"/>
      <c r="CO33" s="183"/>
    </row>
    <row r="34" spans="1:93" s="1" customFormat="1" x14ac:dyDescent="0.2">
      <c r="A34" s="200"/>
      <c r="B34" s="2" t="s">
        <v>32</v>
      </c>
      <c r="C34" s="4" t="s">
        <v>4</v>
      </c>
      <c r="D34" s="13">
        <v>1</v>
      </c>
      <c r="E34" s="14">
        <v>1</v>
      </c>
      <c r="F34" s="183">
        <v>1</v>
      </c>
      <c r="G34" s="183">
        <v>1</v>
      </c>
      <c r="H34" s="13">
        <v>20</v>
      </c>
      <c r="I34" s="14">
        <v>150</v>
      </c>
      <c r="J34" s="13"/>
      <c r="K34" s="4">
        <v>1</v>
      </c>
      <c r="L34" s="4">
        <v>1</v>
      </c>
      <c r="M34" s="4">
        <v>1</v>
      </c>
      <c r="N34" s="4">
        <v>1</v>
      </c>
      <c r="O34" s="14"/>
      <c r="P34" s="13"/>
      <c r="Q34" s="4">
        <v>1</v>
      </c>
      <c r="R34" s="4"/>
      <c r="S34" s="14"/>
      <c r="T34" s="13">
        <v>1</v>
      </c>
      <c r="U34" s="4">
        <v>1</v>
      </c>
      <c r="V34" s="4">
        <v>1</v>
      </c>
      <c r="W34" s="14">
        <v>1</v>
      </c>
      <c r="X34" s="13"/>
      <c r="Y34" s="4">
        <v>1</v>
      </c>
      <c r="Z34" s="14"/>
      <c r="AA34" s="13">
        <v>1</v>
      </c>
      <c r="AB34" s="4">
        <v>1</v>
      </c>
      <c r="AC34" s="4"/>
      <c r="AD34" s="4"/>
      <c r="AE34" s="14"/>
      <c r="AF34" s="17"/>
      <c r="AG34" s="5"/>
      <c r="AH34" s="5"/>
      <c r="AI34" s="5">
        <v>1</v>
      </c>
      <c r="AJ34" s="183"/>
      <c r="AK34" s="13"/>
      <c r="AL34" s="4"/>
      <c r="AM34" s="4"/>
      <c r="AN34" s="4">
        <v>1</v>
      </c>
      <c r="AO34" s="4"/>
      <c r="AP34" s="14"/>
      <c r="AQ34" s="13">
        <v>1</v>
      </c>
      <c r="AR34" s="4"/>
      <c r="AS34" s="4"/>
      <c r="AT34" s="4"/>
      <c r="AU34" s="14"/>
      <c r="AV34" s="13">
        <v>1</v>
      </c>
      <c r="AW34" s="14"/>
      <c r="AX34" s="13">
        <v>1</v>
      </c>
      <c r="AY34" s="4"/>
      <c r="AZ34" s="14"/>
      <c r="BA34" s="13">
        <v>1</v>
      </c>
      <c r="BB34" s="4"/>
      <c r="BC34" s="4"/>
      <c r="BD34" s="4"/>
      <c r="BE34" s="14"/>
      <c r="BF34" s="13">
        <v>1</v>
      </c>
      <c r="BG34" s="14"/>
      <c r="BH34" s="13">
        <v>1</v>
      </c>
      <c r="BI34" s="4"/>
      <c r="BJ34" s="14"/>
      <c r="BK34" s="13">
        <v>1</v>
      </c>
      <c r="BL34" s="4"/>
      <c r="BM34" s="14"/>
      <c r="BN34" s="13"/>
      <c r="BO34" s="4">
        <v>1</v>
      </c>
      <c r="BP34" s="4"/>
      <c r="BQ34" s="4">
        <v>1</v>
      </c>
      <c r="BR34" s="4"/>
      <c r="BS34" s="13"/>
      <c r="BT34" s="14"/>
      <c r="BU34" s="184"/>
      <c r="BV34" s="183">
        <v>1</v>
      </c>
      <c r="BW34" s="183"/>
      <c r="BX34" s="183"/>
      <c r="BY34" s="183"/>
      <c r="BZ34" s="18">
        <v>1</v>
      </c>
      <c r="CA34" s="13">
        <v>1</v>
      </c>
      <c r="CB34" s="4">
        <v>1</v>
      </c>
      <c r="CC34" s="4">
        <v>1</v>
      </c>
      <c r="CD34" s="14">
        <v>1</v>
      </c>
      <c r="CE34" s="17"/>
      <c r="CF34" s="5">
        <v>1</v>
      </c>
      <c r="CG34" s="18"/>
      <c r="CH34" s="183"/>
      <c r="CI34" s="17">
        <v>1</v>
      </c>
      <c r="CJ34" s="5"/>
      <c r="CK34" s="18"/>
      <c r="CL34" s="17">
        <v>1</v>
      </c>
      <c r="CM34" s="5"/>
      <c r="CN34" s="5"/>
      <c r="CO34" s="183"/>
    </row>
    <row r="35" spans="1:93" s="1" customFormat="1" x14ac:dyDescent="0.2">
      <c r="A35" s="200"/>
      <c r="B35" s="2" t="s">
        <v>33</v>
      </c>
      <c r="C35" s="4" t="s">
        <v>4</v>
      </c>
      <c r="D35" s="13"/>
      <c r="E35" s="14">
        <v>1</v>
      </c>
      <c r="F35" s="183">
        <v>1</v>
      </c>
      <c r="G35" s="183">
        <v>1</v>
      </c>
      <c r="H35" s="13">
        <v>50</v>
      </c>
      <c r="I35" s="14">
        <v>230</v>
      </c>
      <c r="J35" s="13"/>
      <c r="K35" s="4"/>
      <c r="L35" s="4">
        <v>1</v>
      </c>
      <c r="M35" s="4">
        <v>1</v>
      </c>
      <c r="N35" s="4">
        <v>1</v>
      </c>
      <c r="O35" s="14"/>
      <c r="P35" s="13">
        <v>1</v>
      </c>
      <c r="Q35" s="4"/>
      <c r="R35" s="4"/>
      <c r="S35" s="14"/>
      <c r="T35" s="13">
        <v>1</v>
      </c>
      <c r="U35" s="4">
        <v>1</v>
      </c>
      <c r="V35" s="4">
        <v>1</v>
      </c>
      <c r="W35" s="14">
        <v>1</v>
      </c>
      <c r="X35" s="13"/>
      <c r="Y35" s="4">
        <v>1</v>
      </c>
      <c r="Z35" s="14"/>
      <c r="AA35" s="13">
        <v>1</v>
      </c>
      <c r="AB35" s="4"/>
      <c r="AC35" s="4"/>
      <c r="AD35" s="4"/>
      <c r="AE35" s="14"/>
      <c r="AF35" s="17"/>
      <c r="AG35" s="5"/>
      <c r="AH35" s="5"/>
      <c r="AI35" s="5">
        <v>1</v>
      </c>
      <c r="AJ35" s="183"/>
      <c r="AK35" s="13"/>
      <c r="AL35" s="4"/>
      <c r="AM35" s="4"/>
      <c r="AN35" s="4">
        <v>1</v>
      </c>
      <c r="AO35" s="4"/>
      <c r="AP35" s="14"/>
      <c r="AQ35" s="13">
        <v>1</v>
      </c>
      <c r="AR35" s="4"/>
      <c r="AS35" s="4"/>
      <c r="AT35" s="4"/>
      <c r="AU35" s="14"/>
      <c r="AV35" s="13">
        <v>1</v>
      </c>
      <c r="AW35" s="14"/>
      <c r="AX35" s="13">
        <v>1</v>
      </c>
      <c r="AY35" s="4">
        <v>1</v>
      </c>
      <c r="AZ35" s="14"/>
      <c r="BA35" s="13">
        <v>1</v>
      </c>
      <c r="BB35" s="4"/>
      <c r="BC35" s="4"/>
      <c r="BD35" s="4"/>
      <c r="BE35" s="14"/>
      <c r="BF35" s="13">
        <v>1</v>
      </c>
      <c r="BG35" s="14"/>
      <c r="BH35" s="13">
        <v>1</v>
      </c>
      <c r="BI35" s="4"/>
      <c r="BJ35" s="14"/>
      <c r="BK35" s="13">
        <v>1</v>
      </c>
      <c r="BL35" s="4"/>
      <c r="BM35" s="14"/>
      <c r="BN35" s="13">
        <v>1</v>
      </c>
      <c r="BO35" s="4"/>
      <c r="BP35" s="4"/>
      <c r="BQ35" s="4"/>
      <c r="BR35" s="4"/>
      <c r="BS35" s="13"/>
      <c r="BT35" s="14"/>
      <c r="BU35" s="184"/>
      <c r="BV35" s="183">
        <v>1</v>
      </c>
      <c r="BW35" s="183"/>
      <c r="BX35" s="183"/>
      <c r="BY35" s="183"/>
      <c r="BZ35" s="18">
        <v>1</v>
      </c>
      <c r="CA35" s="13"/>
      <c r="CB35" s="4"/>
      <c r="CC35" s="4">
        <v>1</v>
      </c>
      <c r="CD35" s="14">
        <v>1</v>
      </c>
      <c r="CE35" s="17"/>
      <c r="CF35" s="5">
        <v>1</v>
      </c>
      <c r="CG35" s="18"/>
      <c r="CH35" s="183">
        <v>1</v>
      </c>
      <c r="CI35" s="17">
        <v>1</v>
      </c>
      <c r="CJ35" s="5"/>
      <c r="CK35" s="18"/>
      <c r="CL35" s="17">
        <v>1</v>
      </c>
      <c r="CM35" s="5"/>
      <c r="CN35" s="5"/>
      <c r="CO35" s="183"/>
    </row>
    <row r="36" spans="1:93" s="1" customFormat="1" x14ac:dyDescent="0.2">
      <c r="A36" s="200"/>
      <c r="B36" s="2" t="s">
        <v>34</v>
      </c>
      <c r="C36" s="4" t="s">
        <v>4</v>
      </c>
      <c r="D36" s="13">
        <v>1</v>
      </c>
      <c r="E36" s="14"/>
      <c r="F36" s="183">
        <v>1</v>
      </c>
      <c r="G36" s="183">
        <v>1</v>
      </c>
      <c r="H36" s="13">
        <v>30</v>
      </c>
      <c r="I36" s="14">
        <v>100</v>
      </c>
      <c r="J36" s="13"/>
      <c r="K36" s="4">
        <v>1</v>
      </c>
      <c r="L36" s="4">
        <v>1</v>
      </c>
      <c r="M36" s="4">
        <v>1</v>
      </c>
      <c r="N36" s="4"/>
      <c r="O36" s="14"/>
      <c r="P36" s="13"/>
      <c r="Q36" s="4">
        <v>1</v>
      </c>
      <c r="R36" s="4"/>
      <c r="S36" s="14"/>
      <c r="T36" s="13">
        <v>1</v>
      </c>
      <c r="U36" s="4">
        <v>1</v>
      </c>
      <c r="V36" s="4">
        <v>1</v>
      </c>
      <c r="W36" s="14"/>
      <c r="X36" s="13"/>
      <c r="Y36" s="4">
        <v>1</v>
      </c>
      <c r="Z36" s="14"/>
      <c r="AA36" s="13">
        <v>1</v>
      </c>
      <c r="AB36" s="4">
        <v>1</v>
      </c>
      <c r="AC36" s="4"/>
      <c r="AD36" s="4"/>
      <c r="AE36" s="14"/>
      <c r="AF36" s="17"/>
      <c r="AG36" s="5"/>
      <c r="AH36" s="5"/>
      <c r="AI36" s="5">
        <v>1</v>
      </c>
      <c r="AJ36" s="183"/>
      <c r="AK36" s="13"/>
      <c r="AL36" s="4"/>
      <c r="AM36" s="4"/>
      <c r="AN36" s="4">
        <v>1</v>
      </c>
      <c r="AO36" s="4"/>
      <c r="AP36" s="14"/>
      <c r="AQ36" s="13">
        <v>1</v>
      </c>
      <c r="AR36" s="4"/>
      <c r="AS36" s="4"/>
      <c r="AT36" s="4"/>
      <c r="AU36" s="14"/>
      <c r="AV36" s="13">
        <v>1</v>
      </c>
      <c r="AW36" s="14"/>
      <c r="AX36" s="13">
        <v>1</v>
      </c>
      <c r="AY36" s="4"/>
      <c r="AZ36" s="14"/>
      <c r="BA36" s="13">
        <v>1</v>
      </c>
      <c r="BB36" s="4"/>
      <c r="BC36" s="4"/>
      <c r="BD36" s="4"/>
      <c r="BE36" s="14"/>
      <c r="BF36" s="13">
        <v>1</v>
      </c>
      <c r="BG36" s="14">
        <v>1</v>
      </c>
      <c r="BH36" s="13">
        <v>1</v>
      </c>
      <c r="BI36" s="4">
        <v>1</v>
      </c>
      <c r="BJ36" s="14"/>
      <c r="BK36" s="13">
        <v>1</v>
      </c>
      <c r="BL36" s="4">
        <v>1</v>
      </c>
      <c r="BM36" s="14"/>
      <c r="BN36" s="13">
        <v>1</v>
      </c>
      <c r="BO36" s="4"/>
      <c r="BP36" s="4"/>
      <c r="BQ36" s="4"/>
      <c r="BR36" s="4"/>
      <c r="BS36" s="13"/>
      <c r="BT36" s="14"/>
      <c r="BU36" s="184"/>
      <c r="BV36" s="183">
        <v>1</v>
      </c>
      <c r="BW36" s="183"/>
      <c r="BX36" s="183"/>
      <c r="BY36" s="183"/>
      <c r="BZ36" s="18">
        <v>1</v>
      </c>
      <c r="CA36" s="13"/>
      <c r="CB36" s="4">
        <v>1</v>
      </c>
      <c r="CC36" s="4">
        <v>1</v>
      </c>
      <c r="CD36" s="14">
        <v>1</v>
      </c>
      <c r="CE36" s="17"/>
      <c r="CF36" s="5">
        <v>1</v>
      </c>
      <c r="CG36" s="18"/>
      <c r="CH36" s="183"/>
      <c r="CI36" s="17">
        <v>1</v>
      </c>
      <c r="CJ36" s="5"/>
      <c r="CK36" s="18"/>
      <c r="CL36" s="17">
        <v>1</v>
      </c>
      <c r="CM36" s="5"/>
      <c r="CN36" s="5"/>
      <c r="CO36" s="183"/>
    </row>
    <row r="37" spans="1:93" s="1" customFormat="1" x14ac:dyDescent="0.2">
      <c r="A37" s="200"/>
      <c r="B37" s="2" t="s">
        <v>35</v>
      </c>
      <c r="C37" s="4" t="s">
        <v>36</v>
      </c>
      <c r="D37" s="13">
        <v>1</v>
      </c>
      <c r="E37" s="14">
        <v>1</v>
      </c>
      <c r="F37" s="183">
        <v>1</v>
      </c>
      <c r="G37" s="183">
        <v>1</v>
      </c>
      <c r="H37" s="13">
        <v>20</v>
      </c>
      <c r="I37" s="14">
        <v>60</v>
      </c>
      <c r="J37" s="13">
        <v>1</v>
      </c>
      <c r="K37" s="4">
        <v>1</v>
      </c>
      <c r="L37" s="4">
        <v>1</v>
      </c>
      <c r="M37" s="4">
        <v>1</v>
      </c>
      <c r="N37" s="4"/>
      <c r="O37" s="14"/>
      <c r="P37" s="13">
        <v>1</v>
      </c>
      <c r="Q37" s="4">
        <v>1</v>
      </c>
      <c r="R37" s="4"/>
      <c r="S37" s="14"/>
      <c r="T37" s="13">
        <v>1</v>
      </c>
      <c r="U37" s="4"/>
      <c r="V37" s="4"/>
      <c r="W37" s="14"/>
      <c r="X37" s="13"/>
      <c r="Y37" s="4">
        <v>1</v>
      </c>
      <c r="Z37" s="14">
        <v>1</v>
      </c>
      <c r="AA37" s="13">
        <v>1</v>
      </c>
      <c r="AB37" s="4"/>
      <c r="AC37" s="4"/>
      <c r="AD37" s="4"/>
      <c r="AE37" s="14"/>
      <c r="AF37" s="17"/>
      <c r="AG37" s="5"/>
      <c r="AH37" s="5">
        <v>1</v>
      </c>
      <c r="AI37" s="5"/>
      <c r="AJ37" s="183"/>
      <c r="AK37" s="13"/>
      <c r="AL37" s="4">
        <v>1</v>
      </c>
      <c r="AM37" s="4"/>
      <c r="AN37" s="4"/>
      <c r="AO37" s="4"/>
      <c r="AP37" s="14"/>
      <c r="AQ37" s="13">
        <v>1</v>
      </c>
      <c r="AR37" s="4"/>
      <c r="AS37" s="4"/>
      <c r="AT37" s="4"/>
      <c r="AU37" s="14"/>
      <c r="AV37" s="13">
        <v>1</v>
      </c>
      <c r="AW37" s="14"/>
      <c r="AX37" s="13">
        <v>1</v>
      </c>
      <c r="AY37" s="4"/>
      <c r="AZ37" s="14"/>
      <c r="BA37" s="13">
        <v>1</v>
      </c>
      <c r="BB37" s="4"/>
      <c r="BC37" s="4"/>
      <c r="BD37" s="4"/>
      <c r="BE37" s="14"/>
      <c r="BF37" s="13">
        <v>1</v>
      </c>
      <c r="BG37" s="14">
        <v>1</v>
      </c>
      <c r="BH37" s="13">
        <v>1</v>
      </c>
      <c r="BI37" s="4"/>
      <c r="BJ37" s="14"/>
      <c r="BK37" s="13">
        <v>1</v>
      </c>
      <c r="BL37" s="4"/>
      <c r="BM37" s="14"/>
      <c r="BN37" s="13">
        <v>1</v>
      </c>
      <c r="BO37" s="4"/>
      <c r="BP37" s="4"/>
      <c r="BQ37" s="4"/>
      <c r="BR37" s="4"/>
      <c r="BS37" s="13"/>
      <c r="BT37" s="14"/>
      <c r="BU37" s="184"/>
      <c r="BV37" s="183"/>
      <c r="BW37" s="183"/>
      <c r="BX37" s="183"/>
      <c r="BY37" s="183"/>
      <c r="BZ37" s="18">
        <v>1</v>
      </c>
      <c r="CA37" s="13"/>
      <c r="CB37" s="4"/>
      <c r="CC37" s="4">
        <v>1</v>
      </c>
      <c r="CD37" s="14">
        <v>1</v>
      </c>
      <c r="CE37" s="17"/>
      <c r="CF37" s="5">
        <v>1</v>
      </c>
      <c r="CG37" s="18"/>
      <c r="CH37" s="183">
        <v>1</v>
      </c>
      <c r="CI37" s="17">
        <v>1</v>
      </c>
      <c r="CJ37" s="5"/>
      <c r="CK37" s="18"/>
      <c r="CL37" s="17">
        <v>1</v>
      </c>
      <c r="CM37" s="5"/>
      <c r="CN37" s="5"/>
      <c r="CO37" s="183"/>
    </row>
    <row r="38" spans="1:93" s="1" customFormat="1" x14ac:dyDescent="0.2">
      <c r="A38" s="200"/>
      <c r="B38" s="2" t="s">
        <v>37</v>
      </c>
      <c r="C38" s="4" t="s">
        <v>36</v>
      </c>
      <c r="D38" s="13">
        <v>1</v>
      </c>
      <c r="E38" s="14"/>
      <c r="F38" s="183">
        <v>1</v>
      </c>
      <c r="G38" s="183">
        <v>1</v>
      </c>
      <c r="H38" s="13">
        <v>20</v>
      </c>
      <c r="I38" s="14">
        <v>70</v>
      </c>
      <c r="J38" s="13">
        <v>1</v>
      </c>
      <c r="K38" s="4">
        <v>1</v>
      </c>
      <c r="L38" s="4">
        <v>1</v>
      </c>
      <c r="M38" s="4">
        <v>1</v>
      </c>
      <c r="N38" s="4"/>
      <c r="O38" s="14"/>
      <c r="P38" s="13">
        <v>1</v>
      </c>
      <c r="Q38" s="4"/>
      <c r="R38" s="4"/>
      <c r="S38" s="14"/>
      <c r="T38" s="13">
        <v>1</v>
      </c>
      <c r="U38" s="4"/>
      <c r="V38" s="4"/>
      <c r="W38" s="14"/>
      <c r="X38" s="13"/>
      <c r="Y38" s="4">
        <v>1</v>
      </c>
      <c r="Z38" s="14">
        <v>1</v>
      </c>
      <c r="AA38" s="13">
        <v>1</v>
      </c>
      <c r="AB38" s="4"/>
      <c r="AC38" s="4"/>
      <c r="AD38" s="4"/>
      <c r="AE38" s="14"/>
      <c r="AF38" s="17"/>
      <c r="AG38" s="5"/>
      <c r="AH38" s="5">
        <v>1</v>
      </c>
      <c r="AI38" s="5"/>
      <c r="AJ38" s="183"/>
      <c r="AK38" s="13"/>
      <c r="AL38" s="4">
        <v>1</v>
      </c>
      <c r="AM38" s="4"/>
      <c r="AN38" s="4"/>
      <c r="AO38" s="4"/>
      <c r="AP38" s="14"/>
      <c r="AQ38" s="13">
        <v>1</v>
      </c>
      <c r="AR38" s="4"/>
      <c r="AS38" s="4"/>
      <c r="AT38" s="4"/>
      <c r="AU38" s="14"/>
      <c r="AV38" s="13">
        <v>1</v>
      </c>
      <c r="AW38" s="14"/>
      <c r="AX38" s="13">
        <v>1</v>
      </c>
      <c r="AY38" s="4"/>
      <c r="AZ38" s="14"/>
      <c r="BA38" s="13">
        <v>1</v>
      </c>
      <c r="BB38" s="4"/>
      <c r="BC38" s="4"/>
      <c r="BD38" s="4"/>
      <c r="BE38" s="14"/>
      <c r="BF38" s="13"/>
      <c r="BG38" s="14">
        <v>1</v>
      </c>
      <c r="BH38" s="13">
        <v>1</v>
      </c>
      <c r="BI38" s="4"/>
      <c r="BJ38" s="14"/>
      <c r="BK38" s="13">
        <v>1</v>
      </c>
      <c r="BL38" s="4"/>
      <c r="BM38" s="14"/>
      <c r="BN38" s="13">
        <v>1</v>
      </c>
      <c r="BO38" s="4"/>
      <c r="BP38" s="4"/>
      <c r="BQ38" s="4"/>
      <c r="BR38" s="4"/>
      <c r="BS38" s="13"/>
      <c r="BT38" s="14"/>
      <c r="BU38" s="184"/>
      <c r="BV38" s="183"/>
      <c r="BW38" s="183"/>
      <c r="BX38" s="183"/>
      <c r="BY38" s="183"/>
      <c r="BZ38" s="18">
        <v>1</v>
      </c>
      <c r="CA38" s="13"/>
      <c r="CB38" s="4">
        <v>1</v>
      </c>
      <c r="CC38" s="4"/>
      <c r="CD38" s="14"/>
      <c r="CE38" s="17"/>
      <c r="CF38" s="5">
        <v>1</v>
      </c>
      <c r="CG38" s="18"/>
      <c r="CH38" s="183">
        <v>1</v>
      </c>
      <c r="CI38" s="17">
        <v>1</v>
      </c>
      <c r="CJ38" s="5"/>
      <c r="CK38" s="18"/>
      <c r="CL38" s="17">
        <v>1</v>
      </c>
      <c r="CM38" s="5"/>
      <c r="CN38" s="5"/>
      <c r="CO38" s="183"/>
    </row>
    <row r="39" spans="1:93" s="1" customFormat="1" x14ac:dyDescent="0.2">
      <c r="A39" s="200"/>
      <c r="B39" s="2" t="s">
        <v>38</v>
      </c>
      <c r="C39" s="4" t="s">
        <v>36</v>
      </c>
      <c r="D39" s="13">
        <v>1</v>
      </c>
      <c r="E39" s="14"/>
      <c r="F39" s="183">
        <v>1</v>
      </c>
      <c r="G39" s="183">
        <v>1</v>
      </c>
      <c r="H39" s="13">
        <v>20</v>
      </c>
      <c r="I39" s="14">
        <v>50</v>
      </c>
      <c r="J39" s="13">
        <v>1</v>
      </c>
      <c r="K39" s="4">
        <v>1</v>
      </c>
      <c r="L39" s="4">
        <v>1</v>
      </c>
      <c r="M39" s="4"/>
      <c r="N39" s="4"/>
      <c r="O39" s="14"/>
      <c r="P39" s="13"/>
      <c r="Q39" s="4">
        <v>1</v>
      </c>
      <c r="R39" s="4"/>
      <c r="S39" s="14"/>
      <c r="T39" s="13">
        <v>1</v>
      </c>
      <c r="U39" s="4"/>
      <c r="V39" s="4"/>
      <c r="W39" s="14"/>
      <c r="X39" s="13"/>
      <c r="Y39" s="4">
        <v>1</v>
      </c>
      <c r="Z39" s="14">
        <v>1</v>
      </c>
      <c r="AA39" s="13">
        <v>1</v>
      </c>
      <c r="AB39" s="4"/>
      <c r="AC39" s="4">
        <v>1</v>
      </c>
      <c r="AD39" s="4"/>
      <c r="AE39" s="14"/>
      <c r="AF39" s="17"/>
      <c r="AG39" s="5"/>
      <c r="AH39" s="5">
        <v>1</v>
      </c>
      <c r="AI39" s="5"/>
      <c r="AJ39" s="183"/>
      <c r="AK39" s="13"/>
      <c r="AL39" s="4">
        <v>1</v>
      </c>
      <c r="AM39" s="4"/>
      <c r="AN39" s="4"/>
      <c r="AO39" s="4"/>
      <c r="AP39" s="14"/>
      <c r="AQ39" s="13">
        <v>1</v>
      </c>
      <c r="AR39" s="4"/>
      <c r="AS39" s="4"/>
      <c r="AT39" s="4"/>
      <c r="AU39" s="14"/>
      <c r="AV39" s="13">
        <v>1</v>
      </c>
      <c r="AW39" s="14"/>
      <c r="AX39" s="13">
        <v>1</v>
      </c>
      <c r="AY39" s="4"/>
      <c r="AZ39" s="14"/>
      <c r="BA39" s="13"/>
      <c r="BB39" s="4">
        <v>1</v>
      </c>
      <c r="BC39" s="4"/>
      <c r="BD39" s="4"/>
      <c r="BE39" s="14"/>
      <c r="BF39" s="13">
        <v>1</v>
      </c>
      <c r="BG39" s="14"/>
      <c r="BH39" s="13">
        <v>1</v>
      </c>
      <c r="BI39" s="4"/>
      <c r="BJ39" s="14"/>
      <c r="BK39" s="13">
        <v>1</v>
      </c>
      <c r="BL39" s="4"/>
      <c r="BM39" s="14"/>
      <c r="BN39" s="13">
        <v>1</v>
      </c>
      <c r="BO39" s="4"/>
      <c r="BP39" s="4"/>
      <c r="BQ39" s="4"/>
      <c r="BR39" s="4"/>
      <c r="BS39" s="13"/>
      <c r="BT39" s="14"/>
      <c r="BU39" s="184"/>
      <c r="BV39" s="183"/>
      <c r="BW39" s="183"/>
      <c r="BX39" s="183"/>
      <c r="BY39" s="183"/>
      <c r="BZ39" s="18">
        <v>1</v>
      </c>
      <c r="CA39" s="13"/>
      <c r="CB39" s="4">
        <v>1</v>
      </c>
      <c r="CC39" s="4">
        <v>1</v>
      </c>
      <c r="CD39" s="14"/>
      <c r="CE39" s="17"/>
      <c r="CF39" s="5">
        <v>1</v>
      </c>
      <c r="CG39" s="18"/>
      <c r="CH39" s="183">
        <v>1</v>
      </c>
      <c r="CI39" s="17">
        <v>1</v>
      </c>
      <c r="CJ39" s="5"/>
      <c r="CK39" s="18"/>
      <c r="CL39" s="17">
        <v>1</v>
      </c>
      <c r="CM39" s="5"/>
      <c r="CN39" s="5"/>
      <c r="CO39" s="183"/>
    </row>
    <row r="40" spans="1:93" s="1" customFormat="1" x14ac:dyDescent="0.2">
      <c r="A40" s="200"/>
      <c r="B40" s="2" t="s">
        <v>39</v>
      </c>
      <c r="C40" s="4" t="s">
        <v>40</v>
      </c>
      <c r="D40" s="13">
        <v>1</v>
      </c>
      <c r="E40" s="14">
        <v>1</v>
      </c>
      <c r="F40" s="183"/>
      <c r="G40" s="183">
        <v>1</v>
      </c>
      <c r="H40" s="13">
        <v>5</v>
      </c>
      <c r="I40" s="14">
        <v>45</v>
      </c>
      <c r="J40" s="13">
        <v>1</v>
      </c>
      <c r="K40" s="4">
        <v>1</v>
      </c>
      <c r="L40" s="4"/>
      <c r="M40" s="4"/>
      <c r="N40" s="4"/>
      <c r="O40" s="14"/>
      <c r="P40" s="13"/>
      <c r="Q40" s="4"/>
      <c r="R40" s="4">
        <v>1</v>
      </c>
      <c r="S40" s="14"/>
      <c r="T40" s="13">
        <v>1</v>
      </c>
      <c r="U40" s="4">
        <v>1</v>
      </c>
      <c r="V40" s="4"/>
      <c r="W40" s="14"/>
      <c r="X40" s="13"/>
      <c r="Y40" s="4">
        <v>1</v>
      </c>
      <c r="Z40" s="14"/>
      <c r="AA40" s="13">
        <v>1</v>
      </c>
      <c r="AB40" s="4"/>
      <c r="AC40" s="4"/>
      <c r="AD40" s="4"/>
      <c r="AE40" s="14"/>
      <c r="AF40" s="17">
        <v>1</v>
      </c>
      <c r="AG40" s="5"/>
      <c r="AH40" s="5"/>
      <c r="AI40" s="5"/>
      <c r="AJ40" s="183"/>
      <c r="AK40" s="13"/>
      <c r="AL40" s="4">
        <v>1</v>
      </c>
      <c r="AM40" s="4"/>
      <c r="AN40" s="4"/>
      <c r="AO40" s="4">
        <v>1</v>
      </c>
      <c r="AP40" s="14"/>
      <c r="AQ40" s="13">
        <v>1</v>
      </c>
      <c r="AR40" s="4"/>
      <c r="AS40" s="4"/>
      <c r="AT40" s="4"/>
      <c r="AU40" s="14"/>
      <c r="AV40" s="13"/>
      <c r="AW40" s="14">
        <v>1</v>
      </c>
      <c r="AX40" s="13">
        <v>1</v>
      </c>
      <c r="AY40" s="4">
        <v>1</v>
      </c>
      <c r="AZ40" s="14"/>
      <c r="BA40" s="13"/>
      <c r="BB40" s="4"/>
      <c r="BC40" s="4">
        <v>1</v>
      </c>
      <c r="BD40" s="4">
        <v>1</v>
      </c>
      <c r="BE40" s="14"/>
      <c r="BF40" s="13"/>
      <c r="BG40" s="14">
        <v>1</v>
      </c>
      <c r="BH40" s="13">
        <v>1</v>
      </c>
      <c r="BI40" s="4"/>
      <c r="BJ40" s="14"/>
      <c r="BK40" s="13">
        <v>1</v>
      </c>
      <c r="BL40" s="4"/>
      <c r="BM40" s="14"/>
      <c r="BN40" s="13">
        <v>1</v>
      </c>
      <c r="BO40" s="4"/>
      <c r="BP40" s="4"/>
      <c r="BQ40" s="4"/>
      <c r="BR40" s="4"/>
      <c r="BS40" s="13"/>
      <c r="BT40" s="14"/>
      <c r="BU40" s="184"/>
      <c r="BV40" s="183"/>
      <c r="BW40" s="183"/>
      <c r="BX40" s="183"/>
      <c r="BY40" s="183"/>
      <c r="BZ40" s="18">
        <v>1</v>
      </c>
      <c r="CA40" s="13">
        <v>1</v>
      </c>
      <c r="CB40" s="4"/>
      <c r="CC40" s="4"/>
      <c r="CD40" s="14">
        <v>1</v>
      </c>
      <c r="CE40" s="17">
        <v>1</v>
      </c>
      <c r="CF40" s="5"/>
      <c r="CG40" s="18"/>
      <c r="CH40" s="183"/>
      <c r="CI40" s="17">
        <v>1</v>
      </c>
      <c r="CJ40" s="5"/>
      <c r="CK40" s="18"/>
      <c r="CL40" s="17">
        <v>1</v>
      </c>
      <c r="CM40" s="5"/>
      <c r="CN40" s="5"/>
      <c r="CO40" s="183"/>
    </row>
    <row r="41" spans="1:93" s="1" customFormat="1" x14ac:dyDescent="0.2">
      <c r="A41" s="200"/>
      <c r="B41" s="2" t="s">
        <v>41</v>
      </c>
      <c r="C41" s="4" t="s">
        <v>42</v>
      </c>
      <c r="D41" s="13">
        <v>1</v>
      </c>
      <c r="E41" s="14">
        <v>1</v>
      </c>
      <c r="F41" s="183">
        <v>1</v>
      </c>
      <c r="G41" s="183">
        <v>1</v>
      </c>
      <c r="H41" s="13">
        <v>80</v>
      </c>
      <c r="I41" s="14">
        <v>400</v>
      </c>
      <c r="J41" s="13"/>
      <c r="K41" s="4"/>
      <c r="L41" s="4"/>
      <c r="M41" s="4">
        <v>1</v>
      </c>
      <c r="N41" s="4">
        <v>1</v>
      </c>
      <c r="O41" s="14">
        <v>1</v>
      </c>
      <c r="P41" s="13"/>
      <c r="Q41" s="4">
        <v>1</v>
      </c>
      <c r="R41" s="4"/>
      <c r="S41" s="14"/>
      <c r="T41" s="13"/>
      <c r="U41" s="4"/>
      <c r="V41" s="4">
        <v>1</v>
      </c>
      <c r="W41" s="14">
        <v>1</v>
      </c>
      <c r="X41" s="13"/>
      <c r="Y41" s="4">
        <v>1</v>
      </c>
      <c r="Z41" s="14"/>
      <c r="AA41" s="13">
        <v>1</v>
      </c>
      <c r="AB41" s="4"/>
      <c r="AC41" s="4"/>
      <c r="AD41" s="4"/>
      <c r="AE41" s="14"/>
      <c r="AF41" s="17"/>
      <c r="AG41" s="5"/>
      <c r="AH41" s="5"/>
      <c r="AI41" s="5">
        <v>1</v>
      </c>
      <c r="AJ41" s="183"/>
      <c r="AK41" s="13"/>
      <c r="AL41" s="4">
        <v>1</v>
      </c>
      <c r="AM41" s="4"/>
      <c r="AN41" s="4"/>
      <c r="AO41" s="4"/>
      <c r="AP41" s="14"/>
      <c r="AQ41" s="13"/>
      <c r="AR41" s="4"/>
      <c r="AS41" s="4">
        <v>1</v>
      </c>
      <c r="AT41" s="4"/>
      <c r="AU41" s="14"/>
      <c r="AV41" s="13">
        <v>1</v>
      </c>
      <c r="AW41" s="14"/>
      <c r="AX41" s="13">
        <v>1</v>
      </c>
      <c r="AY41" s="4"/>
      <c r="AZ41" s="14"/>
      <c r="BA41" s="13"/>
      <c r="BB41" s="4"/>
      <c r="BC41" s="4">
        <v>1</v>
      </c>
      <c r="BD41" s="4">
        <v>1</v>
      </c>
      <c r="BE41" s="14"/>
      <c r="BF41" s="13"/>
      <c r="BG41" s="14">
        <v>1</v>
      </c>
      <c r="BH41" s="13">
        <v>1</v>
      </c>
      <c r="BI41" s="4"/>
      <c r="BJ41" s="14"/>
      <c r="BK41" s="13">
        <v>1</v>
      </c>
      <c r="BL41" s="4"/>
      <c r="BM41" s="14"/>
      <c r="BN41" s="13">
        <v>1</v>
      </c>
      <c r="BO41" s="4"/>
      <c r="BP41" s="4"/>
      <c r="BQ41" s="4"/>
      <c r="BR41" s="4"/>
      <c r="BS41" s="13"/>
      <c r="BT41" s="14"/>
      <c r="BU41" s="184">
        <v>1</v>
      </c>
      <c r="BV41" s="183"/>
      <c r="BW41" s="183"/>
      <c r="BX41" s="183"/>
      <c r="BY41" s="183"/>
      <c r="BZ41" s="18">
        <v>1</v>
      </c>
      <c r="CA41" s="13">
        <v>1</v>
      </c>
      <c r="CB41" s="4"/>
      <c r="CC41" s="4">
        <v>1</v>
      </c>
      <c r="CD41" s="14">
        <v>1</v>
      </c>
      <c r="CE41" s="17">
        <v>1</v>
      </c>
      <c r="CF41" s="5"/>
      <c r="CG41" s="18"/>
      <c r="CH41" s="183">
        <v>1</v>
      </c>
      <c r="CI41" s="17"/>
      <c r="CJ41" s="5"/>
      <c r="CK41" s="18"/>
      <c r="CL41" s="17">
        <v>1</v>
      </c>
      <c r="CM41" s="5"/>
      <c r="CN41" s="5"/>
      <c r="CO41" s="183">
        <v>1</v>
      </c>
    </row>
    <row r="42" spans="1:93" s="1" customFormat="1" x14ac:dyDescent="0.2">
      <c r="A42" s="200"/>
      <c r="B42" s="2" t="s">
        <v>43</v>
      </c>
      <c r="C42" s="4" t="s">
        <v>42</v>
      </c>
      <c r="D42" s="13">
        <v>1</v>
      </c>
      <c r="E42" s="14"/>
      <c r="F42" s="183">
        <v>1</v>
      </c>
      <c r="G42" s="183">
        <v>1</v>
      </c>
      <c r="H42" s="13">
        <v>20</v>
      </c>
      <c r="I42" s="14">
        <v>100</v>
      </c>
      <c r="J42" s="13"/>
      <c r="K42" s="4"/>
      <c r="L42" s="4">
        <v>1</v>
      </c>
      <c r="M42" s="4">
        <v>1</v>
      </c>
      <c r="N42" s="4">
        <v>1</v>
      </c>
      <c r="O42" s="14"/>
      <c r="P42" s="13"/>
      <c r="Q42" s="4">
        <v>1</v>
      </c>
      <c r="R42" s="4"/>
      <c r="S42" s="14"/>
      <c r="T42" s="13"/>
      <c r="U42" s="4">
        <v>1</v>
      </c>
      <c r="V42" s="4">
        <v>1</v>
      </c>
      <c r="W42" s="14"/>
      <c r="X42" s="13"/>
      <c r="Y42" s="4">
        <v>1</v>
      </c>
      <c r="Z42" s="14">
        <v>1</v>
      </c>
      <c r="AA42" s="13"/>
      <c r="AB42" s="4">
        <v>1</v>
      </c>
      <c r="AC42" s="4"/>
      <c r="AD42" s="4"/>
      <c r="AE42" s="14"/>
      <c r="AF42" s="17"/>
      <c r="AG42" s="5"/>
      <c r="AH42" s="5"/>
      <c r="AI42" s="5">
        <v>1</v>
      </c>
      <c r="AJ42" s="183"/>
      <c r="AK42" s="13"/>
      <c r="AL42" s="4">
        <v>1</v>
      </c>
      <c r="AM42" s="4"/>
      <c r="AN42" s="4"/>
      <c r="AO42" s="4"/>
      <c r="AP42" s="14"/>
      <c r="AQ42" s="13"/>
      <c r="AR42" s="4"/>
      <c r="AS42" s="4">
        <v>1</v>
      </c>
      <c r="AT42" s="4"/>
      <c r="AU42" s="14"/>
      <c r="AV42" s="13">
        <v>1</v>
      </c>
      <c r="AW42" s="14"/>
      <c r="AX42" s="13">
        <v>1</v>
      </c>
      <c r="AY42" s="4"/>
      <c r="AZ42" s="14"/>
      <c r="BA42" s="13"/>
      <c r="BB42" s="4"/>
      <c r="BC42" s="4">
        <v>1</v>
      </c>
      <c r="BD42" s="4">
        <v>1</v>
      </c>
      <c r="BE42" s="14"/>
      <c r="BF42" s="13"/>
      <c r="BG42" s="14">
        <v>1</v>
      </c>
      <c r="BH42" s="13">
        <v>1</v>
      </c>
      <c r="BI42" s="4"/>
      <c r="BJ42" s="14"/>
      <c r="BK42" s="13">
        <v>1</v>
      </c>
      <c r="BL42" s="4"/>
      <c r="BM42" s="14"/>
      <c r="BN42" s="13">
        <v>1</v>
      </c>
      <c r="BO42" s="4"/>
      <c r="BP42" s="4"/>
      <c r="BQ42" s="4"/>
      <c r="BR42" s="4"/>
      <c r="BS42" s="13"/>
      <c r="BT42" s="14"/>
      <c r="BU42" s="184">
        <v>1</v>
      </c>
      <c r="BV42" s="183"/>
      <c r="BW42" s="183"/>
      <c r="BX42" s="183"/>
      <c r="BY42" s="183"/>
      <c r="BZ42" s="18">
        <v>1</v>
      </c>
      <c r="CA42" s="13"/>
      <c r="CB42" s="4"/>
      <c r="CC42" s="4">
        <v>1</v>
      </c>
      <c r="CD42" s="14">
        <v>1</v>
      </c>
      <c r="CE42" s="17">
        <v>1</v>
      </c>
      <c r="CF42" s="5"/>
      <c r="CG42" s="18"/>
      <c r="CH42" s="183">
        <v>1</v>
      </c>
      <c r="CI42" s="17"/>
      <c r="CJ42" s="5"/>
      <c r="CK42" s="18"/>
      <c r="CL42" s="17">
        <v>1</v>
      </c>
      <c r="CM42" s="5"/>
      <c r="CN42" s="5"/>
      <c r="CO42" s="183">
        <v>1</v>
      </c>
    </row>
    <row r="43" spans="1:93" s="1" customFormat="1" x14ac:dyDescent="0.2">
      <c r="A43" s="200"/>
      <c r="B43" s="2" t="s">
        <v>45</v>
      </c>
      <c r="C43" s="6" t="s">
        <v>46</v>
      </c>
      <c r="D43" s="11">
        <v>1</v>
      </c>
      <c r="E43" s="12">
        <v>1</v>
      </c>
      <c r="F43" s="183"/>
      <c r="G43" s="183">
        <v>1</v>
      </c>
      <c r="H43" s="11">
        <v>5</v>
      </c>
      <c r="I43" s="12">
        <v>40</v>
      </c>
      <c r="J43" s="11"/>
      <c r="K43" s="6">
        <v>1</v>
      </c>
      <c r="L43" s="6"/>
      <c r="M43" s="6"/>
      <c r="N43" s="6"/>
      <c r="O43" s="12"/>
      <c r="P43" s="11"/>
      <c r="Q43" s="6">
        <v>1</v>
      </c>
      <c r="R43" s="6"/>
      <c r="S43" s="12"/>
      <c r="T43" s="11">
        <v>1</v>
      </c>
      <c r="U43" s="6"/>
      <c r="V43" s="6"/>
      <c r="W43" s="12"/>
      <c r="X43" s="11"/>
      <c r="Y43" s="6"/>
      <c r="Z43" s="12">
        <v>1</v>
      </c>
      <c r="AA43" s="11">
        <v>1</v>
      </c>
      <c r="AB43" s="6"/>
      <c r="AC43" s="6"/>
      <c r="AD43" s="6"/>
      <c r="AE43" s="12"/>
      <c r="AF43" s="17">
        <v>1</v>
      </c>
      <c r="AG43" s="5"/>
      <c r="AH43" s="5"/>
      <c r="AI43" s="5"/>
      <c r="AJ43" s="183"/>
      <c r="AK43" s="11"/>
      <c r="AL43" s="6">
        <v>1</v>
      </c>
      <c r="AM43" s="6"/>
      <c r="AN43" s="6"/>
      <c r="AO43" s="6">
        <v>1</v>
      </c>
      <c r="AP43" s="12"/>
      <c r="AQ43" s="11">
        <v>1</v>
      </c>
      <c r="AR43" s="4">
        <v>1</v>
      </c>
      <c r="AS43" s="4"/>
      <c r="AT43" s="6"/>
      <c r="AU43" s="12"/>
      <c r="AV43" s="11">
        <v>1</v>
      </c>
      <c r="AW43" s="12"/>
      <c r="AX43" s="13">
        <v>1</v>
      </c>
      <c r="AY43" s="4"/>
      <c r="AZ43" s="12"/>
      <c r="BA43" s="11">
        <v>1</v>
      </c>
      <c r="BB43" s="6"/>
      <c r="BC43" s="6"/>
      <c r="BD43" s="6"/>
      <c r="BE43" s="12"/>
      <c r="BF43" s="11">
        <v>1</v>
      </c>
      <c r="BG43" s="14"/>
      <c r="BH43" s="11">
        <v>1</v>
      </c>
      <c r="BI43" s="6"/>
      <c r="BJ43" s="12"/>
      <c r="BK43" s="11">
        <v>1</v>
      </c>
      <c r="BL43" s="6"/>
      <c r="BM43" s="12"/>
      <c r="BN43" s="11">
        <v>1</v>
      </c>
      <c r="BO43" s="6"/>
      <c r="BP43" s="6"/>
      <c r="BQ43" s="6"/>
      <c r="BR43" s="6"/>
      <c r="BS43" s="11"/>
      <c r="BT43" s="12"/>
      <c r="BU43" s="184"/>
      <c r="BV43" s="183"/>
      <c r="BW43" s="183"/>
      <c r="BX43" s="183"/>
      <c r="BY43" s="183"/>
      <c r="BZ43" s="18">
        <v>1</v>
      </c>
      <c r="CA43" s="13">
        <v>1</v>
      </c>
      <c r="CB43" s="4"/>
      <c r="CC43" s="4"/>
      <c r="CD43" s="14">
        <v>1</v>
      </c>
      <c r="CE43" s="17">
        <v>1</v>
      </c>
      <c r="CF43" s="5"/>
      <c r="CG43" s="18"/>
      <c r="CH43" s="183"/>
      <c r="CI43" s="17">
        <v>1</v>
      </c>
      <c r="CJ43" s="5"/>
      <c r="CK43" s="18"/>
      <c r="CL43" s="17">
        <v>1</v>
      </c>
      <c r="CM43" s="5"/>
      <c r="CN43" s="5"/>
      <c r="CO43" s="183"/>
    </row>
    <row r="44" spans="1:93" s="1" customFormat="1" x14ac:dyDescent="0.2">
      <c r="A44" s="200"/>
      <c r="B44" s="2" t="s">
        <v>47</v>
      </c>
      <c r="C44" s="6" t="s">
        <v>46</v>
      </c>
      <c r="D44" s="11"/>
      <c r="E44" s="12">
        <v>1</v>
      </c>
      <c r="F44" s="183"/>
      <c r="G44" s="183">
        <v>1</v>
      </c>
      <c r="H44" s="11">
        <v>5</v>
      </c>
      <c r="I44" s="12">
        <v>45</v>
      </c>
      <c r="J44" s="11"/>
      <c r="K44" s="6">
        <v>1</v>
      </c>
      <c r="L44" s="6"/>
      <c r="M44" s="6"/>
      <c r="N44" s="6"/>
      <c r="O44" s="12"/>
      <c r="P44" s="11"/>
      <c r="Q44" s="6">
        <v>1</v>
      </c>
      <c r="R44" s="6"/>
      <c r="S44" s="12"/>
      <c r="T44" s="11">
        <v>1</v>
      </c>
      <c r="U44" s="6"/>
      <c r="V44" s="6"/>
      <c r="W44" s="12"/>
      <c r="X44" s="11"/>
      <c r="Y44" s="6"/>
      <c r="Z44" s="12">
        <v>1</v>
      </c>
      <c r="AA44" s="11">
        <v>1</v>
      </c>
      <c r="AB44" s="6"/>
      <c r="AC44" s="6"/>
      <c r="AD44" s="6"/>
      <c r="AE44" s="12"/>
      <c r="AF44" s="17">
        <v>1</v>
      </c>
      <c r="AG44" s="5"/>
      <c r="AH44" s="5"/>
      <c r="AI44" s="5"/>
      <c r="AJ44" s="183"/>
      <c r="AK44" s="11"/>
      <c r="AL44" s="6">
        <v>1</v>
      </c>
      <c r="AM44" s="6"/>
      <c r="AN44" s="6"/>
      <c r="AO44" s="6">
        <v>1</v>
      </c>
      <c r="AP44" s="12"/>
      <c r="AQ44" s="11">
        <v>1</v>
      </c>
      <c r="AR44" s="4">
        <v>1</v>
      </c>
      <c r="AS44" s="4"/>
      <c r="AT44" s="6"/>
      <c r="AU44" s="12"/>
      <c r="AV44" s="11">
        <v>1</v>
      </c>
      <c r="AW44" s="12"/>
      <c r="AX44" s="13">
        <v>1</v>
      </c>
      <c r="AY44" s="4"/>
      <c r="AZ44" s="12"/>
      <c r="BA44" s="11">
        <v>1</v>
      </c>
      <c r="BB44" s="6"/>
      <c r="BC44" s="6"/>
      <c r="BD44" s="6"/>
      <c r="BE44" s="12"/>
      <c r="BF44" s="11">
        <v>1</v>
      </c>
      <c r="BG44" s="14"/>
      <c r="BH44" s="11">
        <v>1</v>
      </c>
      <c r="BI44" s="6"/>
      <c r="BJ44" s="12"/>
      <c r="BK44" s="11">
        <v>1</v>
      </c>
      <c r="BL44" s="6"/>
      <c r="BM44" s="12"/>
      <c r="BN44" s="11">
        <v>1</v>
      </c>
      <c r="BO44" s="6"/>
      <c r="BP44" s="6"/>
      <c r="BQ44" s="6"/>
      <c r="BR44" s="6"/>
      <c r="BS44" s="11"/>
      <c r="BT44" s="12"/>
      <c r="BU44" s="184"/>
      <c r="BV44" s="183"/>
      <c r="BW44" s="183"/>
      <c r="BX44" s="183"/>
      <c r="BY44" s="183"/>
      <c r="BZ44" s="18">
        <v>1</v>
      </c>
      <c r="CA44" s="13">
        <v>1</v>
      </c>
      <c r="CB44" s="4">
        <v>1</v>
      </c>
      <c r="CC44" s="4"/>
      <c r="CD44" s="14">
        <v>1</v>
      </c>
      <c r="CE44" s="17">
        <v>1</v>
      </c>
      <c r="CF44" s="5"/>
      <c r="CG44" s="18"/>
      <c r="CH44" s="183"/>
      <c r="CI44" s="17">
        <v>1</v>
      </c>
      <c r="CJ44" s="5"/>
      <c r="CK44" s="18"/>
      <c r="CL44" s="17">
        <v>1</v>
      </c>
      <c r="CM44" s="5"/>
      <c r="CN44" s="5"/>
      <c r="CO44" s="183"/>
    </row>
    <row r="45" spans="1:93" s="1" customFormat="1" x14ac:dyDescent="0.2">
      <c r="A45" s="200"/>
      <c r="B45" s="2" t="s">
        <v>48</v>
      </c>
      <c r="C45" s="6" t="s">
        <v>49</v>
      </c>
      <c r="D45" s="11">
        <v>1</v>
      </c>
      <c r="E45" s="12">
        <v>1</v>
      </c>
      <c r="F45" s="183">
        <v>1</v>
      </c>
      <c r="G45" s="183">
        <v>1</v>
      </c>
      <c r="H45" s="11">
        <v>10</v>
      </c>
      <c r="I45" s="12">
        <v>20</v>
      </c>
      <c r="J45" s="11">
        <v>1</v>
      </c>
      <c r="K45" s="6">
        <v>1</v>
      </c>
      <c r="L45" s="6">
        <v>1</v>
      </c>
      <c r="M45" s="6">
        <v>1</v>
      </c>
      <c r="N45" s="6"/>
      <c r="O45" s="12"/>
      <c r="P45" s="11"/>
      <c r="Q45" s="6"/>
      <c r="R45" s="6">
        <v>1</v>
      </c>
      <c r="S45" s="12"/>
      <c r="T45" s="11">
        <v>1</v>
      </c>
      <c r="U45" s="6"/>
      <c r="V45" s="6"/>
      <c r="W45" s="12"/>
      <c r="X45" s="11"/>
      <c r="Y45" s="6"/>
      <c r="Z45" s="12">
        <v>1</v>
      </c>
      <c r="AA45" s="11">
        <v>1</v>
      </c>
      <c r="AB45" s="6"/>
      <c r="AC45" s="6"/>
      <c r="AD45" s="6"/>
      <c r="AE45" s="12"/>
      <c r="AF45" s="17">
        <v>1</v>
      </c>
      <c r="AG45" s="5"/>
      <c r="AH45" s="5"/>
      <c r="AI45" s="5"/>
      <c r="AJ45" s="183"/>
      <c r="AK45" s="11"/>
      <c r="AL45" s="6"/>
      <c r="AM45" s="6"/>
      <c r="AN45" s="6"/>
      <c r="AO45" s="6">
        <v>1</v>
      </c>
      <c r="AP45" s="12"/>
      <c r="AQ45" s="11"/>
      <c r="AR45" s="4"/>
      <c r="AS45" s="4">
        <v>1</v>
      </c>
      <c r="AT45" s="6"/>
      <c r="AU45" s="12"/>
      <c r="AV45" s="11">
        <v>1</v>
      </c>
      <c r="AW45" s="12"/>
      <c r="AX45" s="13">
        <v>1</v>
      </c>
      <c r="AY45" s="4"/>
      <c r="AZ45" s="12"/>
      <c r="BA45" s="11">
        <v>1</v>
      </c>
      <c r="BB45" s="6"/>
      <c r="BC45" s="6"/>
      <c r="BD45" s="6"/>
      <c r="BE45" s="12"/>
      <c r="BF45" s="11">
        <v>1</v>
      </c>
      <c r="BG45" s="14"/>
      <c r="BH45" s="11">
        <v>1</v>
      </c>
      <c r="BI45" s="6"/>
      <c r="BJ45" s="12"/>
      <c r="BK45" s="11">
        <v>1</v>
      </c>
      <c r="BL45" s="6"/>
      <c r="BM45" s="12"/>
      <c r="BN45" s="11">
        <v>1</v>
      </c>
      <c r="BO45" s="6"/>
      <c r="BP45" s="6"/>
      <c r="BQ45" s="6"/>
      <c r="BR45" s="6"/>
      <c r="BS45" s="11"/>
      <c r="BT45" s="12"/>
      <c r="BU45" s="184">
        <v>1</v>
      </c>
      <c r="BV45" s="183"/>
      <c r="BW45" s="183"/>
      <c r="BX45" s="183"/>
      <c r="BY45" s="183"/>
      <c r="BZ45" s="18">
        <v>1</v>
      </c>
      <c r="CA45" s="13"/>
      <c r="CB45" s="4">
        <v>1</v>
      </c>
      <c r="CC45" s="4">
        <v>1</v>
      </c>
      <c r="CD45" s="14"/>
      <c r="CE45" s="17">
        <v>1</v>
      </c>
      <c r="CF45" s="5"/>
      <c r="CG45" s="18"/>
      <c r="CH45" s="183">
        <v>1</v>
      </c>
      <c r="CI45" s="17">
        <v>1</v>
      </c>
      <c r="CJ45" s="5"/>
      <c r="CK45" s="18"/>
      <c r="CL45" s="17">
        <v>1</v>
      </c>
      <c r="CM45" s="5"/>
      <c r="CN45" s="5"/>
      <c r="CO45" s="183"/>
    </row>
    <row r="46" spans="1:93" s="1" customFormat="1" x14ac:dyDescent="0.2">
      <c r="A46" s="200"/>
      <c r="B46" s="2" t="s">
        <v>50</v>
      </c>
      <c r="C46" s="6" t="s">
        <v>49</v>
      </c>
      <c r="D46" s="11">
        <v>1</v>
      </c>
      <c r="E46" s="12">
        <v>1</v>
      </c>
      <c r="F46" s="183">
        <v>1</v>
      </c>
      <c r="G46" s="183">
        <v>1</v>
      </c>
      <c r="H46" s="11">
        <v>10</v>
      </c>
      <c r="I46" s="12">
        <v>15</v>
      </c>
      <c r="J46" s="11">
        <v>1</v>
      </c>
      <c r="K46" s="6">
        <v>1</v>
      </c>
      <c r="L46" s="6">
        <v>1</v>
      </c>
      <c r="M46" s="6">
        <v>1</v>
      </c>
      <c r="N46" s="6"/>
      <c r="O46" s="12"/>
      <c r="P46" s="11"/>
      <c r="Q46" s="6"/>
      <c r="R46" s="6">
        <v>1</v>
      </c>
      <c r="S46" s="12"/>
      <c r="T46" s="11">
        <v>1</v>
      </c>
      <c r="U46" s="6"/>
      <c r="V46" s="6"/>
      <c r="W46" s="12"/>
      <c r="X46" s="11"/>
      <c r="Y46" s="6"/>
      <c r="Z46" s="12">
        <v>1</v>
      </c>
      <c r="AA46" s="11">
        <v>1</v>
      </c>
      <c r="AB46" s="6"/>
      <c r="AC46" s="6"/>
      <c r="AD46" s="6"/>
      <c r="AE46" s="12"/>
      <c r="AF46" s="17">
        <v>1</v>
      </c>
      <c r="AG46" s="5"/>
      <c r="AH46" s="5"/>
      <c r="AI46" s="5"/>
      <c r="AJ46" s="183"/>
      <c r="AK46" s="11"/>
      <c r="AL46" s="6"/>
      <c r="AM46" s="6"/>
      <c r="AN46" s="6"/>
      <c r="AO46" s="6">
        <v>1</v>
      </c>
      <c r="AP46" s="12"/>
      <c r="AQ46" s="11"/>
      <c r="AR46" s="4"/>
      <c r="AS46" s="4">
        <v>1</v>
      </c>
      <c r="AT46" s="6"/>
      <c r="AU46" s="12"/>
      <c r="AV46" s="11">
        <v>1</v>
      </c>
      <c r="AW46" s="12"/>
      <c r="AX46" s="13">
        <v>1</v>
      </c>
      <c r="AY46" s="4"/>
      <c r="AZ46" s="12"/>
      <c r="BA46" s="11">
        <v>1</v>
      </c>
      <c r="BB46" s="6"/>
      <c r="BC46" s="6"/>
      <c r="BD46" s="6"/>
      <c r="BE46" s="12"/>
      <c r="BF46" s="11">
        <v>1</v>
      </c>
      <c r="BG46" s="14"/>
      <c r="BH46" s="11">
        <v>1</v>
      </c>
      <c r="BI46" s="6"/>
      <c r="BJ46" s="12"/>
      <c r="BK46" s="11">
        <v>1</v>
      </c>
      <c r="BL46" s="6"/>
      <c r="BM46" s="12"/>
      <c r="BN46" s="11">
        <v>1</v>
      </c>
      <c r="BO46" s="6"/>
      <c r="BP46" s="6"/>
      <c r="BQ46" s="6"/>
      <c r="BR46" s="6"/>
      <c r="BS46" s="11"/>
      <c r="BT46" s="12"/>
      <c r="BU46" s="184">
        <v>1</v>
      </c>
      <c r="BV46" s="183"/>
      <c r="BW46" s="183"/>
      <c r="BX46" s="183"/>
      <c r="BY46" s="183"/>
      <c r="BZ46" s="18">
        <v>1</v>
      </c>
      <c r="CA46" s="13"/>
      <c r="CB46" s="4"/>
      <c r="CC46" s="4"/>
      <c r="CD46" s="14">
        <v>1</v>
      </c>
      <c r="CE46" s="17">
        <v>1</v>
      </c>
      <c r="CF46" s="5"/>
      <c r="CG46" s="18"/>
      <c r="CH46" s="183">
        <v>1</v>
      </c>
      <c r="CI46" s="17">
        <v>1</v>
      </c>
      <c r="CJ46" s="5"/>
      <c r="CK46" s="18"/>
      <c r="CL46" s="17">
        <v>1</v>
      </c>
      <c r="CM46" s="5"/>
      <c r="CN46" s="5"/>
      <c r="CO46" s="183"/>
    </row>
    <row r="47" spans="1:93" s="1" customFormat="1" x14ac:dyDescent="0.2">
      <c r="A47" s="200"/>
      <c r="B47" s="2" t="s">
        <v>51</v>
      </c>
      <c r="C47" s="4" t="s">
        <v>52</v>
      </c>
      <c r="D47" s="13">
        <v>1</v>
      </c>
      <c r="E47" s="14"/>
      <c r="F47" s="183">
        <v>1</v>
      </c>
      <c r="G47" s="183">
        <v>1</v>
      </c>
      <c r="H47" s="13">
        <v>100</v>
      </c>
      <c r="I47" s="14">
        <v>300</v>
      </c>
      <c r="J47" s="13">
        <v>1</v>
      </c>
      <c r="K47" s="4">
        <v>1</v>
      </c>
      <c r="L47" s="4">
        <v>1</v>
      </c>
      <c r="M47" s="4">
        <v>1</v>
      </c>
      <c r="N47" s="4">
        <v>1</v>
      </c>
      <c r="O47" s="14">
        <v>1</v>
      </c>
      <c r="P47" s="13">
        <v>1</v>
      </c>
      <c r="Q47" s="4"/>
      <c r="R47" s="4"/>
      <c r="S47" s="14"/>
      <c r="T47" s="13"/>
      <c r="U47" s="4">
        <v>1</v>
      </c>
      <c r="V47" s="4"/>
      <c r="W47" s="14"/>
      <c r="X47" s="13"/>
      <c r="Y47" s="4"/>
      <c r="Z47" s="14">
        <v>1</v>
      </c>
      <c r="AA47" s="13">
        <v>1</v>
      </c>
      <c r="AB47" s="4"/>
      <c r="AC47" s="4"/>
      <c r="AD47" s="4"/>
      <c r="AE47" s="14"/>
      <c r="AF47" s="17"/>
      <c r="AG47" s="5"/>
      <c r="AH47" s="5"/>
      <c r="AI47" s="5">
        <v>1</v>
      </c>
      <c r="AJ47" s="183"/>
      <c r="AK47" s="13"/>
      <c r="AL47" s="4">
        <v>1</v>
      </c>
      <c r="AM47" s="4">
        <v>1</v>
      </c>
      <c r="AN47" s="4"/>
      <c r="AO47" s="4"/>
      <c r="AP47" s="14"/>
      <c r="AQ47" s="13"/>
      <c r="AR47" s="4"/>
      <c r="AS47" s="4">
        <v>1</v>
      </c>
      <c r="AT47" s="4"/>
      <c r="AU47" s="14"/>
      <c r="AV47" s="13">
        <v>1</v>
      </c>
      <c r="AW47" s="14"/>
      <c r="AX47" s="13">
        <v>1</v>
      </c>
      <c r="AY47" s="4"/>
      <c r="AZ47" s="14"/>
      <c r="BA47" s="13">
        <v>1</v>
      </c>
      <c r="BB47" s="4"/>
      <c r="BC47" s="4"/>
      <c r="BD47" s="4"/>
      <c r="BE47" s="14"/>
      <c r="BF47" s="13">
        <v>1</v>
      </c>
      <c r="BG47" s="14"/>
      <c r="BH47" s="13"/>
      <c r="BI47" s="4"/>
      <c r="BJ47" s="14"/>
      <c r="BK47" s="13">
        <v>1</v>
      </c>
      <c r="BL47" s="4"/>
      <c r="BM47" s="14"/>
      <c r="BN47" s="13">
        <v>1</v>
      </c>
      <c r="BO47" s="4"/>
      <c r="BP47" s="4"/>
      <c r="BQ47" s="4"/>
      <c r="BR47" s="4"/>
      <c r="BS47" s="13"/>
      <c r="BT47" s="14"/>
      <c r="BU47" s="184">
        <v>1</v>
      </c>
      <c r="BV47" s="183">
        <v>1</v>
      </c>
      <c r="BW47" s="183"/>
      <c r="BX47" s="183"/>
      <c r="BY47" s="183"/>
      <c r="BZ47" s="18">
        <v>1</v>
      </c>
      <c r="CA47" s="13"/>
      <c r="CB47" s="4"/>
      <c r="CC47" s="4">
        <v>1</v>
      </c>
      <c r="CD47" s="14">
        <v>1</v>
      </c>
      <c r="CE47" s="17"/>
      <c r="CF47" s="5">
        <v>1</v>
      </c>
      <c r="CG47" s="18"/>
      <c r="CH47" s="183"/>
      <c r="CI47" s="17">
        <v>1</v>
      </c>
      <c r="CJ47" s="5"/>
      <c r="CK47" s="18"/>
      <c r="CL47" s="17">
        <v>1</v>
      </c>
      <c r="CM47" s="5"/>
      <c r="CN47" s="5"/>
      <c r="CO47" s="183"/>
    </row>
    <row r="48" spans="1:93" s="1" customFormat="1" x14ac:dyDescent="0.2">
      <c r="A48" s="200"/>
      <c r="B48" s="2" t="s">
        <v>53</v>
      </c>
      <c r="C48" s="4" t="s">
        <v>52</v>
      </c>
      <c r="D48" s="13">
        <v>1</v>
      </c>
      <c r="E48" s="14"/>
      <c r="F48" s="183">
        <v>1</v>
      </c>
      <c r="G48" s="183">
        <v>1</v>
      </c>
      <c r="H48" s="13">
        <v>500</v>
      </c>
      <c r="I48" s="14">
        <v>1500</v>
      </c>
      <c r="J48" s="13">
        <v>1</v>
      </c>
      <c r="K48" s="4">
        <v>1</v>
      </c>
      <c r="L48" s="4">
        <v>1</v>
      </c>
      <c r="M48" s="4">
        <v>1</v>
      </c>
      <c r="N48" s="4">
        <v>1</v>
      </c>
      <c r="O48" s="14">
        <v>1</v>
      </c>
      <c r="P48" s="13">
        <v>1</v>
      </c>
      <c r="Q48" s="4"/>
      <c r="R48" s="4"/>
      <c r="S48" s="14"/>
      <c r="T48" s="13"/>
      <c r="U48" s="4"/>
      <c r="V48" s="4"/>
      <c r="W48" s="14">
        <v>1</v>
      </c>
      <c r="X48" s="13"/>
      <c r="Y48" s="4">
        <v>1</v>
      </c>
      <c r="Z48" s="14"/>
      <c r="AA48" s="13">
        <v>1</v>
      </c>
      <c r="AB48" s="4"/>
      <c r="AC48" s="4"/>
      <c r="AD48" s="4"/>
      <c r="AE48" s="14"/>
      <c r="AF48" s="17"/>
      <c r="AG48" s="5"/>
      <c r="AH48" s="5"/>
      <c r="AI48" s="5">
        <v>1</v>
      </c>
      <c r="AJ48" s="183"/>
      <c r="AK48" s="13"/>
      <c r="AL48" s="4">
        <v>1</v>
      </c>
      <c r="AM48" s="4">
        <v>1</v>
      </c>
      <c r="AN48" s="4"/>
      <c r="AO48" s="4"/>
      <c r="AP48" s="14"/>
      <c r="AQ48" s="13"/>
      <c r="AR48" s="4"/>
      <c r="AS48" s="4">
        <v>1</v>
      </c>
      <c r="AT48" s="4"/>
      <c r="AU48" s="14"/>
      <c r="AV48" s="13">
        <v>1</v>
      </c>
      <c r="AW48" s="14"/>
      <c r="AX48" s="13">
        <v>1</v>
      </c>
      <c r="AY48" s="4"/>
      <c r="AZ48" s="14"/>
      <c r="BA48" s="13">
        <v>1</v>
      </c>
      <c r="BB48" s="4"/>
      <c r="BC48" s="4"/>
      <c r="BD48" s="4"/>
      <c r="BE48" s="14"/>
      <c r="BF48" s="13">
        <v>1</v>
      </c>
      <c r="BG48" s="14"/>
      <c r="BH48" s="13">
        <v>1</v>
      </c>
      <c r="BI48" s="4"/>
      <c r="BJ48" s="14"/>
      <c r="BK48" s="13">
        <v>1</v>
      </c>
      <c r="BL48" s="4"/>
      <c r="BM48" s="14"/>
      <c r="BN48" s="13">
        <v>1</v>
      </c>
      <c r="BO48" s="4"/>
      <c r="BP48" s="4"/>
      <c r="BQ48" s="4"/>
      <c r="BR48" s="4"/>
      <c r="BS48" s="13"/>
      <c r="BT48" s="14"/>
      <c r="BU48" s="184">
        <v>1</v>
      </c>
      <c r="BV48" s="183">
        <v>1</v>
      </c>
      <c r="BW48" s="183"/>
      <c r="BX48" s="183"/>
      <c r="BY48" s="183"/>
      <c r="BZ48" s="18">
        <v>1</v>
      </c>
      <c r="CA48" s="13"/>
      <c r="CB48" s="4">
        <v>1</v>
      </c>
      <c r="CC48" s="4">
        <v>1</v>
      </c>
      <c r="CD48" s="14">
        <v>1</v>
      </c>
      <c r="CE48" s="17"/>
      <c r="CF48" s="5">
        <v>1</v>
      </c>
      <c r="CG48" s="18"/>
      <c r="CH48" s="183">
        <v>1</v>
      </c>
      <c r="CI48" s="17">
        <v>1</v>
      </c>
      <c r="CJ48" s="5"/>
      <c r="CK48" s="18"/>
      <c r="CL48" s="17">
        <v>1</v>
      </c>
      <c r="CM48" s="5"/>
      <c r="CN48" s="5"/>
      <c r="CO48" s="183"/>
    </row>
    <row r="49" spans="1:93" s="1" customFormat="1" x14ac:dyDescent="0.2">
      <c r="A49" s="200"/>
      <c r="B49" s="2" t="s">
        <v>54</v>
      </c>
      <c r="C49" s="4" t="s">
        <v>52</v>
      </c>
      <c r="D49" s="13"/>
      <c r="E49" s="14">
        <v>1</v>
      </c>
      <c r="F49" s="183">
        <v>1</v>
      </c>
      <c r="G49" s="183">
        <v>1</v>
      </c>
      <c r="H49" s="13">
        <v>15</v>
      </c>
      <c r="I49" s="14">
        <v>30</v>
      </c>
      <c r="J49" s="13">
        <v>1</v>
      </c>
      <c r="K49" s="4">
        <v>1</v>
      </c>
      <c r="L49" s="4">
        <v>1</v>
      </c>
      <c r="M49" s="4">
        <v>1</v>
      </c>
      <c r="N49" s="4"/>
      <c r="O49" s="14"/>
      <c r="P49" s="13"/>
      <c r="Q49" s="4">
        <v>1</v>
      </c>
      <c r="R49" s="4"/>
      <c r="S49" s="14"/>
      <c r="T49" s="13"/>
      <c r="U49" s="4">
        <v>1</v>
      </c>
      <c r="V49" s="4"/>
      <c r="W49" s="14"/>
      <c r="X49" s="13"/>
      <c r="Y49" s="4"/>
      <c r="Z49" s="14">
        <v>1</v>
      </c>
      <c r="AA49" s="13">
        <v>1</v>
      </c>
      <c r="AB49" s="4"/>
      <c r="AC49" s="4"/>
      <c r="AD49" s="4"/>
      <c r="AE49" s="14"/>
      <c r="AF49" s="17"/>
      <c r="AG49" s="5"/>
      <c r="AH49" s="5"/>
      <c r="AI49" s="5">
        <v>1</v>
      </c>
      <c r="AJ49" s="183"/>
      <c r="AK49" s="13"/>
      <c r="AL49" s="4">
        <v>1</v>
      </c>
      <c r="AM49" s="4">
        <v>1</v>
      </c>
      <c r="AN49" s="4"/>
      <c r="AO49" s="4"/>
      <c r="AP49" s="14"/>
      <c r="AQ49" s="13"/>
      <c r="AR49" s="4"/>
      <c r="AS49" s="4"/>
      <c r="AT49" s="4"/>
      <c r="AU49" s="14">
        <v>1</v>
      </c>
      <c r="AV49" s="13">
        <v>1</v>
      </c>
      <c r="AW49" s="14"/>
      <c r="AX49" s="13">
        <v>1</v>
      </c>
      <c r="AY49" s="4"/>
      <c r="AZ49" s="14"/>
      <c r="BA49" s="13">
        <v>1</v>
      </c>
      <c r="BB49" s="4"/>
      <c r="BC49" s="4"/>
      <c r="BD49" s="4"/>
      <c r="BE49" s="14"/>
      <c r="BF49" s="13">
        <v>1</v>
      </c>
      <c r="BG49" s="14"/>
      <c r="BH49" s="13">
        <v>1</v>
      </c>
      <c r="BI49" s="4"/>
      <c r="BJ49" s="14"/>
      <c r="BK49" s="13">
        <v>1</v>
      </c>
      <c r="BL49" s="4"/>
      <c r="BM49" s="14"/>
      <c r="BN49" s="13">
        <v>1</v>
      </c>
      <c r="BO49" s="4"/>
      <c r="BP49" s="4"/>
      <c r="BQ49" s="4"/>
      <c r="BR49" s="4"/>
      <c r="BS49" s="13">
        <v>1</v>
      </c>
      <c r="BT49" s="14"/>
      <c r="BU49" s="184">
        <v>1</v>
      </c>
      <c r="BV49" s="183">
        <v>1</v>
      </c>
      <c r="BW49" s="183"/>
      <c r="BX49" s="183"/>
      <c r="BY49" s="183"/>
      <c r="BZ49" s="18">
        <v>1</v>
      </c>
      <c r="CA49" s="13"/>
      <c r="CB49" s="4"/>
      <c r="CC49" s="4">
        <v>1</v>
      </c>
      <c r="CD49" s="14">
        <v>1</v>
      </c>
      <c r="CE49" s="17"/>
      <c r="CF49" s="5">
        <v>1</v>
      </c>
      <c r="CG49" s="18"/>
      <c r="CH49" s="183">
        <v>1</v>
      </c>
      <c r="CI49" s="17">
        <v>1</v>
      </c>
      <c r="CJ49" s="5"/>
      <c r="CK49" s="18"/>
      <c r="CL49" s="17">
        <v>1</v>
      </c>
      <c r="CM49" s="5"/>
      <c r="CN49" s="5"/>
      <c r="CO49" s="183"/>
    </row>
    <row r="50" spans="1:93" s="1" customFormat="1" x14ac:dyDescent="0.2">
      <c r="A50" s="200"/>
      <c r="B50" s="2" t="s">
        <v>55</v>
      </c>
      <c r="C50" s="4" t="s">
        <v>52</v>
      </c>
      <c r="D50" s="13">
        <v>1</v>
      </c>
      <c r="E50" s="14"/>
      <c r="F50" s="183">
        <v>1</v>
      </c>
      <c r="G50" s="183">
        <v>1</v>
      </c>
      <c r="H50" s="13">
        <v>400</v>
      </c>
      <c r="I50" s="14">
        <v>1000</v>
      </c>
      <c r="J50" s="13">
        <v>1</v>
      </c>
      <c r="K50" s="4">
        <v>1</v>
      </c>
      <c r="L50" s="4">
        <v>1</v>
      </c>
      <c r="M50" s="4">
        <v>1</v>
      </c>
      <c r="N50" s="4">
        <v>1</v>
      </c>
      <c r="O50" s="14">
        <v>1</v>
      </c>
      <c r="P50" s="13">
        <v>1</v>
      </c>
      <c r="Q50" s="4"/>
      <c r="R50" s="4"/>
      <c r="S50" s="14"/>
      <c r="T50" s="13"/>
      <c r="U50" s="4"/>
      <c r="V50" s="4"/>
      <c r="W50" s="14">
        <v>1</v>
      </c>
      <c r="X50" s="13"/>
      <c r="Y50" s="4">
        <v>1</v>
      </c>
      <c r="Z50" s="14"/>
      <c r="AA50" s="13">
        <v>1</v>
      </c>
      <c r="AB50" s="4"/>
      <c r="AC50" s="4">
        <v>1</v>
      </c>
      <c r="AD50" s="4"/>
      <c r="AE50" s="14"/>
      <c r="AF50" s="17"/>
      <c r="AG50" s="5"/>
      <c r="AH50" s="5"/>
      <c r="AI50" s="5">
        <v>1</v>
      </c>
      <c r="AJ50" s="183"/>
      <c r="AK50" s="13"/>
      <c r="AL50" s="4">
        <v>1</v>
      </c>
      <c r="AM50" s="4">
        <v>1</v>
      </c>
      <c r="AN50" s="4"/>
      <c r="AO50" s="4"/>
      <c r="AP50" s="14"/>
      <c r="AQ50" s="13"/>
      <c r="AR50" s="4"/>
      <c r="AS50" s="4">
        <v>1</v>
      </c>
      <c r="AT50" s="4"/>
      <c r="AU50" s="14"/>
      <c r="AV50" s="13">
        <v>1</v>
      </c>
      <c r="AW50" s="14"/>
      <c r="AX50" s="13">
        <v>1</v>
      </c>
      <c r="AY50" s="4"/>
      <c r="AZ50" s="14"/>
      <c r="BA50" s="13">
        <v>1</v>
      </c>
      <c r="BB50" s="4"/>
      <c r="BC50" s="4"/>
      <c r="BD50" s="4"/>
      <c r="BE50" s="14"/>
      <c r="BF50" s="13">
        <v>1</v>
      </c>
      <c r="BG50" s="14"/>
      <c r="BH50" s="13">
        <v>1</v>
      </c>
      <c r="BI50" s="4"/>
      <c r="BJ50" s="14"/>
      <c r="BK50" s="13">
        <v>1</v>
      </c>
      <c r="BL50" s="4"/>
      <c r="BM50" s="14"/>
      <c r="BN50" s="13">
        <v>1</v>
      </c>
      <c r="BO50" s="4"/>
      <c r="BP50" s="4"/>
      <c r="BQ50" s="4"/>
      <c r="BR50" s="4"/>
      <c r="BS50" s="13"/>
      <c r="BT50" s="14"/>
      <c r="BU50" s="184">
        <v>1</v>
      </c>
      <c r="BV50" s="183">
        <v>1</v>
      </c>
      <c r="BW50" s="183"/>
      <c r="BX50" s="183"/>
      <c r="BY50" s="183"/>
      <c r="BZ50" s="18">
        <v>1</v>
      </c>
      <c r="CA50" s="13">
        <v>1</v>
      </c>
      <c r="CB50" s="4">
        <v>1</v>
      </c>
      <c r="CC50" s="4">
        <v>1</v>
      </c>
      <c r="CD50" s="14">
        <v>1</v>
      </c>
      <c r="CE50" s="17"/>
      <c r="CF50" s="5">
        <v>1</v>
      </c>
      <c r="CG50" s="18"/>
      <c r="CH50" s="183"/>
      <c r="CI50" s="17">
        <v>1</v>
      </c>
      <c r="CJ50" s="5"/>
      <c r="CK50" s="18"/>
      <c r="CL50" s="17">
        <v>1</v>
      </c>
      <c r="CM50" s="5"/>
      <c r="CN50" s="5"/>
      <c r="CO50" s="183"/>
    </row>
    <row r="51" spans="1:93" s="1" customFormat="1" x14ac:dyDescent="0.2">
      <c r="A51" s="200"/>
      <c r="B51" s="2" t="s">
        <v>56</v>
      </c>
      <c r="C51" s="4" t="s">
        <v>52</v>
      </c>
      <c r="D51" s="13">
        <v>1</v>
      </c>
      <c r="E51" s="14">
        <v>1</v>
      </c>
      <c r="F51" s="183">
        <v>1</v>
      </c>
      <c r="G51" s="183">
        <v>1</v>
      </c>
      <c r="H51" s="13">
        <v>20</v>
      </c>
      <c r="I51" s="14">
        <v>200</v>
      </c>
      <c r="J51" s="13">
        <v>1</v>
      </c>
      <c r="K51" s="4">
        <v>1</v>
      </c>
      <c r="L51" s="4">
        <v>1</v>
      </c>
      <c r="M51" s="4">
        <v>1</v>
      </c>
      <c r="N51" s="4">
        <v>1</v>
      </c>
      <c r="O51" s="14"/>
      <c r="P51" s="13">
        <v>1</v>
      </c>
      <c r="Q51" s="4"/>
      <c r="R51" s="4"/>
      <c r="S51" s="14"/>
      <c r="T51" s="13">
        <v>1</v>
      </c>
      <c r="U51" s="4"/>
      <c r="V51" s="4"/>
      <c r="W51" s="14"/>
      <c r="X51" s="13"/>
      <c r="Y51" s="4"/>
      <c r="Z51" s="14">
        <v>1</v>
      </c>
      <c r="AA51" s="13">
        <v>1</v>
      </c>
      <c r="AB51" s="4"/>
      <c r="AC51" s="4"/>
      <c r="AD51" s="4"/>
      <c r="AE51" s="14"/>
      <c r="AF51" s="17"/>
      <c r="AG51" s="5"/>
      <c r="AH51" s="5"/>
      <c r="AI51" s="5">
        <v>1</v>
      </c>
      <c r="AJ51" s="183"/>
      <c r="AK51" s="13"/>
      <c r="AL51" s="4">
        <v>1</v>
      </c>
      <c r="AM51" s="4">
        <v>1</v>
      </c>
      <c r="AN51" s="4"/>
      <c r="AO51" s="4"/>
      <c r="AP51" s="14"/>
      <c r="AQ51" s="13"/>
      <c r="AR51" s="4"/>
      <c r="AS51" s="4">
        <v>1</v>
      </c>
      <c r="AT51" s="4"/>
      <c r="AU51" s="14"/>
      <c r="AV51" s="13">
        <v>1</v>
      </c>
      <c r="AW51" s="14"/>
      <c r="AX51" s="13">
        <v>1</v>
      </c>
      <c r="AY51" s="4"/>
      <c r="AZ51" s="14"/>
      <c r="BA51" s="13">
        <v>1</v>
      </c>
      <c r="BB51" s="4"/>
      <c r="BC51" s="4"/>
      <c r="BD51" s="4"/>
      <c r="BE51" s="14"/>
      <c r="BF51" s="13">
        <v>1</v>
      </c>
      <c r="BG51" s="14"/>
      <c r="BH51" s="13"/>
      <c r="BI51" s="4"/>
      <c r="BJ51" s="14"/>
      <c r="BK51" s="13">
        <v>1</v>
      </c>
      <c r="BL51" s="4"/>
      <c r="BM51" s="14"/>
      <c r="BN51" s="13">
        <v>1</v>
      </c>
      <c r="BO51" s="4"/>
      <c r="BP51" s="4"/>
      <c r="BQ51" s="4"/>
      <c r="BR51" s="4"/>
      <c r="BS51" s="13"/>
      <c r="BT51" s="14"/>
      <c r="BU51" s="184">
        <v>1</v>
      </c>
      <c r="BV51" s="183">
        <v>1</v>
      </c>
      <c r="BW51" s="183"/>
      <c r="BX51" s="183"/>
      <c r="BY51" s="183"/>
      <c r="BZ51" s="18">
        <v>1</v>
      </c>
      <c r="CA51" s="13"/>
      <c r="CB51" s="4">
        <v>1</v>
      </c>
      <c r="CC51" s="4">
        <v>1</v>
      </c>
      <c r="CD51" s="14">
        <v>1</v>
      </c>
      <c r="CE51" s="17"/>
      <c r="CF51" s="5">
        <v>1</v>
      </c>
      <c r="CG51" s="18"/>
      <c r="CH51" s="183">
        <v>1</v>
      </c>
      <c r="CI51" s="17">
        <v>1</v>
      </c>
      <c r="CJ51" s="5"/>
      <c r="CK51" s="18"/>
      <c r="CL51" s="17">
        <v>1</v>
      </c>
      <c r="CM51" s="5"/>
      <c r="CN51" s="5"/>
      <c r="CO51" s="183"/>
    </row>
    <row r="52" spans="1:93" s="1" customFormat="1" x14ac:dyDescent="0.2">
      <c r="A52" s="200"/>
      <c r="B52" s="2" t="s">
        <v>57</v>
      </c>
      <c r="C52" s="4" t="s">
        <v>52</v>
      </c>
      <c r="D52" s="13">
        <v>1</v>
      </c>
      <c r="E52" s="14">
        <v>1</v>
      </c>
      <c r="F52" s="183">
        <v>1</v>
      </c>
      <c r="G52" s="183">
        <v>1</v>
      </c>
      <c r="H52" s="13">
        <v>100</v>
      </c>
      <c r="I52" s="14">
        <v>400</v>
      </c>
      <c r="J52" s="13">
        <v>1</v>
      </c>
      <c r="K52" s="4">
        <v>1</v>
      </c>
      <c r="L52" s="4">
        <v>1</v>
      </c>
      <c r="M52" s="4">
        <v>1</v>
      </c>
      <c r="N52" s="4">
        <v>1</v>
      </c>
      <c r="O52" s="14"/>
      <c r="P52" s="13">
        <v>1</v>
      </c>
      <c r="Q52" s="4"/>
      <c r="R52" s="4"/>
      <c r="S52" s="14"/>
      <c r="T52" s="13">
        <v>1</v>
      </c>
      <c r="U52" s="4"/>
      <c r="V52" s="4"/>
      <c r="W52" s="14"/>
      <c r="X52" s="13"/>
      <c r="Y52" s="4"/>
      <c r="Z52" s="14">
        <v>1</v>
      </c>
      <c r="AA52" s="13">
        <v>1</v>
      </c>
      <c r="AB52" s="4"/>
      <c r="AC52" s="4"/>
      <c r="AD52" s="4"/>
      <c r="AE52" s="14"/>
      <c r="AF52" s="17"/>
      <c r="AG52" s="5"/>
      <c r="AH52" s="5"/>
      <c r="AI52" s="5">
        <v>1</v>
      </c>
      <c r="AJ52" s="183"/>
      <c r="AK52" s="13"/>
      <c r="AL52" s="4">
        <v>1</v>
      </c>
      <c r="AM52" s="4">
        <v>1</v>
      </c>
      <c r="AN52" s="4"/>
      <c r="AO52" s="4"/>
      <c r="AP52" s="14"/>
      <c r="AQ52" s="13"/>
      <c r="AR52" s="4"/>
      <c r="AS52" s="4">
        <v>1</v>
      </c>
      <c r="AT52" s="4"/>
      <c r="AU52" s="14"/>
      <c r="AV52" s="13">
        <v>1</v>
      </c>
      <c r="AW52" s="14"/>
      <c r="AX52" s="13">
        <v>1</v>
      </c>
      <c r="AY52" s="4"/>
      <c r="AZ52" s="14"/>
      <c r="BA52" s="13">
        <v>1</v>
      </c>
      <c r="BB52" s="4"/>
      <c r="BC52" s="4"/>
      <c r="BD52" s="4"/>
      <c r="BE52" s="14"/>
      <c r="BF52" s="13">
        <v>1</v>
      </c>
      <c r="BG52" s="14"/>
      <c r="BH52" s="13">
        <v>1</v>
      </c>
      <c r="BI52" s="4"/>
      <c r="BJ52" s="14"/>
      <c r="BK52" s="13">
        <v>1</v>
      </c>
      <c r="BL52" s="4"/>
      <c r="BM52" s="14"/>
      <c r="BN52" s="13">
        <v>1</v>
      </c>
      <c r="BO52" s="4"/>
      <c r="BP52" s="4"/>
      <c r="BQ52" s="4"/>
      <c r="BR52" s="4"/>
      <c r="BS52" s="13"/>
      <c r="BT52" s="14"/>
      <c r="BU52" s="184">
        <v>1</v>
      </c>
      <c r="BV52" s="183">
        <v>1</v>
      </c>
      <c r="BW52" s="183"/>
      <c r="BX52" s="183"/>
      <c r="BY52" s="183"/>
      <c r="BZ52" s="18">
        <v>1</v>
      </c>
      <c r="CA52" s="13">
        <v>1</v>
      </c>
      <c r="CB52" s="4">
        <v>1</v>
      </c>
      <c r="CC52" s="4">
        <v>1</v>
      </c>
      <c r="CD52" s="14">
        <v>1</v>
      </c>
      <c r="CE52" s="17"/>
      <c r="CF52" s="5">
        <v>1</v>
      </c>
      <c r="CG52" s="18"/>
      <c r="CH52" s="183">
        <v>1</v>
      </c>
      <c r="CI52" s="17">
        <v>1</v>
      </c>
      <c r="CJ52" s="5"/>
      <c r="CK52" s="18"/>
      <c r="CL52" s="17">
        <v>1</v>
      </c>
      <c r="CM52" s="5"/>
      <c r="CN52" s="5"/>
      <c r="CO52" s="183"/>
    </row>
    <row r="53" spans="1:93" s="1" customFormat="1" x14ac:dyDescent="0.2">
      <c r="A53" s="200"/>
      <c r="B53" s="2" t="s">
        <v>58</v>
      </c>
      <c r="C53" s="4" t="s">
        <v>52</v>
      </c>
      <c r="D53" s="13">
        <v>1</v>
      </c>
      <c r="E53" s="14">
        <v>1</v>
      </c>
      <c r="F53" s="183">
        <v>1</v>
      </c>
      <c r="G53" s="183">
        <v>1</v>
      </c>
      <c r="H53" s="13">
        <v>10</v>
      </c>
      <c r="I53" s="14">
        <v>100</v>
      </c>
      <c r="J53" s="13">
        <v>1</v>
      </c>
      <c r="K53" s="4">
        <v>1</v>
      </c>
      <c r="L53" s="4">
        <v>1</v>
      </c>
      <c r="M53" s="4">
        <v>1</v>
      </c>
      <c r="N53" s="4">
        <v>1</v>
      </c>
      <c r="O53" s="14"/>
      <c r="P53" s="13">
        <v>1</v>
      </c>
      <c r="Q53" s="4"/>
      <c r="R53" s="4"/>
      <c r="S53" s="14"/>
      <c r="T53" s="13">
        <v>1</v>
      </c>
      <c r="U53" s="4"/>
      <c r="V53" s="4"/>
      <c r="W53" s="14"/>
      <c r="X53" s="13"/>
      <c r="Y53" s="4"/>
      <c r="Z53" s="14">
        <v>1</v>
      </c>
      <c r="AA53" s="13">
        <v>1</v>
      </c>
      <c r="AB53" s="4"/>
      <c r="AC53" s="4"/>
      <c r="AD53" s="4"/>
      <c r="AE53" s="14"/>
      <c r="AF53" s="17"/>
      <c r="AG53" s="5"/>
      <c r="AH53" s="5"/>
      <c r="AI53" s="5">
        <v>1</v>
      </c>
      <c r="AJ53" s="183"/>
      <c r="AK53" s="13"/>
      <c r="AL53" s="4">
        <v>1</v>
      </c>
      <c r="AM53" s="4">
        <v>1</v>
      </c>
      <c r="AN53" s="4"/>
      <c r="AO53" s="4"/>
      <c r="AP53" s="14"/>
      <c r="AQ53" s="13"/>
      <c r="AR53" s="4"/>
      <c r="AS53" s="4">
        <v>1</v>
      </c>
      <c r="AT53" s="4"/>
      <c r="AU53" s="14"/>
      <c r="AV53" s="13">
        <v>1</v>
      </c>
      <c r="AW53" s="14"/>
      <c r="AX53" s="13">
        <v>1</v>
      </c>
      <c r="AY53" s="4"/>
      <c r="AZ53" s="14"/>
      <c r="BA53" s="13">
        <v>1</v>
      </c>
      <c r="BB53" s="4"/>
      <c r="BC53" s="4"/>
      <c r="BD53" s="4"/>
      <c r="BE53" s="14"/>
      <c r="BF53" s="13">
        <v>1</v>
      </c>
      <c r="BG53" s="14"/>
      <c r="BH53" s="13">
        <v>1</v>
      </c>
      <c r="BI53" s="4"/>
      <c r="BJ53" s="14"/>
      <c r="BK53" s="13">
        <v>1</v>
      </c>
      <c r="BL53" s="4"/>
      <c r="BM53" s="14"/>
      <c r="BN53" s="13">
        <v>1</v>
      </c>
      <c r="BO53" s="4"/>
      <c r="BP53" s="4"/>
      <c r="BQ53" s="4"/>
      <c r="BR53" s="4"/>
      <c r="BS53" s="13"/>
      <c r="BT53" s="14"/>
      <c r="BU53" s="184">
        <v>1</v>
      </c>
      <c r="BV53" s="183">
        <v>1</v>
      </c>
      <c r="BW53" s="183"/>
      <c r="BX53" s="183"/>
      <c r="BY53" s="183"/>
      <c r="BZ53" s="18">
        <v>1</v>
      </c>
      <c r="CA53" s="13">
        <v>1</v>
      </c>
      <c r="CB53" s="4"/>
      <c r="CC53" s="4">
        <v>1</v>
      </c>
      <c r="CD53" s="14">
        <v>1</v>
      </c>
      <c r="CE53" s="17"/>
      <c r="CF53" s="5">
        <v>1</v>
      </c>
      <c r="CG53" s="18"/>
      <c r="CH53" s="183">
        <v>1</v>
      </c>
      <c r="CI53" s="17">
        <v>1</v>
      </c>
      <c r="CJ53" s="5"/>
      <c r="CK53" s="18"/>
      <c r="CL53" s="17">
        <v>1</v>
      </c>
      <c r="CM53" s="5"/>
      <c r="CN53" s="5"/>
      <c r="CO53" s="183"/>
    </row>
    <row r="54" spans="1:93" s="1" customFormat="1" x14ac:dyDescent="0.2">
      <c r="A54" s="200"/>
      <c r="B54" s="2" t="s">
        <v>59</v>
      </c>
      <c r="C54" s="4" t="s">
        <v>52</v>
      </c>
      <c r="D54" s="13">
        <v>1</v>
      </c>
      <c r="E54" s="14"/>
      <c r="F54" s="183">
        <v>1</v>
      </c>
      <c r="G54" s="183">
        <v>1</v>
      </c>
      <c r="H54" s="13">
        <v>30</v>
      </c>
      <c r="I54" s="14">
        <v>120</v>
      </c>
      <c r="J54" s="13">
        <v>1</v>
      </c>
      <c r="K54" s="4">
        <v>1</v>
      </c>
      <c r="L54" s="4">
        <v>1</v>
      </c>
      <c r="M54" s="4">
        <v>1</v>
      </c>
      <c r="N54" s="4">
        <v>1</v>
      </c>
      <c r="O54" s="14"/>
      <c r="P54" s="13">
        <v>1</v>
      </c>
      <c r="Q54" s="4"/>
      <c r="R54" s="4"/>
      <c r="S54" s="14"/>
      <c r="T54" s="13"/>
      <c r="U54" s="4">
        <v>1</v>
      </c>
      <c r="V54" s="4"/>
      <c r="W54" s="14"/>
      <c r="X54" s="13"/>
      <c r="Y54" s="4"/>
      <c r="Z54" s="14">
        <v>1</v>
      </c>
      <c r="AA54" s="13">
        <v>1</v>
      </c>
      <c r="AB54" s="4"/>
      <c r="AC54" s="4"/>
      <c r="AD54" s="4"/>
      <c r="AE54" s="14"/>
      <c r="AF54" s="17"/>
      <c r="AG54" s="5"/>
      <c r="AH54" s="5"/>
      <c r="AI54" s="5">
        <v>1</v>
      </c>
      <c r="AJ54" s="183"/>
      <c r="AK54" s="13"/>
      <c r="AL54" s="4">
        <v>1</v>
      </c>
      <c r="AM54" s="4">
        <v>1</v>
      </c>
      <c r="AN54" s="4"/>
      <c r="AO54" s="4"/>
      <c r="AP54" s="14"/>
      <c r="AQ54" s="13"/>
      <c r="AR54" s="4"/>
      <c r="AS54" s="4">
        <v>1</v>
      </c>
      <c r="AT54" s="4"/>
      <c r="AU54" s="14"/>
      <c r="AV54" s="13">
        <v>1</v>
      </c>
      <c r="AW54" s="14"/>
      <c r="AX54" s="13">
        <v>1</v>
      </c>
      <c r="AY54" s="4"/>
      <c r="AZ54" s="14"/>
      <c r="BA54" s="13">
        <v>1</v>
      </c>
      <c r="BB54" s="4"/>
      <c r="BC54" s="4"/>
      <c r="BD54" s="4"/>
      <c r="BE54" s="14"/>
      <c r="BF54" s="13">
        <v>1</v>
      </c>
      <c r="BG54" s="14"/>
      <c r="BH54" s="13">
        <v>1</v>
      </c>
      <c r="BI54" s="4"/>
      <c r="BJ54" s="14"/>
      <c r="BK54" s="13">
        <v>1</v>
      </c>
      <c r="BL54" s="4"/>
      <c r="BM54" s="14"/>
      <c r="BN54" s="13">
        <v>1</v>
      </c>
      <c r="BO54" s="4"/>
      <c r="BP54" s="4"/>
      <c r="BQ54" s="4"/>
      <c r="BR54" s="4"/>
      <c r="BS54" s="13"/>
      <c r="BT54" s="14"/>
      <c r="BU54" s="184">
        <v>1</v>
      </c>
      <c r="BV54" s="183">
        <v>1</v>
      </c>
      <c r="BW54" s="183"/>
      <c r="BX54" s="183"/>
      <c r="BY54" s="183"/>
      <c r="BZ54" s="18">
        <v>1</v>
      </c>
      <c r="CA54" s="13"/>
      <c r="CB54" s="4"/>
      <c r="CC54" s="4"/>
      <c r="CD54" s="14">
        <v>1</v>
      </c>
      <c r="CE54" s="17"/>
      <c r="CF54" s="5">
        <v>1</v>
      </c>
      <c r="CG54" s="18"/>
      <c r="CH54" s="183">
        <v>1</v>
      </c>
      <c r="CI54" s="17">
        <v>1</v>
      </c>
      <c r="CJ54" s="5"/>
      <c r="CK54" s="18"/>
      <c r="CL54" s="17">
        <v>1</v>
      </c>
      <c r="CM54" s="5"/>
      <c r="CN54" s="5"/>
      <c r="CO54" s="183"/>
    </row>
    <row r="55" spans="1:93" s="1" customFormat="1" x14ac:dyDescent="0.2">
      <c r="A55" s="200"/>
      <c r="B55" s="2" t="s">
        <v>60</v>
      </c>
      <c r="C55" s="4" t="s">
        <v>52</v>
      </c>
      <c r="D55" s="13"/>
      <c r="E55" s="14">
        <v>1</v>
      </c>
      <c r="F55" s="183">
        <v>1</v>
      </c>
      <c r="G55" s="183">
        <v>1</v>
      </c>
      <c r="H55" s="13">
        <v>30</v>
      </c>
      <c r="I55" s="14">
        <v>200</v>
      </c>
      <c r="J55" s="13">
        <v>1</v>
      </c>
      <c r="K55" s="4">
        <v>1</v>
      </c>
      <c r="L55" s="4">
        <v>1</v>
      </c>
      <c r="M55" s="4">
        <v>1</v>
      </c>
      <c r="N55" s="4">
        <v>1</v>
      </c>
      <c r="O55" s="14">
        <v>1</v>
      </c>
      <c r="P55" s="13">
        <v>1</v>
      </c>
      <c r="Q55" s="4"/>
      <c r="R55" s="4"/>
      <c r="S55" s="14"/>
      <c r="T55" s="13"/>
      <c r="U55" s="4">
        <v>1</v>
      </c>
      <c r="V55" s="4"/>
      <c r="W55" s="14"/>
      <c r="X55" s="13"/>
      <c r="Y55" s="4"/>
      <c r="Z55" s="14">
        <v>1</v>
      </c>
      <c r="AA55" s="13">
        <v>1</v>
      </c>
      <c r="AB55" s="4"/>
      <c r="AC55" s="4"/>
      <c r="AD55" s="4"/>
      <c r="AE55" s="14"/>
      <c r="AF55" s="17"/>
      <c r="AG55" s="5"/>
      <c r="AH55" s="5"/>
      <c r="AI55" s="5">
        <v>1</v>
      </c>
      <c r="AJ55" s="183"/>
      <c r="AK55" s="13"/>
      <c r="AL55" s="4">
        <v>1</v>
      </c>
      <c r="AM55" s="4">
        <v>1</v>
      </c>
      <c r="AN55" s="4"/>
      <c r="AO55" s="4"/>
      <c r="AP55" s="14"/>
      <c r="AQ55" s="13"/>
      <c r="AR55" s="4"/>
      <c r="AS55" s="4">
        <v>1</v>
      </c>
      <c r="AT55" s="4"/>
      <c r="AU55" s="14"/>
      <c r="AV55" s="13">
        <v>1</v>
      </c>
      <c r="AW55" s="14"/>
      <c r="AX55" s="13">
        <v>1</v>
      </c>
      <c r="AY55" s="4"/>
      <c r="AZ55" s="14"/>
      <c r="BA55" s="13">
        <v>1</v>
      </c>
      <c r="BB55" s="4"/>
      <c r="BC55" s="4"/>
      <c r="BD55" s="4"/>
      <c r="BE55" s="14"/>
      <c r="BF55" s="13">
        <v>1</v>
      </c>
      <c r="BG55" s="14"/>
      <c r="BH55" s="13">
        <v>1</v>
      </c>
      <c r="BI55" s="4"/>
      <c r="BJ55" s="14"/>
      <c r="BK55" s="13">
        <v>1</v>
      </c>
      <c r="BL55" s="4"/>
      <c r="BM55" s="14"/>
      <c r="BN55" s="13">
        <v>1</v>
      </c>
      <c r="BO55" s="4"/>
      <c r="BP55" s="4"/>
      <c r="BQ55" s="4"/>
      <c r="BR55" s="4"/>
      <c r="BS55" s="13"/>
      <c r="BT55" s="14"/>
      <c r="BU55" s="184">
        <v>1</v>
      </c>
      <c r="BV55" s="183">
        <v>1</v>
      </c>
      <c r="BW55" s="183"/>
      <c r="BX55" s="183"/>
      <c r="BY55" s="183"/>
      <c r="BZ55" s="18">
        <v>1</v>
      </c>
      <c r="CA55" s="13">
        <v>1</v>
      </c>
      <c r="CB55" s="4">
        <v>1</v>
      </c>
      <c r="CC55" s="4">
        <v>1</v>
      </c>
      <c r="CD55" s="14">
        <v>1</v>
      </c>
      <c r="CE55" s="17"/>
      <c r="CF55" s="5">
        <v>1</v>
      </c>
      <c r="CG55" s="18"/>
      <c r="CH55" s="183">
        <v>1</v>
      </c>
      <c r="CI55" s="17">
        <v>1</v>
      </c>
      <c r="CJ55" s="5"/>
      <c r="CK55" s="18"/>
      <c r="CL55" s="17">
        <v>1</v>
      </c>
      <c r="CM55" s="5"/>
      <c r="CN55" s="5"/>
      <c r="CO55" s="183"/>
    </row>
    <row r="56" spans="1:93" s="1" customFormat="1" x14ac:dyDescent="0.2">
      <c r="A56" s="200"/>
      <c r="B56" s="2" t="s">
        <v>61</v>
      </c>
      <c r="C56" s="6" t="s">
        <v>46</v>
      </c>
      <c r="D56" s="11">
        <v>1</v>
      </c>
      <c r="E56" s="12">
        <v>1</v>
      </c>
      <c r="F56" s="183">
        <v>1</v>
      </c>
      <c r="G56" s="183">
        <v>1</v>
      </c>
      <c r="H56" s="11">
        <v>18</v>
      </c>
      <c r="I56" s="12">
        <v>60</v>
      </c>
      <c r="J56" s="11"/>
      <c r="K56" s="6"/>
      <c r="L56" s="6">
        <v>1</v>
      </c>
      <c r="M56" s="6"/>
      <c r="N56" s="6"/>
      <c r="O56" s="12"/>
      <c r="P56" s="11">
        <v>1</v>
      </c>
      <c r="Q56" s="6"/>
      <c r="R56" s="6"/>
      <c r="S56" s="12"/>
      <c r="T56" s="11">
        <v>1</v>
      </c>
      <c r="U56" s="6"/>
      <c r="V56" s="6"/>
      <c r="W56" s="12"/>
      <c r="X56" s="11"/>
      <c r="Y56" s="6"/>
      <c r="Z56" s="12">
        <v>1</v>
      </c>
      <c r="AA56" s="11">
        <v>1</v>
      </c>
      <c r="AB56" s="6"/>
      <c r="AC56" s="6"/>
      <c r="AD56" s="6"/>
      <c r="AE56" s="12"/>
      <c r="AF56" s="17">
        <v>1</v>
      </c>
      <c r="AG56" s="5"/>
      <c r="AH56" s="5"/>
      <c r="AI56" s="5"/>
      <c r="AJ56" s="183"/>
      <c r="AK56" s="11"/>
      <c r="AL56" s="6">
        <v>1</v>
      </c>
      <c r="AM56" s="6"/>
      <c r="AN56" s="6"/>
      <c r="AO56" s="6">
        <v>1</v>
      </c>
      <c r="AP56" s="12"/>
      <c r="AQ56" s="11"/>
      <c r="AR56" s="4">
        <v>1</v>
      </c>
      <c r="AS56" s="4"/>
      <c r="AT56" s="6"/>
      <c r="AU56" s="12"/>
      <c r="AV56" s="11">
        <v>1</v>
      </c>
      <c r="AW56" s="12"/>
      <c r="AX56" s="13">
        <v>1</v>
      </c>
      <c r="AY56" s="4"/>
      <c r="AZ56" s="12"/>
      <c r="BA56" s="11">
        <v>1</v>
      </c>
      <c r="BB56" s="6"/>
      <c r="BC56" s="6"/>
      <c r="BD56" s="6"/>
      <c r="BE56" s="12"/>
      <c r="BF56" s="11">
        <v>1</v>
      </c>
      <c r="BG56" s="14"/>
      <c r="BH56" s="11">
        <v>1</v>
      </c>
      <c r="BI56" s="6"/>
      <c r="BJ56" s="12"/>
      <c r="BK56" s="11">
        <v>1</v>
      </c>
      <c r="BL56" s="6"/>
      <c r="BM56" s="12"/>
      <c r="BN56" s="11">
        <v>1</v>
      </c>
      <c r="BO56" s="6"/>
      <c r="BP56" s="6"/>
      <c r="BQ56" s="6"/>
      <c r="BR56" s="6"/>
      <c r="BS56" s="11"/>
      <c r="BT56" s="12"/>
      <c r="BU56" s="184"/>
      <c r="BV56" s="183"/>
      <c r="BW56" s="183"/>
      <c r="BX56" s="183"/>
      <c r="BY56" s="183"/>
      <c r="BZ56" s="18">
        <v>1</v>
      </c>
      <c r="CA56" s="13"/>
      <c r="CB56" s="4">
        <v>1</v>
      </c>
      <c r="CC56" s="4">
        <v>1</v>
      </c>
      <c r="CD56" s="14">
        <v>1</v>
      </c>
      <c r="CE56" s="17">
        <v>1</v>
      </c>
      <c r="CF56" s="5"/>
      <c r="CG56" s="18"/>
      <c r="CH56" s="183">
        <v>1</v>
      </c>
      <c r="CI56" s="17">
        <v>1</v>
      </c>
      <c r="CJ56" s="5"/>
      <c r="CK56" s="18"/>
      <c r="CL56" s="17">
        <v>1</v>
      </c>
      <c r="CM56" s="5"/>
      <c r="CN56" s="5"/>
      <c r="CO56" s="183"/>
    </row>
    <row r="57" spans="1:93" s="1" customFormat="1" x14ac:dyDescent="0.2">
      <c r="A57" s="200"/>
      <c r="B57" s="2" t="s">
        <v>62</v>
      </c>
      <c r="C57" s="6" t="s">
        <v>46</v>
      </c>
      <c r="D57" s="11">
        <v>1</v>
      </c>
      <c r="E57" s="12">
        <v>1</v>
      </c>
      <c r="F57" s="183">
        <v>1</v>
      </c>
      <c r="G57" s="183">
        <v>1</v>
      </c>
      <c r="H57" s="11">
        <v>15</v>
      </c>
      <c r="I57" s="12">
        <v>40</v>
      </c>
      <c r="J57" s="11"/>
      <c r="K57" s="6">
        <v>1</v>
      </c>
      <c r="L57" s="6"/>
      <c r="M57" s="6"/>
      <c r="N57" s="6"/>
      <c r="O57" s="12"/>
      <c r="P57" s="11"/>
      <c r="Q57" s="6"/>
      <c r="R57" s="6">
        <v>1</v>
      </c>
      <c r="S57" s="16"/>
      <c r="T57" s="11">
        <v>1</v>
      </c>
      <c r="U57" s="6"/>
      <c r="V57" s="6"/>
      <c r="W57" s="12"/>
      <c r="X57" s="11"/>
      <c r="Y57" s="6"/>
      <c r="Z57" s="12">
        <v>1</v>
      </c>
      <c r="AA57" s="11">
        <v>1</v>
      </c>
      <c r="AB57" s="6"/>
      <c r="AC57" s="6"/>
      <c r="AD57" s="6"/>
      <c r="AE57" s="12"/>
      <c r="AF57" s="17">
        <v>1</v>
      </c>
      <c r="AG57" s="5"/>
      <c r="AH57" s="5"/>
      <c r="AI57" s="5"/>
      <c r="AJ57" s="183"/>
      <c r="AK57" s="11"/>
      <c r="AL57" s="6">
        <v>1</v>
      </c>
      <c r="AM57" s="6"/>
      <c r="AN57" s="6"/>
      <c r="AO57" s="6">
        <v>1</v>
      </c>
      <c r="AP57" s="12"/>
      <c r="AQ57" s="11">
        <v>1</v>
      </c>
      <c r="AR57" s="4">
        <v>1</v>
      </c>
      <c r="AS57" s="4"/>
      <c r="AT57" s="6"/>
      <c r="AU57" s="12"/>
      <c r="AV57" s="11">
        <v>1</v>
      </c>
      <c r="AW57" s="12"/>
      <c r="AX57" s="13">
        <v>1</v>
      </c>
      <c r="AY57" s="4"/>
      <c r="AZ57" s="12"/>
      <c r="BA57" s="11">
        <v>1</v>
      </c>
      <c r="BB57" s="6"/>
      <c r="BC57" s="6"/>
      <c r="BD57" s="6"/>
      <c r="BE57" s="12"/>
      <c r="BF57" s="11">
        <v>1</v>
      </c>
      <c r="BG57" s="14"/>
      <c r="BH57" s="11">
        <v>1</v>
      </c>
      <c r="BI57" s="6"/>
      <c r="BJ57" s="12"/>
      <c r="BK57" s="11">
        <v>1</v>
      </c>
      <c r="BL57" s="6"/>
      <c r="BM57" s="12"/>
      <c r="BN57" s="11">
        <v>1</v>
      </c>
      <c r="BO57" s="6"/>
      <c r="BP57" s="6"/>
      <c r="BQ57" s="6"/>
      <c r="BR57" s="6"/>
      <c r="BS57" s="11"/>
      <c r="BT57" s="12"/>
      <c r="BU57" s="184"/>
      <c r="BV57" s="183"/>
      <c r="BW57" s="183"/>
      <c r="BX57" s="183"/>
      <c r="BY57" s="183"/>
      <c r="BZ57" s="18">
        <v>1</v>
      </c>
      <c r="CA57" s="13">
        <v>1</v>
      </c>
      <c r="CB57" s="4"/>
      <c r="CC57" s="4"/>
      <c r="CD57" s="14">
        <v>1</v>
      </c>
      <c r="CE57" s="17">
        <v>1</v>
      </c>
      <c r="CF57" s="5"/>
      <c r="CG57" s="18"/>
      <c r="CH57" s="183">
        <v>1</v>
      </c>
      <c r="CI57" s="17">
        <v>1</v>
      </c>
      <c r="CJ57" s="5"/>
      <c r="CK57" s="18"/>
      <c r="CL57" s="17">
        <v>1</v>
      </c>
      <c r="CM57" s="5"/>
      <c r="CN57" s="5"/>
      <c r="CO57" s="183"/>
    </row>
    <row r="58" spans="1:93" s="1" customFormat="1" x14ac:dyDescent="0.2">
      <c r="A58" s="200"/>
      <c r="B58" s="2" t="s">
        <v>63</v>
      </c>
      <c r="C58" s="7" t="s">
        <v>46</v>
      </c>
      <c r="D58" s="15">
        <v>1</v>
      </c>
      <c r="E58" s="16">
        <v>1</v>
      </c>
      <c r="F58" s="183">
        <v>1</v>
      </c>
      <c r="G58" s="183">
        <v>1</v>
      </c>
      <c r="H58" s="15">
        <v>10</v>
      </c>
      <c r="I58" s="16">
        <v>66</v>
      </c>
      <c r="J58" s="15"/>
      <c r="K58" s="7">
        <v>1</v>
      </c>
      <c r="L58" s="7"/>
      <c r="M58" s="7"/>
      <c r="N58" s="6"/>
      <c r="O58" s="12"/>
      <c r="P58" s="15"/>
      <c r="Q58" s="7"/>
      <c r="R58" s="7">
        <v>1</v>
      </c>
      <c r="S58" s="16"/>
      <c r="T58" s="15">
        <v>1</v>
      </c>
      <c r="U58" s="6"/>
      <c r="V58" s="7"/>
      <c r="W58" s="16"/>
      <c r="X58" s="15"/>
      <c r="Y58" s="7"/>
      <c r="Z58" s="16">
        <v>1</v>
      </c>
      <c r="AA58" s="15">
        <v>1</v>
      </c>
      <c r="AB58" s="7"/>
      <c r="AC58" s="7"/>
      <c r="AD58" s="7"/>
      <c r="AE58" s="16"/>
      <c r="AF58" s="17">
        <v>1</v>
      </c>
      <c r="AG58" s="5"/>
      <c r="AH58" s="5"/>
      <c r="AI58" s="5"/>
      <c r="AJ58" s="183"/>
      <c r="AK58" s="15"/>
      <c r="AL58" s="7">
        <v>1</v>
      </c>
      <c r="AM58" s="7"/>
      <c r="AN58" s="7"/>
      <c r="AO58" s="6">
        <v>1</v>
      </c>
      <c r="AP58" s="12"/>
      <c r="AQ58" s="15"/>
      <c r="AR58" s="4">
        <v>1</v>
      </c>
      <c r="AS58" s="4"/>
      <c r="AT58" s="7"/>
      <c r="AU58" s="16"/>
      <c r="AV58" s="15">
        <v>1</v>
      </c>
      <c r="AW58" s="16"/>
      <c r="AX58" s="13">
        <v>1</v>
      </c>
      <c r="AY58" s="4"/>
      <c r="AZ58" s="16"/>
      <c r="BA58" s="15">
        <v>1</v>
      </c>
      <c r="BB58" s="7"/>
      <c r="BC58" s="7"/>
      <c r="BD58" s="7"/>
      <c r="BE58" s="16"/>
      <c r="BF58" s="15">
        <v>1</v>
      </c>
      <c r="BG58" s="14">
        <v>1</v>
      </c>
      <c r="BH58" s="15">
        <v>1</v>
      </c>
      <c r="BI58" s="7"/>
      <c r="BJ58" s="16"/>
      <c r="BK58" s="15">
        <v>1</v>
      </c>
      <c r="BL58" s="7"/>
      <c r="BM58" s="16"/>
      <c r="BN58" s="15">
        <v>1</v>
      </c>
      <c r="BO58" s="7"/>
      <c r="BP58" s="7"/>
      <c r="BQ58" s="7"/>
      <c r="BR58" s="6"/>
      <c r="BS58" s="15"/>
      <c r="BT58" s="16"/>
      <c r="BU58" s="184"/>
      <c r="BV58" s="183"/>
      <c r="BW58" s="183"/>
      <c r="BX58" s="183"/>
      <c r="BY58" s="183"/>
      <c r="BZ58" s="18">
        <v>1</v>
      </c>
      <c r="CA58" s="13">
        <v>1</v>
      </c>
      <c r="CB58" s="4"/>
      <c r="CC58" s="4"/>
      <c r="CD58" s="14">
        <v>1</v>
      </c>
      <c r="CE58" s="17">
        <v>1</v>
      </c>
      <c r="CF58" s="5"/>
      <c r="CG58" s="18"/>
      <c r="CH58" s="183">
        <v>1</v>
      </c>
      <c r="CI58" s="17">
        <v>1</v>
      </c>
      <c r="CJ58" s="5"/>
      <c r="CK58" s="18"/>
      <c r="CL58" s="17">
        <v>1</v>
      </c>
      <c r="CM58" s="5"/>
      <c r="CN58" s="5"/>
      <c r="CO58" s="183"/>
    </row>
    <row r="59" spans="1:93" s="1" customFormat="1" x14ac:dyDescent="0.2">
      <c r="A59" s="200"/>
      <c r="B59" s="2" t="s">
        <v>64</v>
      </c>
      <c r="C59" s="4" t="s">
        <v>65</v>
      </c>
      <c r="D59" s="13">
        <v>1</v>
      </c>
      <c r="E59" s="14"/>
      <c r="F59" s="183">
        <v>1</v>
      </c>
      <c r="G59" s="183">
        <v>1</v>
      </c>
      <c r="H59" s="13">
        <v>10</v>
      </c>
      <c r="I59" s="14">
        <v>500</v>
      </c>
      <c r="J59" s="13">
        <v>1</v>
      </c>
      <c r="K59" s="4">
        <v>1</v>
      </c>
      <c r="L59" s="4">
        <v>1</v>
      </c>
      <c r="M59" s="4">
        <v>1</v>
      </c>
      <c r="N59" s="4">
        <v>1</v>
      </c>
      <c r="O59" s="14">
        <v>1</v>
      </c>
      <c r="P59" s="13"/>
      <c r="Q59" s="4">
        <v>1</v>
      </c>
      <c r="R59" s="4">
        <v>1</v>
      </c>
      <c r="S59" s="14"/>
      <c r="T59" s="13">
        <f>IF(AND(H59&lt;=20,H59&gt;=0),1,IF(AND(I59&lt;=20,I59&gt;=0),1,0))</f>
        <v>1</v>
      </c>
      <c r="U59" s="4">
        <f>IF(AND(H59&lt;=50,H59&gt;=20),1,IF(AND(I59&gt;=20,I59&lt;=10000),1,0))</f>
        <v>1</v>
      </c>
      <c r="V59" s="4">
        <f>IF(AND(H59&lt;=100,H59&gt;50),1,IF(AND(I59&gt;=50,I59&lt;=10000),1,0))</f>
        <v>1</v>
      </c>
      <c r="W59" s="14">
        <f>IF(AND(H59&lt;10000,H59&gt;=100),1,IF(I59&gt;100,1,0))</f>
        <v>1</v>
      </c>
      <c r="X59" s="13"/>
      <c r="Y59" s="4"/>
      <c r="Z59" s="14">
        <v>1</v>
      </c>
      <c r="AA59" s="13">
        <v>1</v>
      </c>
      <c r="AB59" s="4"/>
      <c r="AC59" s="4"/>
      <c r="AD59" s="4"/>
      <c r="AE59" s="14">
        <v>1</v>
      </c>
      <c r="AF59" s="17"/>
      <c r="AG59" s="5"/>
      <c r="AH59" s="5">
        <v>1</v>
      </c>
      <c r="AI59" s="5"/>
      <c r="AJ59" s="183">
        <v>1</v>
      </c>
      <c r="AK59" s="13"/>
      <c r="AL59" s="4">
        <v>1</v>
      </c>
      <c r="AM59" s="4"/>
      <c r="AN59" s="4"/>
      <c r="AO59" s="4"/>
      <c r="AP59" s="14"/>
      <c r="AQ59" s="13">
        <v>1</v>
      </c>
      <c r="AR59" s="4"/>
      <c r="AS59" s="4"/>
      <c r="AT59" s="4"/>
      <c r="AU59" s="14"/>
      <c r="AV59" s="13">
        <v>1</v>
      </c>
      <c r="AW59" s="14"/>
      <c r="AX59" s="13">
        <v>1</v>
      </c>
      <c r="AY59" s="4"/>
      <c r="AZ59" s="14"/>
      <c r="BA59" s="13">
        <v>1</v>
      </c>
      <c r="BB59" s="4"/>
      <c r="BC59" s="4"/>
      <c r="BD59" s="4"/>
      <c r="BE59" s="14"/>
      <c r="BF59" s="13">
        <v>1</v>
      </c>
      <c r="BG59" s="14"/>
      <c r="BH59" s="13">
        <v>1</v>
      </c>
      <c r="BI59" s="4"/>
      <c r="BJ59" s="14"/>
      <c r="BK59" s="13">
        <v>1</v>
      </c>
      <c r="BL59" s="4"/>
      <c r="BM59" s="14"/>
      <c r="BN59" s="13">
        <v>1</v>
      </c>
      <c r="BO59" s="4"/>
      <c r="BP59" s="4"/>
      <c r="BQ59" s="4"/>
      <c r="BR59" s="4"/>
      <c r="BS59" s="13"/>
      <c r="BT59" s="14"/>
      <c r="BU59" s="184"/>
      <c r="BV59" s="183"/>
      <c r="BW59" s="183"/>
      <c r="BX59" s="183">
        <v>1</v>
      </c>
      <c r="BY59" s="183"/>
      <c r="BZ59" s="18"/>
      <c r="CA59" s="13">
        <v>1</v>
      </c>
      <c r="CB59" s="4"/>
      <c r="CC59" s="4"/>
      <c r="CD59" s="14">
        <v>1</v>
      </c>
      <c r="CE59" s="17"/>
      <c r="CF59" s="5"/>
      <c r="CG59" s="18">
        <v>1</v>
      </c>
      <c r="CH59" s="183">
        <v>1</v>
      </c>
      <c r="CI59" s="17"/>
      <c r="CJ59" s="5"/>
      <c r="CK59" s="18"/>
      <c r="CL59" s="17">
        <v>1</v>
      </c>
      <c r="CM59" s="5"/>
      <c r="CN59" s="5"/>
      <c r="CO59" s="183">
        <v>1</v>
      </c>
    </row>
    <row r="60" spans="1:93" s="1" customFormat="1" x14ac:dyDescent="0.2">
      <c r="A60" s="200"/>
      <c r="B60" s="2" t="s">
        <v>66</v>
      </c>
      <c r="C60" s="4" t="s">
        <v>65</v>
      </c>
      <c r="D60" s="13">
        <v>1</v>
      </c>
      <c r="E60" s="14"/>
      <c r="F60" s="183">
        <v>1</v>
      </c>
      <c r="G60" s="183">
        <v>1</v>
      </c>
      <c r="H60" s="13">
        <v>10</v>
      </c>
      <c r="I60" s="14">
        <v>500</v>
      </c>
      <c r="J60" s="13">
        <v>1</v>
      </c>
      <c r="K60" s="4">
        <v>1</v>
      </c>
      <c r="L60" s="4">
        <v>1</v>
      </c>
      <c r="M60" s="4">
        <v>1</v>
      </c>
      <c r="N60" s="4">
        <v>1</v>
      </c>
      <c r="O60" s="14">
        <v>1</v>
      </c>
      <c r="P60" s="13"/>
      <c r="Q60" s="4">
        <v>1</v>
      </c>
      <c r="R60" s="4">
        <v>1</v>
      </c>
      <c r="S60" s="14"/>
      <c r="T60" s="13">
        <f>IF(AND(H60&lt;=20,H60&gt;=0),1,IF(AND(I60&lt;=20,I60&gt;=0),1,0))</f>
        <v>1</v>
      </c>
      <c r="U60" s="4">
        <f>IF(AND(H60&lt;=50,H60&gt;=20),1,IF(AND(I60&gt;=20,I60&lt;=10000),1,0))</f>
        <v>1</v>
      </c>
      <c r="V60" s="4">
        <f>IF(AND(H60&lt;=100,H60&gt;50),1,IF(AND(I60&gt;=50,I60&lt;=10000),1,0))</f>
        <v>1</v>
      </c>
      <c r="W60" s="14">
        <f>IF(AND(H60&lt;10000,H60&gt;=100),1,IF(I60&gt;100,1,0))</f>
        <v>1</v>
      </c>
      <c r="X60" s="13"/>
      <c r="Y60" s="4"/>
      <c r="Z60" s="14">
        <v>1</v>
      </c>
      <c r="AA60" s="13">
        <v>1</v>
      </c>
      <c r="AB60" s="4"/>
      <c r="AC60" s="4"/>
      <c r="AD60" s="4"/>
      <c r="AE60" s="14">
        <v>1</v>
      </c>
      <c r="AF60" s="17"/>
      <c r="AG60" s="5"/>
      <c r="AH60" s="5">
        <v>1</v>
      </c>
      <c r="AI60" s="5"/>
      <c r="AJ60" s="183">
        <v>1</v>
      </c>
      <c r="AK60" s="13"/>
      <c r="AL60" s="4">
        <v>1</v>
      </c>
      <c r="AM60" s="4"/>
      <c r="AN60" s="4"/>
      <c r="AO60" s="4"/>
      <c r="AP60" s="14"/>
      <c r="AQ60" s="13"/>
      <c r="AR60" s="4"/>
      <c r="AS60" s="4">
        <v>1</v>
      </c>
      <c r="AT60" s="4"/>
      <c r="AU60" s="14"/>
      <c r="AV60" s="13">
        <v>1</v>
      </c>
      <c r="AW60" s="14"/>
      <c r="AX60" s="13">
        <v>1</v>
      </c>
      <c r="AY60" s="4"/>
      <c r="AZ60" s="14"/>
      <c r="BA60" s="13">
        <v>1</v>
      </c>
      <c r="BB60" s="4"/>
      <c r="BC60" s="4"/>
      <c r="BD60" s="4"/>
      <c r="BE60" s="14"/>
      <c r="BF60" s="13">
        <v>1</v>
      </c>
      <c r="BG60" s="14"/>
      <c r="BH60" s="13">
        <v>1</v>
      </c>
      <c r="BI60" s="4"/>
      <c r="BJ60" s="14"/>
      <c r="BK60" s="13">
        <v>1</v>
      </c>
      <c r="BL60" s="4"/>
      <c r="BM60" s="14"/>
      <c r="BN60" s="13">
        <v>1</v>
      </c>
      <c r="BO60" s="4"/>
      <c r="BP60" s="4"/>
      <c r="BQ60" s="4"/>
      <c r="BR60" s="4"/>
      <c r="BS60" s="13"/>
      <c r="BT60" s="14"/>
      <c r="BU60" s="184"/>
      <c r="BV60" s="183"/>
      <c r="BW60" s="183"/>
      <c r="BX60" s="183">
        <v>1</v>
      </c>
      <c r="BY60" s="183"/>
      <c r="BZ60" s="18"/>
      <c r="CA60" s="13">
        <v>1</v>
      </c>
      <c r="CB60" s="4">
        <v>1</v>
      </c>
      <c r="CC60" s="4">
        <v>1</v>
      </c>
      <c r="CD60" s="14">
        <v>1</v>
      </c>
      <c r="CE60" s="17"/>
      <c r="CF60" s="5"/>
      <c r="CG60" s="18">
        <v>1</v>
      </c>
      <c r="CH60" s="183">
        <v>1</v>
      </c>
      <c r="CI60" s="17"/>
      <c r="CJ60" s="5"/>
      <c r="CK60" s="18"/>
      <c r="CL60" s="17">
        <v>1</v>
      </c>
      <c r="CM60" s="5"/>
      <c r="CN60" s="5"/>
      <c r="CO60" s="183">
        <v>1</v>
      </c>
    </row>
    <row r="61" spans="1:93" s="1" customFormat="1" x14ac:dyDescent="0.2">
      <c r="A61" s="200"/>
      <c r="B61" s="2" t="s">
        <v>67</v>
      </c>
      <c r="C61" s="4" t="s">
        <v>68</v>
      </c>
      <c r="D61" s="13"/>
      <c r="E61" s="14">
        <v>1</v>
      </c>
      <c r="F61" s="183">
        <v>1</v>
      </c>
      <c r="G61" s="183">
        <v>1</v>
      </c>
      <c r="H61" s="13">
        <v>20</v>
      </c>
      <c r="I61" s="14">
        <v>80</v>
      </c>
      <c r="J61" s="13">
        <v>1</v>
      </c>
      <c r="K61" s="4">
        <v>1</v>
      </c>
      <c r="L61" s="4">
        <v>1</v>
      </c>
      <c r="M61" s="4">
        <v>1</v>
      </c>
      <c r="N61" s="4"/>
      <c r="O61" s="14"/>
      <c r="P61" s="13">
        <v>1</v>
      </c>
      <c r="Q61" s="4">
        <v>1</v>
      </c>
      <c r="R61" s="4"/>
      <c r="S61" s="14"/>
      <c r="T61" s="13">
        <v>1</v>
      </c>
      <c r="U61" s="4"/>
      <c r="V61" s="4"/>
      <c r="W61" s="14"/>
      <c r="X61" s="13"/>
      <c r="Y61" s="4"/>
      <c r="Z61" s="14">
        <v>1</v>
      </c>
      <c r="AA61" s="13">
        <v>1</v>
      </c>
      <c r="AB61" s="4"/>
      <c r="AC61" s="4"/>
      <c r="AD61" s="4"/>
      <c r="AE61" s="14"/>
      <c r="AF61" s="17">
        <v>1</v>
      </c>
      <c r="AG61" s="5"/>
      <c r="AH61" s="5"/>
      <c r="AI61" s="5"/>
      <c r="AJ61" s="183"/>
      <c r="AK61" s="13"/>
      <c r="AL61" s="4">
        <v>1</v>
      </c>
      <c r="AM61" s="4"/>
      <c r="AN61" s="4"/>
      <c r="AO61" s="4">
        <v>1</v>
      </c>
      <c r="AP61" s="14"/>
      <c r="AQ61" s="13">
        <v>1</v>
      </c>
      <c r="AR61" s="4"/>
      <c r="AS61" s="4">
        <v>1</v>
      </c>
      <c r="AT61" s="4"/>
      <c r="AU61" s="14"/>
      <c r="AV61" s="13">
        <v>1</v>
      </c>
      <c r="AW61" s="14"/>
      <c r="AX61" s="13">
        <v>1</v>
      </c>
      <c r="AY61" s="4"/>
      <c r="AZ61" s="14"/>
      <c r="BA61" s="13">
        <v>1</v>
      </c>
      <c r="BB61" s="4"/>
      <c r="BC61" s="4"/>
      <c r="BD61" s="4"/>
      <c r="BE61" s="14"/>
      <c r="BF61" s="13">
        <v>1</v>
      </c>
      <c r="BG61" s="14"/>
      <c r="BH61" s="13">
        <v>1</v>
      </c>
      <c r="BI61" s="4"/>
      <c r="BJ61" s="14"/>
      <c r="BK61" s="13">
        <v>1</v>
      </c>
      <c r="BL61" s="4"/>
      <c r="BM61" s="14"/>
      <c r="BN61" s="13">
        <v>1</v>
      </c>
      <c r="BO61" s="4"/>
      <c r="BP61" s="4"/>
      <c r="BQ61" s="4"/>
      <c r="BR61" s="4"/>
      <c r="BS61" s="13"/>
      <c r="BT61" s="14"/>
      <c r="BU61" s="184">
        <v>1</v>
      </c>
      <c r="BV61" s="183"/>
      <c r="BW61" s="183"/>
      <c r="BX61" s="183"/>
      <c r="BY61" s="183"/>
      <c r="BZ61" s="18">
        <v>1</v>
      </c>
      <c r="CA61" s="13"/>
      <c r="CB61" s="4"/>
      <c r="CC61" s="4">
        <v>1</v>
      </c>
      <c r="CD61" s="14">
        <v>1</v>
      </c>
      <c r="CE61" s="17"/>
      <c r="CF61" s="5">
        <v>1</v>
      </c>
      <c r="CG61" s="18"/>
      <c r="CH61" s="183">
        <v>1</v>
      </c>
      <c r="CI61" s="17"/>
      <c r="CJ61" s="5"/>
      <c r="CK61" s="18"/>
      <c r="CL61" s="17">
        <v>1</v>
      </c>
      <c r="CM61" s="5"/>
      <c r="CN61" s="5"/>
      <c r="CO61" s="183">
        <v>1</v>
      </c>
    </row>
    <row r="62" spans="1:93" s="1" customFormat="1" x14ac:dyDescent="0.2">
      <c r="A62" s="200"/>
      <c r="B62" s="2" t="s">
        <v>69</v>
      </c>
      <c r="C62" s="4" t="s">
        <v>68</v>
      </c>
      <c r="D62" s="13">
        <v>1</v>
      </c>
      <c r="E62" s="14">
        <v>1</v>
      </c>
      <c r="F62" s="183">
        <v>1</v>
      </c>
      <c r="G62" s="183">
        <v>1</v>
      </c>
      <c r="H62" s="13">
        <v>10</v>
      </c>
      <c r="I62" s="14">
        <v>30</v>
      </c>
      <c r="J62" s="13">
        <v>1</v>
      </c>
      <c r="K62" s="4">
        <v>1</v>
      </c>
      <c r="L62" s="4">
        <v>1</v>
      </c>
      <c r="M62" s="4"/>
      <c r="N62" s="4"/>
      <c r="O62" s="14"/>
      <c r="P62" s="13">
        <v>1</v>
      </c>
      <c r="Q62" s="4"/>
      <c r="R62" s="4"/>
      <c r="S62" s="14"/>
      <c r="T62" s="13">
        <v>1</v>
      </c>
      <c r="U62" s="4"/>
      <c r="V62" s="4"/>
      <c r="W62" s="14"/>
      <c r="X62" s="13"/>
      <c r="Y62" s="4"/>
      <c r="Z62" s="14">
        <v>1</v>
      </c>
      <c r="AA62" s="13">
        <v>1</v>
      </c>
      <c r="AB62" s="4"/>
      <c r="AC62" s="4"/>
      <c r="AD62" s="4"/>
      <c r="AE62" s="14"/>
      <c r="AF62" s="17">
        <v>1</v>
      </c>
      <c r="AG62" s="5"/>
      <c r="AH62" s="5"/>
      <c r="AI62" s="5"/>
      <c r="AJ62" s="183"/>
      <c r="AK62" s="13"/>
      <c r="AL62" s="4">
        <v>1</v>
      </c>
      <c r="AM62" s="4"/>
      <c r="AN62" s="4"/>
      <c r="AO62" s="4">
        <v>1</v>
      </c>
      <c r="AP62" s="14"/>
      <c r="AQ62" s="13">
        <v>1</v>
      </c>
      <c r="AR62" s="4"/>
      <c r="AS62" s="4">
        <v>1</v>
      </c>
      <c r="AT62" s="4"/>
      <c r="AU62" s="14"/>
      <c r="AV62" s="13">
        <v>1</v>
      </c>
      <c r="AW62" s="14"/>
      <c r="AX62" s="13">
        <v>1</v>
      </c>
      <c r="AY62" s="4"/>
      <c r="AZ62" s="14"/>
      <c r="BA62" s="13">
        <v>1</v>
      </c>
      <c r="BB62" s="4"/>
      <c r="BC62" s="4"/>
      <c r="BD62" s="4"/>
      <c r="BE62" s="14"/>
      <c r="BF62" s="13">
        <v>1</v>
      </c>
      <c r="BG62" s="14"/>
      <c r="BH62" s="13">
        <v>1</v>
      </c>
      <c r="BI62" s="4"/>
      <c r="BJ62" s="14"/>
      <c r="BK62" s="13">
        <v>1</v>
      </c>
      <c r="BL62" s="4"/>
      <c r="BM62" s="14"/>
      <c r="BN62" s="13">
        <v>1</v>
      </c>
      <c r="BO62" s="4"/>
      <c r="BP62" s="4"/>
      <c r="BQ62" s="4"/>
      <c r="BR62" s="4"/>
      <c r="BS62" s="13"/>
      <c r="BT62" s="14"/>
      <c r="BU62" s="184">
        <v>1</v>
      </c>
      <c r="BV62" s="183"/>
      <c r="BW62" s="183"/>
      <c r="BX62" s="183"/>
      <c r="BY62" s="183"/>
      <c r="BZ62" s="18">
        <v>1</v>
      </c>
      <c r="CA62" s="13"/>
      <c r="CB62" s="4"/>
      <c r="CC62" s="4">
        <v>1</v>
      </c>
      <c r="CD62" s="14">
        <v>1</v>
      </c>
      <c r="CE62" s="17"/>
      <c r="CF62" s="5">
        <v>1</v>
      </c>
      <c r="CG62" s="18"/>
      <c r="CH62" s="183">
        <v>1</v>
      </c>
      <c r="CI62" s="17"/>
      <c r="CJ62" s="5"/>
      <c r="CK62" s="18"/>
      <c r="CL62" s="17">
        <v>1</v>
      </c>
      <c r="CM62" s="5"/>
      <c r="CN62" s="5"/>
      <c r="CO62" s="183">
        <v>1</v>
      </c>
    </row>
    <row r="63" spans="1:93" s="1" customFormat="1" x14ac:dyDescent="0.2">
      <c r="A63" s="200"/>
      <c r="B63" s="2" t="s">
        <v>70</v>
      </c>
      <c r="C63" s="4" t="s">
        <v>68</v>
      </c>
      <c r="D63" s="13">
        <v>1</v>
      </c>
      <c r="E63" s="14">
        <v>1</v>
      </c>
      <c r="F63" s="183">
        <v>1</v>
      </c>
      <c r="G63" s="183">
        <v>1</v>
      </c>
      <c r="H63" s="13">
        <v>25</v>
      </c>
      <c r="I63" s="14">
        <v>70</v>
      </c>
      <c r="J63" s="13">
        <v>1</v>
      </c>
      <c r="K63" s="4">
        <v>1</v>
      </c>
      <c r="L63" s="4">
        <v>1</v>
      </c>
      <c r="M63" s="4">
        <v>1</v>
      </c>
      <c r="N63" s="4"/>
      <c r="O63" s="14"/>
      <c r="P63" s="13">
        <v>1</v>
      </c>
      <c r="Q63" s="4"/>
      <c r="R63" s="4"/>
      <c r="S63" s="14"/>
      <c r="T63" s="13">
        <v>1</v>
      </c>
      <c r="U63" s="4"/>
      <c r="V63" s="4"/>
      <c r="W63" s="14"/>
      <c r="X63" s="13"/>
      <c r="Y63" s="4"/>
      <c r="Z63" s="14">
        <v>1</v>
      </c>
      <c r="AA63" s="13">
        <v>1</v>
      </c>
      <c r="AB63" s="4"/>
      <c r="AC63" s="4"/>
      <c r="AD63" s="4"/>
      <c r="AE63" s="14"/>
      <c r="AF63" s="17">
        <v>1</v>
      </c>
      <c r="AG63" s="5"/>
      <c r="AH63" s="5"/>
      <c r="AI63" s="5"/>
      <c r="AJ63" s="183"/>
      <c r="AK63" s="13"/>
      <c r="AL63" s="4">
        <v>1</v>
      </c>
      <c r="AM63" s="4"/>
      <c r="AN63" s="4"/>
      <c r="AO63" s="4">
        <v>1</v>
      </c>
      <c r="AP63" s="14"/>
      <c r="AQ63" s="13">
        <v>1</v>
      </c>
      <c r="AR63" s="4"/>
      <c r="AS63" s="4">
        <v>1</v>
      </c>
      <c r="AT63" s="4"/>
      <c r="AU63" s="14"/>
      <c r="AV63" s="13">
        <v>1</v>
      </c>
      <c r="AW63" s="14"/>
      <c r="AX63" s="13">
        <v>1</v>
      </c>
      <c r="AY63" s="4"/>
      <c r="AZ63" s="14"/>
      <c r="BA63" s="13">
        <v>1</v>
      </c>
      <c r="BB63" s="4"/>
      <c r="BC63" s="4"/>
      <c r="BD63" s="4"/>
      <c r="BE63" s="14"/>
      <c r="BF63" s="13">
        <v>1</v>
      </c>
      <c r="BG63" s="14"/>
      <c r="BH63" s="13">
        <v>1</v>
      </c>
      <c r="BI63" s="4"/>
      <c r="BJ63" s="14"/>
      <c r="BK63" s="13">
        <v>1</v>
      </c>
      <c r="BL63" s="4"/>
      <c r="BM63" s="14"/>
      <c r="BN63" s="13">
        <v>1</v>
      </c>
      <c r="BO63" s="4"/>
      <c r="BP63" s="4"/>
      <c r="BQ63" s="4"/>
      <c r="BR63" s="4"/>
      <c r="BS63" s="13"/>
      <c r="BT63" s="14"/>
      <c r="BU63" s="184">
        <v>1</v>
      </c>
      <c r="BV63" s="183"/>
      <c r="BW63" s="183"/>
      <c r="BX63" s="183"/>
      <c r="BY63" s="183"/>
      <c r="BZ63" s="18">
        <v>1</v>
      </c>
      <c r="CA63" s="13">
        <v>1</v>
      </c>
      <c r="CB63" s="4">
        <v>1</v>
      </c>
      <c r="CC63" s="4">
        <v>1</v>
      </c>
      <c r="CD63" s="14">
        <v>1</v>
      </c>
      <c r="CE63" s="17"/>
      <c r="CF63" s="5">
        <v>1</v>
      </c>
      <c r="CG63" s="18"/>
      <c r="CH63" s="183">
        <v>1</v>
      </c>
      <c r="CI63" s="17"/>
      <c r="CJ63" s="5"/>
      <c r="CK63" s="18"/>
      <c r="CL63" s="17">
        <v>1</v>
      </c>
      <c r="CM63" s="5"/>
      <c r="CN63" s="5"/>
      <c r="CO63" s="183">
        <v>1</v>
      </c>
    </row>
    <row r="64" spans="1:93" s="1" customFormat="1" x14ac:dyDescent="0.2">
      <c r="A64" s="200"/>
      <c r="B64" s="2" t="s">
        <v>71</v>
      </c>
      <c r="C64" s="4" t="s">
        <v>68</v>
      </c>
      <c r="D64" s="13">
        <v>1</v>
      </c>
      <c r="E64" s="14"/>
      <c r="F64" s="183">
        <v>1</v>
      </c>
      <c r="G64" s="183">
        <v>1</v>
      </c>
      <c r="H64" s="13">
        <v>5</v>
      </c>
      <c r="I64" s="14">
        <v>20</v>
      </c>
      <c r="J64" s="13">
        <v>1</v>
      </c>
      <c r="K64" s="4">
        <v>1</v>
      </c>
      <c r="L64" s="4">
        <v>1</v>
      </c>
      <c r="M64" s="4"/>
      <c r="N64" s="4"/>
      <c r="O64" s="14"/>
      <c r="P64" s="13">
        <v>1</v>
      </c>
      <c r="Q64" s="4"/>
      <c r="R64" s="4"/>
      <c r="S64" s="14"/>
      <c r="T64" s="13">
        <v>1</v>
      </c>
      <c r="U64" s="4"/>
      <c r="V64" s="4"/>
      <c r="W64" s="14"/>
      <c r="X64" s="13"/>
      <c r="Y64" s="4"/>
      <c r="Z64" s="14">
        <v>1</v>
      </c>
      <c r="AA64" s="13">
        <v>1</v>
      </c>
      <c r="AB64" s="4"/>
      <c r="AC64" s="4"/>
      <c r="AD64" s="4"/>
      <c r="AE64" s="14"/>
      <c r="AF64" s="17">
        <v>1</v>
      </c>
      <c r="AG64" s="5"/>
      <c r="AH64" s="5"/>
      <c r="AI64" s="5"/>
      <c r="AJ64" s="183"/>
      <c r="AK64" s="13"/>
      <c r="AL64" s="4">
        <v>1</v>
      </c>
      <c r="AM64" s="4"/>
      <c r="AN64" s="4"/>
      <c r="AO64" s="4">
        <v>1</v>
      </c>
      <c r="AP64" s="14"/>
      <c r="AQ64" s="13"/>
      <c r="AR64" s="4"/>
      <c r="AS64" s="4">
        <v>1</v>
      </c>
      <c r="AT64" s="4"/>
      <c r="AU64" s="14"/>
      <c r="AV64" s="13">
        <v>1</v>
      </c>
      <c r="AW64" s="14"/>
      <c r="AX64" s="13">
        <v>1</v>
      </c>
      <c r="AY64" s="4"/>
      <c r="AZ64" s="14"/>
      <c r="BA64" s="13">
        <v>1</v>
      </c>
      <c r="BB64" s="4"/>
      <c r="BC64" s="4"/>
      <c r="BD64" s="4"/>
      <c r="BE64" s="14"/>
      <c r="BF64" s="13">
        <v>1</v>
      </c>
      <c r="BG64" s="14"/>
      <c r="BH64" s="13">
        <v>1</v>
      </c>
      <c r="BI64" s="4"/>
      <c r="BJ64" s="14"/>
      <c r="BK64" s="13">
        <v>1</v>
      </c>
      <c r="BL64" s="4"/>
      <c r="BM64" s="14"/>
      <c r="BN64" s="13">
        <v>1</v>
      </c>
      <c r="BO64" s="4"/>
      <c r="BP64" s="4"/>
      <c r="BQ64" s="4"/>
      <c r="BR64" s="4"/>
      <c r="BS64" s="13"/>
      <c r="BT64" s="14">
        <v>1</v>
      </c>
      <c r="BU64" s="184">
        <v>1</v>
      </c>
      <c r="BV64" s="183"/>
      <c r="BW64" s="183"/>
      <c r="BX64" s="183"/>
      <c r="BY64" s="183"/>
      <c r="BZ64" s="18">
        <v>1</v>
      </c>
      <c r="CA64" s="13"/>
      <c r="CB64" s="4"/>
      <c r="CC64" s="4">
        <v>1</v>
      </c>
      <c r="CD64" s="14">
        <v>1</v>
      </c>
      <c r="CE64" s="17"/>
      <c r="CF64" s="5">
        <v>1</v>
      </c>
      <c r="CG64" s="18"/>
      <c r="CH64" s="183"/>
      <c r="CI64" s="17"/>
      <c r="CJ64" s="5"/>
      <c r="CK64" s="18"/>
      <c r="CL64" s="17">
        <v>1</v>
      </c>
      <c r="CM64" s="5"/>
      <c r="CN64" s="5"/>
      <c r="CO64" s="183">
        <v>1</v>
      </c>
    </row>
    <row r="65" spans="1:93" s="1" customFormat="1" x14ac:dyDescent="0.2">
      <c r="A65" s="200"/>
      <c r="B65" s="2" t="s">
        <v>72</v>
      </c>
      <c r="C65" s="4" t="s">
        <v>73</v>
      </c>
      <c r="D65" s="13"/>
      <c r="E65" s="14">
        <v>1</v>
      </c>
      <c r="F65" s="183">
        <v>1</v>
      </c>
      <c r="G65" s="183">
        <v>1</v>
      </c>
      <c r="H65" s="13">
        <v>10</v>
      </c>
      <c r="I65" s="14">
        <v>50</v>
      </c>
      <c r="J65" s="13">
        <v>1</v>
      </c>
      <c r="K65" s="4">
        <v>1</v>
      </c>
      <c r="L65" s="4">
        <v>1</v>
      </c>
      <c r="M65" s="4">
        <v>1</v>
      </c>
      <c r="N65" s="4"/>
      <c r="O65" s="14"/>
      <c r="P65" s="13"/>
      <c r="Q65" s="4">
        <v>1</v>
      </c>
      <c r="R65" s="4">
        <v>1</v>
      </c>
      <c r="S65" s="14"/>
      <c r="T65" s="13">
        <v>1</v>
      </c>
      <c r="U65" s="4"/>
      <c r="V65" s="4"/>
      <c r="W65" s="14"/>
      <c r="X65" s="13"/>
      <c r="Y65" s="4"/>
      <c r="Z65" s="14">
        <v>1</v>
      </c>
      <c r="AA65" s="13">
        <v>1</v>
      </c>
      <c r="AB65" s="4"/>
      <c r="AC65" s="4">
        <v>1</v>
      </c>
      <c r="AD65" s="4"/>
      <c r="AE65" s="14"/>
      <c r="AF65" s="17"/>
      <c r="AG65" s="5"/>
      <c r="AH65" s="5"/>
      <c r="AI65" s="5">
        <v>1</v>
      </c>
      <c r="AJ65" s="183"/>
      <c r="AK65" s="13"/>
      <c r="AL65" s="4">
        <v>1</v>
      </c>
      <c r="AM65" s="4"/>
      <c r="AN65" s="4"/>
      <c r="AO65" s="4"/>
      <c r="AP65" s="14"/>
      <c r="AQ65" s="13"/>
      <c r="AR65" s="4"/>
      <c r="AS65" s="4"/>
      <c r="AT65" s="4">
        <v>1</v>
      </c>
      <c r="AU65" s="14"/>
      <c r="AV65" s="13">
        <v>1</v>
      </c>
      <c r="AW65" s="14"/>
      <c r="AX65" s="13"/>
      <c r="AY65" s="4">
        <v>1</v>
      </c>
      <c r="AZ65" s="14"/>
      <c r="BA65" s="13">
        <v>1</v>
      </c>
      <c r="BB65" s="4"/>
      <c r="BC65" s="4"/>
      <c r="BD65" s="4"/>
      <c r="BE65" s="14"/>
      <c r="BF65" s="13"/>
      <c r="BG65" s="14">
        <v>1</v>
      </c>
      <c r="BH65" s="13">
        <v>1</v>
      </c>
      <c r="BI65" s="4"/>
      <c r="BJ65" s="14"/>
      <c r="BK65" s="13">
        <v>1</v>
      </c>
      <c r="BL65" s="4"/>
      <c r="BM65" s="14"/>
      <c r="BN65" s="13">
        <v>1</v>
      </c>
      <c r="BO65" s="4"/>
      <c r="BP65" s="4"/>
      <c r="BQ65" s="4"/>
      <c r="BR65" s="4"/>
      <c r="BS65" s="13"/>
      <c r="BT65" s="14"/>
      <c r="BU65" s="184"/>
      <c r="BV65" s="183"/>
      <c r="BW65" s="183"/>
      <c r="BX65" s="183"/>
      <c r="BY65" s="183"/>
      <c r="BZ65" s="18">
        <v>1</v>
      </c>
      <c r="CA65" s="13"/>
      <c r="CB65" s="4"/>
      <c r="CC65" s="4"/>
      <c r="CD65" s="14">
        <v>1</v>
      </c>
      <c r="CE65" s="17"/>
      <c r="CF65" s="5">
        <v>1</v>
      </c>
      <c r="CG65" s="18"/>
      <c r="CH65" s="183"/>
      <c r="CI65" s="17"/>
      <c r="CJ65" s="5">
        <v>1</v>
      </c>
      <c r="CK65" s="18"/>
      <c r="CL65" s="17">
        <v>1</v>
      </c>
      <c r="CM65" s="5"/>
      <c r="CN65" s="5"/>
      <c r="CO65" s="183"/>
    </row>
    <row r="66" spans="1:93" s="1" customFormat="1" x14ac:dyDescent="0.2">
      <c r="A66" s="200"/>
      <c r="B66" s="2" t="s">
        <v>74</v>
      </c>
      <c r="C66" s="4" t="s">
        <v>73</v>
      </c>
      <c r="D66" s="13">
        <v>1</v>
      </c>
      <c r="E66" s="14">
        <v>1</v>
      </c>
      <c r="F66" s="183">
        <v>1</v>
      </c>
      <c r="G66" s="183">
        <v>1</v>
      </c>
      <c r="H66" s="13">
        <v>10</v>
      </c>
      <c r="I66" s="14">
        <v>50</v>
      </c>
      <c r="J66" s="13">
        <v>1</v>
      </c>
      <c r="K66" s="4">
        <v>1</v>
      </c>
      <c r="L66" s="4">
        <v>1</v>
      </c>
      <c r="M66" s="4">
        <v>1</v>
      </c>
      <c r="N66" s="4"/>
      <c r="O66" s="14"/>
      <c r="P66" s="13"/>
      <c r="Q66" s="4">
        <v>1</v>
      </c>
      <c r="R66" s="4">
        <v>1</v>
      </c>
      <c r="S66" s="14"/>
      <c r="T66" s="13">
        <v>1</v>
      </c>
      <c r="U66" s="4">
        <v>1</v>
      </c>
      <c r="V66" s="4"/>
      <c r="W66" s="14"/>
      <c r="X66" s="13"/>
      <c r="Y66" s="4"/>
      <c r="Z66" s="14">
        <v>1</v>
      </c>
      <c r="AA66" s="13">
        <v>1</v>
      </c>
      <c r="AB66" s="4"/>
      <c r="AC66" s="4"/>
      <c r="AD66" s="4"/>
      <c r="AE66" s="14"/>
      <c r="AF66" s="17"/>
      <c r="AG66" s="5"/>
      <c r="AH66" s="5"/>
      <c r="AI66" s="5">
        <v>1</v>
      </c>
      <c r="AJ66" s="183"/>
      <c r="AK66" s="13"/>
      <c r="AL66" s="4">
        <v>1</v>
      </c>
      <c r="AM66" s="4"/>
      <c r="AN66" s="4"/>
      <c r="AO66" s="4"/>
      <c r="AP66" s="14"/>
      <c r="AQ66" s="13">
        <v>1</v>
      </c>
      <c r="AR66" s="4"/>
      <c r="AS66" s="4"/>
      <c r="AT66" s="4"/>
      <c r="AU66" s="14"/>
      <c r="AV66" s="13">
        <v>1</v>
      </c>
      <c r="AW66" s="14"/>
      <c r="AX66" s="13"/>
      <c r="AY66" s="4">
        <v>1</v>
      </c>
      <c r="AZ66" s="14"/>
      <c r="BA66" s="13">
        <v>1</v>
      </c>
      <c r="BB66" s="4"/>
      <c r="BC66" s="4"/>
      <c r="BD66" s="4"/>
      <c r="BE66" s="14"/>
      <c r="BF66" s="13">
        <v>1</v>
      </c>
      <c r="BG66" s="14"/>
      <c r="BH66" s="13">
        <v>1</v>
      </c>
      <c r="BI66" s="4"/>
      <c r="BJ66" s="14"/>
      <c r="BK66" s="13">
        <v>1</v>
      </c>
      <c r="BL66" s="4"/>
      <c r="BM66" s="14"/>
      <c r="BN66" s="13">
        <v>1</v>
      </c>
      <c r="BO66" s="4"/>
      <c r="BP66" s="4"/>
      <c r="BQ66" s="4"/>
      <c r="BR66" s="4"/>
      <c r="BS66" s="13"/>
      <c r="BT66" s="14"/>
      <c r="BU66" s="184"/>
      <c r="BV66" s="183"/>
      <c r="BW66" s="183"/>
      <c r="BX66" s="183"/>
      <c r="BY66" s="183"/>
      <c r="BZ66" s="18">
        <v>1</v>
      </c>
      <c r="CA66" s="13">
        <v>1</v>
      </c>
      <c r="CB66" s="4"/>
      <c r="CC66" s="4">
        <v>1</v>
      </c>
      <c r="CD66" s="14">
        <v>1</v>
      </c>
      <c r="CE66" s="17"/>
      <c r="CF66" s="5">
        <v>1</v>
      </c>
      <c r="CG66" s="18"/>
      <c r="CH66" s="183">
        <v>1</v>
      </c>
      <c r="CI66" s="17"/>
      <c r="CJ66" s="5">
        <v>1</v>
      </c>
      <c r="CK66" s="18"/>
      <c r="CL66" s="17">
        <v>1</v>
      </c>
      <c r="CM66" s="5"/>
      <c r="CN66" s="5"/>
      <c r="CO66" s="183"/>
    </row>
    <row r="67" spans="1:93" s="1" customFormat="1" x14ac:dyDescent="0.2">
      <c r="A67" s="200"/>
      <c r="B67" s="2" t="s">
        <v>75</v>
      </c>
      <c r="C67" s="4" t="s">
        <v>73</v>
      </c>
      <c r="D67" s="13">
        <v>1</v>
      </c>
      <c r="E67" s="14">
        <v>1</v>
      </c>
      <c r="F67" s="183">
        <v>1</v>
      </c>
      <c r="G67" s="183">
        <v>1</v>
      </c>
      <c r="H67" s="13">
        <v>15</v>
      </c>
      <c r="I67" s="14">
        <v>60</v>
      </c>
      <c r="J67" s="13">
        <v>1</v>
      </c>
      <c r="K67" s="4">
        <v>1</v>
      </c>
      <c r="L67" s="4">
        <v>1</v>
      </c>
      <c r="M67" s="4">
        <v>1</v>
      </c>
      <c r="N67" s="4"/>
      <c r="O67" s="14"/>
      <c r="P67" s="13"/>
      <c r="Q67" s="4">
        <v>1</v>
      </c>
      <c r="R67" s="4">
        <v>1</v>
      </c>
      <c r="S67" s="14"/>
      <c r="T67" s="13">
        <v>1</v>
      </c>
      <c r="U67" s="4"/>
      <c r="V67" s="4"/>
      <c r="W67" s="14"/>
      <c r="X67" s="13"/>
      <c r="Y67" s="4"/>
      <c r="Z67" s="14">
        <v>1</v>
      </c>
      <c r="AA67" s="13">
        <v>1</v>
      </c>
      <c r="AB67" s="4"/>
      <c r="AC67" s="4"/>
      <c r="AD67" s="4"/>
      <c r="AE67" s="14"/>
      <c r="AF67" s="17"/>
      <c r="AG67" s="5"/>
      <c r="AH67" s="5"/>
      <c r="AI67" s="5">
        <v>1</v>
      </c>
      <c r="AJ67" s="183"/>
      <c r="AK67" s="13"/>
      <c r="AL67" s="4">
        <v>1</v>
      </c>
      <c r="AM67" s="4"/>
      <c r="AN67" s="4"/>
      <c r="AO67" s="4"/>
      <c r="AP67" s="14"/>
      <c r="AQ67" s="13">
        <v>1</v>
      </c>
      <c r="AR67" s="4"/>
      <c r="AS67" s="4"/>
      <c r="AT67" s="4"/>
      <c r="AU67" s="14"/>
      <c r="AV67" s="13">
        <v>1</v>
      </c>
      <c r="AW67" s="14"/>
      <c r="AX67" s="13"/>
      <c r="AY67" s="4">
        <v>1</v>
      </c>
      <c r="AZ67" s="14"/>
      <c r="BA67" s="13">
        <v>1</v>
      </c>
      <c r="BB67" s="4"/>
      <c r="BC67" s="4"/>
      <c r="BD67" s="4"/>
      <c r="BE67" s="14"/>
      <c r="BF67" s="13">
        <v>1</v>
      </c>
      <c r="BG67" s="14">
        <v>1</v>
      </c>
      <c r="BH67" s="13">
        <v>1</v>
      </c>
      <c r="BI67" s="4"/>
      <c r="BJ67" s="14"/>
      <c r="BK67" s="13">
        <v>1</v>
      </c>
      <c r="BL67" s="4"/>
      <c r="BM67" s="14"/>
      <c r="BN67" s="13">
        <v>1</v>
      </c>
      <c r="BO67" s="4"/>
      <c r="BP67" s="4"/>
      <c r="BQ67" s="4"/>
      <c r="BR67" s="4"/>
      <c r="BS67" s="13"/>
      <c r="BT67" s="14"/>
      <c r="BU67" s="184"/>
      <c r="BV67" s="183"/>
      <c r="BW67" s="183"/>
      <c r="BX67" s="183"/>
      <c r="BY67" s="183"/>
      <c r="BZ67" s="18">
        <v>1</v>
      </c>
      <c r="CA67" s="13"/>
      <c r="CB67" s="4">
        <v>1</v>
      </c>
      <c r="CC67" s="4">
        <v>1</v>
      </c>
      <c r="CD67" s="14"/>
      <c r="CE67" s="17"/>
      <c r="CF67" s="5">
        <v>1</v>
      </c>
      <c r="CG67" s="18"/>
      <c r="CH67" s="183"/>
      <c r="CI67" s="17"/>
      <c r="CJ67" s="5">
        <v>1</v>
      </c>
      <c r="CK67" s="18"/>
      <c r="CL67" s="17">
        <v>1</v>
      </c>
      <c r="CM67" s="5"/>
      <c r="CN67" s="5"/>
      <c r="CO67" s="183"/>
    </row>
    <row r="68" spans="1:93" s="1" customFormat="1" x14ac:dyDescent="0.2">
      <c r="A68" s="200"/>
      <c r="B68" s="2" t="s">
        <v>76</v>
      </c>
      <c r="C68" s="4" t="s">
        <v>77</v>
      </c>
      <c r="D68" s="13">
        <v>1</v>
      </c>
      <c r="E68" s="14"/>
      <c r="F68" s="183">
        <v>1</v>
      </c>
      <c r="G68" s="183">
        <v>1</v>
      </c>
      <c r="H68" s="13">
        <v>20</v>
      </c>
      <c r="I68" s="14">
        <v>100</v>
      </c>
      <c r="J68" s="13"/>
      <c r="K68" s="4"/>
      <c r="L68" s="4">
        <v>1</v>
      </c>
      <c r="M68" s="4">
        <v>1</v>
      </c>
      <c r="N68" s="4"/>
      <c r="O68" s="14"/>
      <c r="P68" s="13"/>
      <c r="Q68" s="4">
        <v>1</v>
      </c>
      <c r="R68" s="4"/>
      <c r="S68" s="14"/>
      <c r="T68" s="13">
        <f>IF(AND(H68&lt;=20,H68&gt;=0),1,IF(AND(I68&lt;=20,I68&gt;=0),1,0))</f>
        <v>1</v>
      </c>
      <c r="U68" s="4">
        <f>IF(AND(H68&lt;=50,H68&gt;=20),1,IF(AND(I68&gt;=20,I68&lt;=10000),1,0))</f>
        <v>1</v>
      </c>
      <c r="V68" s="4">
        <f>IF(AND(H68&lt;=100,H68&gt;50),1,IF(AND(I68&gt;=50,I68&lt;=10000),1,0))</f>
        <v>1</v>
      </c>
      <c r="W68" s="14">
        <f>IF(AND(H68&lt;10000,H68&gt;=100),1,IF(I68&gt;100,1,0))</f>
        <v>0</v>
      </c>
      <c r="X68" s="13"/>
      <c r="Y68" s="4"/>
      <c r="Z68" s="14">
        <v>1</v>
      </c>
      <c r="AA68" s="13">
        <v>1</v>
      </c>
      <c r="AB68" s="4"/>
      <c r="AC68" s="4"/>
      <c r="AD68" s="4"/>
      <c r="AE68" s="14"/>
      <c r="AF68" s="17"/>
      <c r="AG68" s="5"/>
      <c r="AH68" s="5"/>
      <c r="AI68" s="5">
        <v>1</v>
      </c>
      <c r="AJ68" s="183"/>
      <c r="AK68" s="13"/>
      <c r="AL68" s="4">
        <v>1</v>
      </c>
      <c r="AM68" s="4"/>
      <c r="AN68" s="4"/>
      <c r="AO68" s="4"/>
      <c r="AP68" s="14"/>
      <c r="AQ68" s="13">
        <v>1</v>
      </c>
      <c r="AR68" s="4"/>
      <c r="AS68" s="4"/>
      <c r="AT68" s="4"/>
      <c r="AU68" s="14"/>
      <c r="AV68" s="13">
        <v>1</v>
      </c>
      <c r="AW68" s="14"/>
      <c r="AX68" s="13"/>
      <c r="AY68" s="4">
        <v>1</v>
      </c>
      <c r="AZ68" s="14"/>
      <c r="BA68" s="13">
        <v>1</v>
      </c>
      <c r="BB68" s="4">
        <v>1</v>
      </c>
      <c r="BC68" s="4"/>
      <c r="BD68" s="4"/>
      <c r="BE68" s="14">
        <v>1</v>
      </c>
      <c r="BF68" s="13"/>
      <c r="BG68" s="14">
        <v>1</v>
      </c>
      <c r="BH68" s="13">
        <v>1</v>
      </c>
      <c r="BI68" s="4">
        <v>1</v>
      </c>
      <c r="BJ68" s="14"/>
      <c r="BK68" s="13"/>
      <c r="BL68" s="4">
        <v>1</v>
      </c>
      <c r="BM68" s="14"/>
      <c r="BN68" s="13">
        <v>1</v>
      </c>
      <c r="BO68" s="4"/>
      <c r="BP68" s="4"/>
      <c r="BQ68" s="4"/>
      <c r="BR68" s="4"/>
      <c r="BS68" s="13"/>
      <c r="BT68" s="14"/>
      <c r="BU68" s="184"/>
      <c r="BV68" s="183"/>
      <c r="BW68" s="183"/>
      <c r="BX68" s="183"/>
      <c r="BY68" s="183"/>
      <c r="BZ68" s="18">
        <v>1</v>
      </c>
      <c r="CA68" s="13"/>
      <c r="CB68" s="4"/>
      <c r="CC68" s="4">
        <v>1</v>
      </c>
      <c r="CD68" s="14">
        <v>1</v>
      </c>
      <c r="CE68" s="17"/>
      <c r="CF68" s="5">
        <v>1</v>
      </c>
      <c r="CG68" s="18"/>
      <c r="CH68" s="183"/>
      <c r="CI68" s="17">
        <v>1</v>
      </c>
      <c r="CJ68" s="5"/>
      <c r="CK68" s="18"/>
      <c r="CL68" s="17">
        <v>1</v>
      </c>
      <c r="CM68" s="5"/>
      <c r="CN68" s="5"/>
      <c r="CO68" s="183"/>
    </row>
    <row r="69" spans="1:93" x14ac:dyDescent="0.2">
      <c r="A69" s="200"/>
      <c r="B69" s="84" t="s">
        <v>78</v>
      </c>
      <c r="C69" s="6" t="s">
        <v>79</v>
      </c>
      <c r="D69" s="11"/>
      <c r="E69" s="12">
        <v>1</v>
      </c>
      <c r="F69" s="185"/>
      <c r="G69" s="185">
        <v>1</v>
      </c>
      <c r="H69" s="11">
        <v>3</v>
      </c>
      <c r="I69" s="12">
        <v>15</v>
      </c>
      <c r="J69" s="11">
        <v>1</v>
      </c>
      <c r="K69" s="6">
        <v>1</v>
      </c>
      <c r="L69" s="6"/>
      <c r="M69" s="6"/>
      <c r="N69" s="6"/>
      <c r="O69" s="12"/>
      <c r="P69" s="11"/>
      <c r="Q69" s="6"/>
      <c r="R69" s="6">
        <v>1</v>
      </c>
      <c r="S69" s="12"/>
      <c r="T69" s="11">
        <v>1</v>
      </c>
      <c r="U69" s="6"/>
      <c r="V69" s="6"/>
      <c r="W69" s="12"/>
      <c r="X69" s="11"/>
      <c r="Y69" s="6">
        <v>1</v>
      </c>
      <c r="Z69" s="12">
        <v>1</v>
      </c>
      <c r="AA69" s="11">
        <v>1</v>
      </c>
      <c r="AB69" s="6"/>
      <c r="AC69" s="6">
        <v>1</v>
      </c>
      <c r="AD69" s="6"/>
      <c r="AE69" s="12"/>
      <c r="AF69" s="17">
        <v>1</v>
      </c>
      <c r="AG69" s="5"/>
      <c r="AH69" s="5"/>
      <c r="AI69" s="5"/>
      <c r="AJ69" s="183"/>
      <c r="AK69" s="11"/>
      <c r="AL69" s="6">
        <v>1</v>
      </c>
      <c r="AM69" s="6"/>
      <c r="AN69" s="6"/>
      <c r="AO69" s="6">
        <v>1</v>
      </c>
      <c r="AP69" s="12"/>
      <c r="AQ69" s="11">
        <v>1</v>
      </c>
      <c r="AR69" s="6"/>
      <c r="AS69" s="6"/>
      <c r="AT69" s="6"/>
      <c r="AU69" s="12"/>
      <c r="AV69" s="11">
        <v>1</v>
      </c>
      <c r="AW69" s="12"/>
      <c r="AX69" s="11">
        <v>1</v>
      </c>
      <c r="AY69" s="6">
        <v>1</v>
      </c>
      <c r="AZ69" s="12"/>
      <c r="BA69" s="11">
        <v>1</v>
      </c>
      <c r="BB69" s="6"/>
      <c r="BC69" s="6"/>
      <c r="BD69" s="6"/>
      <c r="BE69" s="12"/>
      <c r="BF69" s="11">
        <v>1</v>
      </c>
      <c r="BG69" s="12">
        <v>1</v>
      </c>
      <c r="BH69" s="11"/>
      <c r="BI69" s="6">
        <v>1</v>
      </c>
      <c r="BJ69" s="12"/>
      <c r="BK69" s="11"/>
      <c r="BL69" s="6">
        <v>1</v>
      </c>
      <c r="BM69" s="12"/>
      <c r="BN69" s="11">
        <v>1</v>
      </c>
      <c r="BO69" s="6"/>
      <c r="BP69" s="6"/>
      <c r="BQ69" s="6"/>
      <c r="BR69" s="6"/>
      <c r="BS69" s="11"/>
      <c r="BT69" s="12"/>
      <c r="BU69" s="186"/>
      <c r="BV69" s="185"/>
      <c r="BW69" s="183"/>
      <c r="BX69" s="183"/>
      <c r="BY69" s="183"/>
      <c r="BZ69" s="18">
        <v>1</v>
      </c>
      <c r="CA69" s="11">
        <v>1</v>
      </c>
      <c r="CB69" s="6"/>
      <c r="CC69" s="6"/>
      <c r="CD69" s="12">
        <v>1</v>
      </c>
      <c r="CE69" s="15">
        <v>1</v>
      </c>
      <c r="CF69" s="7"/>
      <c r="CG69" s="16"/>
      <c r="CH69" s="183"/>
      <c r="CI69" s="15">
        <v>1</v>
      </c>
      <c r="CJ69" s="5"/>
      <c r="CK69" s="18"/>
      <c r="CL69" s="17">
        <v>1</v>
      </c>
      <c r="CM69" s="5"/>
      <c r="CN69" s="5"/>
      <c r="CO69" s="183"/>
    </row>
    <row r="70" spans="1:93" x14ac:dyDescent="0.2">
      <c r="A70" s="200"/>
      <c r="B70" s="84" t="s">
        <v>80</v>
      </c>
      <c r="C70" s="6" t="s">
        <v>79</v>
      </c>
      <c r="D70" s="11"/>
      <c r="E70" s="12">
        <v>1</v>
      </c>
      <c r="F70" s="185"/>
      <c r="G70" s="185">
        <v>1</v>
      </c>
      <c r="H70" s="11">
        <v>3</v>
      </c>
      <c r="I70" s="12">
        <v>16</v>
      </c>
      <c r="J70" s="11">
        <v>1</v>
      </c>
      <c r="K70" s="6">
        <v>1</v>
      </c>
      <c r="L70" s="6"/>
      <c r="M70" s="6"/>
      <c r="N70" s="6"/>
      <c r="O70" s="12"/>
      <c r="P70" s="11"/>
      <c r="Q70" s="6"/>
      <c r="R70" s="6">
        <v>1</v>
      </c>
      <c r="S70" s="12"/>
      <c r="T70" s="11">
        <v>1</v>
      </c>
      <c r="U70" s="6"/>
      <c r="V70" s="6"/>
      <c r="W70" s="12"/>
      <c r="X70" s="11"/>
      <c r="Y70" s="6">
        <v>1</v>
      </c>
      <c r="Z70" s="12">
        <v>1</v>
      </c>
      <c r="AA70" s="11">
        <v>1</v>
      </c>
      <c r="AB70" s="6">
        <v>1</v>
      </c>
      <c r="AC70" s="6"/>
      <c r="AD70" s="6"/>
      <c r="AE70" s="12"/>
      <c r="AF70" s="17">
        <v>1</v>
      </c>
      <c r="AG70" s="5"/>
      <c r="AH70" s="5"/>
      <c r="AI70" s="5"/>
      <c r="AJ70" s="183"/>
      <c r="AK70" s="11"/>
      <c r="AL70" s="6">
        <v>1</v>
      </c>
      <c r="AM70" s="6"/>
      <c r="AN70" s="6"/>
      <c r="AO70" s="6">
        <v>1</v>
      </c>
      <c r="AP70" s="12"/>
      <c r="AQ70" s="11">
        <v>1</v>
      </c>
      <c r="AR70" s="6"/>
      <c r="AS70" s="6"/>
      <c r="AT70" s="6"/>
      <c r="AU70" s="12"/>
      <c r="AV70" s="11">
        <v>1</v>
      </c>
      <c r="AW70" s="12"/>
      <c r="AX70" s="11">
        <v>1</v>
      </c>
      <c r="AY70" s="6">
        <v>1</v>
      </c>
      <c r="AZ70" s="12"/>
      <c r="BA70" s="11">
        <v>1</v>
      </c>
      <c r="BB70" s="6"/>
      <c r="BC70" s="6"/>
      <c r="BD70" s="6"/>
      <c r="BE70" s="12"/>
      <c r="BF70" s="11"/>
      <c r="BG70" s="12">
        <v>1</v>
      </c>
      <c r="BH70" s="11">
        <v>1</v>
      </c>
      <c r="BI70" s="6"/>
      <c r="BJ70" s="12"/>
      <c r="BK70" s="11">
        <v>1</v>
      </c>
      <c r="BL70" s="6"/>
      <c r="BM70" s="12"/>
      <c r="BN70" s="11">
        <v>1</v>
      </c>
      <c r="BO70" s="6"/>
      <c r="BP70" s="6"/>
      <c r="BQ70" s="6"/>
      <c r="BR70" s="6"/>
      <c r="BS70" s="11"/>
      <c r="BT70" s="12"/>
      <c r="BU70" s="186"/>
      <c r="BV70" s="185"/>
      <c r="BW70" s="183"/>
      <c r="BX70" s="183"/>
      <c r="BY70" s="183"/>
      <c r="BZ70" s="18">
        <v>1</v>
      </c>
      <c r="CA70" s="11">
        <v>1</v>
      </c>
      <c r="CB70" s="6"/>
      <c r="CC70" s="6"/>
      <c r="CD70" s="12">
        <v>1</v>
      </c>
      <c r="CE70" s="15">
        <v>1</v>
      </c>
      <c r="CF70" s="7"/>
      <c r="CG70" s="16"/>
      <c r="CH70" s="183"/>
      <c r="CI70" s="15">
        <v>1</v>
      </c>
      <c r="CJ70" s="5"/>
      <c r="CK70" s="18"/>
      <c r="CL70" s="17">
        <v>1</v>
      </c>
      <c r="CM70" s="5"/>
      <c r="CN70" s="5"/>
      <c r="CO70" s="183"/>
    </row>
    <row r="71" spans="1:93" x14ac:dyDescent="0.2">
      <c r="A71" s="200"/>
      <c r="B71" s="84" t="s">
        <v>81</v>
      </c>
      <c r="C71" s="6" t="s">
        <v>79</v>
      </c>
      <c r="D71" s="11"/>
      <c r="E71" s="12">
        <v>1</v>
      </c>
      <c r="F71" s="185"/>
      <c r="G71" s="185">
        <v>1</v>
      </c>
      <c r="H71" s="11">
        <v>0.5</v>
      </c>
      <c r="I71" s="12">
        <v>6</v>
      </c>
      <c r="J71" s="11">
        <v>1</v>
      </c>
      <c r="K71" s="6"/>
      <c r="L71" s="6"/>
      <c r="M71" s="6"/>
      <c r="N71" s="6"/>
      <c r="O71" s="12"/>
      <c r="P71" s="11"/>
      <c r="Q71" s="6"/>
      <c r="R71" s="6">
        <v>1</v>
      </c>
      <c r="S71" s="12"/>
      <c r="T71" s="11">
        <v>1</v>
      </c>
      <c r="U71" s="6"/>
      <c r="V71" s="6"/>
      <c r="W71" s="12"/>
      <c r="X71" s="11"/>
      <c r="Y71" s="6">
        <v>1</v>
      </c>
      <c r="Z71" s="12">
        <v>1</v>
      </c>
      <c r="AA71" s="11"/>
      <c r="AB71" s="6">
        <v>1</v>
      </c>
      <c r="AC71" s="6"/>
      <c r="AD71" s="6"/>
      <c r="AE71" s="12"/>
      <c r="AF71" s="17">
        <v>1</v>
      </c>
      <c r="AG71" s="5"/>
      <c r="AH71" s="5"/>
      <c r="AI71" s="5"/>
      <c r="AJ71" s="183"/>
      <c r="AK71" s="11"/>
      <c r="AL71" s="6">
        <v>1</v>
      </c>
      <c r="AM71" s="6"/>
      <c r="AN71" s="6"/>
      <c r="AO71" s="6">
        <v>1</v>
      </c>
      <c r="AP71" s="12"/>
      <c r="AQ71" s="11">
        <v>1</v>
      </c>
      <c r="AR71" s="6"/>
      <c r="AS71" s="6"/>
      <c r="AT71" s="6"/>
      <c r="AU71" s="12"/>
      <c r="AV71" s="11">
        <v>1</v>
      </c>
      <c r="AW71" s="12"/>
      <c r="AX71" s="11">
        <v>1</v>
      </c>
      <c r="AY71" s="6">
        <v>1</v>
      </c>
      <c r="AZ71" s="12"/>
      <c r="BA71" s="11">
        <v>1</v>
      </c>
      <c r="BB71" s="6"/>
      <c r="BC71" s="6"/>
      <c r="BD71" s="6"/>
      <c r="BE71" s="12"/>
      <c r="BF71" s="11"/>
      <c r="BG71" s="12">
        <v>1</v>
      </c>
      <c r="BH71" s="11"/>
      <c r="BI71" s="6">
        <v>1</v>
      </c>
      <c r="BJ71" s="12"/>
      <c r="BK71" s="11"/>
      <c r="BL71" s="6">
        <v>1</v>
      </c>
      <c r="BM71" s="12"/>
      <c r="BN71" s="11">
        <v>1</v>
      </c>
      <c r="BO71" s="6"/>
      <c r="BP71" s="6"/>
      <c r="BQ71" s="6"/>
      <c r="BR71" s="6"/>
      <c r="BS71" s="11"/>
      <c r="BT71" s="12"/>
      <c r="BU71" s="186"/>
      <c r="BV71" s="185"/>
      <c r="BW71" s="183"/>
      <c r="BX71" s="183"/>
      <c r="BY71" s="183"/>
      <c r="BZ71" s="18">
        <v>1</v>
      </c>
      <c r="CA71" s="11">
        <v>1</v>
      </c>
      <c r="CB71" s="6"/>
      <c r="CC71" s="6"/>
      <c r="CD71" s="12">
        <v>1</v>
      </c>
      <c r="CE71" s="15">
        <v>1</v>
      </c>
      <c r="CF71" s="7"/>
      <c r="CG71" s="16"/>
      <c r="CH71" s="183"/>
      <c r="CI71" s="15">
        <v>1</v>
      </c>
      <c r="CJ71" s="5"/>
      <c r="CK71" s="18"/>
      <c r="CL71" s="17">
        <v>1</v>
      </c>
      <c r="CM71" s="5"/>
      <c r="CN71" s="5"/>
      <c r="CO71" s="183"/>
    </row>
    <row r="72" spans="1:93" x14ac:dyDescent="0.2">
      <c r="A72" s="200"/>
      <c r="B72" s="84" t="s">
        <v>82</v>
      </c>
      <c r="C72" s="6" t="s">
        <v>79</v>
      </c>
      <c r="D72" s="11"/>
      <c r="E72" s="12">
        <v>1</v>
      </c>
      <c r="F72" s="185"/>
      <c r="G72" s="185">
        <v>1</v>
      </c>
      <c r="H72" s="11">
        <v>3</v>
      </c>
      <c r="I72" s="12">
        <v>45</v>
      </c>
      <c r="J72" s="11">
        <v>1</v>
      </c>
      <c r="K72" s="6">
        <v>1</v>
      </c>
      <c r="L72" s="6"/>
      <c r="M72" s="6"/>
      <c r="N72" s="6"/>
      <c r="O72" s="12"/>
      <c r="P72" s="11"/>
      <c r="Q72" s="6">
        <v>1</v>
      </c>
      <c r="R72" s="6"/>
      <c r="S72" s="12"/>
      <c r="T72" s="11">
        <v>1</v>
      </c>
      <c r="U72" s="6">
        <v>1</v>
      </c>
      <c r="V72" s="6"/>
      <c r="W72" s="12"/>
      <c r="X72" s="11"/>
      <c r="Y72" s="6"/>
      <c r="Z72" s="12">
        <v>1</v>
      </c>
      <c r="AA72" s="11">
        <v>1</v>
      </c>
      <c r="AB72" s="6"/>
      <c r="AC72" s="6"/>
      <c r="AD72" s="6"/>
      <c r="AE72" s="12"/>
      <c r="AF72" s="17">
        <v>1</v>
      </c>
      <c r="AG72" s="5"/>
      <c r="AH72" s="5"/>
      <c r="AI72" s="5"/>
      <c r="AJ72" s="183"/>
      <c r="AK72" s="11"/>
      <c r="AL72" s="6">
        <v>1</v>
      </c>
      <c r="AM72" s="6"/>
      <c r="AN72" s="6"/>
      <c r="AO72" s="6">
        <v>1</v>
      </c>
      <c r="AP72" s="12"/>
      <c r="AQ72" s="11">
        <v>1</v>
      </c>
      <c r="AR72" s="6"/>
      <c r="AS72" s="6"/>
      <c r="AT72" s="6"/>
      <c r="AU72" s="12"/>
      <c r="AV72" s="11">
        <v>1</v>
      </c>
      <c r="AW72" s="12"/>
      <c r="AX72" s="11">
        <v>1</v>
      </c>
      <c r="AY72" s="6">
        <v>1</v>
      </c>
      <c r="AZ72" s="12"/>
      <c r="BA72" s="11">
        <v>1</v>
      </c>
      <c r="BB72" s="6"/>
      <c r="BC72" s="6"/>
      <c r="BD72" s="6"/>
      <c r="BE72" s="12"/>
      <c r="BF72" s="11"/>
      <c r="BG72" s="12">
        <v>1</v>
      </c>
      <c r="BH72" s="11"/>
      <c r="BI72" s="6">
        <v>1</v>
      </c>
      <c r="BJ72" s="12"/>
      <c r="BK72" s="11"/>
      <c r="BL72" s="6">
        <v>1</v>
      </c>
      <c r="BM72" s="12"/>
      <c r="BN72" s="11">
        <v>1</v>
      </c>
      <c r="BO72" s="6"/>
      <c r="BP72" s="6"/>
      <c r="BQ72" s="6"/>
      <c r="BR72" s="6"/>
      <c r="BS72" s="11"/>
      <c r="BT72" s="12"/>
      <c r="BU72" s="186"/>
      <c r="BV72" s="185"/>
      <c r="BW72" s="183"/>
      <c r="BX72" s="183"/>
      <c r="BY72" s="183"/>
      <c r="BZ72" s="18">
        <v>1</v>
      </c>
      <c r="CA72" s="11">
        <v>1</v>
      </c>
      <c r="CB72" s="6"/>
      <c r="CC72" s="6">
        <v>1</v>
      </c>
      <c r="CD72" s="12">
        <v>1</v>
      </c>
      <c r="CE72" s="15">
        <v>1</v>
      </c>
      <c r="CF72" s="7"/>
      <c r="CG72" s="16"/>
      <c r="CH72" s="183"/>
      <c r="CI72" s="15">
        <v>1</v>
      </c>
      <c r="CJ72" s="5"/>
      <c r="CK72" s="18"/>
      <c r="CL72" s="17">
        <v>1</v>
      </c>
      <c r="CM72" s="5"/>
      <c r="CN72" s="5"/>
      <c r="CO72" s="183"/>
    </row>
    <row r="73" spans="1:93" x14ac:dyDescent="0.2">
      <c r="A73" s="200"/>
      <c r="B73" s="84" t="s">
        <v>83</v>
      </c>
      <c r="C73" s="6" t="s">
        <v>84</v>
      </c>
      <c r="D73" s="11">
        <v>1</v>
      </c>
      <c r="E73" s="12">
        <v>1</v>
      </c>
      <c r="F73" s="185">
        <v>1</v>
      </c>
      <c r="G73" s="185">
        <v>1</v>
      </c>
      <c r="H73" s="11">
        <v>10</v>
      </c>
      <c r="I73" s="12">
        <v>30</v>
      </c>
      <c r="J73" s="11"/>
      <c r="K73" s="6">
        <v>1</v>
      </c>
      <c r="L73" s="6"/>
      <c r="M73" s="6"/>
      <c r="N73" s="6"/>
      <c r="O73" s="12"/>
      <c r="P73" s="11"/>
      <c r="Q73" s="6">
        <v>1</v>
      </c>
      <c r="R73" s="6"/>
      <c r="S73" s="12"/>
      <c r="T73" s="11">
        <f>IF(AND(H73&lt;=20,H73&gt;=0),1,IF(AND(I73&lt;=20,I73&gt;=0),1,0))</f>
        <v>1</v>
      </c>
      <c r="U73" s="6">
        <f>IF(AND(H73&lt;=50,H73&gt;=20),1,IF(AND(I73&gt;=20,I73&lt;=10000),1,0))</f>
        <v>1</v>
      </c>
      <c r="V73" s="6">
        <f>IF(AND(H73&lt;=100,H73&gt;50),1,IF(AND(I73&gt;=50,I73&lt;=10000),1,0))</f>
        <v>0</v>
      </c>
      <c r="W73" s="12">
        <f>IF(AND(H73&lt;10000,H73&gt;=100),1,IF(I73&gt;100,1,0))</f>
        <v>0</v>
      </c>
      <c r="X73" s="11"/>
      <c r="Y73" s="6"/>
      <c r="Z73" s="12">
        <v>1</v>
      </c>
      <c r="AA73" s="11">
        <v>1</v>
      </c>
      <c r="AB73" s="6"/>
      <c r="AC73" s="6"/>
      <c r="AD73" s="6"/>
      <c r="AE73" s="12"/>
      <c r="AF73" s="17">
        <v>1</v>
      </c>
      <c r="AG73" s="5"/>
      <c r="AH73" s="5"/>
      <c r="AI73" s="5"/>
      <c r="AJ73" s="183"/>
      <c r="AK73" s="11"/>
      <c r="AL73" s="6">
        <v>1</v>
      </c>
      <c r="AM73" s="6">
        <v>1</v>
      </c>
      <c r="AN73" s="6"/>
      <c r="AO73" s="6">
        <v>1</v>
      </c>
      <c r="AP73" s="12"/>
      <c r="AQ73" s="11">
        <v>1</v>
      </c>
      <c r="AR73" s="6"/>
      <c r="AS73" s="6"/>
      <c r="AT73" s="6"/>
      <c r="AU73" s="12"/>
      <c r="AV73" s="11">
        <v>1</v>
      </c>
      <c r="AW73" s="12"/>
      <c r="AX73" s="11">
        <v>1</v>
      </c>
      <c r="AY73" s="6"/>
      <c r="AZ73" s="12"/>
      <c r="BA73" s="11">
        <v>1</v>
      </c>
      <c r="BB73" s="6"/>
      <c r="BC73" s="6"/>
      <c r="BD73" s="6"/>
      <c r="BE73" s="12"/>
      <c r="BF73" s="11"/>
      <c r="BG73" s="12">
        <v>1</v>
      </c>
      <c r="BH73" s="11">
        <v>1</v>
      </c>
      <c r="BI73" s="6"/>
      <c r="BJ73" s="12"/>
      <c r="BK73" s="11">
        <v>1</v>
      </c>
      <c r="BL73" s="6"/>
      <c r="BM73" s="12"/>
      <c r="BN73" s="11">
        <v>1</v>
      </c>
      <c r="BO73" s="6"/>
      <c r="BP73" s="6"/>
      <c r="BQ73" s="6"/>
      <c r="BR73" s="6"/>
      <c r="BS73" s="11"/>
      <c r="BT73" s="12"/>
      <c r="BU73" s="186">
        <v>1</v>
      </c>
      <c r="BV73" s="185"/>
      <c r="BW73" s="183"/>
      <c r="BX73" s="183"/>
      <c r="BY73" s="183"/>
      <c r="BZ73" s="18">
        <v>1</v>
      </c>
      <c r="CA73" s="11"/>
      <c r="CB73" s="6"/>
      <c r="CC73" s="6">
        <v>1</v>
      </c>
      <c r="CD73" s="12">
        <v>1</v>
      </c>
      <c r="CE73" s="15"/>
      <c r="CF73" s="7">
        <v>1</v>
      </c>
      <c r="CG73" s="16"/>
      <c r="CH73" s="183">
        <v>1</v>
      </c>
      <c r="CI73" s="15"/>
      <c r="CJ73" s="5"/>
      <c r="CK73" s="18"/>
      <c r="CL73" s="17">
        <v>1</v>
      </c>
      <c r="CM73" s="5"/>
      <c r="CN73" s="5"/>
      <c r="CO73" s="183">
        <v>1</v>
      </c>
    </row>
    <row r="74" spans="1:93" x14ac:dyDescent="0.2">
      <c r="A74" s="200"/>
      <c r="B74" s="84" t="s">
        <v>85</v>
      </c>
      <c r="C74" s="6" t="s">
        <v>84</v>
      </c>
      <c r="D74" s="11">
        <v>1</v>
      </c>
      <c r="E74" s="12">
        <v>1</v>
      </c>
      <c r="F74" s="185">
        <v>1</v>
      </c>
      <c r="G74" s="185">
        <v>1</v>
      </c>
      <c r="H74" s="11">
        <v>20</v>
      </c>
      <c r="I74" s="12">
        <v>110</v>
      </c>
      <c r="J74" s="11"/>
      <c r="K74" s="6">
        <v>1</v>
      </c>
      <c r="L74" s="6">
        <v>1</v>
      </c>
      <c r="M74" s="6"/>
      <c r="N74" s="6"/>
      <c r="O74" s="12"/>
      <c r="P74" s="11"/>
      <c r="Q74" s="6">
        <v>1</v>
      </c>
      <c r="R74" s="6"/>
      <c r="S74" s="12"/>
      <c r="T74" s="11">
        <f>IF(AND(H74&lt;=20,H74&gt;=0),1,IF(AND(I74&lt;=20,I74&gt;=0),1,0))</f>
        <v>1</v>
      </c>
      <c r="U74" s="6">
        <f>IF(AND(H74&lt;=50,H74&gt;=20),1,IF(AND(I74&gt;=20,I74&lt;=10000),1,0))</f>
        <v>1</v>
      </c>
      <c r="V74" s="6"/>
      <c r="W74" s="12"/>
      <c r="X74" s="11"/>
      <c r="Y74" s="6"/>
      <c r="Z74" s="12">
        <v>1</v>
      </c>
      <c r="AA74" s="11">
        <v>1</v>
      </c>
      <c r="AB74" s="6"/>
      <c r="AC74" s="6"/>
      <c r="AD74" s="6"/>
      <c r="AE74" s="12"/>
      <c r="AF74" s="17">
        <v>1</v>
      </c>
      <c r="AG74" s="5"/>
      <c r="AH74" s="5"/>
      <c r="AI74" s="5"/>
      <c r="AJ74" s="183"/>
      <c r="AK74" s="11"/>
      <c r="AL74" s="6">
        <v>1</v>
      </c>
      <c r="AM74" s="6">
        <v>1</v>
      </c>
      <c r="AN74" s="6"/>
      <c r="AO74" s="6">
        <v>1</v>
      </c>
      <c r="AP74" s="12"/>
      <c r="AQ74" s="11">
        <v>1</v>
      </c>
      <c r="AR74" s="6"/>
      <c r="AS74" s="6"/>
      <c r="AT74" s="6"/>
      <c r="AU74" s="12"/>
      <c r="AV74" s="11">
        <v>1</v>
      </c>
      <c r="AW74" s="12"/>
      <c r="AX74" s="11">
        <v>1</v>
      </c>
      <c r="AY74" s="6"/>
      <c r="AZ74" s="12"/>
      <c r="BA74" s="11">
        <v>1</v>
      </c>
      <c r="BB74" s="6"/>
      <c r="BC74" s="6"/>
      <c r="BD74" s="6"/>
      <c r="BE74" s="12"/>
      <c r="BF74" s="11">
        <v>1</v>
      </c>
      <c r="BG74" s="12"/>
      <c r="BH74" s="11">
        <v>1</v>
      </c>
      <c r="BI74" s="6"/>
      <c r="BJ74" s="12"/>
      <c r="BK74" s="11">
        <v>1</v>
      </c>
      <c r="BL74" s="6"/>
      <c r="BM74" s="12"/>
      <c r="BN74" s="11">
        <v>1</v>
      </c>
      <c r="BO74" s="6"/>
      <c r="BP74" s="6"/>
      <c r="BQ74" s="6"/>
      <c r="BR74" s="6"/>
      <c r="BS74" s="11"/>
      <c r="BT74" s="12"/>
      <c r="BU74" s="186">
        <v>1</v>
      </c>
      <c r="BV74" s="185"/>
      <c r="BW74" s="183"/>
      <c r="BX74" s="183"/>
      <c r="BY74" s="183"/>
      <c r="BZ74" s="18">
        <v>1</v>
      </c>
      <c r="CA74" s="11"/>
      <c r="CB74" s="6"/>
      <c r="CC74" s="6">
        <v>1</v>
      </c>
      <c r="CD74" s="12">
        <v>1</v>
      </c>
      <c r="CE74" s="15"/>
      <c r="CF74" s="7">
        <v>1</v>
      </c>
      <c r="CG74" s="16"/>
      <c r="CH74" s="183">
        <v>1</v>
      </c>
      <c r="CI74" s="15"/>
      <c r="CJ74" s="5"/>
      <c r="CK74" s="18"/>
      <c r="CL74" s="17">
        <v>1</v>
      </c>
      <c r="CM74" s="5"/>
      <c r="CN74" s="5"/>
      <c r="CO74" s="183">
        <v>1</v>
      </c>
    </row>
    <row r="75" spans="1:93" x14ac:dyDescent="0.2">
      <c r="A75" s="200"/>
      <c r="B75" s="84" t="s">
        <v>86</v>
      </c>
      <c r="C75" s="6" t="s">
        <v>84</v>
      </c>
      <c r="D75" s="11">
        <v>1</v>
      </c>
      <c r="E75" s="12">
        <v>1</v>
      </c>
      <c r="F75" s="185">
        <v>1</v>
      </c>
      <c r="G75" s="185">
        <v>1</v>
      </c>
      <c r="H75" s="11">
        <v>20</v>
      </c>
      <c r="I75" s="12">
        <v>100</v>
      </c>
      <c r="J75" s="11"/>
      <c r="K75" s="6">
        <v>1</v>
      </c>
      <c r="L75" s="6">
        <v>1</v>
      </c>
      <c r="M75" s="6"/>
      <c r="N75" s="6"/>
      <c r="O75" s="12"/>
      <c r="P75" s="11"/>
      <c r="Q75" s="6">
        <v>1</v>
      </c>
      <c r="R75" s="6"/>
      <c r="S75" s="12"/>
      <c r="T75" s="11">
        <f>IF(AND(H75&lt;=20,H75&gt;=0),1,IF(AND(I75&lt;=20,I75&gt;=0),1,0))</f>
        <v>1</v>
      </c>
      <c r="U75" s="6">
        <f>IF(AND(H75&lt;=50,H75&gt;=20),1,IF(AND(I75&gt;=20,I75&lt;=10000),1,0))</f>
        <v>1</v>
      </c>
      <c r="V75" s="6">
        <f>IF(AND(H75&lt;=100,H75&gt;50),1,IF(AND(I75&gt;=50,I75&lt;=10000),1,0))</f>
        <v>1</v>
      </c>
      <c r="W75" s="12">
        <f>IF(AND(H75&lt;10000,H75&gt;=100),1,IF(I75&gt;100,1,0))</f>
        <v>0</v>
      </c>
      <c r="X75" s="11"/>
      <c r="Y75" s="6"/>
      <c r="Z75" s="12">
        <v>1</v>
      </c>
      <c r="AA75" s="11">
        <v>1</v>
      </c>
      <c r="AB75" s="6"/>
      <c r="AC75" s="6"/>
      <c r="AD75" s="6"/>
      <c r="AE75" s="12"/>
      <c r="AF75" s="17">
        <v>1</v>
      </c>
      <c r="AG75" s="5"/>
      <c r="AH75" s="5"/>
      <c r="AI75" s="5"/>
      <c r="AJ75" s="183"/>
      <c r="AK75" s="11"/>
      <c r="AL75" s="6">
        <v>1</v>
      </c>
      <c r="AM75" s="6">
        <v>1</v>
      </c>
      <c r="AN75" s="6"/>
      <c r="AO75" s="6">
        <v>1</v>
      </c>
      <c r="AP75" s="12"/>
      <c r="AQ75" s="11">
        <v>1</v>
      </c>
      <c r="AR75" s="6"/>
      <c r="AS75" s="6"/>
      <c r="AT75" s="6"/>
      <c r="AU75" s="12"/>
      <c r="AV75" s="11">
        <v>1</v>
      </c>
      <c r="AW75" s="12"/>
      <c r="AX75" s="11">
        <v>1</v>
      </c>
      <c r="AY75" s="6"/>
      <c r="AZ75" s="12"/>
      <c r="BA75" s="11">
        <v>1</v>
      </c>
      <c r="BB75" s="6"/>
      <c r="BC75" s="6"/>
      <c r="BD75" s="6"/>
      <c r="BE75" s="12"/>
      <c r="BF75" s="11"/>
      <c r="BG75" s="12">
        <v>1</v>
      </c>
      <c r="BH75" s="11">
        <v>1</v>
      </c>
      <c r="BI75" s="6"/>
      <c r="BJ75" s="12"/>
      <c r="BK75" s="11">
        <v>1</v>
      </c>
      <c r="BL75" s="6"/>
      <c r="BM75" s="12"/>
      <c r="BN75" s="11">
        <v>1</v>
      </c>
      <c r="BO75" s="6"/>
      <c r="BP75" s="6"/>
      <c r="BQ75" s="6"/>
      <c r="BR75" s="6"/>
      <c r="BS75" s="11"/>
      <c r="BT75" s="12"/>
      <c r="BU75" s="186">
        <v>1</v>
      </c>
      <c r="BV75" s="185"/>
      <c r="BW75" s="183"/>
      <c r="BX75" s="183"/>
      <c r="BY75" s="183"/>
      <c r="BZ75" s="18">
        <v>1</v>
      </c>
      <c r="CA75" s="11">
        <v>1</v>
      </c>
      <c r="CB75" s="6"/>
      <c r="CC75" s="6"/>
      <c r="CD75" s="12">
        <v>1</v>
      </c>
      <c r="CE75" s="15"/>
      <c r="CF75" s="7">
        <v>1</v>
      </c>
      <c r="CG75" s="16"/>
      <c r="CH75" s="183">
        <v>1</v>
      </c>
      <c r="CI75" s="15"/>
      <c r="CJ75" s="5"/>
      <c r="CK75" s="18"/>
      <c r="CL75" s="17">
        <v>1</v>
      </c>
      <c r="CM75" s="5"/>
      <c r="CN75" s="5"/>
      <c r="CO75" s="183">
        <v>1</v>
      </c>
    </row>
    <row r="76" spans="1:93" x14ac:dyDescent="0.2">
      <c r="A76" s="200"/>
      <c r="B76" s="84" t="s">
        <v>87</v>
      </c>
      <c r="C76" s="6" t="s">
        <v>84</v>
      </c>
      <c r="D76" s="11"/>
      <c r="E76" s="12">
        <v>1</v>
      </c>
      <c r="F76" s="185">
        <v>1</v>
      </c>
      <c r="G76" s="185">
        <v>1</v>
      </c>
      <c r="H76" s="11">
        <v>20</v>
      </c>
      <c r="I76" s="12">
        <v>50</v>
      </c>
      <c r="J76" s="11"/>
      <c r="K76" s="6">
        <v>1</v>
      </c>
      <c r="L76" s="6"/>
      <c r="M76" s="6"/>
      <c r="N76" s="6"/>
      <c r="O76" s="12"/>
      <c r="P76" s="11"/>
      <c r="Q76" s="6"/>
      <c r="R76" s="6">
        <v>1</v>
      </c>
      <c r="S76" s="12"/>
      <c r="T76" s="11">
        <f>IF(AND(H76&lt;=20,H76&gt;=0),1,IF(AND(I76&lt;=20,I76&gt;=0),1,0))</f>
        <v>1</v>
      </c>
      <c r="U76" s="6">
        <f>IF(AND(H76&lt;=50,H76&gt;=20),1,IF(AND(I76&gt;=20,I76&lt;=10000),1,0))</f>
        <v>1</v>
      </c>
      <c r="V76" s="6">
        <f>IF(AND(H76&lt;=100,H76&gt;50),1,IF(AND(I76&gt;=50,I76&lt;=10000),1,0))</f>
        <v>1</v>
      </c>
      <c r="W76" s="12">
        <f>IF(AND(H76&lt;10000,H76&gt;=100),1,IF(I76&gt;100,1,0))</f>
        <v>0</v>
      </c>
      <c r="X76" s="11"/>
      <c r="Y76" s="6"/>
      <c r="Z76" s="12">
        <v>1</v>
      </c>
      <c r="AA76" s="11">
        <v>1</v>
      </c>
      <c r="AB76" s="6"/>
      <c r="AC76" s="6"/>
      <c r="AD76" s="6"/>
      <c r="AE76" s="12"/>
      <c r="AF76" s="17">
        <v>1</v>
      </c>
      <c r="AG76" s="5"/>
      <c r="AH76" s="5"/>
      <c r="AI76" s="5"/>
      <c r="AJ76" s="183"/>
      <c r="AK76" s="11"/>
      <c r="AL76" s="6">
        <v>1</v>
      </c>
      <c r="AM76" s="6">
        <v>1</v>
      </c>
      <c r="AN76" s="6"/>
      <c r="AO76" s="6">
        <v>1</v>
      </c>
      <c r="AP76" s="12"/>
      <c r="AQ76" s="11">
        <v>1</v>
      </c>
      <c r="AR76" s="6"/>
      <c r="AS76" s="6"/>
      <c r="AT76" s="6"/>
      <c r="AU76" s="12"/>
      <c r="AV76" s="11">
        <v>1</v>
      </c>
      <c r="AW76" s="12"/>
      <c r="AX76" s="11">
        <v>1</v>
      </c>
      <c r="AY76" s="6"/>
      <c r="AZ76" s="12"/>
      <c r="BA76" s="11">
        <v>1</v>
      </c>
      <c r="BB76" s="6"/>
      <c r="BC76" s="6"/>
      <c r="BD76" s="6"/>
      <c r="BE76" s="12"/>
      <c r="BF76" s="11">
        <v>1</v>
      </c>
      <c r="BG76" s="12"/>
      <c r="BH76" s="11">
        <v>1</v>
      </c>
      <c r="BI76" s="6"/>
      <c r="BJ76" s="12"/>
      <c r="BK76" s="11">
        <v>1</v>
      </c>
      <c r="BL76" s="6"/>
      <c r="BM76" s="12"/>
      <c r="BN76" s="11">
        <v>1</v>
      </c>
      <c r="BO76" s="6"/>
      <c r="BP76" s="6"/>
      <c r="BQ76" s="6"/>
      <c r="BR76" s="6"/>
      <c r="BS76" s="11"/>
      <c r="BT76" s="12"/>
      <c r="BU76" s="186">
        <v>1</v>
      </c>
      <c r="BV76" s="185"/>
      <c r="BW76" s="183"/>
      <c r="BX76" s="183"/>
      <c r="BY76" s="183"/>
      <c r="BZ76" s="18">
        <v>1</v>
      </c>
      <c r="CA76" s="11"/>
      <c r="CB76" s="6"/>
      <c r="CC76" s="6"/>
      <c r="CD76" s="12">
        <v>1</v>
      </c>
      <c r="CE76" s="15"/>
      <c r="CF76" s="7">
        <v>1</v>
      </c>
      <c r="CG76" s="16"/>
      <c r="CH76" s="183">
        <v>1</v>
      </c>
      <c r="CI76" s="15"/>
      <c r="CJ76" s="5"/>
      <c r="CK76" s="18"/>
      <c r="CL76" s="17">
        <v>1</v>
      </c>
      <c r="CM76" s="5"/>
      <c r="CN76" s="5"/>
      <c r="CO76" s="183">
        <v>1</v>
      </c>
    </row>
    <row r="77" spans="1:93" ht="18" customHeight="1" x14ac:dyDescent="0.2">
      <c r="A77" s="200"/>
      <c r="B77" s="84" t="s">
        <v>88</v>
      </c>
      <c r="C77" s="6" t="s">
        <v>84</v>
      </c>
      <c r="D77" s="11"/>
      <c r="E77" s="12">
        <v>1</v>
      </c>
      <c r="F77" s="185">
        <v>1</v>
      </c>
      <c r="G77" s="185">
        <v>1</v>
      </c>
      <c r="H77" s="11">
        <v>5</v>
      </c>
      <c r="I77" s="12">
        <v>20</v>
      </c>
      <c r="J77" s="11"/>
      <c r="K77" s="6">
        <v>1</v>
      </c>
      <c r="L77" s="6"/>
      <c r="M77" s="6"/>
      <c r="N77" s="6"/>
      <c r="O77" s="12"/>
      <c r="P77" s="11"/>
      <c r="Q77" s="6"/>
      <c r="R77" s="6">
        <v>1</v>
      </c>
      <c r="S77" s="12"/>
      <c r="T77" s="11">
        <f>IF(AND(H77&lt;=20,H77&gt;=0),1,IF(AND(I77&lt;=20,I77&gt;=0),1,0))</f>
        <v>1</v>
      </c>
      <c r="U77" s="6">
        <f>IF(AND(H77&lt;=50,H77&gt;=20),1,IF(AND(I77&gt;=20,I77&lt;=10000),1,0))</f>
        <v>1</v>
      </c>
      <c r="V77" s="6">
        <f>IF(AND(H77&lt;=100,H77&gt;50),1,IF(AND(I77&gt;=50,I77&lt;=10000),1,0))</f>
        <v>0</v>
      </c>
      <c r="W77" s="12">
        <f>IF(AND(H77&lt;10000,H77&gt;=100),1,IF(I77&gt;100,1,0))</f>
        <v>0</v>
      </c>
      <c r="X77" s="11"/>
      <c r="Y77" s="6"/>
      <c r="Z77" s="12">
        <v>1</v>
      </c>
      <c r="AA77" s="11">
        <v>1</v>
      </c>
      <c r="AB77" s="6"/>
      <c r="AC77" s="6"/>
      <c r="AD77" s="6"/>
      <c r="AE77" s="12"/>
      <c r="AF77" s="17">
        <v>1</v>
      </c>
      <c r="AG77" s="5"/>
      <c r="AH77" s="5"/>
      <c r="AI77" s="5"/>
      <c r="AJ77" s="183"/>
      <c r="AK77" s="11"/>
      <c r="AL77" s="6">
        <v>1</v>
      </c>
      <c r="AM77" s="6">
        <v>1</v>
      </c>
      <c r="AN77" s="6"/>
      <c r="AO77" s="6">
        <v>1</v>
      </c>
      <c r="AP77" s="12"/>
      <c r="AQ77" s="11">
        <v>1</v>
      </c>
      <c r="AR77" s="6"/>
      <c r="AS77" s="6"/>
      <c r="AT77" s="6"/>
      <c r="AU77" s="12"/>
      <c r="AV77" s="11">
        <v>1</v>
      </c>
      <c r="AW77" s="12"/>
      <c r="AX77" s="11">
        <v>1</v>
      </c>
      <c r="AY77" s="6"/>
      <c r="AZ77" s="12"/>
      <c r="BA77" s="11">
        <v>1</v>
      </c>
      <c r="BB77" s="6"/>
      <c r="BC77" s="6"/>
      <c r="BD77" s="6"/>
      <c r="BE77" s="12"/>
      <c r="BF77" s="11">
        <v>1</v>
      </c>
      <c r="BG77" s="12"/>
      <c r="BH77" s="11">
        <v>1</v>
      </c>
      <c r="BI77" s="6"/>
      <c r="BJ77" s="12"/>
      <c r="BK77" s="11">
        <v>1</v>
      </c>
      <c r="BL77" s="6"/>
      <c r="BM77" s="12"/>
      <c r="BN77" s="11">
        <v>1</v>
      </c>
      <c r="BO77" s="6"/>
      <c r="BP77" s="6"/>
      <c r="BQ77" s="6"/>
      <c r="BR77" s="6"/>
      <c r="BS77" s="11"/>
      <c r="BT77" s="12"/>
      <c r="BU77" s="186">
        <v>1</v>
      </c>
      <c r="BV77" s="185"/>
      <c r="BW77" s="183"/>
      <c r="BX77" s="183"/>
      <c r="BY77" s="183"/>
      <c r="BZ77" s="18">
        <v>1</v>
      </c>
      <c r="CA77" s="11">
        <v>1</v>
      </c>
      <c r="CB77" s="6"/>
      <c r="CC77" s="6"/>
      <c r="CD77" s="12">
        <v>1</v>
      </c>
      <c r="CE77" s="15"/>
      <c r="CF77" s="7">
        <v>1</v>
      </c>
      <c r="CG77" s="16"/>
      <c r="CH77" s="183">
        <v>1</v>
      </c>
      <c r="CI77" s="15"/>
      <c r="CJ77" s="5"/>
      <c r="CK77" s="18"/>
      <c r="CL77" s="17">
        <v>1</v>
      </c>
      <c r="CM77" s="5"/>
      <c r="CN77" s="5"/>
      <c r="CO77" s="183">
        <v>1</v>
      </c>
    </row>
    <row r="78" spans="1:93" x14ac:dyDescent="0.2">
      <c r="A78" s="200"/>
      <c r="B78" s="84" t="s">
        <v>89</v>
      </c>
      <c r="C78" s="6" t="s">
        <v>90</v>
      </c>
      <c r="D78" s="11">
        <v>1</v>
      </c>
      <c r="E78" s="12"/>
      <c r="F78" s="185">
        <v>1</v>
      </c>
      <c r="G78" s="185">
        <v>1</v>
      </c>
      <c r="H78" s="11">
        <v>60</v>
      </c>
      <c r="I78" s="12">
        <v>150</v>
      </c>
      <c r="J78" s="11"/>
      <c r="K78" s="6"/>
      <c r="L78" s="6"/>
      <c r="M78" s="6">
        <v>1</v>
      </c>
      <c r="N78" s="6"/>
      <c r="O78" s="12"/>
      <c r="P78" s="11">
        <v>1</v>
      </c>
      <c r="Q78" s="6">
        <v>1</v>
      </c>
      <c r="R78" s="6"/>
      <c r="S78" s="12"/>
      <c r="T78" s="11">
        <v>1</v>
      </c>
      <c r="U78" s="6"/>
      <c r="V78" s="6"/>
      <c r="W78" s="12"/>
      <c r="X78" s="11"/>
      <c r="Y78" s="6"/>
      <c r="Z78" s="12">
        <v>1</v>
      </c>
      <c r="AA78" s="11">
        <v>1</v>
      </c>
      <c r="AB78" s="6"/>
      <c r="AC78" s="6"/>
      <c r="AD78" s="6"/>
      <c r="AE78" s="12"/>
      <c r="AF78" s="17"/>
      <c r="AG78" s="5"/>
      <c r="AH78" s="5"/>
      <c r="AI78" s="5">
        <v>1</v>
      </c>
      <c r="AJ78" s="183"/>
      <c r="AK78" s="11"/>
      <c r="AL78" s="6">
        <v>1</v>
      </c>
      <c r="AM78" s="6">
        <v>1</v>
      </c>
      <c r="AN78" s="6"/>
      <c r="AO78" s="6"/>
      <c r="AP78" s="12"/>
      <c r="AQ78" s="11"/>
      <c r="AR78" s="6"/>
      <c r="AS78" s="6">
        <v>1</v>
      </c>
      <c r="AT78" s="6"/>
      <c r="AU78" s="12"/>
      <c r="AV78" s="11">
        <v>1</v>
      </c>
      <c r="AW78" s="12"/>
      <c r="AX78" s="11">
        <v>1</v>
      </c>
      <c r="AY78" s="6"/>
      <c r="AZ78" s="12"/>
      <c r="BA78" s="11">
        <v>1</v>
      </c>
      <c r="BB78" s="6"/>
      <c r="BC78" s="6"/>
      <c r="BD78" s="6"/>
      <c r="BE78" s="12"/>
      <c r="BF78" s="11">
        <v>1</v>
      </c>
      <c r="BG78" s="12"/>
      <c r="BH78" s="11">
        <v>1</v>
      </c>
      <c r="BI78" s="6"/>
      <c r="BJ78" s="12"/>
      <c r="BK78" s="11">
        <v>1</v>
      </c>
      <c r="BL78" s="6"/>
      <c r="BM78" s="12"/>
      <c r="BN78" s="11">
        <v>1</v>
      </c>
      <c r="BO78" s="6"/>
      <c r="BP78" s="6"/>
      <c r="BQ78" s="6"/>
      <c r="BR78" s="6"/>
      <c r="BS78" s="11"/>
      <c r="BT78" s="12"/>
      <c r="BU78" s="186"/>
      <c r="BV78" s="185"/>
      <c r="BW78" s="183"/>
      <c r="BX78" s="183"/>
      <c r="BY78" s="183">
        <v>1</v>
      </c>
      <c r="BZ78" s="18"/>
      <c r="CA78" s="11"/>
      <c r="CB78" s="6"/>
      <c r="CC78" s="6">
        <v>1</v>
      </c>
      <c r="CD78" s="12">
        <v>1</v>
      </c>
      <c r="CE78" s="15">
        <v>1</v>
      </c>
      <c r="CF78" s="7"/>
      <c r="CG78" s="16"/>
      <c r="CH78" s="183">
        <v>1</v>
      </c>
      <c r="CI78" s="15"/>
      <c r="CJ78" s="5"/>
      <c r="CK78" s="18"/>
      <c r="CL78" s="17">
        <v>1</v>
      </c>
      <c r="CM78" s="5"/>
      <c r="CN78" s="5"/>
      <c r="CO78" s="183">
        <v>1</v>
      </c>
    </row>
    <row r="79" spans="1:93" x14ac:dyDescent="0.2">
      <c r="A79" s="200"/>
      <c r="B79" s="84" t="s">
        <v>91</v>
      </c>
      <c r="C79" s="6" t="s">
        <v>92</v>
      </c>
      <c r="D79" s="11">
        <v>1</v>
      </c>
      <c r="E79" s="12">
        <v>1</v>
      </c>
      <c r="F79" s="185">
        <v>1</v>
      </c>
      <c r="G79" s="185">
        <v>1</v>
      </c>
      <c r="H79" s="11">
        <v>50</v>
      </c>
      <c r="I79" s="12">
        <v>300</v>
      </c>
      <c r="J79" s="11"/>
      <c r="K79" s="6"/>
      <c r="L79" s="6">
        <v>1</v>
      </c>
      <c r="M79" s="6">
        <v>1</v>
      </c>
      <c r="N79" s="6"/>
      <c r="O79" s="12"/>
      <c r="P79" s="11"/>
      <c r="Q79" s="6">
        <v>1</v>
      </c>
      <c r="R79" s="6"/>
      <c r="S79" s="12"/>
      <c r="T79" s="11"/>
      <c r="U79" s="6">
        <v>1</v>
      </c>
      <c r="V79" s="6">
        <v>1</v>
      </c>
      <c r="W79" s="12">
        <v>1</v>
      </c>
      <c r="X79" s="11"/>
      <c r="Y79" s="6">
        <v>1</v>
      </c>
      <c r="Z79" s="12">
        <v>1</v>
      </c>
      <c r="AA79" s="11">
        <v>1</v>
      </c>
      <c r="AB79" s="6"/>
      <c r="AC79" s="6"/>
      <c r="AD79" s="6"/>
      <c r="AE79" s="12"/>
      <c r="AF79" s="17">
        <v>1</v>
      </c>
      <c r="AG79" s="5"/>
      <c r="AH79" s="5"/>
      <c r="AI79" s="5"/>
      <c r="AJ79" s="183"/>
      <c r="AK79" s="11"/>
      <c r="AL79" s="6">
        <v>1</v>
      </c>
      <c r="AM79" s="6">
        <v>1</v>
      </c>
      <c r="AN79" s="6"/>
      <c r="AO79" s="6"/>
      <c r="AP79" s="12"/>
      <c r="AQ79" s="11">
        <v>1</v>
      </c>
      <c r="AR79" s="6"/>
      <c r="AS79" s="6"/>
      <c r="AT79" s="6"/>
      <c r="AU79" s="12"/>
      <c r="AV79" s="11">
        <v>1</v>
      </c>
      <c r="AW79" s="12"/>
      <c r="AX79" s="11"/>
      <c r="AY79" s="6">
        <v>1</v>
      </c>
      <c r="AZ79" s="12"/>
      <c r="BA79" s="11">
        <v>1</v>
      </c>
      <c r="BB79" s="6"/>
      <c r="BC79" s="6"/>
      <c r="BD79" s="6"/>
      <c r="BE79" s="12"/>
      <c r="BF79" s="11">
        <v>1</v>
      </c>
      <c r="BG79" s="12"/>
      <c r="BH79" s="11">
        <v>1</v>
      </c>
      <c r="BI79" s="6"/>
      <c r="BJ79" s="12"/>
      <c r="BK79" s="11">
        <v>1</v>
      </c>
      <c r="BL79" s="6"/>
      <c r="BM79" s="12"/>
      <c r="BN79" s="11">
        <v>1</v>
      </c>
      <c r="BO79" s="6"/>
      <c r="BP79" s="6"/>
      <c r="BQ79" s="6"/>
      <c r="BR79" s="6"/>
      <c r="BS79" s="11"/>
      <c r="BT79" s="12"/>
      <c r="BU79" s="186"/>
      <c r="BV79" s="185"/>
      <c r="BW79" s="183"/>
      <c r="BX79" s="183"/>
      <c r="BY79" s="183"/>
      <c r="BZ79" s="18">
        <v>1</v>
      </c>
      <c r="CA79" s="11"/>
      <c r="CB79" s="6">
        <v>1</v>
      </c>
      <c r="CC79" s="6"/>
      <c r="CD79" s="12"/>
      <c r="CE79" s="15"/>
      <c r="CF79" s="7">
        <v>1</v>
      </c>
      <c r="CG79" s="16"/>
      <c r="CH79" s="183"/>
      <c r="CI79" s="15">
        <v>1</v>
      </c>
      <c r="CJ79" s="5"/>
      <c r="CK79" s="18"/>
      <c r="CL79" s="17">
        <v>1</v>
      </c>
      <c r="CM79" s="5"/>
      <c r="CN79" s="5"/>
      <c r="CO79" s="183"/>
    </row>
    <row r="80" spans="1:93" x14ac:dyDescent="0.2">
      <c r="A80" s="200"/>
      <c r="B80" s="84" t="s">
        <v>1362</v>
      </c>
      <c r="C80" s="6" t="s">
        <v>4</v>
      </c>
      <c r="D80" s="11"/>
      <c r="E80" s="12">
        <v>1</v>
      </c>
      <c r="F80" s="185">
        <v>1</v>
      </c>
      <c r="G80" s="185">
        <v>1</v>
      </c>
      <c r="H80" s="11">
        <v>60</v>
      </c>
      <c r="I80" s="12">
        <v>300</v>
      </c>
      <c r="J80" s="11"/>
      <c r="K80" s="6"/>
      <c r="L80" s="6">
        <v>1</v>
      </c>
      <c r="M80" s="6">
        <v>1</v>
      </c>
      <c r="N80" s="6"/>
      <c r="O80" s="12"/>
      <c r="P80" s="11"/>
      <c r="Q80" s="6">
        <v>1</v>
      </c>
      <c r="R80" s="6"/>
      <c r="S80" s="12"/>
      <c r="T80" s="11"/>
      <c r="U80" s="6">
        <v>1</v>
      </c>
      <c r="V80" s="6">
        <v>1</v>
      </c>
      <c r="W80" s="12">
        <v>1</v>
      </c>
      <c r="X80" s="11"/>
      <c r="Y80" s="6">
        <v>1</v>
      </c>
      <c r="Z80" s="12"/>
      <c r="AA80" s="11">
        <v>1</v>
      </c>
      <c r="AB80" s="6"/>
      <c r="AC80" s="6"/>
      <c r="AD80" s="6"/>
      <c r="AE80" s="12"/>
      <c r="AF80" s="17"/>
      <c r="AG80" s="5"/>
      <c r="AH80" s="5"/>
      <c r="AI80" s="5">
        <v>1</v>
      </c>
      <c r="AJ80" s="183"/>
      <c r="AK80" s="11"/>
      <c r="AL80" s="6">
        <v>1</v>
      </c>
      <c r="AM80" s="6"/>
      <c r="AN80" s="6"/>
      <c r="AO80" s="6"/>
      <c r="AP80" s="12"/>
      <c r="AQ80" s="11">
        <v>1</v>
      </c>
      <c r="AR80" s="6">
        <v>1</v>
      </c>
      <c r="AS80" s="6"/>
      <c r="AT80" s="6"/>
      <c r="AU80" s="12"/>
      <c r="AV80" s="11">
        <v>1</v>
      </c>
      <c r="AW80" s="12"/>
      <c r="AX80" s="11">
        <v>1</v>
      </c>
      <c r="AY80" s="6"/>
      <c r="AZ80" s="12"/>
      <c r="BA80" s="11">
        <v>1</v>
      </c>
      <c r="BB80" s="6"/>
      <c r="BC80" s="6"/>
      <c r="BD80" s="6"/>
      <c r="BE80" s="12"/>
      <c r="BF80" s="11">
        <v>1</v>
      </c>
      <c r="BG80" s="12">
        <v>1</v>
      </c>
      <c r="BH80" s="11">
        <v>1</v>
      </c>
      <c r="BI80" s="6"/>
      <c r="BJ80" s="12"/>
      <c r="BK80" s="11">
        <v>1</v>
      </c>
      <c r="BL80" s="6"/>
      <c r="BM80" s="12"/>
      <c r="BN80" s="11">
        <v>1</v>
      </c>
      <c r="BO80" s="6"/>
      <c r="BP80" s="6"/>
      <c r="BQ80" s="6"/>
      <c r="BR80" s="6"/>
      <c r="BS80" s="11"/>
      <c r="BT80" s="12"/>
      <c r="BU80" s="186"/>
      <c r="BV80" s="185">
        <v>1</v>
      </c>
      <c r="BW80" s="183"/>
      <c r="BX80" s="183"/>
      <c r="BY80" s="183"/>
      <c r="BZ80" s="18">
        <v>1</v>
      </c>
      <c r="CA80" s="11">
        <v>1</v>
      </c>
      <c r="CB80" s="6"/>
      <c r="CC80" s="6">
        <v>1</v>
      </c>
      <c r="CD80" s="12">
        <v>1</v>
      </c>
      <c r="CE80" s="15"/>
      <c r="CF80" s="7">
        <v>1</v>
      </c>
      <c r="CG80" s="16"/>
      <c r="CH80" s="183">
        <v>1</v>
      </c>
      <c r="CI80" s="15">
        <v>1</v>
      </c>
      <c r="CJ80" s="5"/>
      <c r="CK80" s="18"/>
      <c r="CL80" s="17">
        <v>1</v>
      </c>
      <c r="CM80" s="5"/>
      <c r="CN80" s="5"/>
      <c r="CO80" s="183"/>
    </row>
    <row r="81" spans="1:93" x14ac:dyDescent="0.2">
      <c r="A81" s="200"/>
      <c r="B81" s="84" t="s">
        <v>93</v>
      </c>
      <c r="C81" s="6" t="s">
        <v>4</v>
      </c>
      <c r="D81" s="11"/>
      <c r="E81" s="12">
        <v>1</v>
      </c>
      <c r="F81" s="185">
        <v>1</v>
      </c>
      <c r="G81" s="185">
        <v>1</v>
      </c>
      <c r="H81" s="11">
        <v>20</v>
      </c>
      <c r="I81" s="12">
        <v>50</v>
      </c>
      <c r="J81" s="11"/>
      <c r="K81" s="6">
        <v>1</v>
      </c>
      <c r="L81" s="6">
        <v>1</v>
      </c>
      <c r="M81" s="6"/>
      <c r="N81" s="6"/>
      <c r="O81" s="12"/>
      <c r="P81" s="11"/>
      <c r="Q81" s="6">
        <v>1</v>
      </c>
      <c r="R81" s="6"/>
      <c r="S81" s="12"/>
      <c r="T81" s="11">
        <v>1</v>
      </c>
      <c r="U81" s="6">
        <v>1</v>
      </c>
      <c r="V81" s="6"/>
      <c r="W81" s="12"/>
      <c r="X81" s="11"/>
      <c r="Y81" s="6">
        <v>1</v>
      </c>
      <c r="Z81" s="12"/>
      <c r="AA81" s="11">
        <v>1</v>
      </c>
      <c r="AB81" s="6">
        <v>1</v>
      </c>
      <c r="AC81" s="6"/>
      <c r="AD81" s="6"/>
      <c r="AE81" s="12"/>
      <c r="AF81" s="17"/>
      <c r="AG81" s="5"/>
      <c r="AH81" s="5"/>
      <c r="AI81" s="5">
        <v>1</v>
      </c>
      <c r="AJ81" s="183"/>
      <c r="AK81" s="11"/>
      <c r="AL81" s="6">
        <v>1</v>
      </c>
      <c r="AM81" s="6"/>
      <c r="AN81" s="6"/>
      <c r="AO81" s="6"/>
      <c r="AP81" s="12"/>
      <c r="AQ81" s="11">
        <v>1</v>
      </c>
      <c r="AR81" s="6">
        <v>1</v>
      </c>
      <c r="AS81" s="6"/>
      <c r="AT81" s="6"/>
      <c r="AU81" s="12"/>
      <c r="AV81" s="11">
        <v>1</v>
      </c>
      <c r="AW81" s="12"/>
      <c r="AX81" s="11">
        <v>1</v>
      </c>
      <c r="AY81" s="6"/>
      <c r="AZ81" s="12"/>
      <c r="BA81" s="11">
        <v>1</v>
      </c>
      <c r="BB81" s="6"/>
      <c r="BC81" s="6"/>
      <c r="BD81" s="6"/>
      <c r="BE81" s="12"/>
      <c r="BF81" s="11">
        <v>1</v>
      </c>
      <c r="BG81" s="12">
        <v>1</v>
      </c>
      <c r="BH81" s="11">
        <v>1</v>
      </c>
      <c r="BI81" s="6"/>
      <c r="BJ81" s="12"/>
      <c r="BK81" s="11">
        <v>1</v>
      </c>
      <c r="BL81" s="6"/>
      <c r="BM81" s="12"/>
      <c r="BN81" s="11">
        <v>1</v>
      </c>
      <c r="BO81" s="6"/>
      <c r="BP81" s="6"/>
      <c r="BQ81" s="6"/>
      <c r="BR81" s="6"/>
      <c r="BS81" s="11"/>
      <c r="BT81" s="12"/>
      <c r="BU81" s="186"/>
      <c r="BV81" s="185">
        <v>1</v>
      </c>
      <c r="BW81" s="183"/>
      <c r="BX81" s="183"/>
      <c r="BY81" s="183"/>
      <c r="BZ81" s="18">
        <v>1</v>
      </c>
      <c r="CA81" s="11"/>
      <c r="CB81" s="6"/>
      <c r="CC81" s="6">
        <v>1</v>
      </c>
      <c r="CD81" s="12">
        <v>1</v>
      </c>
      <c r="CE81" s="15"/>
      <c r="CF81" s="7">
        <v>1</v>
      </c>
      <c r="CG81" s="16"/>
      <c r="CH81" s="183"/>
      <c r="CI81" s="15">
        <v>1</v>
      </c>
      <c r="CJ81" s="5"/>
      <c r="CK81" s="18"/>
      <c r="CL81" s="17">
        <v>1</v>
      </c>
      <c r="CM81" s="5"/>
      <c r="CN81" s="5"/>
      <c r="CO81" s="183"/>
    </row>
    <row r="82" spans="1:93" x14ac:dyDescent="0.2">
      <c r="A82" s="200"/>
      <c r="B82" s="84" t="s">
        <v>94</v>
      </c>
      <c r="C82" s="7" t="s">
        <v>95</v>
      </c>
      <c r="D82" s="15"/>
      <c r="E82" s="16">
        <v>1</v>
      </c>
      <c r="F82" s="185"/>
      <c r="G82" s="185">
        <v>1</v>
      </c>
      <c r="H82" s="15">
        <v>5</v>
      </c>
      <c r="I82" s="16">
        <v>12.5</v>
      </c>
      <c r="J82" s="15">
        <v>1</v>
      </c>
      <c r="K82" s="7">
        <v>1</v>
      </c>
      <c r="L82" s="7"/>
      <c r="M82" s="7"/>
      <c r="N82" s="7"/>
      <c r="O82" s="16"/>
      <c r="P82" s="15"/>
      <c r="Q82" s="7">
        <v>1</v>
      </c>
      <c r="R82" s="7">
        <v>1</v>
      </c>
      <c r="S82" s="16"/>
      <c r="T82" s="15">
        <v>1</v>
      </c>
      <c r="U82" s="7"/>
      <c r="V82" s="7"/>
      <c r="W82" s="16"/>
      <c r="X82" s="15"/>
      <c r="Y82" s="7"/>
      <c r="Z82" s="16">
        <v>1</v>
      </c>
      <c r="AA82" s="15">
        <v>1</v>
      </c>
      <c r="AB82" s="7"/>
      <c r="AC82" s="7"/>
      <c r="AD82" s="7"/>
      <c r="AE82" s="16"/>
      <c r="AF82" s="17">
        <v>1</v>
      </c>
      <c r="AG82" s="5"/>
      <c r="AH82" s="5"/>
      <c r="AI82" s="5"/>
      <c r="AJ82" s="183"/>
      <c r="AK82" s="15"/>
      <c r="AL82" s="7">
        <v>1</v>
      </c>
      <c r="AM82" s="7"/>
      <c r="AN82" s="7"/>
      <c r="AO82" s="7">
        <v>1</v>
      </c>
      <c r="AP82" s="16"/>
      <c r="AQ82" s="15">
        <v>1</v>
      </c>
      <c r="AR82" s="6">
        <v>1</v>
      </c>
      <c r="AS82" s="6"/>
      <c r="AT82" s="7"/>
      <c r="AU82" s="16"/>
      <c r="AV82" s="15">
        <v>1</v>
      </c>
      <c r="AW82" s="16"/>
      <c r="AX82" s="11">
        <v>1</v>
      </c>
      <c r="AY82" s="6"/>
      <c r="AZ82" s="16"/>
      <c r="BA82" s="15">
        <v>1</v>
      </c>
      <c r="BB82" s="7"/>
      <c r="BC82" s="7"/>
      <c r="BD82" s="7"/>
      <c r="BE82" s="16"/>
      <c r="BF82" s="15"/>
      <c r="BG82" s="12">
        <v>1</v>
      </c>
      <c r="BH82" s="15">
        <v>1</v>
      </c>
      <c r="BI82" s="7"/>
      <c r="BJ82" s="16"/>
      <c r="BK82" s="15">
        <v>1</v>
      </c>
      <c r="BL82" s="7"/>
      <c r="BM82" s="16"/>
      <c r="BN82" s="15">
        <v>1</v>
      </c>
      <c r="BO82" s="7"/>
      <c r="BP82" s="7"/>
      <c r="BQ82" s="7"/>
      <c r="BR82" s="7"/>
      <c r="BS82" s="15"/>
      <c r="BT82" s="16"/>
      <c r="BU82" s="186"/>
      <c r="BV82" s="185"/>
      <c r="BW82" s="183"/>
      <c r="BX82" s="183"/>
      <c r="BY82" s="183"/>
      <c r="BZ82" s="18">
        <v>1</v>
      </c>
      <c r="CA82" s="11"/>
      <c r="CB82" s="6"/>
      <c r="CC82" s="6"/>
      <c r="CD82" s="12">
        <v>1</v>
      </c>
      <c r="CE82" s="15"/>
      <c r="CF82" s="7">
        <v>1</v>
      </c>
      <c r="CG82" s="16"/>
      <c r="CH82" s="183"/>
      <c r="CI82" s="15"/>
      <c r="CJ82" s="5"/>
      <c r="CK82" s="18"/>
      <c r="CL82" s="17">
        <v>1</v>
      </c>
      <c r="CM82" s="5"/>
      <c r="CN82" s="5"/>
      <c r="CO82" s="183">
        <v>1</v>
      </c>
    </row>
    <row r="83" spans="1:93" x14ac:dyDescent="0.2">
      <c r="A83" s="200"/>
      <c r="B83" s="93" t="s">
        <v>2959</v>
      </c>
      <c r="C83" s="6" t="s">
        <v>40</v>
      </c>
      <c r="D83" s="11"/>
      <c r="E83" s="12">
        <v>1</v>
      </c>
      <c r="F83" s="185">
        <v>1</v>
      </c>
      <c r="G83" s="185">
        <v>1</v>
      </c>
      <c r="H83" s="11">
        <v>15</v>
      </c>
      <c r="I83" s="12">
        <v>100</v>
      </c>
      <c r="J83" s="11"/>
      <c r="K83" s="6">
        <v>1</v>
      </c>
      <c r="L83" s="6">
        <v>1</v>
      </c>
      <c r="M83" s="6">
        <v>1</v>
      </c>
      <c r="N83" s="6"/>
      <c r="O83" s="12"/>
      <c r="P83" s="11"/>
      <c r="Q83" s="6">
        <v>1</v>
      </c>
      <c r="R83" s="6"/>
      <c r="S83" s="12"/>
      <c r="T83" s="11">
        <v>1</v>
      </c>
      <c r="U83" s="6">
        <v>1</v>
      </c>
      <c r="V83" s="6">
        <v>1</v>
      </c>
      <c r="W83" s="12">
        <v>1</v>
      </c>
      <c r="X83" s="11"/>
      <c r="Y83" s="6">
        <v>1</v>
      </c>
      <c r="Z83" s="12"/>
      <c r="AA83" s="11">
        <v>1</v>
      </c>
      <c r="AB83" s="6">
        <v>1</v>
      </c>
      <c r="AC83" s="6"/>
      <c r="AD83" s="6"/>
      <c r="AE83" s="12"/>
      <c r="AF83" s="17">
        <v>1</v>
      </c>
      <c r="AG83" s="5"/>
      <c r="AH83" s="5"/>
      <c r="AI83" s="5"/>
      <c r="AJ83" s="183"/>
      <c r="AK83" s="11"/>
      <c r="AL83" s="6">
        <v>1</v>
      </c>
      <c r="AM83" s="6"/>
      <c r="AN83" s="6"/>
      <c r="AO83" s="6">
        <v>1</v>
      </c>
      <c r="AP83" s="12"/>
      <c r="AQ83" s="11">
        <v>1</v>
      </c>
      <c r="AR83" s="6"/>
      <c r="AS83" s="6"/>
      <c r="AT83" s="6"/>
      <c r="AU83" s="12"/>
      <c r="AV83" s="11"/>
      <c r="AW83" s="12">
        <v>1</v>
      </c>
      <c r="AX83" s="11">
        <v>1</v>
      </c>
      <c r="AY83" s="6">
        <v>1</v>
      </c>
      <c r="AZ83" s="12"/>
      <c r="BA83" s="11"/>
      <c r="BB83" s="6"/>
      <c r="BC83" s="6">
        <v>1</v>
      </c>
      <c r="BD83" s="6">
        <v>1</v>
      </c>
      <c r="BE83" s="12"/>
      <c r="BF83" s="11">
        <v>1</v>
      </c>
      <c r="BG83" s="12"/>
      <c r="BH83" s="11">
        <v>1</v>
      </c>
      <c r="BI83" s="6"/>
      <c r="BJ83" s="12"/>
      <c r="BK83" s="11">
        <v>1</v>
      </c>
      <c r="BL83" s="6"/>
      <c r="BM83" s="12"/>
      <c r="BN83" s="11">
        <v>1</v>
      </c>
      <c r="BO83" s="6"/>
      <c r="BP83" s="6"/>
      <c r="BQ83" s="6"/>
      <c r="BR83" s="6"/>
      <c r="BS83" s="11"/>
      <c r="BT83" s="12"/>
      <c r="BU83" s="186"/>
      <c r="BV83" s="185"/>
      <c r="BW83" s="183"/>
      <c r="BX83" s="183"/>
      <c r="BY83" s="183"/>
      <c r="BZ83" s="18">
        <v>1</v>
      </c>
      <c r="CA83" s="11">
        <v>1</v>
      </c>
      <c r="CB83" s="6">
        <v>1</v>
      </c>
      <c r="CC83" s="6">
        <v>1</v>
      </c>
      <c r="CD83" s="12">
        <v>1</v>
      </c>
      <c r="CE83" s="15">
        <v>1</v>
      </c>
      <c r="CF83" s="7"/>
      <c r="CG83" s="16"/>
      <c r="CH83" s="183"/>
      <c r="CI83" s="15">
        <v>1</v>
      </c>
      <c r="CJ83" s="5"/>
      <c r="CK83" s="18"/>
      <c r="CL83" s="17">
        <v>1</v>
      </c>
      <c r="CM83" s="5"/>
      <c r="CN83" s="5"/>
      <c r="CO83" s="183"/>
    </row>
    <row r="84" spans="1:93" x14ac:dyDescent="0.2">
      <c r="A84" s="200"/>
      <c r="B84" s="84" t="s">
        <v>97</v>
      </c>
      <c r="C84" s="6" t="s">
        <v>79</v>
      </c>
      <c r="D84" s="11">
        <v>1</v>
      </c>
      <c r="E84" s="12">
        <v>1</v>
      </c>
      <c r="F84" s="185"/>
      <c r="G84" s="185">
        <v>1</v>
      </c>
      <c r="H84" s="11">
        <v>3</v>
      </c>
      <c r="I84" s="12">
        <v>30</v>
      </c>
      <c r="J84" s="11">
        <v>1</v>
      </c>
      <c r="K84" s="6">
        <v>1</v>
      </c>
      <c r="L84" s="6">
        <v>1</v>
      </c>
      <c r="M84" s="6"/>
      <c r="N84" s="6"/>
      <c r="O84" s="12"/>
      <c r="P84" s="11">
        <v>1</v>
      </c>
      <c r="Q84" s="6">
        <v>1</v>
      </c>
      <c r="R84" s="6"/>
      <c r="S84" s="12"/>
      <c r="T84" s="11">
        <v>1</v>
      </c>
      <c r="U84" s="6"/>
      <c r="V84" s="6"/>
      <c r="W84" s="12"/>
      <c r="X84" s="11"/>
      <c r="Y84" s="6">
        <v>1</v>
      </c>
      <c r="Z84" s="12">
        <v>1</v>
      </c>
      <c r="AA84" s="11">
        <v>1</v>
      </c>
      <c r="AB84" s="6"/>
      <c r="AC84" s="6">
        <v>1</v>
      </c>
      <c r="AD84" s="6"/>
      <c r="AE84" s="12"/>
      <c r="AF84" s="17">
        <v>1</v>
      </c>
      <c r="AG84" s="5"/>
      <c r="AH84" s="5"/>
      <c r="AI84" s="5"/>
      <c r="AJ84" s="183"/>
      <c r="AK84" s="11"/>
      <c r="AL84" s="6">
        <v>1</v>
      </c>
      <c r="AM84" s="6"/>
      <c r="AN84" s="6"/>
      <c r="AO84" s="6">
        <v>1</v>
      </c>
      <c r="AP84" s="12"/>
      <c r="AQ84" s="11">
        <v>1</v>
      </c>
      <c r="AR84" s="6"/>
      <c r="AS84" s="6"/>
      <c r="AT84" s="6"/>
      <c r="AU84" s="12"/>
      <c r="AV84" s="11">
        <v>1</v>
      </c>
      <c r="AW84" s="12">
        <v>1</v>
      </c>
      <c r="AX84" s="11"/>
      <c r="AY84" s="6">
        <v>1</v>
      </c>
      <c r="AZ84" s="12"/>
      <c r="BA84" s="11">
        <v>1</v>
      </c>
      <c r="BB84" s="6">
        <v>1</v>
      </c>
      <c r="BC84" s="6">
        <v>1</v>
      </c>
      <c r="BD84" s="6">
        <v>1</v>
      </c>
      <c r="BE84" s="12"/>
      <c r="BF84" s="11"/>
      <c r="BG84" s="12">
        <v>1</v>
      </c>
      <c r="BH84" s="11">
        <v>1</v>
      </c>
      <c r="BI84" s="6"/>
      <c r="BJ84" s="12"/>
      <c r="BK84" s="11"/>
      <c r="BL84" s="6">
        <v>1</v>
      </c>
      <c r="BM84" s="12"/>
      <c r="BN84" s="11">
        <v>1</v>
      </c>
      <c r="BO84" s="6"/>
      <c r="BP84" s="6"/>
      <c r="BQ84" s="6"/>
      <c r="BR84" s="6"/>
      <c r="BS84" s="11"/>
      <c r="BT84" s="12"/>
      <c r="BU84" s="186"/>
      <c r="BV84" s="185"/>
      <c r="BW84" s="183"/>
      <c r="BX84" s="183"/>
      <c r="BY84" s="183"/>
      <c r="BZ84" s="18">
        <v>1</v>
      </c>
      <c r="CA84" s="11">
        <v>1</v>
      </c>
      <c r="CB84" s="6"/>
      <c r="CC84" s="6">
        <v>1</v>
      </c>
      <c r="CD84" s="12">
        <v>1</v>
      </c>
      <c r="CE84" s="15">
        <v>1</v>
      </c>
      <c r="CF84" s="7"/>
      <c r="CG84" s="16"/>
      <c r="CH84" s="183"/>
      <c r="CI84" s="15">
        <v>1</v>
      </c>
      <c r="CJ84" s="5"/>
      <c r="CK84" s="18"/>
      <c r="CL84" s="17">
        <v>1</v>
      </c>
      <c r="CM84" s="5"/>
      <c r="CN84" s="5"/>
      <c r="CO84" s="183"/>
    </row>
    <row r="85" spans="1:93" x14ac:dyDescent="0.2">
      <c r="A85" s="200"/>
      <c r="B85" s="84" t="s">
        <v>98</v>
      </c>
      <c r="C85" s="7" t="s">
        <v>46</v>
      </c>
      <c r="D85" s="15">
        <v>1</v>
      </c>
      <c r="E85" s="16"/>
      <c r="F85" s="185">
        <v>1</v>
      </c>
      <c r="G85" s="185">
        <v>1</v>
      </c>
      <c r="H85" s="15">
        <v>12</v>
      </c>
      <c r="I85" s="16">
        <v>44</v>
      </c>
      <c r="J85" s="15"/>
      <c r="K85" s="7"/>
      <c r="L85" s="7">
        <v>1</v>
      </c>
      <c r="M85" s="7"/>
      <c r="N85" s="7"/>
      <c r="O85" s="16"/>
      <c r="P85" s="15">
        <v>1</v>
      </c>
      <c r="Q85" s="7"/>
      <c r="R85" s="7"/>
      <c r="S85" s="16"/>
      <c r="T85" s="15">
        <v>1</v>
      </c>
      <c r="U85" s="7"/>
      <c r="V85" s="7"/>
      <c r="W85" s="16"/>
      <c r="X85" s="15"/>
      <c r="Y85" s="7"/>
      <c r="Z85" s="16">
        <v>1</v>
      </c>
      <c r="AA85" s="15">
        <v>1</v>
      </c>
      <c r="AB85" s="7"/>
      <c r="AC85" s="7"/>
      <c r="AD85" s="7"/>
      <c r="AE85" s="16"/>
      <c r="AF85" s="17">
        <v>1</v>
      </c>
      <c r="AG85" s="5"/>
      <c r="AH85" s="5"/>
      <c r="AI85" s="5"/>
      <c r="AJ85" s="183"/>
      <c r="AK85" s="15"/>
      <c r="AL85" s="7">
        <v>1</v>
      </c>
      <c r="AM85" s="7"/>
      <c r="AN85" s="7"/>
      <c r="AO85" s="7">
        <v>1</v>
      </c>
      <c r="AP85" s="16"/>
      <c r="AQ85" s="15"/>
      <c r="AR85" s="6">
        <v>1</v>
      </c>
      <c r="AS85" s="6"/>
      <c r="AT85" s="7"/>
      <c r="AU85" s="16"/>
      <c r="AV85" s="15">
        <v>1</v>
      </c>
      <c r="AW85" s="16"/>
      <c r="AX85" s="11">
        <v>1</v>
      </c>
      <c r="AY85" s="6"/>
      <c r="AZ85" s="16"/>
      <c r="BA85" s="15">
        <v>1</v>
      </c>
      <c r="BB85" s="7"/>
      <c r="BC85" s="7"/>
      <c r="BD85" s="7"/>
      <c r="BE85" s="16"/>
      <c r="BF85" s="15">
        <v>1</v>
      </c>
      <c r="BG85" s="12"/>
      <c r="BH85" s="15">
        <v>1</v>
      </c>
      <c r="BI85" s="7"/>
      <c r="BJ85" s="16"/>
      <c r="BK85" s="15">
        <v>1</v>
      </c>
      <c r="BL85" s="7"/>
      <c r="BM85" s="16"/>
      <c r="BN85" s="15">
        <v>1</v>
      </c>
      <c r="BO85" s="7"/>
      <c r="BP85" s="7"/>
      <c r="BQ85" s="7"/>
      <c r="BR85" s="7"/>
      <c r="BS85" s="15"/>
      <c r="BT85" s="16"/>
      <c r="BU85" s="186"/>
      <c r="BV85" s="185"/>
      <c r="BW85" s="183"/>
      <c r="BX85" s="183"/>
      <c r="BY85" s="183"/>
      <c r="BZ85" s="18">
        <v>1</v>
      </c>
      <c r="CA85" s="11">
        <v>1</v>
      </c>
      <c r="CB85" s="6">
        <v>1</v>
      </c>
      <c r="CC85" s="6">
        <v>1</v>
      </c>
      <c r="CD85" s="12"/>
      <c r="CE85" s="15">
        <v>1</v>
      </c>
      <c r="CF85" s="7"/>
      <c r="CG85" s="16"/>
      <c r="CH85" s="183">
        <v>1</v>
      </c>
      <c r="CI85" s="15">
        <v>1</v>
      </c>
      <c r="CJ85" s="5"/>
      <c r="CK85" s="18"/>
      <c r="CL85" s="17"/>
      <c r="CM85" s="5">
        <v>1</v>
      </c>
      <c r="CN85" s="5"/>
      <c r="CO85" s="183"/>
    </row>
    <row r="86" spans="1:93" x14ac:dyDescent="0.2">
      <c r="A86" s="200"/>
      <c r="B86" s="84" t="s">
        <v>99</v>
      </c>
      <c r="C86" s="7" t="s">
        <v>46</v>
      </c>
      <c r="D86" s="15">
        <v>1</v>
      </c>
      <c r="E86" s="16"/>
      <c r="F86" s="185"/>
      <c r="G86" s="185">
        <v>1</v>
      </c>
      <c r="H86" s="15">
        <v>23</v>
      </c>
      <c r="I86" s="16">
        <v>125</v>
      </c>
      <c r="J86" s="15"/>
      <c r="K86" s="7"/>
      <c r="L86" s="7">
        <v>1</v>
      </c>
      <c r="M86" s="7"/>
      <c r="N86" s="7"/>
      <c r="O86" s="16"/>
      <c r="P86" s="15">
        <v>1</v>
      </c>
      <c r="Q86" s="7"/>
      <c r="R86" s="7"/>
      <c r="S86" s="16"/>
      <c r="T86" s="15">
        <v>1</v>
      </c>
      <c r="U86" s="7"/>
      <c r="V86" s="7"/>
      <c r="W86" s="16"/>
      <c r="X86" s="15"/>
      <c r="Y86" s="7"/>
      <c r="Z86" s="16">
        <v>1</v>
      </c>
      <c r="AA86" s="15">
        <v>1</v>
      </c>
      <c r="AB86" s="7"/>
      <c r="AC86" s="7"/>
      <c r="AD86" s="7"/>
      <c r="AE86" s="16"/>
      <c r="AF86" s="17">
        <v>1</v>
      </c>
      <c r="AG86" s="5"/>
      <c r="AH86" s="5"/>
      <c r="AI86" s="5"/>
      <c r="AJ86" s="183"/>
      <c r="AK86" s="15"/>
      <c r="AL86" s="7">
        <v>1</v>
      </c>
      <c r="AM86" s="7"/>
      <c r="AN86" s="7"/>
      <c r="AO86" s="7">
        <v>1</v>
      </c>
      <c r="AP86" s="16"/>
      <c r="AQ86" s="15">
        <v>1</v>
      </c>
      <c r="AR86" s="6">
        <v>1</v>
      </c>
      <c r="AS86" s="6"/>
      <c r="AT86" s="7"/>
      <c r="AU86" s="16"/>
      <c r="AV86" s="15">
        <v>1</v>
      </c>
      <c r="AW86" s="16"/>
      <c r="AX86" s="11">
        <v>1</v>
      </c>
      <c r="AY86" s="6"/>
      <c r="AZ86" s="16"/>
      <c r="BA86" s="15">
        <v>1</v>
      </c>
      <c r="BB86" s="7"/>
      <c r="BC86" s="7"/>
      <c r="BD86" s="7"/>
      <c r="BE86" s="16"/>
      <c r="BF86" s="15">
        <v>1</v>
      </c>
      <c r="BG86" s="12">
        <v>1</v>
      </c>
      <c r="BH86" s="15">
        <v>1</v>
      </c>
      <c r="BI86" s="7"/>
      <c r="BJ86" s="16"/>
      <c r="BK86" s="15">
        <v>1</v>
      </c>
      <c r="BL86" s="7"/>
      <c r="BM86" s="16"/>
      <c r="BN86" s="15">
        <v>1</v>
      </c>
      <c r="BO86" s="7"/>
      <c r="BP86" s="7"/>
      <c r="BQ86" s="7"/>
      <c r="BR86" s="7"/>
      <c r="BS86" s="15"/>
      <c r="BT86" s="16"/>
      <c r="BU86" s="186"/>
      <c r="BV86" s="185"/>
      <c r="BW86" s="183"/>
      <c r="BX86" s="183"/>
      <c r="BY86" s="183"/>
      <c r="BZ86" s="18">
        <v>1</v>
      </c>
      <c r="CA86" s="11"/>
      <c r="CB86" s="6">
        <v>1</v>
      </c>
      <c r="CC86" s="6">
        <v>1</v>
      </c>
      <c r="CD86" s="12"/>
      <c r="CE86" s="15">
        <v>1</v>
      </c>
      <c r="CF86" s="7"/>
      <c r="CG86" s="16"/>
      <c r="CH86" s="183"/>
      <c r="CI86" s="15">
        <v>1</v>
      </c>
      <c r="CJ86" s="5"/>
      <c r="CK86" s="18"/>
      <c r="CL86" s="17"/>
      <c r="CM86" s="5">
        <v>1</v>
      </c>
      <c r="CN86" s="5"/>
      <c r="CO86" s="183"/>
    </row>
    <row r="87" spans="1:93" x14ac:dyDescent="0.2">
      <c r="A87" s="200"/>
      <c r="B87" s="84" t="s">
        <v>100</v>
      </c>
      <c r="C87" s="6" t="s">
        <v>101</v>
      </c>
      <c r="D87" s="11">
        <v>1</v>
      </c>
      <c r="E87" s="12">
        <v>1</v>
      </c>
      <c r="F87" s="185">
        <v>1</v>
      </c>
      <c r="G87" s="185">
        <v>1</v>
      </c>
      <c r="H87" s="11">
        <v>15</v>
      </c>
      <c r="I87" s="12">
        <v>60</v>
      </c>
      <c r="J87" s="11"/>
      <c r="K87" s="6">
        <v>1</v>
      </c>
      <c r="L87" s="6"/>
      <c r="M87" s="6"/>
      <c r="N87" s="6"/>
      <c r="O87" s="12"/>
      <c r="P87" s="11"/>
      <c r="Q87" s="6"/>
      <c r="R87" s="6">
        <v>1</v>
      </c>
      <c r="S87" s="12"/>
      <c r="T87" s="11">
        <f>IF(AND(H87&lt;=20,H87&gt;=0),1,IF(AND(I87&lt;=20,I87&gt;=0),1,0))</f>
        <v>1</v>
      </c>
      <c r="U87" s="6">
        <f>IF(AND(H87&lt;=50,H87&gt;=20),1,IF(AND(I87&gt;=20,I87&lt;=10000),1,0))</f>
        <v>1</v>
      </c>
      <c r="V87" s="6">
        <f>IF(AND(H87&lt;=100,H87&gt;50),1,IF(AND(I87&gt;=50,I87&lt;=10000),1,0))</f>
        <v>1</v>
      </c>
      <c r="W87" s="12">
        <f>IF(AND(H87&lt;10000,H87&gt;=100),1,IF(I87&gt;100,1,0))</f>
        <v>0</v>
      </c>
      <c r="X87" s="11"/>
      <c r="Y87" s="6"/>
      <c r="Z87" s="12">
        <v>1</v>
      </c>
      <c r="AA87" s="11">
        <v>1</v>
      </c>
      <c r="AB87" s="6"/>
      <c r="AC87" s="6"/>
      <c r="AD87" s="6"/>
      <c r="AE87" s="12"/>
      <c r="AF87" s="17">
        <v>1</v>
      </c>
      <c r="AG87" s="5"/>
      <c r="AH87" s="5"/>
      <c r="AI87" s="5"/>
      <c r="AJ87" s="183"/>
      <c r="AK87" s="11"/>
      <c r="AL87" s="6">
        <v>1</v>
      </c>
      <c r="AM87" s="6"/>
      <c r="AN87" s="6"/>
      <c r="AO87" s="6"/>
      <c r="AP87" s="12"/>
      <c r="AQ87" s="11">
        <v>1</v>
      </c>
      <c r="AR87" s="6"/>
      <c r="AS87" s="6"/>
      <c r="AT87" s="6"/>
      <c r="AU87" s="12"/>
      <c r="AV87" s="11">
        <v>1</v>
      </c>
      <c r="AW87" s="12"/>
      <c r="AX87" s="11">
        <v>1</v>
      </c>
      <c r="AY87" s="6"/>
      <c r="AZ87" s="12"/>
      <c r="BA87" s="11">
        <v>1</v>
      </c>
      <c r="BB87" s="6"/>
      <c r="BC87" s="6"/>
      <c r="BD87" s="6"/>
      <c r="BE87" s="12"/>
      <c r="BF87" s="11"/>
      <c r="BG87" s="12">
        <v>1</v>
      </c>
      <c r="BH87" s="11">
        <v>1</v>
      </c>
      <c r="BI87" s="6"/>
      <c r="BJ87" s="12"/>
      <c r="BK87" s="11">
        <v>1</v>
      </c>
      <c r="BL87" s="6"/>
      <c r="BM87" s="12"/>
      <c r="BN87" s="11">
        <v>1</v>
      </c>
      <c r="BO87" s="6"/>
      <c r="BP87" s="6"/>
      <c r="BQ87" s="6"/>
      <c r="BR87" s="6"/>
      <c r="BS87" s="11"/>
      <c r="BT87" s="12"/>
      <c r="BU87" s="186"/>
      <c r="BV87" s="185"/>
      <c r="BW87" s="183"/>
      <c r="BX87" s="183"/>
      <c r="BY87" s="183"/>
      <c r="BZ87" s="18">
        <v>1</v>
      </c>
      <c r="CA87" s="11">
        <v>1</v>
      </c>
      <c r="CB87" s="6"/>
      <c r="CC87" s="6"/>
      <c r="CD87" s="12">
        <v>1</v>
      </c>
      <c r="CE87" s="15"/>
      <c r="CF87" s="7">
        <v>1</v>
      </c>
      <c r="CG87" s="16"/>
      <c r="CH87" s="183">
        <v>1</v>
      </c>
      <c r="CI87" s="15">
        <v>1</v>
      </c>
      <c r="CJ87" s="5"/>
      <c r="CK87" s="18"/>
      <c r="CL87" s="17">
        <v>1</v>
      </c>
      <c r="CM87" s="5"/>
      <c r="CN87" s="5"/>
      <c r="CO87" s="183"/>
    </row>
    <row r="88" spans="1:93" x14ac:dyDescent="0.2">
      <c r="A88" s="200"/>
      <c r="B88" s="84" t="s">
        <v>102</v>
      </c>
      <c r="C88" s="6" t="s">
        <v>103</v>
      </c>
      <c r="D88" s="11"/>
      <c r="E88" s="12">
        <v>1</v>
      </c>
      <c r="F88" s="185">
        <v>1</v>
      </c>
      <c r="G88" s="185">
        <v>1</v>
      </c>
      <c r="H88" s="11">
        <v>100</v>
      </c>
      <c r="I88" s="12">
        <v>200</v>
      </c>
      <c r="J88" s="11"/>
      <c r="K88" s="6"/>
      <c r="L88" s="6"/>
      <c r="M88" s="6">
        <v>1</v>
      </c>
      <c r="N88" s="6">
        <v>1</v>
      </c>
      <c r="O88" s="12">
        <v>1</v>
      </c>
      <c r="P88" s="11">
        <v>1</v>
      </c>
      <c r="Q88" s="6">
        <v>1</v>
      </c>
      <c r="R88" s="6"/>
      <c r="S88" s="12"/>
      <c r="T88" s="11">
        <f>IF(AND(H88&lt;=20,H88&gt;=0),1,IF(AND(I88&lt;=20,I88&gt;=0),1,0))</f>
        <v>0</v>
      </c>
      <c r="U88" s="6">
        <f>IF(AND(H88&lt;=50,H88&gt;=20),1,IF(AND(I88&gt;=20,I88&lt;=10000),1,0))</f>
        <v>1</v>
      </c>
      <c r="V88" s="6">
        <f>IF(AND(H88&lt;=100,H88&gt;50),1,IF(AND(I88&gt;=50,I88&lt;=10000),1,0))</f>
        <v>1</v>
      </c>
      <c r="W88" s="12">
        <f>IF(AND(H88&lt;10000,H88&gt;=100),1,IF(I88&gt;100,1,0))</f>
        <v>1</v>
      </c>
      <c r="X88" s="11"/>
      <c r="Y88" s="6">
        <v>1</v>
      </c>
      <c r="Z88" s="12"/>
      <c r="AA88" s="11">
        <v>1</v>
      </c>
      <c r="AB88" s="6"/>
      <c r="AC88" s="6"/>
      <c r="AD88" s="6"/>
      <c r="AE88" s="12"/>
      <c r="AF88" s="17"/>
      <c r="AG88" s="5"/>
      <c r="AH88" s="5"/>
      <c r="AI88" s="5">
        <v>1</v>
      </c>
      <c r="AJ88" s="183"/>
      <c r="AK88" s="11"/>
      <c r="AL88" s="6">
        <v>1</v>
      </c>
      <c r="AM88" s="6"/>
      <c r="AN88" s="6"/>
      <c r="AO88" s="6"/>
      <c r="AP88" s="12"/>
      <c r="AQ88" s="11"/>
      <c r="AR88" s="6"/>
      <c r="AS88" s="6"/>
      <c r="AT88" s="6">
        <v>1</v>
      </c>
      <c r="AU88" s="12"/>
      <c r="AV88" s="11">
        <v>1</v>
      </c>
      <c r="AW88" s="12"/>
      <c r="AX88" s="11">
        <v>1</v>
      </c>
      <c r="AY88" s="6"/>
      <c r="AZ88" s="12"/>
      <c r="BA88" s="11">
        <v>1</v>
      </c>
      <c r="BB88" s="6"/>
      <c r="BC88" s="6"/>
      <c r="BD88" s="6"/>
      <c r="BE88" s="12"/>
      <c r="BF88" s="11">
        <v>1</v>
      </c>
      <c r="BG88" s="12"/>
      <c r="BH88" s="11">
        <v>1</v>
      </c>
      <c r="BI88" s="6"/>
      <c r="BJ88" s="12"/>
      <c r="BK88" s="11">
        <v>1</v>
      </c>
      <c r="BL88" s="6"/>
      <c r="BM88" s="12"/>
      <c r="BN88" s="11">
        <v>1</v>
      </c>
      <c r="BO88" s="6"/>
      <c r="BP88" s="6"/>
      <c r="BQ88" s="6"/>
      <c r="BR88" s="6"/>
      <c r="BS88" s="11"/>
      <c r="BT88" s="12"/>
      <c r="BU88" s="186"/>
      <c r="BV88" s="185"/>
      <c r="BW88" s="183"/>
      <c r="BX88" s="183"/>
      <c r="BY88" s="183"/>
      <c r="BZ88" s="18">
        <v>1</v>
      </c>
      <c r="CA88" s="11">
        <v>1</v>
      </c>
      <c r="CB88" s="6"/>
      <c r="CC88" s="6"/>
      <c r="CD88" s="12">
        <v>1</v>
      </c>
      <c r="CE88" s="15"/>
      <c r="CF88" s="7">
        <v>1</v>
      </c>
      <c r="CG88" s="16"/>
      <c r="CH88" s="183">
        <v>1</v>
      </c>
      <c r="CI88" s="15">
        <v>1</v>
      </c>
      <c r="CJ88" s="5"/>
      <c r="CK88" s="18"/>
      <c r="CL88" s="17">
        <v>1</v>
      </c>
      <c r="CM88" s="5"/>
      <c r="CN88" s="5"/>
      <c r="CO88" s="183"/>
    </row>
    <row r="89" spans="1:93" x14ac:dyDescent="0.2">
      <c r="A89" s="200"/>
      <c r="B89" s="84" t="s">
        <v>104</v>
      </c>
      <c r="C89" s="6" t="s">
        <v>79</v>
      </c>
      <c r="D89" s="11"/>
      <c r="E89" s="12">
        <v>1</v>
      </c>
      <c r="F89" s="185"/>
      <c r="G89" s="185">
        <v>1</v>
      </c>
      <c r="H89" s="11">
        <v>5</v>
      </c>
      <c r="I89" s="12">
        <v>70</v>
      </c>
      <c r="J89" s="11">
        <v>1</v>
      </c>
      <c r="K89" s="6">
        <v>1</v>
      </c>
      <c r="L89" s="6">
        <v>1</v>
      </c>
      <c r="M89" s="6"/>
      <c r="N89" s="6"/>
      <c r="O89" s="12"/>
      <c r="P89" s="11"/>
      <c r="Q89" s="6"/>
      <c r="R89" s="6">
        <v>1</v>
      </c>
      <c r="S89" s="12"/>
      <c r="T89" s="11">
        <v>1</v>
      </c>
      <c r="U89" s="6">
        <v>1</v>
      </c>
      <c r="V89" s="6"/>
      <c r="W89" s="12"/>
      <c r="X89" s="11"/>
      <c r="Y89" s="6">
        <v>1</v>
      </c>
      <c r="Z89" s="12">
        <v>1</v>
      </c>
      <c r="AA89" s="11">
        <v>1</v>
      </c>
      <c r="AB89" s="6"/>
      <c r="AC89" s="6"/>
      <c r="AD89" s="6"/>
      <c r="AE89" s="12"/>
      <c r="AF89" s="17">
        <v>1</v>
      </c>
      <c r="AG89" s="5"/>
      <c r="AH89" s="5"/>
      <c r="AI89" s="5"/>
      <c r="AJ89" s="183"/>
      <c r="AK89" s="11"/>
      <c r="AL89" s="6">
        <v>1</v>
      </c>
      <c r="AM89" s="6"/>
      <c r="AN89" s="6"/>
      <c r="AO89" s="6">
        <v>1</v>
      </c>
      <c r="AP89" s="12"/>
      <c r="AQ89" s="11"/>
      <c r="AR89" s="6">
        <v>1</v>
      </c>
      <c r="AS89" s="6"/>
      <c r="AT89" s="6"/>
      <c r="AU89" s="12"/>
      <c r="AV89" s="11">
        <v>1</v>
      </c>
      <c r="AW89" s="12"/>
      <c r="AX89" s="11">
        <v>1</v>
      </c>
      <c r="AY89" s="6">
        <v>1</v>
      </c>
      <c r="AZ89" s="12"/>
      <c r="BA89" s="11">
        <v>1</v>
      </c>
      <c r="BB89" s="6"/>
      <c r="BC89" s="6"/>
      <c r="BD89" s="6"/>
      <c r="BE89" s="12"/>
      <c r="BF89" s="11">
        <v>1</v>
      </c>
      <c r="BG89" s="12"/>
      <c r="BH89" s="11">
        <v>1</v>
      </c>
      <c r="BI89" s="6"/>
      <c r="BJ89" s="12"/>
      <c r="BK89" s="11">
        <v>1</v>
      </c>
      <c r="BL89" s="6"/>
      <c r="BM89" s="12"/>
      <c r="BN89" s="11">
        <v>1</v>
      </c>
      <c r="BO89" s="6"/>
      <c r="BP89" s="6"/>
      <c r="BQ89" s="6"/>
      <c r="BR89" s="6"/>
      <c r="BS89" s="11"/>
      <c r="BT89" s="12"/>
      <c r="BU89" s="186"/>
      <c r="BV89" s="185"/>
      <c r="BW89" s="183"/>
      <c r="BX89" s="183"/>
      <c r="BY89" s="183"/>
      <c r="BZ89" s="18">
        <v>1</v>
      </c>
      <c r="CA89" s="11">
        <v>1</v>
      </c>
      <c r="CB89" s="6"/>
      <c r="CC89" s="6"/>
      <c r="CD89" s="12">
        <v>1</v>
      </c>
      <c r="CE89" s="15">
        <v>1</v>
      </c>
      <c r="CF89" s="7"/>
      <c r="CG89" s="16"/>
      <c r="CH89" s="183"/>
      <c r="CI89" s="15">
        <v>1</v>
      </c>
      <c r="CJ89" s="5"/>
      <c r="CK89" s="18"/>
      <c r="CL89" s="17">
        <v>1</v>
      </c>
      <c r="CM89" s="5"/>
      <c r="CN89" s="5"/>
      <c r="CO89" s="183"/>
    </row>
    <row r="90" spans="1:93" x14ac:dyDescent="0.2">
      <c r="A90" s="201" t="s">
        <v>105</v>
      </c>
      <c r="B90" s="84" t="s">
        <v>2950</v>
      </c>
      <c r="C90" s="6" t="s">
        <v>73</v>
      </c>
      <c r="D90" s="11">
        <v>1</v>
      </c>
      <c r="E90" s="12">
        <v>1</v>
      </c>
      <c r="F90" s="185">
        <v>1</v>
      </c>
      <c r="G90" s="185">
        <v>1</v>
      </c>
      <c r="H90" s="11">
        <v>10</v>
      </c>
      <c r="I90" s="12">
        <v>60</v>
      </c>
      <c r="J90" s="11">
        <v>1</v>
      </c>
      <c r="K90" s="6">
        <v>1</v>
      </c>
      <c r="L90" s="6">
        <v>1</v>
      </c>
      <c r="M90" s="6">
        <v>1</v>
      </c>
      <c r="N90" s="6"/>
      <c r="O90" s="12"/>
      <c r="P90" s="11">
        <v>1</v>
      </c>
      <c r="Q90" s="6"/>
      <c r="R90" s="6"/>
      <c r="S90" s="12"/>
      <c r="T90" s="11">
        <v>1</v>
      </c>
      <c r="U90" s="6"/>
      <c r="V90" s="6"/>
      <c r="W90" s="12"/>
      <c r="X90" s="11"/>
      <c r="Y90" s="6"/>
      <c r="Z90" s="12">
        <v>1</v>
      </c>
      <c r="AA90" s="11">
        <v>1</v>
      </c>
      <c r="AB90" s="6"/>
      <c r="AC90" s="6"/>
      <c r="AD90" s="6"/>
      <c r="AE90" s="12"/>
      <c r="AF90" s="17"/>
      <c r="AG90" s="5"/>
      <c r="AH90" s="5"/>
      <c r="AI90" s="5">
        <v>1</v>
      </c>
      <c r="AJ90" s="183"/>
      <c r="AK90" s="11"/>
      <c r="AL90" s="6">
        <v>1</v>
      </c>
      <c r="AM90" s="6"/>
      <c r="AN90" s="6"/>
      <c r="AO90" s="6"/>
      <c r="AP90" s="12"/>
      <c r="AQ90" s="11">
        <v>1</v>
      </c>
      <c r="AR90" s="6"/>
      <c r="AS90" s="6"/>
      <c r="AT90" s="6"/>
      <c r="AU90" s="12"/>
      <c r="AV90" s="11">
        <v>1</v>
      </c>
      <c r="AW90" s="12"/>
      <c r="AX90" s="11">
        <v>1</v>
      </c>
      <c r="AY90" s="6"/>
      <c r="AZ90" s="12"/>
      <c r="BA90" s="11"/>
      <c r="BB90" s="6">
        <v>1</v>
      </c>
      <c r="BC90" s="6"/>
      <c r="BD90" s="6"/>
      <c r="BE90" s="12"/>
      <c r="BF90" s="11">
        <v>1</v>
      </c>
      <c r="BG90" s="12"/>
      <c r="BH90" s="11"/>
      <c r="BI90" s="6">
        <v>1</v>
      </c>
      <c r="BJ90" s="12"/>
      <c r="BK90" s="11"/>
      <c r="BL90" s="6">
        <v>1</v>
      </c>
      <c r="BM90" s="12"/>
      <c r="BN90" s="11">
        <v>1</v>
      </c>
      <c r="BO90" s="6"/>
      <c r="BP90" s="6"/>
      <c r="BQ90" s="6"/>
      <c r="BR90" s="6"/>
      <c r="BS90" s="11"/>
      <c r="BT90" s="12"/>
      <c r="BU90" s="186"/>
      <c r="BV90" s="185"/>
      <c r="BW90" s="183"/>
      <c r="BX90" s="183"/>
      <c r="BY90" s="183"/>
      <c r="BZ90" s="18">
        <v>1</v>
      </c>
      <c r="CA90" s="11"/>
      <c r="CB90" s="6">
        <v>1</v>
      </c>
      <c r="CC90" s="6">
        <v>1</v>
      </c>
      <c r="CD90" s="12">
        <v>1</v>
      </c>
      <c r="CE90" s="15">
        <v>1</v>
      </c>
      <c r="CF90" s="7"/>
      <c r="CG90" s="16"/>
      <c r="CH90" s="183"/>
      <c r="CI90" s="15"/>
      <c r="CJ90" s="5">
        <v>1</v>
      </c>
      <c r="CK90" s="18"/>
      <c r="CL90" s="17">
        <v>1</v>
      </c>
      <c r="CM90" s="5"/>
      <c r="CN90" s="5"/>
      <c r="CO90" s="183"/>
    </row>
    <row r="91" spans="1:93" x14ac:dyDescent="0.2">
      <c r="A91" s="201" t="s">
        <v>107</v>
      </c>
      <c r="B91" s="84" t="s">
        <v>2963</v>
      </c>
      <c r="C91" s="6" t="s">
        <v>73</v>
      </c>
      <c r="D91" s="11">
        <v>1</v>
      </c>
      <c r="E91" s="12"/>
      <c r="F91" s="185">
        <v>1</v>
      </c>
      <c r="G91" s="185">
        <v>1</v>
      </c>
      <c r="H91" s="11">
        <v>10</v>
      </c>
      <c r="I91" s="12">
        <v>30</v>
      </c>
      <c r="J91" s="11">
        <v>1</v>
      </c>
      <c r="K91" s="6">
        <v>1</v>
      </c>
      <c r="L91" s="6">
        <v>1</v>
      </c>
      <c r="M91" s="6">
        <v>1</v>
      </c>
      <c r="N91" s="6"/>
      <c r="O91" s="12"/>
      <c r="P91" s="11">
        <v>1</v>
      </c>
      <c r="Q91" s="6">
        <v>1</v>
      </c>
      <c r="R91" s="6"/>
      <c r="S91" s="12"/>
      <c r="T91" s="11">
        <v>1</v>
      </c>
      <c r="U91" s="6"/>
      <c r="V91" s="6"/>
      <c r="W91" s="12"/>
      <c r="X91" s="11"/>
      <c r="Y91" s="6"/>
      <c r="Z91" s="12">
        <v>1</v>
      </c>
      <c r="AA91" s="11">
        <v>1</v>
      </c>
      <c r="AB91" s="6"/>
      <c r="AC91" s="6"/>
      <c r="AD91" s="6"/>
      <c r="AE91" s="12"/>
      <c r="AF91" s="17"/>
      <c r="AG91" s="5"/>
      <c r="AH91" s="5"/>
      <c r="AI91" s="5">
        <v>1</v>
      </c>
      <c r="AJ91" s="183"/>
      <c r="AK91" s="11"/>
      <c r="AL91" s="6">
        <v>1</v>
      </c>
      <c r="AM91" s="6"/>
      <c r="AN91" s="6"/>
      <c r="AO91" s="6"/>
      <c r="AP91" s="12"/>
      <c r="AQ91" s="11"/>
      <c r="AR91" s="6">
        <v>1</v>
      </c>
      <c r="AS91" s="6"/>
      <c r="AT91" s="6"/>
      <c r="AU91" s="12"/>
      <c r="AV91" s="11">
        <v>1</v>
      </c>
      <c r="AW91" s="12"/>
      <c r="AX91" s="11"/>
      <c r="AY91" s="6">
        <v>1</v>
      </c>
      <c r="AZ91" s="12"/>
      <c r="BA91" s="11">
        <v>1</v>
      </c>
      <c r="BB91" s="6"/>
      <c r="BC91" s="6"/>
      <c r="BD91" s="6"/>
      <c r="BE91" s="12"/>
      <c r="BF91" s="11">
        <v>1</v>
      </c>
      <c r="BG91" s="12">
        <v>1</v>
      </c>
      <c r="BH91" s="11"/>
      <c r="BI91" s="6">
        <v>1</v>
      </c>
      <c r="BJ91" s="12"/>
      <c r="BK91" s="11"/>
      <c r="BL91" s="6">
        <v>1</v>
      </c>
      <c r="BM91" s="12"/>
      <c r="BN91" s="11">
        <v>1</v>
      </c>
      <c r="BO91" s="6"/>
      <c r="BP91" s="6"/>
      <c r="BQ91" s="6"/>
      <c r="BR91" s="6"/>
      <c r="BS91" s="11"/>
      <c r="BT91" s="12"/>
      <c r="BU91" s="186"/>
      <c r="BV91" s="185"/>
      <c r="BW91" s="183"/>
      <c r="BX91" s="183"/>
      <c r="BY91" s="183"/>
      <c r="BZ91" s="18">
        <v>1</v>
      </c>
      <c r="CA91" s="11"/>
      <c r="CB91" s="6">
        <v>1</v>
      </c>
      <c r="CC91" s="6">
        <v>1</v>
      </c>
      <c r="CD91" s="12"/>
      <c r="CE91" s="15">
        <v>1</v>
      </c>
      <c r="CF91" s="7"/>
      <c r="CG91" s="16"/>
      <c r="CH91" s="183">
        <v>1</v>
      </c>
      <c r="CI91" s="15"/>
      <c r="CJ91" s="5">
        <v>1</v>
      </c>
      <c r="CK91" s="18"/>
      <c r="CL91" s="17">
        <v>1</v>
      </c>
      <c r="CM91" s="5"/>
      <c r="CN91" s="5"/>
      <c r="CO91" s="183"/>
    </row>
    <row r="92" spans="1:93" x14ac:dyDescent="0.2">
      <c r="A92" s="201" t="s">
        <v>1373</v>
      </c>
      <c r="B92" s="84" t="s">
        <v>2964</v>
      </c>
      <c r="C92" s="7" t="s">
        <v>73</v>
      </c>
      <c r="D92" s="15"/>
      <c r="E92" s="16">
        <v>1</v>
      </c>
      <c r="F92" s="185">
        <v>1</v>
      </c>
      <c r="G92" s="185">
        <v>1</v>
      </c>
      <c r="H92" s="11">
        <v>5</v>
      </c>
      <c r="I92" s="12">
        <v>30</v>
      </c>
      <c r="J92" s="11">
        <v>1</v>
      </c>
      <c r="K92" s="6">
        <v>1</v>
      </c>
      <c r="L92" s="6">
        <v>1</v>
      </c>
      <c r="M92" s="6">
        <v>1</v>
      </c>
      <c r="N92" s="6"/>
      <c r="O92" s="12"/>
      <c r="P92" s="11">
        <v>1</v>
      </c>
      <c r="Q92" s="6"/>
      <c r="R92" s="6"/>
      <c r="S92" s="12"/>
      <c r="T92" s="11">
        <v>1</v>
      </c>
      <c r="U92" s="6"/>
      <c r="V92" s="6"/>
      <c r="W92" s="12"/>
      <c r="X92" s="11"/>
      <c r="Y92" s="6"/>
      <c r="Z92" s="12">
        <v>1</v>
      </c>
      <c r="AA92" s="11">
        <v>1</v>
      </c>
      <c r="AB92" s="6">
        <v>1</v>
      </c>
      <c r="AC92" s="6"/>
      <c r="AD92" s="6"/>
      <c r="AE92" s="12"/>
      <c r="AF92" s="17"/>
      <c r="AG92" s="5"/>
      <c r="AH92" s="5"/>
      <c r="AI92" s="5">
        <v>1</v>
      </c>
      <c r="AJ92" s="183"/>
      <c r="AK92" s="11"/>
      <c r="AL92" s="6">
        <v>1</v>
      </c>
      <c r="AM92" s="6"/>
      <c r="AN92" s="6"/>
      <c r="AO92" s="6"/>
      <c r="AP92" s="12"/>
      <c r="AQ92" s="11">
        <v>1</v>
      </c>
      <c r="AR92" s="6">
        <v>1</v>
      </c>
      <c r="AS92" s="6"/>
      <c r="AT92" s="6"/>
      <c r="AU92" s="12"/>
      <c r="AV92" s="11">
        <v>1</v>
      </c>
      <c r="AW92" s="12"/>
      <c r="AX92" s="11"/>
      <c r="AY92" s="6">
        <v>1</v>
      </c>
      <c r="AZ92" s="12"/>
      <c r="BA92" s="11"/>
      <c r="BB92" s="6">
        <v>1</v>
      </c>
      <c r="BC92" s="6"/>
      <c r="BD92" s="6"/>
      <c r="BE92" s="12"/>
      <c r="BF92" s="11">
        <v>1</v>
      </c>
      <c r="BG92" s="12"/>
      <c r="BH92" s="11">
        <v>1</v>
      </c>
      <c r="BI92" s="6"/>
      <c r="BJ92" s="12"/>
      <c r="BK92" s="11">
        <v>1</v>
      </c>
      <c r="BL92" s="6"/>
      <c r="BM92" s="12"/>
      <c r="BN92" s="11">
        <v>1</v>
      </c>
      <c r="BO92" s="6"/>
      <c r="BP92" s="6"/>
      <c r="BQ92" s="6"/>
      <c r="BR92" s="6"/>
      <c r="BS92" s="11"/>
      <c r="BT92" s="12"/>
      <c r="BU92" s="186"/>
      <c r="BV92" s="185"/>
      <c r="BW92" s="183"/>
      <c r="BX92" s="183"/>
      <c r="BY92" s="183"/>
      <c r="BZ92" s="18">
        <v>1</v>
      </c>
      <c r="CA92" s="11">
        <v>1</v>
      </c>
      <c r="CB92" s="6">
        <v>1</v>
      </c>
      <c r="CC92" s="6">
        <v>1</v>
      </c>
      <c r="CD92" s="12">
        <v>1</v>
      </c>
      <c r="CE92" s="15">
        <v>1</v>
      </c>
      <c r="CF92" s="7"/>
      <c r="CG92" s="16"/>
      <c r="CH92" s="183">
        <v>1</v>
      </c>
      <c r="CI92" s="15"/>
      <c r="CJ92" s="5">
        <v>1</v>
      </c>
      <c r="CK92" s="18"/>
      <c r="CL92" s="17">
        <v>1</v>
      </c>
      <c r="CM92" s="5"/>
      <c r="CN92" s="5"/>
      <c r="CO92" s="183"/>
    </row>
    <row r="93" spans="1:93" x14ac:dyDescent="0.2">
      <c r="A93" s="201" t="s">
        <v>108</v>
      </c>
      <c r="B93" s="84" t="s">
        <v>2949</v>
      </c>
      <c r="C93" s="6" t="s">
        <v>73</v>
      </c>
      <c r="D93" s="11">
        <v>1</v>
      </c>
      <c r="E93" s="12"/>
      <c r="F93" s="185">
        <v>1</v>
      </c>
      <c r="G93" s="185">
        <v>1</v>
      </c>
      <c r="H93" s="11">
        <v>10</v>
      </c>
      <c r="I93" s="12">
        <v>120</v>
      </c>
      <c r="J93" s="11">
        <v>1</v>
      </c>
      <c r="K93" s="6">
        <v>1</v>
      </c>
      <c r="L93" s="6">
        <v>1</v>
      </c>
      <c r="M93" s="6">
        <v>1</v>
      </c>
      <c r="N93" s="6">
        <v>1</v>
      </c>
      <c r="O93" s="12"/>
      <c r="P93" s="11">
        <v>1</v>
      </c>
      <c r="Q93" s="6"/>
      <c r="R93" s="6"/>
      <c r="S93" s="12"/>
      <c r="T93" s="11">
        <v>1</v>
      </c>
      <c r="U93" s="6"/>
      <c r="V93" s="6"/>
      <c r="W93" s="12"/>
      <c r="X93" s="11"/>
      <c r="Y93" s="6"/>
      <c r="Z93" s="12">
        <v>1</v>
      </c>
      <c r="AA93" s="11">
        <v>1</v>
      </c>
      <c r="AB93" s="6"/>
      <c r="AC93" s="6"/>
      <c r="AD93" s="6"/>
      <c r="AE93" s="12"/>
      <c r="AF93" s="17"/>
      <c r="AG93" s="5"/>
      <c r="AH93" s="5"/>
      <c r="AI93" s="5">
        <v>1</v>
      </c>
      <c r="AJ93" s="183"/>
      <c r="AK93" s="11"/>
      <c r="AL93" s="6">
        <v>1</v>
      </c>
      <c r="AM93" s="6"/>
      <c r="AN93" s="6"/>
      <c r="AO93" s="6"/>
      <c r="AP93" s="12"/>
      <c r="AQ93" s="11"/>
      <c r="AR93" s="6">
        <v>1</v>
      </c>
      <c r="AS93" s="6"/>
      <c r="AT93" s="6"/>
      <c r="AU93" s="12"/>
      <c r="AV93" s="11">
        <v>1</v>
      </c>
      <c r="AW93" s="12"/>
      <c r="AX93" s="11"/>
      <c r="AY93" s="6"/>
      <c r="AZ93" s="12">
        <v>1</v>
      </c>
      <c r="BA93" s="11"/>
      <c r="BB93" s="6">
        <v>1</v>
      </c>
      <c r="BC93" s="6"/>
      <c r="BD93" s="6"/>
      <c r="BE93" s="12"/>
      <c r="BF93" s="11">
        <v>1</v>
      </c>
      <c r="BG93" s="12"/>
      <c r="BH93" s="11">
        <v>1</v>
      </c>
      <c r="BI93" s="6"/>
      <c r="BJ93" s="12"/>
      <c r="BK93" s="11">
        <v>1</v>
      </c>
      <c r="BL93" s="6"/>
      <c r="BM93" s="12"/>
      <c r="BN93" s="11">
        <v>1</v>
      </c>
      <c r="BO93" s="6"/>
      <c r="BP93" s="6"/>
      <c r="BQ93" s="6"/>
      <c r="BR93" s="6"/>
      <c r="BS93" s="11"/>
      <c r="BT93" s="12"/>
      <c r="BU93" s="186"/>
      <c r="BV93" s="185"/>
      <c r="BW93" s="183"/>
      <c r="BX93" s="183"/>
      <c r="BY93" s="183"/>
      <c r="BZ93" s="18">
        <v>1</v>
      </c>
      <c r="CA93" s="11">
        <v>1</v>
      </c>
      <c r="CB93" s="6">
        <v>1</v>
      </c>
      <c r="CC93" s="6">
        <v>1</v>
      </c>
      <c r="CD93" s="12">
        <v>1</v>
      </c>
      <c r="CE93" s="15">
        <v>1</v>
      </c>
      <c r="CF93" s="7"/>
      <c r="CG93" s="16"/>
      <c r="CH93" s="183"/>
      <c r="CI93" s="15"/>
      <c r="CJ93" s="5">
        <v>1</v>
      </c>
      <c r="CK93" s="18"/>
      <c r="CL93" s="17">
        <v>1</v>
      </c>
      <c r="CM93" s="5"/>
      <c r="CN93" s="5"/>
      <c r="CO93" s="183"/>
    </row>
    <row r="94" spans="1:93" x14ac:dyDescent="0.2">
      <c r="A94" s="201" t="s">
        <v>110</v>
      </c>
      <c r="B94" s="84" t="s">
        <v>2961</v>
      </c>
      <c r="C94" s="6" t="s">
        <v>73</v>
      </c>
      <c r="D94" s="11">
        <v>1</v>
      </c>
      <c r="E94" s="12">
        <v>1</v>
      </c>
      <c r="F94" s="185">
        <v>1</v>
      </c>
      <c r="G94" s="185">
        <v>1</v>
      </c>
      <c r="H94" s="11">
        <v>10</v>
      </c>
      <c r="I94" s="12">
        <v>60</v>
      </c>
      <c r="J94" s="11">
        <v>1</v>
      </c>
      <c r="K94" s="6">
        <v>1</v>
      </c>
      <c r="L94" s="6">
        <v>1</v>
      </c>
      <c r="M94" s="6">
        <v>1</v>
      </c>
      <c r="N94" s="6"/>
      <c r="O94" s="12"/>
      <c r="P94" s="11"/>
      <c r="Q94" s="6">
        <v>1</v>
      </c>
      <c r="R94" s="6"/>
      <c r="S94" s="12"/>
      <c r="T94" s="11">
        <v>1</v>
      </c>
      <c r="U94" s="6"/>
      <c r="V94" s="6"/>
      <c r="W94" s="12"/>
      <c r="X94" s="11"/>
      <c r="Y94" s="6"/>
      <c r="Z94" s="12">
        <v>1</v>
      </c>
      <c r="AA94" s="11">
        <v>1</v>
      </c>
      <c r="AB94" s="6"/>
      <c r="AC94" s="6"/>
      <c r="AD94" s="6"/>
      <c r="AE94" s="12"/>
      <c r="AF94" s="17"/>
      <c r="AG94" s="5"/>
      <c r="AH94" s="5"/>
      <c r="AI94" s="5">
        <v>1</v>
      </c>
      <c r="AJ94" s="183"/>
      <c r="AK94" s="11"/>
      <c r="AL94" s="6">
        <v>1</v>
      </c>
      <c r="AM94" s="6"/>
      <c r="AN94" s="6"/>
      <c r="AO94" s="6"/>
      <c r="AP94" s="12"/>
      <c r="AQ94" s="11"/>
      <c r="AR94" s="6">
        <v>1</v>
      </c>
      <c r="AS94" s="6"/>
      <c r="AT94" s="6"/>
      <c r="AU94" s="12"/>
      <c r="AV94" s="11">
        <v>1</v>
      </c>
      <c r="AW94" s="12"/>
      <c r="AX94" s="11"/>
      <c r="AY94" s="6">
        <v>1</v>
      </c>
      <c r="AZ94" s="12"/>
      <c r="BA94" s="11">
        <v>1</v>
      </c>
      <c r="BB94" s="6"/>
      <c r="BC94" s="6"/>
      <c r="BD94" s="6"/>
      <c r="BE94" s="12"/>
      <c r="BF94" s="11"/>
      <c r="BG94" s="12">
        <v>1</v>
      </c>
      <c r="BH94" s="11">
        <v>1</v>
      </c>
      <c r="BI94" s="6"/>
      <c r="BJ94" s="12"/>
      <c r="BK94" s="11">
        <v>1</v>
      </c>
      <c r="BL94" s="6"/>
      <c r="BM94" s="12"/>
      <c r="BN94" s="11">
        <v>1</v>
      </c>
      <c r="BO94" s="6"/>
      <c r="BP94" s="6"/>
      <c r="BQ94" s="6"/>
      <c r="BR94" s="6"/>
      <c r="BS94" s="11"/>
      <c r="BT94" s="12"/>
      <c r="BU94" s="186"/>
      <c r="BV94" s="185"/>
      <c r="BW94" s="183"/>
      <c r="BX94" s="183"/>
      <c r="BY94" s="183"/>
      <c r="BZ94" s="18">
        <v>1</v>
      </c>
      <c r="CA94" s="11"/>
      <c r="CB94" s="6">
        <v>1</v>
      </c>
      <c r="CC94" s="6">
        <v>1</v>
      </c>
      <c r="CD94" s="12">
        <v>1</v>
      </c>
      <c r="CE94" s="15">
        <v>1</v>
      </c>
      <c r="CF94" s="7"/>
      <c r="CG94" s="16"/>
      <c r="CH94" s="183">
        <v>1</v>
      </c>
      <c r="CI94" s="15"/>
      <c r="CJ94" s="5">
        <v>1</v>
      </c>
      <c r="CK94" s="18"/>
      <c r="CL94" s="17">
        <v>1</v>
      </c>
      <c r="CM94" s="5"/>
      <c r="CN94" s="5"/>
      <c r="CO94" s="183"/>
    </row>
    <row r="95" spans="1:93" x14ac:dyDescent="0.2">
      <c r="A95" s="201" t="s">
        <v>111</v>
      </c>
      <c r="B95" s="84" t="s">
        <v>2951</v>
      </c>
      <c r="C95" s="6" t="s">
        <v>73</v>
      </c>
      <c r="D95" s="11">
        <v>1</v>
      </c>
      <c r="E95" s="12">
        <v>1</v>
      </c>
      <c r="F95" s="185">
        <v>1</v>
      </c>
      <c r="G95" s="185">
        <v>1</v>
      </c>
      <c r="H95" s="11">
        <v>25</v>
      </c>
      <c r="I95" s="12">
        <v>100</v>
      </c>
      <c r="J95" s="11">
        <v>1</v>
      </c>
      <c r="K95" s="6">
        <v>1</v>
      </c>
      <c r="L95" s="6">
        <v>1</v>
      </c>
      <c r="M95" s="6">
        <v>1</v>
      </c>
      <c r="N95" s="6">
        <v>1</v>
      </c>
      <c r="O95" s="12"/>
      <c r="P95" s="11">
        <v>1</v>
      </c>
      <c r="Q95" s="6">
        <v>1</v>
      </c>
      <c r="R95" s="6"/>
      <c r="S95" s="12"/>
      <c r="T95" s="11">
        <v>1</v>
      </c>
      <c r="U95" s="6"/>
      <c r="V95" s="6"/>
      <c r="W95" s="12"/>
      <c r="X95" s="11"/>
      <c r="Y95" s="6"/>
      <c r="Z95" s="12">
        <v>1</v>
      </c>
      <c r="AA95" s="11">
        <v>1</v>
      </c>
      <c r="AB95" s="6"/>
      <c r="AC95" s="6"/>
      <c r="AD95" s="6"/>
      <c r="AE95" s="12"/>
      <c r="AF95" s="17"/>
      <c r="AG95" s="5"/>
      <c r="AH95" s="5"/>
      <c r="AI95" s="5">
        <v>1</v>
      </c>
      <c r="AJ95" s="183"/>
      <c r="AK95" s="11"/>
      <c r="AL95" s="6">
        <v>1</v>
      </c>
      <c r="AM95" s="6"/>
      <c r="AN95" s="6"/>
      <c r="AO95" s="6"/>
      <c r="AP95" s="12"/>
      <c r="AQ95" s="11"/>
      <c r="AR95" s="6">
        <v>1</v>
      </c>
      <c r="AS95" s="6"/>
      <c r="AT95" s="6"/>
      <c r="AU95" s="12"/>
      <c r="AV95" s="11">
        <v>1</v>
      </c>
      <c r="AW95" s="12"/>
      <c r="AX95" s="11"/>
      <c r="AY95" s="6">
        <v>1</v>
      </c>
      <c r="AZ95" s="12"/>
      <c r="BA95" s="11">
        <v>1</v>
      </c>
      <c r="BB95" s="6"/>
      <c r="BC95" s="6"/>
      <c r="BD95" s="6"/>
      <c r="BE95" s="12"/>
      <c r="BF95" s="11"/>
      <c r="BG95" s="12">
        <v>1</v>
      </c>
      <c r="BH95" s="11">
        <v>1</v>
      </c>
      <c r="BI95" s="6"/>
      <c r="BJ95" s="12"/>
      <c r="BK95" s="11">
        <v>1</v>
      </c>
      <c r="BL95" s="6"/>
      <c r="BM95" s="12"/>
      <c r="BN95" s="11">
        <v>1</v>
      </c>
      <c r="BO95" s="6"/>
      <c r="BP95" s="6"/>
      <c r="BQ95" s="6"/>
      <c r="BR95" s="6"/>
      <c r="BS95" s="11"/>
      <c r="BT95" s="12"/>
      <c r="BU95" s="186"/>
      <c r="BV95" s="185"/>
      <c r="BW95" s="183"/>
      <c r="BX95" s="183"/>
      <c r="BY95" s="183"/>
      <c r="BZ95" s="18">
        <v>1</v>
      </c>
      <c r="CA95" s="11"/>
      <c r="CB95" s="6"/>
      <c r="CC95" s="6">
        <v>1</v>
      </c>
      <c r="CD95" s="12">
        <v>1</v>
      </c>
      <c r="CE95" s="15">
        <v>1</v>
      </c>
      <c r="CF95" s="7"/>
      <c r="CG95" s="16"/>
      <c r="CH95" s="183">
        <v>1</v>
      </c>
      <c r="CI95" s="15"/>
      <c r="CJ95" s="5">
        <v>1</v>
      </c>
      <c r="CK95" s="18"/>
      <c r="CL95" s="17">
        <v>1</v>
      </c>
      <c r="CM95" s="5"/>
      <c r="CN95" s="5"/>
      <c r="CO95" s="183"/>
    </row>
    <row r="96" spans="1:93" x14ac:dyDescent="0.2">
      <c r="A96" s="200"/>
      <c r="B96" s="84" t="s">
        <v>114</v>
      </c>
      <c r="C96" s="6" t="s">
        <v>46</v>
      </c>
      <c r="D96" s="11">
        <v>1</v>
      </c>
      <c r="E96" s="12">
        <v>1</v>
      </c>
      <c r="F96" s="185"/>
      <c r="G96" s="185">
        <v>1</v>
      </c>
      <c r="H96" s="11">
        <v>20</v>
      </c>
      <c r="I96" s="12">
        <v>70</v>
      </c>
      <c r="J96" s="15"/>
      <c r="K96" s="6">
        <v>1</v>
      </c>
      <c r="L96" s="6"/>
      <c r="M96" s="6"/>
      <c r="N96" s="6"/>
      <c r="O96" s="12"/>
      <c r="P96" s="11"/>
      <c r="Q96" s="7"/>
      <c r="R96" s="6">
        <v>1</v>
      </c>
      <c r="S96" s="16"/>
      <c r="T96" s="11">
        <v>1</v>
      </c>
      <c r="U96" s="6"/>
      <c r="V96" s="7"/>
      <c r="W96" s="12"/>
      <c r="X96" s="11"/>
      <c r="Y96" s="6"/>
      <c r="Z96" s="12">
        <v>1</v>
      </c>
      <c r="AA96" s="11">
        <v>1</v>
      </c>
      <c r="AB96" s="6"/>
      <c r="AC96" s="6"/>
      <c r="AD96" s="6"/>
      <c r="AE96" s="12"/>
      <c r="AF96" s="17">
        <v>1</v>
      </c>
      <c r="AG96" s="5"/>
      <c r="AH96" s="5"/>
      <c r="AI96" s="5"/>
      <c r="AJ96" s="183"/>
      <c r="AK96" s="11"/>
      <c r="AL96" s="6">
        <v>1</v>
      </c>
      <c r="AM96" s="6"/>
      <c r="AN96" s="6"/>
      <c r="AO96" s="6">
        <v>1</v>
      </c>
      <c r="AP96" s="12"/>
      <c r="AQ96" s="11"/>
      <c r="AR96" s="6">
        <v>1</v>
      </c>
      <c r="AS96" s="6"/>
      <c r="AT96" s="6"/>
      <c r="AU96" s="12"/>
      <c r="AV96" s="11">
        <v>1</v>
      </c>
      <c r="AW96" s="12"/>
      <c r="AX96" s="11">
        <v>1</v>
      </c>
      <c r="AY96" s="6"/>
      <c r="AZ96" s="12"/>
      <c r="BA96" s="11">
        <v>1</v>
      </c>
      <c r="BB96" s="6"/>
      <c r="BC96" s="6"/>
      <c r="BD96" s="6"/>
      <c r="BE96" s="12"/>
      <c r="BF96" s="11"/>
      <c r="BG96" s="12">
        <v>1</v>
      </c>
      <c r="BH96" s="11">
        <v>1</v>
      </c>
      <c r="BI96" s="6"/>
      <c r="BJ96" s="12"/>
      <c r="BK96" s="11">
        <v>1</v>
      </c>
      <c r="BL96" s="6"/>
      <c r="BM96" s="12"/>
      <c r="BN96" s="11">
        <v>1</v>
      </c>
      <c r="BO96" s="6"/>
      <c r="BP96" s="6"/>
      <c r="BQ96" s="6"/>
      <c r="BR96" s="6"/>
      <c r="BS96" s="11"/>
      <c r="BT96" s="12"/>
      <c r="BU96" s="186"/>
      <c r="BV96" s="185"/>
      <c r="BW96" s="183"/>
      <c r="BX96" s="183"/>
      <c r="BY96" s="183"/>
      <c r="BZ96" s="18">
        <v>1</v>
      </c>
      <c r="CA96" s="11">
        <v>1</v>
      </c>
      <c r="CB96" s="6"/>
      <c r="CC96" s="6"/>
      <c r="CD96" s="12">
        <v>1</v>
      </c>
      <c r="CE96" s="15">
        <v>1</v>
      </c>
      <c r="CF96" s="7"/>
      <c r="CG96" s="16"/>
      <c r="CH96" s="183"/>
      <c r="CI96" s="15">
        <v>1</v>
      </c>
      <c r="CJ96" s="5"/>
      <c r="CK96" s="18"/>
      <c r="CL96" s="17">
        <v>1</v>
      </c>
      <c r="CM96" s="5"/>
      <c r="CN96" s="5"/>
      <c r="CO96" s="183"/>
    </row>
    <row r="97" spans="1:93" x14ac:dyDescent="0.2">
      <c r="A97" s="200"/>
      <c r="B97" s="84" t="s">
        <v>1376</v>
      </c>
      <c r="C97" s="7" t="s">
        <v>46</v>
      </c>
      <c r="D97" s="15"/>
      <c r="E97" s="16">
        <v>1</v>
      </c>
      <c r="F97" s="185">
        <v>1</v>
      </c>
      <c r="G97" s="185">
        <v>1</v>
      </c>
      <c r="H97" s="15">
        <v>30</v>
      </c>
      <c r="I97" s="16">
        <v>100</v>
      </c>
      <c r="J97" s="11"/>
      <c r="K97" s="7">
        <v>1</v>
      </c>
      <c r="L97" s="6"/>
      <c r="M97" s="6"/>
      <c r="N97" s="6"/>
      <c r="O97" s="12"/>
      <c r="P97" s="15"/>
      <c r="Q97" s="7">
        <v>1</v>
      </c>
      <c r="R97" s="6"/>
      <c r="S97" s="12"/>
      <c r="T97" s="15">
        <v>1</v>
      </c>
      <c r="U97" s="6"/>
      <c r="V97" s="6"/>
      <c r="W97" s="16"/>
      <c r="X97" s="15"/>
      <c r="Y97" s="7"/>
      <c r="Z97" s="16">
        <v>1</v>
      </c>
      <c r="AA97" s="15">
        <v>1</v>
      </c>
      <c r="AB97" s="7"/>
      <c r="AC97" s="7"/>
      <c r="AD97" s="7"/>
      <c r="AE97" s="16"/>
      <c r="AF97" s="17">
        <v>1</v>
      </c>
      <c r="AG97" s="5"/>
      <c r="AH97" s="5"/>
      <c r="AI97" s="5"/>
      <c r="AJ97" s="183"/>
      <c r="AK97" s="15"/>
      <c r="AL97" s="7">
        <v>1</v>
      </c>
      <c r="AM97" s="7"/>
      <c r="AN97" s="7"/>
      <c r="AO97" s="6">
        <v>1</v>
      </c>
      <c r="AP97" s="12"/>
      <c r="AQ97" s="15">
        <v>1</v>
      </c>
      <c r="AR97" s="6">
        <v>1</v>
      </c>
      <c r="AS97" s="6"/>
      <c r="AT97" s="7"/>
      <c r="AU97" s="16"/>
      <c r="AV97" s="15">
        <v>1</v>
      </c>
      <c r="AW97" s="16"/>
      <c r="AX97" s="11">
        <v>1</v>
      </c>
      <c r="AY97" s="6"/>
      <c r="AZ97" s="16"/>
      <c r="BA97" s="15">
        <v>1</v>
      </c>
      <c r="BB97" s="7"/>
      <c r="BC97" s="7"/>
      <c r="BD97" s="7"/>
      <c r="BE97" s="16"/>
      <c r="BF97" s="15"/>
      <c r="BG97" s="12">
        <v>1</v>
      </c>
      <c r="BH97" s="11">
        <v>1</v>
      </c>
      <c r="BI97" s="6"/>
      <c r="BJ97" s="12"/>
      <c r="BK97" s="11">
        <v>1</v>
      </c>
      <c r="BL97" s="6"/>
      <c r="BM97" s="12"/>
      <c r="BN97" s="11">
        <v>1</v>
      </c>
      <c r="BO97" s="6"/>
      <c r="BP97" s="6"/>
      <c r="BQ97" s="6"/>
      <c r="BR97" s="6"/>
      <c r="BS97" s="11"/>
      <c r="BT97" s="12"/>
      <c r="BU97" s="186"/>
      <c r="BV97" s="185"/>
      <c r="BW97" s="183"/>
      <c r="BX97" s="183"/>
      <c r="BY97" s="183"/>
      <c r="BZ97" s="18">
        <v>1</v>
      </c>
      <c r="CA97" s="11"/>
      <c r="CB97" s="6"/>
      <c r="CC97" s="6">
        <v>1</v>
      </c>
      <c r="CD97" s="12">
        <v>1</v>
      </c>
      <c r="CE97" s="15">
        <v>1</v>
      </c>
      <c r="CF97" s="7"/>
      <c r="CG97" s="16"/>
      <c r="CH97" s="183"/>
      <c r="CI97" s="15">
        <v>1</v>
      </c>
      <c r="CJ97" s="5"/>
      <c r="CK97" s="18"/>
      <c r="CL97" s="17">
        <v>1</v>
      </c>
      <c r="CM97" s="5"/>
      <c r="CN97" s="5"/>
      <c r="CO97" s="183"/>
    </row>
    <row r="98" spans="1:93" x14ac:dyDescent="0.2">
      <c r="A98" s="200"/>
      <c r="B98" s="84" t="s">
        <v>115</v>
      </c>
      <c r="C98" s="7" t="s">
        <v>46</v>
      </c>
      <c r="D98" s="15">
        <v>1</v>
      </c>
      <c r="E98" s="16">
        <v>1</v>
      </c>
      <c r="F98" s="185">
        <v>1</v>
      </c>
      <c r="G98" s="185">
        <v>1</v>
      </c>
      <c r="H98" s="15">
        <v>50</v>
      </c>
      <c r="I98" s="16">
        <v>100</v>
      </c>
      <c r="J98" s="11"/>
      <c r="K98" s="7"/>
      <c r="L98" s="7">
        <v>1</v>
      </c>
      <c r="M98" s="7"/>
      <c r="N98" s="6"/>
      <c r="O98" s="12"/>
      <c r="P98" s="15"/>
      <c r="Q98" s="7">
        <v>1</v>
      </c>
      <c r="R98" s="6"/>
      <c r="S98" s="12"/>
      <c r="T98" s="15">
        <v>1</v>
      </c>
      <c r="U98" s="6"/>
      <c r="V98" s="6"/>
      <c r="W98" s="16"/>
      <c r="X98" s="15"/>
      <c r="Y98" s="7"/>
      <c r="Z98" s="16">
        <v>1</v>
      </c>
      <c r="AA98" s="15">
        <v>1</v>
      </c>
      <c r="AB98" s="7"/>
      <c r="AC98" s="7"/>
      <c r="AD98" s="7"/>
      <c r="AE98" s="16"/>
      <c r="AF98" s="17">
        <v>1</v>
      </c>
      <c r="AG98" s="5"/>
      <c r="AH98" s="5"/>
      <c r="AI98" s="5"/>
      <c r="AJ98" s="183"/>
      <c r="AK98" s="15"/>
      <c r="AL98" s="7">
        <v>1</v>
      </c>
      <c r="AM98" s="7"/>
      <c r="AN98" s="7"/>
      <c r="AO98" s="6">
        <v>1</v>
      </c>
      <c r="AP98" s="12"/>
      <c r="AQ98" s="15"/>
      <c r="AR98" s="6">
        <v>1</v>
      </c>
      <c r="AS98" s="6"/>
      <c r="AT98" s="7"/>
      <c r="AU98" s="16"/>
      <c r="AV98" s="15">
        <v>1</v>
      </c>
      <c r="AW98" s="16"/>
      <c r="AX98" s="11">
        <v>1</v>
      </c>
      <c r="AY98" s="6"/>
      <c r="AZ98" s="16"/>
      <c r="BA98" s="15">
        <v>1</v>
      </c>
      <c r="BB98" s="7"/>
      <c r="BC98" s="7"/>
      <c r="BD98" s="7"/>
      <c r="BE98" s="16"/>
      <c r="BF98" s="15">
        <v>1</v>
      </c>
      <c r="BG98" s="12">
        <v>1</v>
      </c>
      <c r="BH98" s="11">
        <v>1</v>
      </c>
      <c r="BI98" s="6"/>
      <c r="BJ98" s="12"/>
      <c r="BK98" s="11">
        <v>1</v>
      </c>
      <c r="BL98" s="6"/>
      <c r="BM98" s="12"/>
      <c r="BN98" s="11">
        <v>1</v>
      </c>
      <c r="BO98" s="6"/>
      <c r="BP98" s="6"/>
      <c r="BQ98" s="6"/>
      <c r="BR98" s="6"/>
      <c r="BS98" s="11"/>
      <c r="BT98" s="12"/>
      <c r="BU98" s="186"/>
      <c r="BV98" s="185"/>
      <c r="BW98" s="183"/>
      <c r="BX98" s="183"/>
      <c r="BY98" s="183"/>
      <c r="BZ98" s="18">
        <v>1</v>
      </c>
      <c r="CA98" s="11">
        <v>1</v>
      </c>
      <c r="CB98" s="6"/>
      <c r="CC98" s="6">
        <v>1</v>
      </c>
      <c r="CD98" s="12">
        <v>1</v>
      </c>
      <c r="CE98" s="15">
        <v>1</v>
      </c>
      <c r="CF98" s="7"/>
      <c r="CG98" s="16"/>
      <c r="CH98" s="183">
        <v>1</v>
      </c>
      <c r="CI98" s="15">
        <v>1</v>
      </c>
      <c r="CJ98" s="5"/>
      <c r="CK98" s="18"/>
      <c r="CL98" s="17">
        <v>1</v>
      </c>
      <c r="CM98" s="5"/>
      <c r="CN98" s="5"/>
      <c r="CO98" s="183"/>
    </row>
    <row r="99" spans="1:93" x14ac:dyDescent="0.2">
      <c r="A99" s="200"/>
      <c r="B99" s="84" t="s">
        <v>113</v>
      </c>
      <c r="C99" s="6" t="s">
        <v>46</v>
      </c>
      <c r="D99" s="11">
        <v>1</v>
      </c>
      <c r="E99" s="12"/>
      <c r="F99" s="185">
        <v>1</v>
      </c>
      <c r="G99" s="185">
        <v>1</v>
      </c>
      <c r="H99" s="15">
        <v>25</v>
      </c>
      <c r="I99" s="16">
        <v>60</v>
      </c>
      <c r="J99" s="11"/>
      <c r="K99" s="7">
        <v>1</v>
      </c>
      <c r="L99" s="6"/>
      <c r="M99" s="6"/>
      <c r="N99" s="6"/>
      <c r="O99" s="12"/>
      <c r="P99" s="15">
        <v>1</v>
      </c>
      <c r="Q99" s="7"/>
      <c r="R99" s="6"/>
      <c r="S99" s="12"/>
      <c r="T99" s="15">
        <v>1</v>
      </c>
      <c r="U99" s="6"/>
      <c r="V99" s="6"/>
      <c r="W99" s="16"/>
      <c r="X99" s="11"/>
      <c r="Y99" s="6"/>
      <c r="Z99" s="12">
        <v>1</v>
      </c>
      <c r="AA99" s="15">
        <v>1</v>
      </c>
      <c r="AB99" s="7"/>
      <c r="AC99" s="6"/>
      <c r="AD99" s="6"/>
      <c r="AE99" s="12"/>
      <c r="AF99" s="17">
        <v>1</v>
      </c>
      <c r="AG99" s="5"/>
      <c r="AH99" s="5"/>
      <c r="AI99" s="5"/>
      <c r="AJ99" s="183"/>
      <c r="AK99" s="15"/>
      <c r="AL99" s="7">
        <v>1</v>
      </c>
      <c r="AM99" s="6"/>
      <c r="AN99" s="6"/>
      <c r="AO99" s="6">
        <v>1</v>
      </c>
      <c r="AP99" s="12"/>
      <c r="AQ99" s="15"/>
      <c r="AR99" s="6">
        <v>1</v>
      </c>
      <c r="AS99" s="6"/>
      <c r="AT99" s="7"/>
      <c r="AU99" s="16"/>
      <c r="AV99" s="15">
        <v>1</v>
      </c>
      <c r="AW99" s="16"/>
      <c r="AX99" s="11">
        <v>1</v>
      </c>
      <c r="AY99" s="6"/>
      <c r="AZ99" s="12"/>
      <c r="BA99" s="15">
        <v>1</v>
      </c>
      <c r="BB99" s="7"/>
      <c r="BC99" s="7"/>
      <c r="BD99" s="7"/>
      <c r="BE99" s="16"/>
      <c r="BF99" s="15"/>
      <c r="BG99" s="12">
        <v>1</v>
      </c>
      <c r="BH99" s="15">
        <v>1</v>
      </c>
      <c r="BI99" s="7"/>
      <c r="BJ99" s="16"/>
      <c r="BK99" s="15">
        <v>1</v>
      </c>
      <c r="BL99" s="7"/>
      <c r="BM99" s="16"/>
      <c r="BN99" s="15">
        <v>1</v>
      </c>
      <c r="BO99" s="7"/>
      <c r="BP99" s="7"/>
      <c r="BQ99" s="7"/>
      <c r="BR99" s="6"/>
      <c r="BS99" s="11"/>
      <c r="BT99" s="12"/>
      <c r="BU99" s="186"/>
      <c r="BV99" s="185"/>
      <c r="BW99" s="183"/>
      <c r="BX99" s="183"/>
      <c r="BY99" s="183"/>
      <c r="BZ99" s="18">
        <v>1</v>
      </c>
      <c r="CA99" s="11">
        <v>1</v>
      </c>
      <c r="CB99" s="6"/>
      <c r="CC99" s="6"/>
      <c r="CD99" s="12">
        <v>1</v>
      </c>
      <c r="CE99" s="15">
        <v>1</v>
      </c>
      <c r="CF99" s="7"/>
      <c r="CG99" s="16"/>
      <c r="CH99" s="183">
        <v>1</v>
      </c>
      <c r="CI99" s="15">
        <v>1</v>
      </c>
      <c r="CJ99" s="5"/>
      <c r="CK99" s="18"/>
      <c r="CL99" s="17">
        <v>1</v>
      </c>
      <c r="CM99" s="5"/>
      <c r="CN99" s="5"/>
      <c r="CO99" s="183"/>
    </row>
    <row r="100" spans="1:93" x14ac:dyDescent="0.2">
      <c r="A100" s="200"/>
      <c r="B100" s="84" t="s">
        <v>116</v>
      </c>
      <c r="C100" s="7" t="s">
        <v>46</v>
      </c>
      <c r="D100" s="15">
        <v>1</v>
      </c>
      <c r="E100" s="16">
        <v>1</v>
      </c>
      <c r="F100" s="185">
        <v>1</v>
      </c>
      <c r="G100" s="185">
        <v>1</v>
      </c>
      <c r="H100" s="15">
        <v>20</v>
      </c>
      <c r="I100" s="16">
        <v>120</v>
      </c>
      <c r="J100" s="15"/>
      <c r="K100" s="7">
        <v>1</v>
      </c>
      <c r="L100" s="7"/>
      <c r="M100" s="6"/>
      <c r="N100" s="6"/>
      <c r="O100" s="12"/>
      <c r="P100" s="15">
        <v>1</v>
      </c>
      <c r="Q100" s="7"/>
      <c r="R100" s="7"/>
      <c r="S100" s="16"/>
      <c r="T100" s="15">
        <v>1</v>
      </c>
      <c r="U100" s="6"/>
      <c r="V100" s="7"/>
      <c r="W100" s="16"/>
      <c r="X100" s="15"/>
      <c r="Y100" s="7"/>
      <c r="Z100" s="16">
        <v>1</v>
      </c>
      <c r="AA100" s="15">
        <v>1</v>
      </c>
      <c r="AB100" s="7"/>
      <c r="AC100" s="7"/>
      <c r="AD100" s="7"/>
      <c r="AE100" s="16"/>
      <c r="AF100" s="17">
        <v>1</v>
      </c>
      <c r="AG100" s="5"/>
      <c r="AH100" s="5"/>
      <c r="AI100" s="5"/>
      <c r="AJ100" s="183"/>
      <c r="AK100" s="15"/>
      <c r="AL100" s="7">
        <v>1</v>
      </c>
      <c r="AM100" s="7"/>
      <c r="AN100" s="7"/>
      <c r="AO100" s="6">
        <v>1</v>
      </c>
      <c r="AP100" s="12"/>
      <c r="AQ100" s="15">
        <v>1</v>
      </c>
      <c r="AR100" s="6">
        <v>1</v>
      </c>
      <c r="AS100" s="6"/>
      <c r="AT100" s="7"/>
      <c r="AU100" s="16"/>
      <c r="AV100" s="15">
        <v>1</v>
      </c>
      <c r="AW100" s="16"/>
      <c r="AX100" s="11">
        <v>1</v>
      </c>
      <c r="AY100" s="6"/>
      <c r="AZ100" s="16"/>
      <c r="BA100" s="15">
        <v>1</v>
      </c>
      <c r="BB100" s="7"/>
      <c r="BC100" s="7"/>
      <c r="BD100" s="7"/>
      <c r="BE100" s="16"/>
      <c r="BF100" s="15">
        <v>1</v>
      </c>
      <c r="BG100" s="12">
        <v>1</v>
      </c>
      <c r="BH100" s="11">
        <v>1</v>
      </c>
      <c r="BI100" s="6"/>
      <c r="BJ100" s="12"/>
      <c r="BK100" s="11">
        <v>1</v>
      </c>
      <c r="BL100" s="6"/>
      <c r="BM100" s="12"/>
      <c r="BN100" s="11">
        <v>1</v>
      </c>
      <c r="BO100" s="6"/>
      <c r="BP100" s="6"/>
      <c r="BQ100" s="6"/>
      <c r="BR100" s="6"/>
      <c r="BS100" s="11"/>
      <c r="BT100" s="12"/>
      <c r="BU100" s="186"/>
      <c r="BV100" s="185"/>
      <c r="BW100" s="183"/>
      <c r="BX100" s="183"/>
      <c r="BY100" s="183"/>
      <c r="BZ100" s="18">
        <v>1</v>
      </c>
      <c r="CA100" s="11">
        <v>1</v>
      </c>
      <c r="CB100" s="6"/>
      <c r="CC100" s="6"/>
      <c r="CD100" s="12">
        <v>1</v>
      </c>
      <c r="CE100" s="15">
        <v>1</v>
      </c>
      <c r="CF100" s="7"/>
      <c r="CG100" s="16"/>
      <c r="CH100" s="183">
        <v>1</v>
      </c>
      <c r="CI100" s="15">
        <v>1</v>
      </c>
      <c r="CJ100" s="5"/>
      <c r="CK100" s="18"/>
      <c r="CL100" s="17">
        <v>1</v>
      </c>
      <c r="CM100" s="5"/>
      <c r="CN100" s="5"/>
      <c r="CO100" s="183"/>
    </row>
    <row r="101" spans="1:93" x14ac:dyDescent="0.2">
      <c r="A101" s="200"/>
      <c r="B101" s="84" t="s">
        <v>117</v>
      </c>
      <c r="C101" s="6" t="s">
        <v>46</v>
      </c>
      <c r="D101" s="11">
        <v>1</v>
      </c>
      <c r="E101" s="12">
        <v>1</v>
      </c>
      <c r="F101" s="185">
        <v>1</v>
      </c>
      <c r="G101" s="185">
        <v>1</v>
      </c>
      <c r="H101" s="11">
        <v>30</v>
      </c>
      <c r="I101" s="12">
        <v>100</v>
      </c>
      <c r="J101" s="15"/>
      <c r="K101" s="6">
        <v>1</v>
      </c>
      <c r="L101" s="6"/>
      <c r="M101" s="6"/>
      <c r="N101" s="6"/>
      <c r="O101" s="12"/>
      <c r="P101" s="15"/>
      <c r="Q101" s="7"/>
      <c r="R101" s="7">
        <v>1</v>
      </c>
      <c r="S101" s="16"/>
      <c r="T101" s="11">
        <v>1</v>
      </c>
      <c r="U101" s="6"/>
      <c r="V101" s="7"/>
      <c r="W101" s="12"/>
      <c r="X101" s="15"/>
      <c r="Y101" s="7">
        <v>1</v>
      </c>
      <c r="Z101" s="16">
        <v>1</v>
      </c>
      <c r="AA101" s="11">
        <v>1</v>
      </c>
      <c r="AB101" s="6"/>
      <c r="AC101" s="6"/>
      <c r="AD101" s="6"/>
      <c r="AE101" s="12"/>
      <c r="AF101" s="17">
        <v>1</v>
      </c>
      <c r="AG101" s="5"/>
      <c r="AH101" s="5"/>
      <c r="AI101" s="5"/>
      <c r="AJ101" s="183"/>
      <c r="AK101" s="15"/>
      <c r="AL101" s="7">
        <v>1</v>
      </c>
      <c r="AM101" s="7"/>
      <c r="AN101" s="7"/>
      <c r="AO101" s="6">
        <v>1</v>
      </c>
      <c r="AP101" s="12"/>
      <c r="AQ101" s="11"/>
      <c r="AR101" s="6">
        <v>1</v>
      </c>
      <c r="AS101" s="6"/>
      <c r="AT101" s="6"/>
      <c r="AU101" s="12"/>
      <c r="AV101" s="11">
        <v>1</v>
      </c>
      <c r="AW101" s="12"/>
      <c r="AX101" s="11">
        <v>1</v>
      </c>
      <c r="AY101" s="6"/>
      <c r="AZ101" s="12"/>
      <c r="BA101" s="11">
        <v>1</v>
      </c>
      <c r="BB101" s="6"/>
      <c r="BC101" s="6"/>
      <c r="BD101" s="6"/>
      <c r="BE101" s="12"/>
      <c r="BF101" s="11"/>
      <c r="BG101" s="12">
        <v>1</v>
      </c>
      <c r="BH101" s="11">
        <v>1</v>
      </c>
      <c r="BI101" s="6"/>
      <c r="BJ101" s="12"/>
      <c r="BK101" s="11">
        <v>1</v>
      </c>
      <c r="BL101" s="6"/>
      <c r="BM101" s="12"/>
      <c r="BN101" s="11">
        <v>1</v>
      </c>
      <c r="BO101" s="6"/>
      <c r="BP101" s="6"/>
      <c r="BQ101" s="6"/>
      <c r="BR101" s="6"/>
      <c r="BS101" s="11"/>
      <c r="BT101" s="16"/>
      <c r="BU101" s="186"/>
      <c r="BV101" s="185"/>
      <c r="BW101" s="183"/>
      <c r="BX101" s="183"/>
      <c r="BY101" s="183"/>
      <c r="BZ101" s="18">
        <v>1</v>
      </c>
      <c r="CA101" s="11">
        <v>1</v>
      </c>
      <c r="CB101" s="6"/>
      <c r="CC101" s="6"/>
      <c r="CD101" s="12">
        <v>1</v>
      </c>
      <c r="CE101" s="15">
        <v>1</v>
      </c>
      <c r="CF101" s="7"/>
      <c r="CG101" s="16"/>
      <c r="CH101" s="183"/>
      <c r="CI101" s="15">
        <v>1</v>
      </c>
      <c r="CJ101" s="5"/>
      <c r="CK101" s="18"/>
      <c r="CL101" s="17">
        <v>1</v>
      </c>
      <c r="CM101" s="5"/>
      <c r="CN101" s="5"/>
      <c r="CO101" s="183"/>
    </row>
    <row r="102" spans="1:93" x14ac:dyDescent="0.2">
      <c r="A102" s="200"/>
      <c r="B102" s="84" t="s">
        <v>118</v>
      </c>
      <c r="C102" s="6" t="s">
        <v>46</v>
      </c>
      <c r="D102" s="11">
        <v>1</v>
      </c>
      <c r="E102" s="12">
        <v>1</v>
      </c>
      <c r="F102" s="185"/>
      <c r="G102" s="185">
        <v>1</v>
      </c>
      <c r="H102" s="11">
        <v>15</v>
      </c>
      <c r="I102" s="12">
        <v>120</v>
      </c>
      <c r="J102" s="11"/>
      <c r="K102" s="6">
        <v>1</v>
      </c>
      <c r="L102" s="6"/>
      <c r="M102" s="6"/>
      <c r="N102" s="6"/>
      <c r="O102" s="12"/>
      <c r="P102" s="11"/>
      <c r="Q102" s="6"/>
      <c r="R102" s="6">
        <v>1</v>
      </c>
      <c r="S102" s="12"/>
      <c r="T102" s="11">
        <v>1</v>
      </c>
      <c r="U102" s="6"/>
      <c r="V102" s="6"/>
      <c r="W102" s="12"/>
      <c r="X102" s="15"/>
      <c r="Y102" s="7"/>
      <c r="Z102" s="16">
        <v>1</v>
      </c>
      <c r="AA102" s="11">
        <v>1</v>
      </c>
      <c r="AB102" s="6"/>
      <c r="AC102" s="6"/>
      <c r="AD102" s="6"/>
      <c r="AE102" s="12"/>
      <c r="AF102" s="17">
        <v>1</v>
      </c>
      <c r="AG102" s="5"/>
      <c r="AH102" s="5"/>
      <c r="AI102" s="5"/>
      <c r="AJ102" s="183"/>
      <c r="AK102" s="15"/>
      <c r="AL102" s="7">
        <v>1</v>
      </c>
      <c r="AM102" s="7"/>
      <c r="AN102" s="7"/>
      <c r="AO102" s="6">
        <v>1</v>
      </c>
      <c r="AP102" s="12"/>
      <c r="AQ102" s="11">
        <v>1</v>
      </c>
      <c r="AR102" s="6">
        <v>1</v>
      </c>
      <c r="AS102" s="6"/>
      <c r="AT102" s="6"/>
      <c r="AU102" s="12"/>
      <c r="AV102" s="11">
        <v>1</v>
      </c>
      <c r="AW102" s="12"/>
      <c r="AX102" s="11">
        <v>1</v>
      </c>
      <c r="AY102" s="6"/>
      <c r="AZ102" s="12"/>
      <c r="BA102" s="11">
        <v>1</v>
      </c>
      <c r="BB102" s="6"/>
      <c r="BC102" s="6"/>
      <c r="BD102" s="6"/>
      <c r="BE102" s="12"/>
      <c r="BF102" s="11"/>
      <c r="BG102" s="12">
        <v>1</v>
      </c>
      <c r="BH102" s="11">
        <v>1</v>
      </c>
      <c r="BI102" s="6"/>
      <c r="BJ102" s="12"/>
      <c r="BK102" s="11">
        <v>1</v>
      </c>
      <c r="BL102" s="6"/>
      <c r="BM102" s="12"/>
      <c r="BN102" s="11">
        <v>1</v>
      </c>
      <c r="BO102" s="6"/>
      <c r="BP102" s="6"/>
      <c r="BQ102" s="6"/>
      <c r="BR102" s="6"/>
      <c r="BS102" s="11"/>
      <c r="BT102" s="12"/>
      <c r="BU102" s="186"/>
      <c r="BV102" s="185"/>
      <c r="BW102" s="183"/>
      <c r="BX102" s="183"/>
      <c r="BY102" s="183"/>
      <c r="BZ102" s="18">
        <v>1</v>
      </c>
      <c r="CA102" s="11">
        <v>1</v>
      </c>
      <c r="CB102" s="6"/>
      <c r="CC102" s="6">
        <v>1</v>
      </c>
      <c r="CD102" s="12">
        <v>1</v>
      </c>
      <c r="CE102" s="15">
        <v>1</v>
      </c>
      <c r="CF102" s="7"/>
      <c r="CG102" s="16"/>
      <c r="CH102" s="183"/>
      <c r="CI102" s="15">
        <v>1</v>
      </c>
      <c r="CJ102" s="5"/>
      <c r="CK102" s="18"/>
      <c r="CL102" s="17">
        <v>1</v>
      </c>
      <c r="CM102" s="5"/>
      <c r="CN102" s="5"/>
      <c r="CO102" s="183"/>
    </row>
    <row r="103" spans="1:93" x14ac:dyDescent="0.2">
      <c r="A103" s="200"/>
      <c r="B103" s="84" t="s">
        <v>119</v>
      </c>
      <c r="C103" s="6" t="s">
        <v>46</v>
      </c>
      <c r="D103" s="11">
        <v>1</v>
      </c>
      <c r="E103" s="12"/>
      <c r="F103" s="185">
        <v>1</v>
      </c>
      <c r="G103" s="185">
        <v>1</v>
      </c>
      <c r="H103" s="11">
        <v>15</v>
      </c>
      <c r="I103" s="12">
        <v>60</v>
      </c>
      <c r="J103" s="15"/>
      <c r="K103" s="6"/>
      <c r="L103" s="6">
        <v>1</v>
      </c>
      <c r="M103" s="6"/>
      <c r="N103" s="6"/>
      <c r="O103" s="12"/>
      <c r="P103" s="15"/>
      <c r="Q103" s="7">
        <v>1</v>
      </c>
      <c r="R103" s="7"/>
      <c r="S103" s="16"/>
      <c r="T103" s="11">
        <v>1</v>
      </c>
      <c r="U103" s="6"/>
      <c r="V103" s="7"/>
      <c r="W103" s="12"/>
      <c r="X103" s="15"/>
      <c r="Y103" s="7"/>
      <c r="Z103" s="16">
        <v>1</v>
      </c>
      <c r="AA103" s="11">
        <v>1</v>
      </c>
      <c r="AB103" s="6"/>
      <c r="AC103" s="6"/>
      <c r="AD103" s="6"/>
      <c r="AE103" s="12"/>
      <c r="AF103" s="17">
        <v>1</v>
      </c>
      <c r="AG103" s="5"/>
      <c r="AH103" s="5"/>
      <c r="AI103" s="5"/>
      <c r="AJ103" s="183"/>
      <c r="AK103" s="15"/>
      <c r="AL103" s="7">
        <v>1</v>
      </c>
      <c r="AM103" s="7"/>
      <c r="AN103" s="7"/>
      <c r="AO103" s="6">
        <v>1</v>
      </c>
      <c r="AP103" s="12"/>
      <c r="AQ103" s="11"/>
      <c r="AR103" s="6">
        <v>1</v>
      </c>
      <c r="AS103" s="6"/>
      <c r="AT103" s="6"/>
      <c r="AU103" s="12"/>
      <c r="AV103" s="11">
        <v>1</v>
      </c>
      <c r="AW103" s="12"/>
      <c r="AX103" s="11">
        <v>1</v>
      </c>
      <c r="AY103" s="6"/>
      <c r="AZ103" s="12"/>
      <c r="BA103" s="11">
        <v>1</v>
      </c>
      <c r="BB103" s="6"/>
      <c r="BC103" s="6"/>
      <c r="BD103" s="6"/>
      <c r="BE103" s="12"/>
      <c r="BF103" s="11"/>
      <c r="BG103" s="12">
        <v>1</v>
      </c>
      <c r="BH103" s="11">
        <v>1</v>
      </c>
      <c r="BI103" s="6"/>
      <c r="BJ103" s="12"/>
      <c r="BK103" s="11">
        <v>1</v>
      </c>
      <c r="BL103" s="6"/>
      <c r="BM103" s="12"/>
      <c r="BN103" s="11">
        <v>1</v>
      </c>
      <c r="BO103" s="6"/>
      <c r="BP103" s="6"/>
      <c r="BQ103" s="6"/>
      <c r="BR103" s="6"/>
      <c r="BS103" s="15"/>
      <c r="BT103" s="12"/>
      <c r="BU103" s="186"/>
      <c r="BV103" s="185"/>
      <c r="BW103" s="183"/>
      <c r="BX103" s="183"/>
      <c r="BY103" s="183"/>
      <c r="BZ103" s="18">
        <v>1</v>
      </c>
      <c r="CA103" s="11">
        <v>1</v>
      </c>
      <c r="CB103" s="6"/>
      <c r="CC103" s="6"/>
      <c r="CD103" s="12">
        <v>1</v>
      </c>
      <c r="CE103" s="15">
        <v>1</v>
      </c>
      <c r="CF103" s="7"/>
      <c r="CG103" s="16"/>
      <c r="CH103" s="183"/>
      <c r="CI103" s="15">
        <v>1</v>
      </c>
      <c r="CJ103" s="5"/>
      <c r="CK103" s="18"/>
      <c r="CL103" s="17">
        <v>1</v>
      </c>
      <c r="CM103" s="5"/>
      <c r="CN103" s="5"/>
      <c r="CO103" s="183"/>
    </row>
    <row r="104" spans="1:93" x14ac:dyDescent="0.2">
      <c r="A104" s="200"/>
      <c r="B104" s="84" t="s">
        <v>120</v>
      </c>
      <c r="C104" s="6" t="s">
        <v>46</v>
      </c>
      <c r="D104" s="11">
        <v>1</v>
      </c>
      <c r="E104" s="12"/>
      <c r="F104" s="185">
        <v>1</v>
      </c>
      <c r="G104" s="185">
        <v>1</v>
      </c>
      <c r="H104" s="11">
        <v>20</v>
      </c>
      <c r="I104" s="12">
        <v>75</v>
      </c>
      <c r="J104" s="11"/>
      <c r="K104" s="6"/>
      <c r="L104" s="6">
        <v>1</v>
      </c>
      <c r="M104" s="6"/>
      <c r="N104" s="6"/>
      <c r="O104" s="12"/>
      <c r="P104" s="15"/>
      <c r="Q104" s="6">
        <v>1</v>
      </c>
      <c r="R104" s="6"/>
      <c r="S104" s="12"/>
      <c r="T104" s="11">
        <v>1</v>
      </c>
      <c r="U104" s="6"/>
      <c r="V104" s="6"/>
      <c r="W104" s="12"/>
      <c r="X104" s="15"/>
      <c r="Y104" s="7"/>
      <c r="Z104" s="16">
        <v>1</v>
      </c>
      <c r="AA104" s="11">
        <v>1</v>
      </c>
      <c r="AB104" s="6"/>
      <c r="AC104" s="6"/>
      <c r="AD104" s="6"/>
      <c r="AE104" s="12"/>
      <c r="AF104" s="17">
        <v>1</v>
      </c>
      <c r="AG104" s="5"/>
      <c r="AH104" s="5"/>
      <c r="AI104" s="5"/>
      <c r="AJ104" s="183"/>
      <c r="AK104" s="15"/>
      <c r="AL104" s="7">
        <v>1</v>
      </c>
      <c r="AM104" s="7"/>
      <c r="AN104" s="7"/>
      <c r="AO104" s="6">
        <v>1</v>
      </c>
      <c r="AP104" s="12"/>
      <c r="AQ104" s="11">
        <v>1</v>
      </c>
      <c r="AR104" s="6">
        <v>1</v>
      </c>
      <c r="AS104" s="6"/>
      <c r="AT104" s="6"/>
      <c r="AU104" s="12"/>
      <c r="AV104" s="11">
        <v>1</v>
      </c>
      <c r="AW104" s="12"/>
      <c r="AX104" s="11">
        <v>1</v>
      </c>
      <c r="AY104" s="6"/>
      <c r="AZ104" s="12"/>
      <c r="BA104" s="11">
        <v>1</v>
      </c>
      <c r="BB104" s="6"/>
      <c r="BC104" s="6"/>
      <c r="BD104" s="6"/>
      <c r="BE104" s="12"/>
      <c r="BF104" s="11"/>
      <c r="BG104" s="12">
        <v>1</v>
      </c>
      <c r="BH104" s="11">
        <v>1</v>
      </c>
      <c r="BI104" s="6"/>
      <c r="BJ104" s="12"/>
      <c r="BK104" s="11">
        <v>1</v>
      </c>
      <c r="BL104" s="6"/>
      <c r="BM104" s="12"/>
      <c r="BN104" s="11">
        <v>1</v>
      </c>
      <c r="BO104" s="6"/>
      <c r="BP104" s="6"/>
      <c r="BQ104" s="6"/>
      <c r="BR104" s="6"/>
      <c r="BS104" s="11"/>
      <c r="BT104" s="12"/>
      <c r="BU104" s="186"/>
      <c r="BV104" s="185"/>
      <c r="BW104" s="183"/>
      <c r="BX104" s="183"/>
      <c r="BY104" s="183"/>
      <c r="BZ104" s="18">
        <v>1</v>
      </c>
      <c r="CA104" s="11">
        <v>1</v>
      </c>
      <c r="CB104" s="6"/>
      <c r="CC104" s="6">
        <v>1</v>
      </c>
      <c r="CD104" s="12">
        <v>1</v>
      </c>
      <c r="CE104" s="15">
        <v>1</v>
      </c>
      <c r="CF104" s="7"/>
      <c r="CG104" s="16"/>
      <c r="CH104" s="183"/>
      <c r="CI104" s="15">
        <v>1</v>
      </c>
      <c r="CJ104" s="5"/>
      <c r="CK104" s="18"/>
      <c r="CL104" s="17">
        <v>1</v>
      </c>
      <c r="CM104" s="5"/>
      <c r="CN104" s="5"/>
      <c r="CO104" s="183"/>
    </row>
    <row r="105" spans="1:93" x14ac:dyDescent="0.2">
      <c r="A105" s="200"/>
      <c r="B105" s="84" t="s">
        <v>1377</v>
      </c>
      <c r="C105" s="6" t="s">
        <v>46</v>
      </c>
      <c r="D105" s="11"/>
      <c r="E105" s="12">
        <v>1</v>
      </c>
      <c r="F105" s="185">
        <v>1</v>
      </c>
      <c r="G105" s="185">
        <v>1</v>
      </c>
      <c r="H105" s="11">
        <v>30</v>
      </c>
      <c r="I105" s="12">
        <v>60</v>
      </c>
      <c r="J105" s="15"/>
      <c r="K105" s="6">
        <v>1</v>
      </c>
      <c r="L105" s="6"/>
      <c r="M105" s="6"/>
      <c r="N105" s="6"/>
      <c r="O105" s="12"/>
      <c r="P105" s="15"/>
      <c r="Q105" s="7">
        <v>1</v>
      </c>
      <c r="R105" s="7"/>
      <c r="S105" s="16"/>
      <c r="T105" s="11">
        <v>1</v>
      </c>
      <c r="U105" s="6"/>
      <c r="V105" s="7"/>
      <c r="W105" s="12"/>
      <c r="X105" s="15"/>
      <c r="Y105" s="7"/>
      <c r="Z105" s="16">
        <v>1</v>
      </c>
      <c r="AA105" s="11">
        <v>1</v>
      </c>
      <c r="AB105" s="6"/>
      <c r="AC105" s="6"/>
      <c r="AD105" s="6"/>
      <c r="AE105" s="12"/>
      <c r="AF105" s="17">
        <v>1</v>
      </c>
      <c r="AG105" s="5"/>
      <c r="AH105" s="5"/>
      <c r="AI105" s="5"/>
      <c r="AJ105" s="183"/>
      <c r="AK105" s="15"/>
      <c r="AL105" s="7">
        <v>1</v>
      </c>
      <c r="AM105" s="7"/>
      <c r="AN105" s="7"/>
      <c r="AO105" s="6">
        <v>1</v>
      </c>
      <c r="AP105" s="12"/>
      <c r="AQ105" s="11"/>
      <c r="AR105" s="6">
        <v>1</v>
      </c>
      <c r="AS105" s="6"/>
      <c r="AT105" s="6"/>
      <c r="AU105" s="12"/>
      <c r="AV105" s="11">
        <v>1</v>
      </c>
      <c r="AW105" s="12"/>
      <c r="AX105" s="11">
        <v>1</v>
      </c>
      <c r="AY105" s="6"/>
      <c r="AZ105" s="12"/>
      <c r="BA105" s="11">
        <v>1</v>
      </c>
      <c r="BB105" s="6"/>
      <c r="BC105" s="6"/>
      <c r="BD105" s="6"/>
      <c r="BE105" s="12"/>
      <c r="BF105" s="11">
        <v>1</v>
      </c>
      <c r="BG105" s="12"/>
      <c r="BH105" s="11">
        <v>1</v>
      </c>
      <c r="BI105" s="6"/>
      <c r="BJ105" s="12"/>
      <c r="BK105" s="11">
        <v>1</v>
      </c>
      <c r="BL105" s="6"/>
      <c r="BM105" s="12"/>
      <c r="BN105" s="11">
        <v>1</v>
      </c>
      <c r="BO105" s="6"/>
      <c r="BP105" s="6"/>
      <c r="BQ105" s="6"/>
      <c r="BR105" s="6"/>
      <c r="BS105" s="15"/>
      <c r="BT105" s="12"/>
      <c r="BU105" s="186"/>
      <c r="BV105" s="185"/>
      <c r="BW105" s="183"/>
      <c r="BX105" s="183"/>
      <c r="BY105" s="183"/>
      <c r="BZ105" s="18">
        <v>1</v>
      </c>
      <c r="CA105" s="11"/>
      <c r="CB105" s="6"/>
      <c r="CC105" s="6">
        <v>1</v>
      </c>
      <c r="CD105" s="12">
        <v>1</v>
      </c>
      <c r="CE105" s="15">
        <v>1</v>
      </c>
      <c r="CF105" s="7"/>
      <c r="CG105" s="16"/>
      <c r="CH105" s="183"/>
      <c r="CI105" s="15">
        <v>1</v>
      </c>
      <c r="CJ105" s="5"/>
      <c r="CK105" s="18"/>
      <c r="CL105" s="17">
        <v>1</v>
      </c>
      <c r="CM105" s="5"/>
      <c r="CN105" s="5"/>
      <c r="CO105" s="183"/>
    </row>
    <row r="106" spans="1:93" x14ac:dyDescent="0.2">
      <c r="A106" s="200"/>
      <c r="B106" s="84" t="s">
        <v>1378</v>
      </c>
      <c r="C106" s="6" t="s">
        <v>46</v>
      </c>
      <c r="D106" s="11"/>
      <c r="E106" s="12">
        <v>1</v>
      </c>
      <c r="F106" s="185">
        <v>1</v>
      </c>
      <c r="G106" s="185">
        <v>1</v>
      </c>
      <c r="H106" s="11">
        <v>30</v>
      </c>
      <c r="I106" s="12">
        <v>100</v>
      </c>
      <c r="J106" s="11"/>
      <c r="K106" s="6"/>
      <c r="L106" s="6">
        <v>1</v>
      </c>
      <c r="M106" s="6"/>
      <c r="N106" s="6"/>
      <c r="O106" s="12"/>
      <c r="P106" s="15"/>
      <c r="Q106" s="7">
        <v>1</v>
      </c>
      <c r="R106" s="6"/>
      <c r="S106" s="12"/>
      <c r="T106" s="11">
        <v>1</v>
      </c>
      <c r="U106" s="6"/>
      <c r="V106" s="6"/>
      <c r="W106" s="12"/>
      <c r="X106" s="15"/>
      <c r="Y106" s="7"/>
      <c r="Z106" s="16">
        <v>1</v>
      </c>
      <c r="AA106" s="11">
        <v>1</v>
      </c>
      <c r="AB106" s="6"/>
      <c r="AC106" s="6"/>
      <c r="AD106" s="6"/>
      <c r="AE106" s="12"/>
      <c r="AF106" s="17">
        <v>1</v>
      </c>
      <c r="AG106" s="5"/>
      <c r="AH106" s="5"/>
      <c r="AI106" s="5"/>
      <c r="AJ106" s="183"/>
      <c r="AK106" s="15"/>
      <c r="AL106" s="7">
        <v>1</v>
      </c>
      <c r="AM106" s="7"/>
      <c r="AN106" s="7"/>
      <c r="AO106" s="6">
        <v>1</v>
      </c>
      <c r="AP106" s="12"/>
      <c r="AQ106" s="11"/>
      <c r="AR106" s="6">
        <v>1</v>
      </c>
      <c r="AS106" s="6"/>
      <c r="AT106" s="6"/>
      <c r="AU106" s="12"/>
      <c r="AV106" s="11">
        <v>1</v>
      </c>
      <c r="AW106" s="12"/>
      <c r="AX106" s="11">
        <v>1</v>
      </c>
      <c r="AY106" s="6"/>
      <c r="AZ106" s="12"/>
      <c r="BA106" s="11">
        <v>1</v>
      </c>
      <c r="BB106" s="6"/>
      <c r="BC106" s="6"/>
      <c r="BD106" s="6"/>
      <c r="BE106" s="12"/>
      <c r="BF106" s="11"/>
      <c r="BG106" s="12">
        <v>1</v>
      </c>
      <c r="BH106" s="11">
        <v>1</v>
      </c>
      <c r="BI106" s="6"/>
      <c r="BJ106" s="12"/>
      <c r="BK106" s="11">
        <v>1</v>
      </c>
      <c r="BL106" s="6"/>
      <c r="BM106" s="12"/>
      <c r="BN106" s="11">
        <v>1</v>
      </c>
      <c r="BO106" s="6"/>
      <c r="BP106" s="6"/>
      <c r="BQ106" s="6"/>
      <c r="BR106" s="6"/>
      <c r="BS106" s="11"/>
      <c r="BT106" s="12"/>
      <c r="BU106" s="186"/>
      <c r="BV106" s="185"/>
      <c r="BW106" s="183"/>
      <c r="BX106" s="183"/>
      <c r="BY106" s="183"/>
      <c r="BZ106" s="18">
        <v>1</v>
      </c>
      <c r="CA106" s="11">
        <v>1</v>
      </c>
      <c r="CB106" s="6"/>
      <c r="CC106" s="6">
        <v>1</v>
      </c>
      <c r="CD106" s="12">
        <v>1</v>
      </c>
      <c r="CE106" s="15">
        <v>1</v>
      </c>
      <c r="CF106" s="7"/>
      <c r="CG106" s="16"/>
      <c r="CH106" s="183"/>
      <c r="CI106" s="15">
        <v>1</v>
      </c>
      <c r="CJ106" s="5"/>
      <c r="CK106" s="18"/>
      <c r="CL106" s="17">
        <v>1</v>
      </c>
      <c r="CM106" s="5"/>
      <c r="CN106" s="5"/>
      <c r="CO106" s="183"/>
    </row>
    <row r="107" spans="1:93" x14ac:dyDescent="0.2">
      <c r="A107" s="200"/>
      <c r="B107" s="84" t="s">
        <v>1379</v>
      </c>
      <c r="C107" s="6" t="s">
        <v>46</v>
      </c>
      <c r="D107" s="11"/>
      <c r="E107" s="12">
        <v>1</v>
      </c>
      <c r="F107" s="185">
        <v>1</v>
      </c>
      <c r="G107" s="185">
        <v>1</v>
      </c>
      <c r="H107" s="11">
        <v>30</v>
      </c>
      <c r="I107" s="12">
        <v>100</v>
      </c>
      <c r="J107" s="11">
        <v>1</v>
      </c>
      <c r="K107" s="6">
        <v>1</v>
      </c>
      <c r="L107" s="6"/>
      <c r="M107" s="6"/>
      <c r="N107" s="6"/>
      <c r="O107" s="12"/>
      <c r="P107" s="15">
        <v>1</v>
      </c>
      <c r="Q107" s="7">
        <v>1</v>
      </c>
      <c r="R107" s="7"/>
      <c r="S107" s="16"/>
      <c r="T107" s="11">
        <v>1</v>
      </c>
      <c r="U107" s="6"/>
      <c r="V107" s="6"/>
      <c r="W107" s="12"/>
      <c r="X107" s="15"/>
      <c r="Y107" s="7"/>
      <c r="Z107" s="16">
        <v>1</v>
      </c>
      <c r="AA107" s="11">
        <v>1</v>
      </c>
      <c r="AB107" s="6"/>
      <c r="AC107" s="6"/>
      <c r="AD107" s="6"/>
      <c r="AE107" s="12"/>
      <c r="AF107" s="17">
        <v>1</v>
      </c>
      <c r="AG107" s="5"/>
      <c r="AH107" s="5"/>
      <c r="AI107" s="5"/>
      <c r="AJ107" s="183"/>
      <c r="AK107" s="15"/>
      <c r="AL107" s="7">
        <v>1</v>
      </c>
      <c r="AM107" s="7"/>
      <c r="AN107" s="7"/>
      <c r="AO107" s="6">
        <v>1</v>
      </c>
      <c r="AP107" s="12"/>
      <c r="AQ107" s="11"/>
      <c r="AR107" s="6">
        <v>1</v>
      </c>
      <c r="AS107" s="6"/>
      <c r="AT107" s="6"/>
      <c r="AU107" s="12"/>
      <c r="AV107" s="11">
        <v>1</v>
      </c>
      <c r="AW107" s="12"/>
      <c r="AX107" s="11">
        <v>1</v>
      </c>
      <c r="AY107" s="6"/>
      <c r="AZ107" s="12"/>
      <c r="BA107" s="11">
        <v>1</v>
      </c>
      <c r="BB107" s="6"/>
      <c r="BC107" s="6"/>
      <c r="BD107" s="6"/>
      <c r="BE107" s="12"/>
      <c r="BF107" s="11"/>
      <c r="BG107" s="12">
        <v>1</v>
      </c>
      <c r="BH107" s="11">
        <v>1</v>
      </c>
      <c r="BI107" s="6"/>
      <c r="BJ107" s="12"/>
      <c r="BK107" s="11">
        <v>1</v>
      </c>
      <c r="BL107" s="6"/>
      <c r="BM107" s="12"/>
      <c r="BN107" s="11">
        <v>1</v>
      </c>
      <c r="BO107" s="6"/>
      <c r="BP107" s="6"/>
      <c r="BQ107" s="6"/>
      <c r="BR107" s="6"/>
      <c r="BS107" s="11"/>
      <c r="BT107" s="12"/>
      <c r="BU107" s="186"/>
      <c r="BV107" s="185"/>
      <c r="BW107" s="183"/>
      <c r="BX107" s="183"/>
      <c r="BY107" s="183"/>
      <c r="BZ107" s="18">
        <v>1</v>
      </c>
      <c r="CA107" s="11">
        <v>1</v>
      </c>
      <c r="CB107" s="6"/>
      <c r="CC107" s="6"/>
      <c r="CD107" s="12">
        <v>1</v>
      </c>
      <c r="CE107" s="15">
        <v>1</v>
      </c>
      <c r="CF107" s="7"/>
      <c r="CG107" s="16"/>
      <c r="CH107" s="183"/>
      <c r="CI107" s="15">
        <v>1</v>
      </c>
      <c r="CJ107" s="5"/>
      <c r="CK107" s="18"/>
      <c r="CL107" s="17">
        <v>1</v>
      </c>
      <c r="CM107" s="5"/>
      <c r="CN107" s="5"/>
      <c r="CO107" s="183"/>
    </row>
    <row r="108" spans="1:93" x14ac:dyDescent="0.2">
      <c r="A108" s="200"/>
      <c r="B108" s="84" t="s">
        <v>121</v>
      </c>
      <c r="C108" s="6" t="s">
        <v>46</v>
      </c>
      <c r="D108" s="11">
        <v>1</v>
      </c>
      <c r="E108" s="12">
        <v>1</v>
      </c>
      <c r="F108" s="185">
        <v>1</v>
      </c>
      <c r="G108" s="185">
        <v>1</v>
      </c>
      <c r="H108" s="11">
        <v>25</v>
      </c>
      <c r="I108" s="12">
        <v>100</v>
      </c>
      <c r="J108" s="11"/>
      <c r="K108" s="6"/>
      <c r="L108" s="6">
        <v>1</v>
      </c>
      <c r="M108" s="6"/>
      <c r="N108" s="6"/>
      <c r="O108" s="12"/>
      <c r="P108" s="11"/>
      <c r="Q108" s="6"/>
      <c r="R108" s="6">
        <v>1</v>
      </c>
      <c r="S108" s="12"/>
      <c r="T108" s="11">
        <v>1</v>
      </c>
      <c r="U108" s="6"/>
      <c r="V108" s="6"/>
      <c r="W108" s="12"/>
      <c r="X108" s="15"/>
      <c r="Y108" s="7"/>
      <c r="Z108" s="16">
        <v>1</v>
      </c>
      <c r="AA108" s="11">
        <v>1</v>
      </c>
      <c r="AB108" s="6"/>
      <c r="AC108" s="6"/>
      <c r="AD108" s="6"/>
      <c r="AE108" s="12"/>
      <c r="AF108" s="17">
        <v>1</v>
      </c>
      <c r="AG108" s="5"/>
      <c r="AH108" s="5"/>
      <c r="AI108" s="5"/>
      <c r="AJ108" s="183"/>
      <c r="AK108" s="11"/>
      <c r="AL108" s="7">
        <v>1</v>
      </c>
      <c r="AM108" s="6"/>
      <c r="AN108" s="6"/>
      <c r="AO108" s="6">
        <v>1</v>
      </c>
      <c r="AP108" s="12"/>
      <c r="AQ108" s="11"/>
      <c r="AR108" s="6">
        <v>1</v>
      </c>
      <c r="AS108" s="6"/>
      <c r="AT108" s="6"/>
      <c r="AU108" s="12"/>
      <c r="AV108" s="11">
        <v>1</v>
      </c>
      <c r="AW108" s="12"/>
      <c r="AX108" s="11">
        <v>1</v>
      </c>
      <c r="AY108" s="6"/>
      <c r="AZ108" s="12"/>
      <c r="BA108" s="11">
        <v>1</v>
      </c>
      <c r="BB108" s="6"/>
      <c r="BC108" s="6"/>
      <c r="BD108" s="6"/>
      <c r="BE108" s="12"/>
      <c r="BF108" s="11"/>
      <c r="BG108" s="12">
        <v>1</v>
      </c>
      <c r="BH108" s="11">
        <v>1</v>
      </c>
      <c r="BI108" s="6"/>
      <c r="BJ108" s="12"/>
      <c r="BK108" s="11">
        <v>1</v>
      </c>
      <c r="BL108" s="6"/>
      <c r="BM108" s="12"/>
      <c r="BN108" s="11">
        <v>1</v>
      </c>
      <c r="BO108" s="6"/>
      <c r="BP108" s="6"/>
      <c r="BQ108" s="6"/>
      <c r="BR108" s="6"/>
      <c r="BS108" s="11"/>
      <c r="BT108" s="12"/>
      <c r="BU108" s="186"/>
      <c r="BV108" s="185"/>
      <c r="BW108" s="183"/>
      <c r="BX108" s="183"/>
      <c r="BY108" s="183"/>
      <c r="BZ108" s="18">
        <v>1</v>
      </c>
      <c r="CA108" s="11"/>
      <c r="CB108" s="6"/>
      <c r="CC108" s="6">
        <v>1</v>
      </c>
      <c r="CD108" s="12">
        <v>1</v>
      </c>
      <c r="CE108" s="15">
        <v>1</v>
      </c>
      <c r="CF108" s="7"/>
      <c r="CG108" s="16"/>
      <c r="CH108" s="183"/>
      <c r="CI108" s="15">
        <v>1</v>
      </c>
      <c r="CJ108" s="5"/>
      <c r="CK108" s="18"/>
      <c r="CL108" s="17">
        <v>1</v>
      </c>
      <c r="CM108" s="5"/>
      <c r="CN108" s="5"/>
      <c r="CO108" s="183"/>
    </row>
    <row r="109" spans="1:93" x14ac:dyDescent="0.2">
      <c r="A109" s="200"/>
      <c r="B109" s="84" t="s">
        <v>122</v>
      </c>
      <c r="C109" s="6" t="s">
        <v>46</v>
      </c>
      <c r="D109" s="11">
        <v>1</v>
      </c>
      <c r="E109" s="12">
        <v>1</v>
      </c>
      <c r="F109" s="185">
        <v>1</v>
      </c>
      <c r="G109" s="185">
        <v>1</v>
      </c>
      <c r="H109" s="11">
        <v>30</v>
      </c>
      <c r="I109" s="12">
        <v>80</v>
      </c>
      <c r="J109" s="11"/>
      <c r="K109" s="6">
        <v>1</v>
      </c>
      <c r="L109" s="6"/>
      <c r="M109" s="6"/>
      <c r="N109" s="6"/>
      <c r="O109" s="12"/>
      <c r="P109" s="11"/>
      <c r="Q109" s="6"/>
      <c r="R109" s="7">
        <v>1</v>
      </c>
      <c r="S109" s="16"/>
      <c r="T109" s="11">
        <v>1</v>
      </c>
      <c r="U109" s="6"/>
      <c r="V109" s="6"/>
      <c r="W109" s="12"/>
      <c r="X109" s="15"/>
      <c r="Y109" s="7"/>
      <c r="Z109" s="16">
        <v>1</v>
      </c>
      <c r="AA109" s="11">
        <v>1</v>
      </c>
      <c r="AB109" s="6"/>
      <c r="AC109" s="6"/>
      <c r="AD109" s="6"/>
      <c r="AE109" s="12"/>
      <c r="AF109" s="17">
        <v>1</v>
      </c>
      <c r="AG109" s="5"/>
      <c r="AH109" s="5"/>
      <c r="AI109" s="5"/>
      <c r="AJ109" s="183"/>
      <c r="AK109" s="11"/>
      <c r="AL109" s="7">
        <v>1</v>
      </c>
      <c r="AM109" s="6"/>
      <c r="AN109" s="6"/>
      <c r="AO109" s="6">
        <v>1</v>
      </c>
      <c r="AP109" s="12"/>
      <c r="AQ109" s="11"/>
      <c r="AR109" s="6">
        <v>1</v>
      </c>
      <c r="AS109" s="6"/>
      <c r="AT109" s="6"/>
      <c r="AU109" s="12"/>
      <c r="AV109" s="11">
        <v>1</v>
      </c>
      <c r="AW109" s="12"/>
      <c r="AX109" s="11"/>
      <c r="AY109" s="6"/>
      <c r="AZ109" s="12"/>
      <c r="BA109" s="11">
        <v>1</v>
      </c>
      <c r="BB109" s="6"/>
      <c r="BC109" s="6"/>
      <c r="BD109" s="6"/>
      <c r="BE109" s="12"/>
      <c r="BF109" s="11"/>
      <c r="BG109" s="12">
        <v>1</v>
      </c>
      <c r="BH109" s="11">
        <v>1</v>
      </c>
      <c r="BI109" s="6"/>
      <c r="BJ109" s="12"/>
      <c r="BK109" s="11">
        <v>1</v>
      </c>
      <c r="BL109" s="6"/>
      <c r="BM109" s="12"/>
      <c r="BN109" s="11">
        <v>1</v>
      </c>
      <c r="BO109" s="6"/>
      <c r="BP109" s="6"/>
      <c r="BQ109" s="6"/>
      <c r="BR109" s="6"/>
      <c r="BS109" s="11"/>
      <c r="BT109" s="12"/>
      <c r="BU109" s="186"/>
      <c r="BV109" s="185"/>
      <c r="BW109" s="183"/>
      <c r="BX109" s="183"/>
      <c r="BY109" s="183"/>
      <c r="BZ109" s="18">
        <v>1</v>
      </c>
      <c r="CA109" s="11">
        <v>1</v>
      </c>
      <c r="CB109" s="6"/>
      <c r="CC109" s="6">
        <v>1</v>
      </c>
      <c r="CD109" s="12">
        <v>1</v>
      </c>
      <c r="CE109" s="15">
        <v>1</v>
      </c>
      <c r="CF109" s="7"/>
      <c r="CG109" s="16"/>
      <c r="CH109" s="183"/>
      <c r="CI109" s="15">
        <v>1</v>
      </c>
      <c r="CJ109" s="5"/>
      <c r="CK109" s="18"/>
      <c r="CL109" s="17">
        <v>1</v>
      </c>
      <c r="CM109" s="5"/>
      <c r="CN109" s="5"/>
      <c r="CO109" s="183"/>
    </row>
    <row r="110" spans="1:93" x14ac:dyDescent="0.2">
      <c r="A110" s="200"/>
      <c r="B110" s="84" t="s">
        <v>123</v>
      </c>
      <c r="C110" s="6" t="s">
        <v>46</v>
      </c>
      <c r="D110" s="11">
        <v>1</v>
      </c>
      <c r="E110" s="12">
        <v>1</v>
      </c>
      <c r="F110" s="185"/>
      <c r="G110" s="185">
        <v>1</v>
      </c>
      <c r="H110" s="11">
        <v>5</v>
      </c>
      <c r="I110" s="12">
        <v>30</v>
      </c>
      <c r="J110" s="11"/>
      <c r="K110" s="6">
        <v>1</v>
      </c>
      <c r="L110" s="6"/>
      <c r="M110" s="6"/>
      <c r="N110" s="6"/>
      <c r="O110" s="12"/>
      <c r="P110" s="11"/>
      <c r="Q110" s="6"/>
      <c r="R110" s="7">
        <v>1</v>
      </c>
      <c r="S110" s="12"/>
      <c r="T110" s="11">
        <v>1</v>
      </c>
      <c r="U110" s="6"/>
      <c r="V110" s="6"/>
      <c r="W110" s="12"/>
      <c r="X110" s="15"/>
      <c r="Y110" s="7">
        <v>1</v>
      </c>
      <c r="Z110" s="16">
        <v>1</v>
      </c>
      <c r="AA110" s="11">
        <v>1</v>
      </c>
      <c r="AB110" s="6"/>
      <c r="AC110" s="6"/>
      <c r="AD110" s="6"/>
      <c r="AE110" s="12"/>
      <c r="AF110" s="17">
        <v>1</v>
      </c>
      <c r="AG110" s="5"/>
      <c r="AH110" s="5"/>
      <c r="AI110" s="5"/>
      <c r="AJ110" s="183"/>
      <c r="AK110" s="11"/>
      <c r="AL110" s="6">
        <v>1</v>
      </c>
      <c r="AM110" s="6"/>
      <c r="AN110" s="6"/>
      <c r="AO110" s="6">
        <v>1</v>
      </c>
      <c r="AP110" s="12"/>
      <c r="AQ110" s="11">
        <v>1</v>
      </c>
      <c r="AR110" s="6"/>
      <c r="AS110" s="6"/>
      <c r="AT110" s="6"/>
      <c r="AU110" s="12"/>
      <c r="AV110" s="11">
        <v>1</v>
      </c>
      <c r="AW110" s="12"/>
      <c r="AX110" s="11"/>
      <c r="AY110" s="6"/>
      <c r="AZ110" s="12"/>
      <c r="BA110" s="11">
        <v>1</v>
      </c>
      <c r="BB110" s="6"/>
      <c r="BC110" s="6"/>
      <c r="BD110" s="6"/>
      <c r="BE110" s="12"/>
      <c r="BF110" s="11"/>
      <c r="BG110" s="12">
        <v>1</v>
      </c>
      <c r="BH110" s="11">
        <v>1</v>
      </c>
      <c r="BI110" s="6"/>
      <c r="BJ110" s="12"/>
      <c r="BK110" s="11">
        <v>1</v>
      </c>
      <c r="BL110" s="6"/>
      <c r="BM110" s="12"/>
      <c r="BN110" s="11">
        <v>1</v>
      </c>
      <c r="BO110" s="6"/>
      <c r="BP110" s="6"/>
      <c r="BQ110" s="6"/>
      <c r="BR110" s="6"/>
      <c r="BS110" s="11"/>
      <c r="BT110" s="12"/>
      <c r="BU110" s="186"/>
      <c r="BV110" s="185"/>
      <c r="BW110" s="183"/>
      <c r="BX110" s="183"/>
      <c r="BY110" s="183"/>
      <c r="BZ110" s="18">
        <v>1</v>
      </c>
      <c r="CA110" s="11"/>
      <c r="CB110" s="6"/>
      <c r="CC110" s="6"/>
      <c r="CD110" s="12">
        <v>1</v>
      </c>
      <c r="CE110" s="15">
        <v>1</v>
      </c>
      <c r="CF110" s="7"/>
      <c r="CG110" s="16"/>
      <c r="CH110" s="183"/>
      <c r="CI110" s="15">
        <v>1</v>
      </c>
      <c r="CJ110" s="5"/>
      <c r="CK110" s="18"/>
      <c r="CL110" s="17">
        <v>1</v>
      </c>
      <c r="CM110" s="5"/>
      <c r="CN110" s="5"/>
      <c r="CO110" s="183"/>
    </row>
    <row r="111" spans="1:93" x14ac:dyDescent="0.2">
      <c r="A111" s="200"/>
      <c r="B111" s="84" t="s">
        <v>124</v>
      </c>
      <c r="C111" s="6" t="s">
        <v>46</v>
      </c>
      <c r="D111" s="11">
        <v>1</v>
      </c>
      <c r="E111" s="12">
        <v>1</v>
      </c>
      <c r="F111" s="185"/>
      <c r="G111" s="185">
        <v>1</v>
      </c>
      <c r="H111" s="11">
        <v>30</v>
      </c>
      <c r="I111" s="12">
        <v>100</v>
      </c>
      <c r="J111" s="11"/>
      <c r="K111" s="6"/>
      <c r="L111" s="6">
        <v>1</v>
      </c>
      <c r="M111" s="6"/>
      <c r="N111" s="6"/>
      <c r="O111" s="12"/>
      <c r="P111" s="11"/>
      <c r="Q111" s="6"/>
      <c r="R111" s="7">
        <v>1</v>
      </c>
      <c r="S111" s="16"/>
      <c r="T111" s="11">
        <v>1</v>
      </c>
      <c r="U111" s="6"/>
      <c r="V111" s="6"/>
      <c r="W111" s="12"/>
      <c r="X111" s="11"/>
      <c r="Y111" s="6"/>
      <c r="Z111" s="12">
        <v>1</v>
      </c>
      <c r="AA111" s="11">
        <v>1</v>
      </c>
      <c r="AB111" s="6"/>
      <c r="AC111" s="6"/>
      <c r="AD111" s="6"/>
      <c r="AE111" s="12"/>
      <c r="AF111" s="17">
        <v>1</v>
      </c>
      <c r="AG111" s="5"/>
      <c r="AH111" s="5"/>
      <c r="AI111" s="5"/>
      <c r="AJ111" s="183"/>
      <c r="AK111" s="11"/>
      <c r="AL111" s="6">
        <v>1</v>
      </c>
      <c r="AM111" s="6"/>
      <c r="AN111" s="6"/>
      <c r="AO111" s="6">
        <v>1</v>
      </c>
      <c r="AP111" s="12"/>
      <c r="AQ111" s="11"/>
      <c r="AR111" s="6">
        <v>1</v>
      </c>
      <c r="AS111" s="6"/>
      <c r="AT111" s="6"/>
      <c r="AU111" s="12"/>
      <c r="AV111" s="11">
        <v>1</v>
      </c>
      <c r="AW111" s="12"/>
      <c r="AX111" s="11">
        <v>1</v>
      </c>
      <c r="AY111" s="6"/>
      <c r="AZ111" s="12"/>
      <c r="BA111" s="11">
        <v>1</v>
      </c>
      <c r="BB111" s="6"/>
      <c r="BC111" s="6"/>
      <c r="BD111" s="6"/>
      <c r="BE111" s="12"/>
      <c r="BF111" s="11"/>
      <c r="BG111" s="12"/>
      <c r="BH111" s="11">
        <v>1</v>
      </c>
      <c r="BI111" s="6"/>
      <c r="BJ111" s="12"/>
      <c r="BK111" s="11">
        <v>1</v>
      </c>
      <c r="BL111" s="6"/>
      <c r="BM111" s="12"/>
      <c r="BN111" s="11">
        <v>1</v>
      </c>
      <c r="BO111" s="6"/>
      <c r="BP111" s="6"/>
      <c r="BQ111" s="6"/>
      <c r="BR111" s="6"/>
      <c r="BS111" s="11"/>
      <c r="BT111" s="12"/>
      <c r="BU111" s="186"/>
      <c r="BV111" s="185"/>
      <c r="BW111" s="183"/>
      <c r="BX111" s="183"/>
      <c r="BY111" s="183"/>
      <c r="BZ111" s="18">
        <v>1</v>
      </c>
      <c r="CA111" s="11"/>
      <c r="CB111" s="6"/>
      <c r="CC111" s="6">
        <v>1</v>
      </c>
      <c r="CD111" s="12">
        <v>1</v>
      </c>
      <c r="CE111" s="15">
        <v>1</v>
      </c>
      <c r="CF111" s="7"/>
      <c r="CG111" s="16"/>
      <c r="CH111" s="183"/>
      <c r="CI111" s="15">
        <v>1</v>
      </c>
      <c r="CJ111" s="5"/>
      <c r="CK111" s="18"/>
      <c r="CL111" s="17">
        <v>1</v>
      </c>
      <c r="CM111" s="5"/>
      <c r="CN111" s="5"/>
      <c r="CO111" s="183"/>
    </row>
    <row r="112" spans="1:93" x14ac:dyDescent="0.2">
      <c r="A112" s="200"/>
      <c r="B112" s="84" t="s">
        <v>125</v>
      </c>
      <c r="C112" s="6" t="s">
        <v>46</v>
      </c>
      <c r="D112" s="11">
        <v>1</v>
      </c>
      <c r="E112" s="12"/>
      <c r="F112" s="185"/>
      <c r="G112" s="185">
        <v>1</v>
      </c>
      <c r="H112" s="11">
        <v>60</v>
      </c>
      <c r="I112" s="12">
        <v>90</v>
      </c>
      <c r="J112" s="11"/>
      <c r="K112" s="6">
        <v>1</v>
      </c>
      <c r="L112" s="6"/>
      <c r="M112" s="6"/>
      <c r="N112" s="6"/>
      <c r="O112" s="12"/>
      <c r="P112" s="11"/>
      <c r="Q112" s="6"/>
      <c r="R112" s="6">
        <v>1</v>
      </c>
      <c r="S112" s="12"/>
      <c r="T112" s="11">
        <v>1</v>
      </c>
      <c r="U112" s="6"/>
      <c r="V112" s="6"/>
      <c r="W112" s="12"/>
      <c r="X112" s="11"/>
      <c r="Y112" s="6"/>
      <c r="Z112" s="12">
        <v>1</v>
      </c>
      <c r="AA112" s="11">
        <v>1</v>
      </c>
      <c r="AB112" s="6"/>
      <c r="AC112" s="6"/>
      <c r="AD112" s="6"/>
      <c r="AE112" s="12"/>
      <c r="AF112" s="17">
        <v>1</v>
      </c>
      <c r="AG112" s="5"/>
      <c r="AH112" s="5"/>
      <c r="AI112" s="5"/>
      <c r="AJ112" s="183"/>
      <c r="AK112" s="11"/>
      <c r="AL112" s="6">
        <v>1</v>
      </c>
      <c r="AM112" s="6"/>
      <c r="AN112" s="6"/>
      <c r="AO112" s="6">
        <v>1</v>
      </c>
      <c r="AP112" s="12"/>
      <c r="AQ112" s="11"/>
      <c r="AR112" s="6">
        <v>1</v>
      </c>
      <c r="AS112" s="6"/>
      <c r="AT112" s="6"/>
      <c r="AU112" s="12"/>
      <c r="AV112" s="11">
        <v>1</v>
      </c>
      <c r="AW112" s="12"/>
      <c r="AX112" s="11">
        <v>1</v>
      </c>
      <c r="AY112" s="6"/>
      <c r="AZ112" s="12"/>
      <c r="BA112" s="11">
        <v>1</v>
      </c>
      <c r="BB112" s="6"/>
      <c r="BC112" s="6"/>
      <c r="BD112" s="6"/>
      <c r="BE112" s="12"/>
      <c r="BF112" s="11">
        <v>1</v>
      </c>
      <c r="BG112" s="12"/>
      <c r="BH112" s="11">
        <v>1</v>
      </c>
      <c r="BI112" s="6"/>
      <c r="BJ112" s="12"/>
      <c r="BK112" s="11">
        <v>1</v>
      </c>
      <c r="BL112" s="6"/>
      <c r="BM112" s="12"/>
      <c r="BN112" s="11">
        <v>1</v>
      </c>
      <c r="BO112" s="6"/>
      <c r="BP112" s="6"/>
      <c r="BQ112" s="6"/>
      <c r="BR112" s="6"/>
      <c r="BS112" s="11"/>
      <c r="BT112" s="12"/>
      <c r="BU112" s="186"/>
      <c r="BV112" s="185"/>
      <c r="BW112" s="183"/>
      <c r="BX112" s="183"/>
      <c r="BY112" s="183"/>
      <c r="BZ112" s="18">
        <v>1</v>
      </c>
      <c r="CA112" s="11">
        <v>1</v>
      </c>
      <c r="CB112" s="6"/>
      <c r="CC112" s="6">
        <v>1</v>
      </c>
      <c r="CD112" s="12">
        <v>1</v>
      </c>
      <c r="CE112" s="15">
        <v>1</v>
      </c>
      <c r="CF112" s="7"/>
      <c r="CG112" s="16"/>
      <c r="CH112" s="183"/>
      <c r="CI112" s="15">
        <v>1</v>
      </c>
      <c r="CJ112" s="5"/>
      <c r="CK112" s="18"/>
      <c r="CL112" s="17">
        <v>1</v>
      </c>
      <c r="CM112" s="5"/>
      <c r="CN112" s="5"/>
      <c r="CO112" s="183"/>
    </row>
    <row r="113" spans="1:93" x14ac:dyDescent="0.2">
      <c r="A113" s="200"/>
      <c r="B113" s="84" t="s">
        <v>126</v>
      </c>
      <c r="C113" s="6" t="s">
        <v>46</v>
      </c>
      <c r="D113" s="11">
        <v>1</v>
      </c>
      <c r="E113" s="12">
        <v>1</v>
      </c>
      <c r="F113" s="185"/>
      <c r="G113" s="185">
        <v>1</v>
      </c>
      <c r="H113" s="11">
        <v>25</v>
      </c>
      <c r="I113" s="12">
        <v>150</v>
      </c>
      <c r="J113" s="11"/>
      <c r="K113" s="6"/>
      <c r="L113" s="6">
        <v>1</v>
      </c>
      <c r="M113" s="6"/>
      <c r="N113" s="6"/>
      <c r="O113" s="12"/>
      <c r="P113" s="11"/>
      <c r="Q113" s="7">
        <v>1</v>
      </c>
      <c r="R113" s="7"/>
      <c r="S113" s="16"/>
      <c r="T113" s="11">
        <v>1</v>
      </c>
      <c r="U113" s="6"/>
      <c r="V113" s="6"/>
      <c r="W113" s="12"/>
      <c r="X113" s="11"/>
      <c r="Y113" s="6"/>
      <c r="Z113" s="12">
        <v>1</v>
      </c>
      <c r="AA113" s="11">
        <v>1</v>
      </c>
      <c r="AB113" s="6"/>
      <c r="AC113" s="6"/>
      <c r="AD113" s="6"/>
      <c r="AE113" s="12"/>
      <c r="AF113" s="17">
        <v>1</v>
      </c>
      <c r="AG113" s="5"/>
      <c r="AH113" s="5"/>
      <c r="AI113" s="5"/>
      <c r="AJ113" s="183"/>
      <c r="AK113" s="11"/>
      <c r="AL113" s="6">
        <v>1</v>
      </c>
      <c r="AM113" s="6"/>
      <c r="AN113" s="6"/>
      <c r="AO113" s="6">
        <v>1</v>
      </c>
      <c r="AP113" s="12"/>
      <c r="AQ113" s="11"/>
      <c r="AR113" s="6">
        <v>1</v>
      </c>
      <c r="AS113" s="6"/>
      <c r="AT113" s="6"/>
      <c r="AU113" s="12"/>
      <c r="AV113" s="11">
        <v>1</v>
      </c>
      <c r="AW113" s="12"/>
      <c r="AX113" s="11">
        <v>1</v>
      </c>
      <c r="AY113" s="6"/>
      <c r="AZ113" s="12"/>
      <c r="BA113" s="11">
        <v>1</v>
      </c>
      <c r="BB113" s="6"/>
      <c r="BC113" s="6"/>
      <c r="BD113" s="6"/>
      <c r="BE113" s="12"/>
      <c r="BF113" s="11">
        <v>1</v>
      </c>
      <c r="BG113" s="12"/>
      <c r="BH113" s="11">
        <v>1</v>
      </c>
      <c r="BI113" s="6"/>
      <c r="BJ113" s="12"/>
      <c r="BK113" s="11">
        <v>1</v>
      </c>
      <c r="BL113" s="6"/>
      <c r="BM113" s="12"/>
      <c r="BN113" s="11">
        <v>1</v>
      </c>
      <c r="BO113" s="6"/>
      <c r="BP113" s="6"/>
      <c r="BQ113" s="6"/>
      <c r="BR113" s="6"/>
      <c r="BS113" s="11"/>
      <c r="BT113" s="12"/>
      <c r="BU113" s="186"/>
      <c r="BV113" s="185"/>
      <c r="BW113" s="183"/>
      <c r="BX113" s="183"/>
      <c r="BY113" s="183"/>
      <c r="BZ113" s="18">
        <v>1</v>
      </c>
      <c r="CA113" s="11"/>
      <c r="CB113" s="6"/>
      <c r="CC113" s="6"/>
      <c r="CD113" s="12">
        <v>1</v>
      </c>
      <c r="CE113" s="15">
        <v>1</v>
      </c>
      <c r="CF113" s="7"/>
      <c r="CG113" s="16"/>
      <c r="CH113" s="183"/>
      <c r="CI113" s="15">
        <v>1</v>
      </c>
      <c r="CJ113" s="5"/>
      <c r="CK113" s="18"/>
      <c r="CL113" s="17">
        <v>1</v>
      </c>
      <c r="CM113" s="5"/>
      <c r="CN113" s="5"/>
      <c r="CO113" s="183"/>
    </row>
    <row r="114" spans="1:93" x14ac:dyDescent="0.2">
      <c r="A114" s="200"/>
      <c r="B114" s="84" t="s">
        <v>127</v>
      </c>
      <c r="C114" s="6" t="s">
        <v>103</v>
      </c>
      <c r="D114" s="11">
        <v>1</v>
      </c>
      <c r="E114" s="12">
        <v>1</v>
      </c>
      <c r="F114" s="185">
        <v>1</v>
      </c>
      <c r="G114" s="185">
        <v>1</v>
      </c>
      <c r="H114" s="11">
        <v>20</v>
      </c>
      <c r="I114" s="12">
        <v>50</v>
      </c>
      <c r="J114" s="11"/>
      <c r="K114" s="6"/>
      <c r="L114" s="6">
        <v>1</v>
      </c>
      <c r="M114" s="6"/>
      <c r="N114" s="6"/>
      <c r="O114" s="12"/>
      <c r="P114" s="11"/>
      <c r="Q114" s="6"/>
      <c r="R114" s="6">
        <v>1</v>
      </c>
      <c r="S114" s="12"/>
      <c r="T114" s="11">
        <f>IF(AND(H114&lt;=20,H114&gt;=0),1,IF(AND(I114&lt;=20,I114&gt;=0),1,0))</f>
        <v>1</v>
      </c>
      <c r="U114" s="6">
        <f>IF(AND(H114&lt;=50,H114&gt;=20),1,IF(AND(I114&gt;=20,I114&lt;=10000),1,0))</f>
        <v>1</v>
      </c>
      <c r="V114" s="6">
        <f>IF(AND(H114&lt;=100,H114&gt;50),1,IF(AND(I114&gt;=50,I114&lt;=10000),1,0))</f>
        <v>1</v>
      </c>
      <c r="W114" s="12">
        <f>IF(AND(H114&lt;10000,H114&gt;=100),1,IF(I114&gt;100,1,0))</f>
        <v>0</v>
      </c>
      <c r="X114" s="11"/>
      <c r="Y114" s="6"/>
      <c r="Z114" s="12">
        <v>1</v>
      </c>
      <c r="AA114" s="11">
        <v>1</v>
      </c>
      <c r="AB114" s="6"/>
      <c r="AC114" s="6"/>
      <c r="AD114" s="6"/>
      <c r="AE114" s="12"/>
      <c r="AF114" s="17"/>
      <c r="AG114" s="5"/>
      <c r="AH114" s="5"/>
      <c r="AI114" s="5">
        <v>1</v>
      </c>
      <c r="AJ114" s="183"/>
      <c r="AK114" s="11"/>
      <c r="AL114" s="6">
        <v>1</v>
      </c>
      <c r="AM114" s="6"/>
      <c r="AN114" s="6"/>
      <c r="AO114" s="6"/>
      <c r="AP114" s="12"/>
      <c r="AQ114" s="11"/>
      <c r="AR114" s="6"/>
      <c r="AS114" s="6">
        <v>1</v>
      </c>
      <c r="AT114" s="6"/>
      <c r="AU114" s="12"/>
      <c r="AV114" s="11">
        <v>1</v>
      </c>
      <c r="AW114" s="12"/>
      <c r="AX114" s="11">
        <v>1</v>
      </c>
      <c r="AY114" s="6"/>
      <c r="AZ114" s="12"/>
      <c r="BA114" s="11">
        <v>1</v>
      </c>
      <c r="BB114" s="6"/>
      <c r="BC114" s="6"/>
      <c r="BD114" s="6"/>
      <c r="BE114" s="12"/>
      <c r="BF114" s="11">
        <v>1</v>
      </c>
      <c r="BG114" s="12"/>
      <c r="BH114" s="11">
        <v>1</v>
      </c>
      <c r="BI114" s="6"/>
      <c r="BJ114" s="12"/>
      <c r="BK114" s="11">
        <v>1</v>
      </c>
      <c r="BL114" s="6"/>
      <c r="BM114" s="12"/>
      <c r="BN114" s="11">
        <v>1</v>
      </c>
      <c r="BO114" s="6"/>
      <c r="BP114" s="6"/>
      <c r="BQ114" s="6"/>
      <c r="BR114" s="6"/>
      <c r="BS114" s="11"/>
      <c r="BT114" s="12"/>
      <c r="BU114" s="186"/>
      <c r="BV114" s="185"/>
      <c r="BW114" s="183"/>
      <c r="BX114" s="183"/>
      <c r="BY114" s="183"/>
      <c r="BZ114" s="18">
        <v>1</v>
      </c>
      <c r="CA114" s="11">
        <v>1</v>
      </c>
      <c r="CB114" s="6">
        <v>1</v>
      </c>
      <c r="CC114" s="6">
        <v>1</v>
      </c>
      <c r="CD114" s="12">
        <v>1</v>
      </c>
      <c r="CE114" s="15"/>
      <c r="CF114" s="7">
        <v>1</v>
      </c>
      <c r="CG114" s="16"/>
      <c r="CH114" s="183">
        <v>1</v>
      </c>
      <c r="CI114" s="15">
        <v>1</v>
      </c>
      <c r="CJ114" s="5"/>
      <c r="CK114" s="18"/>
      <c r="CL114" s="17">
        <v>1</v>
      </c>
      <c r="CM114" s="5"/>
      <c r="CN114" s="5"/>
      <c r="CO114" s="183"/>
    </row>
    <row r="115" spans="1:93" x14ac:dyDescent="0.2">
      <c r="A115" s="200"/>
      <c r="B115" s="84" t="s">
        <v>856</v>
      </c>
      <c r="C115" s="6" t="s">
        <v>103</v>
      </c>
      <c r="D115" s="11"/>
      <c r="E115" s="12">
        <v>1</v>
      </c>
      <c r="F115" s="185">
        <v>1</v>
      </c>
      <c r="G115" s="185">
        <v>1</v>
      </c>
      <c r="H115" s="11">
        <v>20</v>
      </c>
      <c r="I115" s="12">
        <v>30</v>
      </c>
      <c r="J115" s="11"/>
      <c r="K115" s="6"/>
      <c r="L115" s="6"/>
      <c r="M115" s="6">
        <v>1</v>
      </c>
      <c r="N115" s="6"/>
      <c r="O115" s="12"/>
      <c r="P115" s="11"/>
      <c r="Q115" s="6">
        <v>1</v>
      </c>
      <c r="R115" s="6"/>
      <c r="S115" s="12"/>
      <c r="T115" s="11">
        <f>IF(AND(H115&lt;=20,H115&gt;=0),1,IF(AND(I115&lt;=20,I115&gt;=0),1,0))</f>
        <v>1</v>
      </c>
      <c r="U115" s="6">
        <f>IF(AND(H115&lt;=50,H115&gt;=20),1,IF(AND(I115&gt;=20,I115&lt;=10000),1,0))</f>
        <v>1</v>
      </c>
      <c r="V115" s="6">
        <f>IF(AND(H115&lt;=100,H115&gt;50),1,IF(AND(I115&gt;=50,I115&lt;=10000),1,0))</f>
        <v>0</v>
      </c>
      <c r="W115" s="12">
        <f>IF(AND(H115&lt;10000,H115&gt;=100),1,IF(I115&gt;100,1,0))</f>
        <v>0</v>
      </c>
      <c r="X115" s="11"/>
      <c r="Y115" s="6"/>
      <c r="Z115" s="12">
        <v>1</v>
      </c>
      <c r="AA115" s="11">
        <v>1</v>
      </c>
      <c r="AB115" s="6"/>
      <c r="AC115" s="6"/>
      <c r="AD115" s="6"/>
      <c r="AE115" s="12"/>
      <c r="AF115" s="17"/>
      <c r="AG115" s="5"/>
      <c r="AH115" s="5"/>
      <c r="AI115" s="5">
        <v>1</v>
      </c>
      <c r="AJ115" s="183"/>
      <c r="AK115" s="11"/>
      <c r="AL115" s="6">
        <v>1</v>
      </c>
      <c r="AM115" s="6"/>
      <c r="AN115" s="6"/>
      <c r="AO115" s="6"/>
      <c r="AP115" s="12"/>
      <c r="AQ115" s="11">
        <v>1</v>
      </c>
      <c r="AR115" s="6"/>
      <c r="AS115" s="6"/>
      <c r="AT115" s="6"/>
      <c r="AU115" s="12"/>
      <c r="AV115" s="11">
        <v>1</v>
      </c>
      <c r="AW115" s="12"/>
      <c r="AX115" s="11">
        <v>1</v>
      </c>
      <c r="AY115" s="6"/>
      <c r="AZ115" s="12"/>
      <c r="BA115" s="11">
        <v>1</v>
      </c>
      <c r="BB115" s="6"/>
      <c r="BC115" s="6"/>
      <c r="BD115" s="6"/>
      <c r="BE115" s="12"/>
      <c r="BF115" s="11">
        <v>1</v>
      </c>
      <c r="BG115" s="12"/>
      <c r="BH115" s="11">
        <v>1</v>
      </c>
      <c r="BI115" s="6"/>
      <c r="BJ115" s="12"/>
      <c r="BK115" s="11">
        <v>1</v>
      </c>
      <c r="BL115" s="6"/>
      <c r="BM115" s="12"/>
      <c r="BN115" s="11">
        <v>1</v>
      </c>
      <c r="BO115" s="6"/>
      <c r="BP115" s="6"/>
      <c r="BQ115" s="6"/>
      <c r="BR115" s="6"/>
      <c r="BS115" s="11"/>
      <c r="BT115" s="12"/>
      <c r="BU115" s="186"/>
      <c r="BV115" s="185"/>
      <c r="BW115" s="183"/>
      <c r="BX115" s="183"/>
      <c r="BY115" s="183"/>
      <c r="BZ115" s="18">
        <v>1</v>
      </c>
      <c r="CA115" s="11">
        <v>1</v>
      </c>
      <c r="CB115" s="6"/>
      <c r="CC115" s="6"/>
      <c r="CD115" s="12">
        <v>1</v>
      </c>
      <c r="CE115" s="15"/>
      <c r="CF115" s="7">
        <v>1</v>
      </c>
      <c r="CG115" s="16"/>
      <c r="CH115" s="183"/>
      <c r="CI115" s="15">
        <v>1</v>
      </c>
      <c r="CJ115" s="5"/>
      <c r="CK115" s="18"/>
      <c r="CL115" s="17">
        <v>1</v>
      </c>
      <c r="CM115" s="5"/>
      <c r="CN115" s="5"/>
      <c r="CO115" s="183"/>
    </row>
    <row r="116" spans="1:93" x14ac:dyDescent="0.2">
      <c r="A116" s="200"/>
      <c r="B116" s="84" t="s">
        <v>1343</v>
      </c>
      <c r="C116" s="6" t="s">
        <v>103</v>
      </c>
      <c r="D116" s="11">
        <v>1</v>
      </c>
      <c r="E116" s="12"/>
      <c r="F116" s="185">
        <v>1</v>
      </c>
      <c r="G116" s="185">
        <v>1</v>
      </c>
      <c r="H116" s="11">
        <v>30</v>
      </c>
      <c r="I116" s="12">
        <v>250</v>
      </c>
      <c r="J116" s="11"/>
      <c r="K116" s="6"/>
      <c r="L116" s="6"/>
      <c r="M116" s="6">
        <v>1</v>
      </c>
      <c r="N116" s="6">
        <v>1</v>
      </c>
      <c r="O116" s="12">
        <v>1</v>
      </c>
      <c r="P116" s="11"/>
      <c r="Q116" s="6">
        <v>1</v>
      </c>
      <c r="R116" s="6"/>
      <c r="S116" s="12"/>
      <c r="T116" s="11">
        <f>IF(AND(H116&lt;=20,H116&gt;=0),1,IF(AND(I116&lt;=20,I116&gt;=0),1,0))</f>
        <v>0</v>
      </c>
      <c r="U116" s="6">
        <f>IF(AND(H116&lt;=50,H116&gt;=20),1,IF(AND(I116&gt;=20,I116&lt;=10000),1,0))</f>
        <v>1</v>
      </c>
      <c r="V116" s="6">
        <f>IF(AND(H116&lt;=100,H116&gt;50),1,IF(AND(I116&gt;=50,I116&lt;=10000),1,0))</f>
        <v>1</v>
      </c>
      <c r="W116" s="12">
        <f>IF(AND(H116&lt;10000,H116&gt;=100),1,IF(I116&gt;100,1,0))</f>
        <v>1</v>
      </c>
      <c r="X116" s="11"/>
      <c r="Y116" s="6"/>
      <c r="Z116" s="12">
        <v>1</v>
      </c>
      <c r="AA116" s="11">
        <v>1</v>
      </c>
      <c r="AB116" s="6"/>
      <c r="AC116" s="6"/>
      <c r="AD116" s="6"/>
      <c r="AE116" s="12"/>
      <c r="AF116" s="17"/>
      <c r="AG116" s="5"/>
      <c r="AH116" s="5"/>
      <c r="AI116" s="5">
        <v>1</v>
      </c>
      <c r="AJ116" s="183"/>
      <c r="AK116" s="11"/>
      <c r="AL116" s="6">
        <v>1</v>
      </c>
      <c r="AM116" s="6"/>
      <c r="AN116" s="6"/>
      <c r="AO116" s="6"/>
      <c r="AP116" s="12"/>
      <c r="AQ116" s="11"/>
      <c r="AR116" s="6"/>
      <c r="AS116" s="6">
        <v>1</v>
      </c>
      <c r="AT116" s="6"/>
      <c r="AU116" s="12"/>
      <c r="AV116" s="11">
        <v>1</v>
      </c>
      <c r="AW116" s="12"/>
      <c r="AX116" s="11">
        <v>1</v>
      </c>
      <c r="AY116" s="6"/>
      <c r="AZ116" s="12"/>
      <c r="BA116" s="11">
        <v>1</v>
      </c>
      <c r="BB116" s="6"/>
      <c r="BC116" s="6"/>
      <c r="BD116" s="6"/>
      <c r="BE116" s="12"/>
      <c r="BF116" s="11">
        <v>1</v>
      </c>
      <c r="BG116" s="12"/>
      <c r="BH116" s="11">
        <v>1</v>
      </c>
      <c r="BI116" s="6"/>
      <c r="BJ116" s="12"/>
      <c r="BK116" s="11">
        <v>1</v>
      </c>
      <c r="BL116" s="6"/>
      <c r="BM116" s="12"/>
      <c r="BN116" s="11">
        <v>1</v>
      </c>
      <c r="BO116" s="6"/>
      <c r="BP116" s="6"/>
      <c r="BQ116" s="6"/>
      <c r="BR116" s="6"/>
      <c r="BS116" s="11"/>
      <c r="BT116" s="12"/>
      <c r="BU116" s="186"/>
      <c r="BV116" s="185"/>
      <c r="BW116" s="183"/>
      <c r="BX116" s="183"/>
      <c r="BY116" s="183"/>
      <c r="BZ116" s="18">
        <v>1</v>
      </c>
      <c r="CA116" s="11">
        <v>1</v>
      </c>
      <c r="CB116" s="6">
        <v>1</v>
      </c>
      <c r="CC116" s="6"/>
      <c r="CD116" s="12">
        <v>1</v>
      </c>
      <c r="CE116" s="15"/>
      <c r="CF116" s="7">
        <v>1</v>
      </c>
      <c r="CG116" s="16"/>
      <c r="CH116" s="183"/>
      <c r="CI116" s="15">
        <v>1</v>
      </c>
      <c r="CJ116" s="5"/>
      <c r="CK116" s="18"/>
      <c r="CL116" s="17">
        <v>1</v>
      </c>
      <c r="CM116" s="5"/>
      <c r="CN116" s="5"/>
      <c r="CO116" s="183"/>
    </row>
    <row r="117" spans="1:93" x14ac:dyDescent="0.2">
      <c r="A117" s="200"/>
      <c r="B117" s="84" t="s">
        <v>1342</v>
      </c>
      <c r="C117" s="6" t="s">
        <v>103</v>
      </c>
      <c r="D117" s="11">
        <v>1</v>
      </c>
      <c r="E117" s="12">
        <v>1</v>
      </c>
      <c r="F117" s="185">
        <v>1</v>
      </c>
      <c r="G117" s="185">
        <v>1</v>
      </c>
      <c r="H117" s="11">
        <v>30</v>
      </c>
      <c r="I117" s="12">
        <v>100</v>
      </c>
      <c r="J117" s="11"/>
      <c r="K117" s="6"/>
      <c r="L117" s="6">
        <v>1</v>
      </c>
      <c r="M117" s="6">
        <v>1</v>
      </c>
      <c r="N117" s="6"/>
      <c r="O117" s="12"/>
      <c r="P117" s="11"/>
      <c r="Q117" s="6">
        <v>1</v>
      </c>
      <c r="R117" s="6"/>
      <c r="S117" s="12"/>
      <c r="T117" s="11">
        <f>IF(AND(H117&lt;=20,H117&gt;=0),1,IF(AND(I117&lt;=20,I117&gt;=0),1,0))</f>
        <v>0</v>
      </c>
      <c r="U117" s="6">
        <f>IF(AND(H117&lt;=50,H117&gt;=20),1,IF(AND(I117&gt;=20,I117&lt;=10000),1,0))</f>
        <v>1</v>
      </c>
      <c r="V117" s="6">
        <f>IF(AND(H117&lt;=100,H117&gt;50),1,IF(AND(I117&gt;=50,I117&lt;=10000),1,0))</f>
        <v>1</v>
      </c>
      <c r="W117" s="12">
        <f>IF(AND(H117&lt;10000,H117&gt;=100),1,IF(I117&gt;100,1,0))</f>
        <v>0</v>
      </c>
      <c r="X117" s="11"/>
      <c r="Y117" s="6"/>
      <c r="Z117" s="12">
        <v>1</v>
      </c>
      <c r="AA117" s="11">
        <v>1</v>
      </c>
      <c r="AB117" s="6"/>
      <c r="AC117" s="6"/>
      <c r="AD117" s="6"/>
      <c r="AE117" s="12"/>
      <c r="AF117" s="17"/>
      <c r="AG117" s="5"/>
      <c r="AH117" s="5"/>
      <c r="AI117" s="5">
        <v>1</v>
      </c>
      <c r="AJ117" s="183"/>
      <c r="AK117" s="11"/>
      <c r="AL117" s="6">
        <v>1</v>
      </c>
      <c r="AM117" s="6"/>
      <c r="AN117" s="6"/>
      <c r="AO117" s="6"/>
      <c r="AP117" s="12"/>
      <c r="AQ117" s="11">
        <v>1</v>
      </c>
      <c r="AR117" s="6"/>
      <c r="AS117" s="6"/>
      <c r="AT117" s="6"/>
      <c r="AU117" s="12"/>
      <c r="AV117" s="11">
        <v>1</v>
      </c>
      <c r="AW117" s="12"/>
      <c r="AX117" s="11"/>
      <c r="AY117" s="6">
        <v>1</v>
      </c>
      <c r="AZ117" s="12"/>
      <c r="BA117" s="11">
        <v>1</v>
      </c>
      <c r="BB117" s="6">
        <v>1</v>
      </c>
      <c r="BC117" s="6"/>
      <c r="BD117" s="6"/>
      <c r="BE117" s="12"/>
      <c r="BF117" s="11">
        <v>1</v>
      </c>
      <c r="BG117" s="12"/>
      <c r="BH117" s="11">
        <v>1</v>
      </c>
      <c r="BI117" s="6"/>
      <c r="BJ117" s="12"/>
      <c r="BK117" s="11">
        <v>1</v>
      </c>
      <c r="BL117" s="6"/>
      <c r="BM117" s="12"/>
      <c r="BN117" s="11">
        <v>1</v>
      </c>
      <c r="BO117" s="6"/>
      <c r="BP117" s="6"/>
      <c r="BQ117" s="6"/>
      <c r="BR117" s="6"/>
      <c r="BS117" s="11"/>
      <c r="BT117" s="12"/>
      <c r="BU117" s="186"/>
      <c r="BV117" s="185"/>
      <c r="BW117" s="183"/>
      <c r="BX117" s="183"/>
      <c r="BY117" s="183"/>
      <c r="BZ117" s="18">
        <v>1</v>
      </c>
      <c r="CA117" s="11">
        <v>1</v>
      </c>
      <c r="CB117" s="6"/>
      <c r="CC117" s="6">
        <v>1</v>
      </c>
      <c r="CD117" s="12">
        <v>1</v>
      </c>
      <c r="CE117" s="15"/>
      <c r="CF117" s="7">
        <v>1</v>
      </c>
      <c r="CG117" s="16"/>
      <c r="CH117" s="183"/>
      <c r="CI117" s="15">
        <v>1</v>
      </c>
      <c r="CJ117" s="5"/>
      <c r="CK117" s="18"/>
      <c r="CL117" s="17">
        <v>1</v>
      </c>
      <c r="CM117" s="5"/>
      <c r="CN117" s="5"/>
      <c r="CO117" s="183"/>
    </row>
    <row r="118" spans="1:93" x14ac:dyDescent="0.2">
      <c r="A118" s="200"/>
      <c r="B118" s="84" t="s">
        <v>1344</v>
      </c>
      <c r="C118" s="6" t="s">
        <v>103</v>
      </c>
      <c r="D118" s="11"/>
      <c r="E118" s="12">
        <v>1</v>
      </c>
      <c r="F118" s="185">
        <v>1</v>
      </c>
      <c r="G118" s="185">
        <v>1</v>
      </c>
      <c r="H118" s="11">
        <v>30</v>
      </c>
      <c r="I118" s="12">
        <v>120</v>
      </c>
      <c r="J118" s="11"/>
      <c r="K118" s="6"/>
      <c r="L118" s="6"/>
      <c r="M118" s="6">
        <v>1</v>
      </c>
      <c r="N118" s="6">
        <v>1</v>
      </c>
      <c r="O118" s="12"/>
      <c r="P118" s="11"/>
      <c r="Q118" s="6">
        <v>1</v>
      </c>
      <c r="R118" s="6"/>
      <c r="S118" s="12"/>
      <c r="T118" s="11">
        <f>IF(AND(H118&lt;=20,H118&gt;=0),1,IF(AND(I118&lt;=20,I118&gt;=0),1,0))</f>
        <v>0</v>
      </c>
      <c r="U118" s="6">
        <f>IF(AND(H118&lt;=50,H118&gt;=20),1,IF(AND(I118&gt;=20,I118&lt;=10000),1,0))</f>
        <v>1</v>
      </c>
      <c r="V118" s="6">
        <f>IF(AND(H118&lt;=100,H118&gt;50),1,IF(AND(I118&gt;=50,I118&lt;=10000),1,0))</f>
        <v>1</v>
      </c>
      <c r="W118" s="12">
        <f>IF(AND(H118&lt;10000,H118&gt;=100),1,IF(I118&gt;100,1,0))</f>
        <v>1</v>
      </c>
      <c r="X118" s="11"/>
      <c r="Y118" s="6"/>
      <c r="Z118" s="12">
        <v>1</v>
      </c>
      <c r="AA118" s="11">
        <v>1</v>
      </c>
      <c r="AB118" s="6"/>
      <c r="AC118" s="6"/>
      <c r="AD118" s="6"/>
      <c r="AE118" s="12"/>
      <c r="AF118" s="17"/>
      <c r="AG118" s="5"/>
      <c r="AH118" s="5"/>
      <c r="AI118" s="5">
        <v>1</v>
      </c>
      <c r="AJ118" s="183"/>
      <c r="AK118" s="11"/>
      <c r="AL118" s="6">
        <v>1</v>
      </c>
      <c r="AM118" s="6"/>
      <c r="AN118" s="6"/>
      <c r="AO118" s="6"/>
      <c r="AP118" s="12"/>
      <c r="AQ118" s="11"/>
      <c r="AR118" s="6"/>
      <c r="AS118" s="6">
        <v>1</v>
      </c>
      <c r="AT118" s="6"/>
      <c r="AU118" s="12"/>
      <c r="AV118" s="11">
        <v>1</v>
      </c>
      <c r="AW118" s="12"/>
      <c r="AX118" s="11">
        <v>1</v>
      </c>
      <c r="AY118" s="6"/>
      <c r="AZ118" s="12"/>
      <c r="BA118" s="11">
        <v>1</v>
      </c>
      <c r="BB118" s="6"/>
      <c r="BC118" s="6"/>
      <c r="BD118" s="6"/>
      <c r="BE118" s="12"/>
      <c r="BF118" s="11">
        <v>1</v>
      </c>
      <c r="BG118" s="12"/>
      <c r="BH118" s="11">
        <v>1</v>
      </c>
      <c r="BI118" s="6"/>
      <c r="BJ118" s="12"/>
      <c r="BK118" s="11">
        <v>1</v>
      </c>
      <c r="BL118" s="6"/>
      <c r="BM118" s="12"/>
      <c r="BN118" s="11">
        <v>1</v>
      </c>
      <c r="BO118" s="6"/>
      <c r="BP118" s="6"/>
      <c r="BQ118" s="6"/>
      <c r="BR118" s="6"/>
      <c r="BS118" s="11"/>
      <c r="BT118" s="12"/>
      <c r="BU118" s="186"/>
      <c r="BV118" s="185"/>
      <c r="BW118" s="183"/>
      <c r="BX118" s="183"/>
      <c r="BY118" s="183"/>
      <c r="BZ118" s="18">
        <v>1</v>
      </c>
      <c r="CA118" s="11">
        <v>1</v>
      </c>
      <c r="CB118" s="6">
        <v>1</v>
      </c>
      <c r="CC118" s="6"/>
      <c r="CD118" s="12"/>
      <c r="CE118" s="15"/>
      <c r="CF118" s="7">
        <v>1</v>
      </c>
      <c r="CG118" s="16"/>
      <c r="CH118" s="183"/>
      <c r="CI118" s="15">
        <v>1</v>
      </c>
      <c r="CJ118" s="5"/>
      <c r="CK118" s="18"/>
      <c r="CL118" s="17">
        <v>1</v>
      </c>
      <c r="CM118" s="5"/>
      <c r="CN118" s="5"/>
      <c r="CO118" s="183"/>
    </row>
    <row r="119" spans="1:93" x14ac:dyDescent="0.2">
      <c r="A119" s="200"/>
      <c r="B119" s="84" t="s">
        <v>129</v>
      </c>
      <c r="C119" s="6" t="s">
        <v>42</v>
      </c>
      <c r="D119" s="11">
        <v>1</v>
      </c>
      <c r="E119" s="12">
        <v>1</v>
      </c>
      <c r="F119" s="185">
        <v>1</v>
      </c>
      <c r="G119" s="185">
        <v>1</v>
      </c>
      <c r="H119" s="11">
        <v>20</v>
      </c>
      <c r="I119" s="12">
        <v>150</v>
      </c>
      <c r="J119" s="11"/>
      <c r="K119" s="6"/>
      <c r="L119" s="6"/>
      <c r="M119" s="6">
        <v>1</v>
      </c>
      <c r="N119" s="6">
        <v>1</v>
      </c>
      <c r="O119" s="12"/>
      <c r="P119" s="11">
        <v>1</v>
      </c>
      <c r="Q119" s="6">
        <v>1</v>
      </c>
      <c r="R119" s="6"/>
      <c r="S119" s="12"/>
      <c r="T119" s="11"/>
      <c r="U119" s="6">
        <v>1</v>
      </c>
      <c r="V119" s="6">
        <v>1</v>
      </c>
      <c r="W119" s="12">
        <v>1</v>
      </c>
      <c r="X119" s="11"/>
      <c r="Y119" s="6"/>
      <c r="Z119" s="12">
        <v>1</v>
      </c>
      <c r="AA119" s="11">
        <v>1</v>
      </c>
      <c r="AB119" s="6">
        <v>1</v>
      </c>
      <c r="AC119" s="6"/>
      <c r="AD119" s="6"/>
      <c r="AE119" s="12"/>
      <c r="AF119" s="17"/>
      <c r="AG119" s="5"/>
      <c r="AH119" s="5"/>
      <c r="AI119" s="5">
        <v>1</v>
      </c>
      <c r="AJ119" s="183"/>
      <c r="AK119" s="11"/>
      <c r="AL119" s="6">
        <v>1</v>
      </c>
      <c r="AM119" s="6"/>
      <c r="AN119" s="6"/>
      <c r="AO119" s="6"/>
      <c r="AP119" s="12"/>
      <c r="AQ119" s="11">
        <v>1</v>
      </c>
      <c r="AR119" s="6"/>
      <c r="AS119" s="6"/>
      <c r="AT119" s="6"/>
      <c r="AU119" s="12"/>
      <c r="AV119" s="11">
        <v>1</v>
      </c>
      <c r="AW119" s="12"/>
      <c r="AX119" s="11">
        <v>1</v>
      </c>
      <c r="AY119" s="6"/>
      <c r="AZ119" s="12"/>
      <c r="BA119" s="11"/>
      <c r="BB119" s="6">
        <v>1</v>
      </c>
      <c r="BC119" s="6">
        <v>1</v>
      </c>
      <c r="BD119" s="6"/>
      <c r="BE119" s="12"/>
      <c r="BF119" s="11"/>
      <c r="BG119" s="12">
        <v>1</v>
      </c>
      <c r="BH119" s="11">
        <v>1</v>
      </c>
      <c r="BI119" s="6"/>
      <c r="BJ119" s="12"/>
      <c r="BK119" s="11"/>
      <c r="BL119" s="6">
        <v>1</v>
      </c>
      <c r="BM119" s="12"/>
      <c r="BN119" s="11">
        <v>1</v>
      </c>
      <c r="BO119" s="6"/>
      <c r="BP119" s="6"/>
      <c r="BQ119" s="6"/>
      <c r="BR119" s="6"/>
      <c r="BS119" s="11"/>
      <c r="BT119" s="12"/>
      <c r="BU119" s="186">
        <v>1</v>
      </c>
      <c r="BV119" s="185"/>
      <c r="BW119" s="183"/>
      <c r="BX119" s="183"/>
      <c r="BY119" s="183"/>
      <c r="BZ119" s="18">
        <v>1</v>
      </c>
      <c r="CA119" s="11"/>
      <c r="CB119" s="6"/>
      <c r="CC119" s="6">
        <v>1</v>
      </c>
      <c r="CD119" s="12">
        <v>1</v>
      </c>
      <c r="CE119" s="15"/>
      <c r="CF119" s="7">
        <v>1</v>
      </c>
      <c r="CG119" s="16"/>
      <c r="CH119" s="183">
        <v>1</v>
      </c>
      <c r="CI119" s="15"/>
      <c r="CJ119" s="5"/>
      <c r="CK119" s="18"/>
      <c r="CL119" s="17">
        <v>1</v>
      </c>
      <c r="CM119" s="5"/>
      <c r="CN119" s="5"/>
      <c r="CO119" s="183">
        <v>1</v>
      </c>
    </row>
    <row r="120" spans="1:93" x14ac:dyDescent="0.2">
      <c r="A120" s="200"/>
      <c r="B120" s="84" t="s">
        <v>130</v>
      </c>
      <c r="C120" s="6" t="s">
        <v>42</v>
      </c>
      <c r="D120" s="11">
        <v>1</v>
      </c>
      <c r="E120" s="12">
        <v>1</v>
      </c>
      <c r="F120" s="185">
        <v>1</v>
      </c>
      <c r="G120" s="185">
        <v>1</v>
      </c>
      <c r="H120" s="11">
        <v>40</v>
      </c>
      <c r="I120" s="12">
        <v>1000</v>
      </c>
      <c r="J120" s="11"/>
      <c r="K120" s="6"/>
      <c r="L120" s="6"/>
      <c r="M120" s="6">
        <v>1</v>
      </c>
      <c r="N120" s="6">
        <v>1</v>
      </c>
      <c r="O120" s="12">
        <v>1</v>
      </c>
      <c r="P120" s="11">
        <v>1</v>
      </c>
      <c r="Q120" s="6">
        <v>1</v>
      </c>
      <c r="R120" s="6"/>
      <c r="S120" s="12"/>
      <c r="T120" s="11"/>
      <c r="U120" s="6">
        <v>1</v>
      </c>
      <c r="V120" s="6">
        <v>1</v>
      </c>
      <c r="W120" s="12">
        <v>1</v>
      </c>
      <c r="X120" s="11"/>
      <c r="Y120" s="6"/>
      <c r="Z120" s="12">
        <v>1</v>
      </c>
      <c r="AA120" s="11">
        <v>1</v>
      </c>
      <c r="AB120" s="6"/>
      <c r="AC120" s="6"/>
      <c r="AD120" s="6"/>
      <c r="AE120" s="12"/>
      <c r="AF120" s="17"/>
      <c r="AG120" s="5"/>
      <c r="AH120" s="5"/>
      <c r="AI120" s="5">
        <v>1</v>
      </c>
      <c r="AJ120" s="183"/>
      <c r="AK120" s="11"/>
      <c r="AL120" s="6">
        <v>1</v>
      </c>
      <c r="AM120" s="6"/>
      <c r="AN120" s="6"/>
      <c r="AO120" s="6"/>
      <c r="AP120" s="12"/>
      <c r="AQ120" s="11">
        <v>1</v>
      </c>
      <c r="AR120" s="6">
        <v>1</v>
      </c>
      <c r="AS120" s="6"/>
      <c r="AT120" s="6"/>
      <c r="AU120" s="12"/>
      <c r="AV120" s="11">
        <v>1</v>
      </c>
      <c r="AW120" s="12"/>
      <c r="AX120" s="11">
        <v>1</v>
      </c>
      <c r="AY120" s="6"/>
      <c r="AZ120" s="12"/>
      <c r="BA120" s="11"/>
      <c r="BB120" s="6">
        <v>1</v>
      </c>
      <c r="BC120" s="6"/>
      <c r="BD120" s="6"/>
      <c r="BE120" s="12"/>
      <c r="BF120" s="11"/>
      <c r="BG120" s="12">
        <v>1</v>
      </c>
      <c r="BH120" s="11">
        <v>1</v>
      </c>
      <c r="BI120" s="6"/>
      <c r="BJ120" s="12"/>
      <c r="BK120" s="11">
        <v>1</v>
      </c>
      <c r="BL120" s="6"/>
      <c r="BM120" s="12"/>
      <c r="BN120" s="11">
        <v>1</v>
      </c>
      <c r="BO120" s="6"/>
      <c r="BP120" s="6"/>
      <c r="BQ120" s="6"/>
      <c r="BR120" s="6"/>
      <c r="BS120" s="11"/>
      <c r="BT120" s="12"/>
      <c r="BU120" s="186">
        <v>1</v>
      </c>
      <c r="BV120" s="185"/>
      <c r="BW120" s="183"/>
      <c r="BX120" s="183"/>
      <c r="BY120" s="183"/>
      <c r="BZ120" s="18">
        <v>1</v>
      </c>
      <c r="CA120" s="11">
        <v>1</v>
      </c>
      <c r="CB120" s="6"/>
      <c r="CC120" s="6"/>
      <c r="CD120" s="12">
        <v>1</v>
      </c>
      <c r="CE120" s="15"/>
      <c r="CF120" s="7">
        <v>1</v>
      </c>
      <c r="CG120" s="16"/>
      <c r="CH120" s="183">
        <v>1</v>
      </c>
      <c r="CI120" s="15"/>
      <c r="CJ120" s="5"/>
      <c r="CK120" s="18"/>
      <c r="CL120" s="17">
        <v>1</v>
      </c>
      <c r="CM120" s="5"/>
      <c r="CN120" s="5"/>
      <c r="CO120" s="183">
        <v>1</v>
      </c>
    </row>
    <row r="121" spans="1:93" x14ac:dyDescent="0.2">
      <c r="A121" s="200"/>
      <c r="B121" s="84" t="s">
        <v>131</v>
      </c>
      <c r="C121" s="6" t="s">
        <v>42</v>
      </c>
      <c r="D121" s="11">
        <v>1</v>
      </c>
      <c r="E121" s="12"/>
      <c r="F121" s="185">
        <v>1</v>
      </c>
      <c r="G121" s="185">
        <v>1</v>
      </c>
      <c r="H121" s="11">
        <v>10</v>
      </c>
      <c r="I121" s="12">
        <v>30</v>
      </c>
      <c r="J121" s="11"/>
      <c r="K121" s="6">
        <v>1</v>
      </c>
      <c r="L121" s="6">
        <v>1</v>
      </c>
      <c r="M121" s="6"/>
      <c r="N121" s="6"/>
      <c r="O121" s="12"/>
      <c r="P121" s="11"/>
      <c r="Q121" s="6">
        <v>1</v>
      </c>
      <c r="R121" s="6"/>
      <c r="S121" s="12"/>
      <c r="T121" s="11">
        <v>1</v>
      </c>
      <c r="U121" s="6">
        <v>1</v>
      </c>
      <c r="V121" s="6"/>
      <c r="W121" s="12"/>
      <c r="X121" s="11"/>
      <c r="Y121" s="6"/>
      <c r="Z121" s="12">
        <v>1</v>
      </c>
      <c r="AA121" s="11"/>
      <c r="AB121" s="6">
        <v>1</v>
      </c>
      <c r="AC121" s="6"/>
      <c r="AD121" s="6"/>
      <c r="AE121" s="12"/>
      <c r="AF121" s="17"/>
      <c r="AG121" s="5"/>
      <c r="AH121" s="5"/>
      <c r="AI121" s="5">
        <v>1</v>
      </c>
      <c r="AJ121" s="183"/>
      <c r="AK121" s="11"/>
      <c r="AL121" s="6">
        <v>1</v>
      </c>
      <c r="AM121" s="6"/>
      <c r="AN121" s="6"/>
      <c r="AO121" s="6"/>
      <c r="AP121" s="12"/>
      <c r="AQ121" s="11"/>
      <c r="AR121" s="6">
        <v>1</v>
      </c>
      <c r="AS121" s="6"/>
      <c r="AT121" s="6"/>
      <c r="AU121" s="12"/>
      <c r="AV121" s="11">
        <v>1</v>
      </c>
      <c r="AW121" s="12"/>
      <c r="AX121" s="11">
        <v>1</v>
      </c>
      <c r="AY121" s="6"/>
      <c r="AZ121" s="12"/>
      <c r="BA121" s="11"/>
      <c r="BB121" s="6"/>
      <c r="BC121" s="6">
        <v>1</v>
      </c>
      <c r="BD121" s="6">
        <v>1</v>
      </c>
      <c r="BE121" s="12"/>
      <c r="BF121" s="11"/>
      <c r="BG121" s="12">
        <v>1</v>
      </c>
      <c r="BH121" s="11">
        <v>1</v>
      </c>
      <c r="BI121" s="6"/>
      <c r="BJ121" s="12"/>
      <c r="BK121" s="11">
        <v>1</v>
      </c>
      <c r="BL121" s="6"/>
      <c r="BM121" s="12"/>
      <c r="BN121" s="11">
        <v>1</v>
      </c>
      <c r="BO121" s="6"/>
      <c r="BP121" s="6"/>
      <c r="BQ121" s="6"/>
      <c r="BR121" s="6"/>
      <c r="BS121" s="11"/>
      <c r="BT121" s="12"/>
      <c r="BU121" s="186">
        <v>1</v>
      </c>
      <c r="BV121" s="185"/>
      <c r="BW121" s="183"/>
      <c r="BX121" s="183"/>
      <c r="BY121" s="183"/>
      <c r="BZ121" s="18">
        <v>1</v>
      </c>
      <c r="CA121" s="11"/>
      <c r="CB121" s="6"/>
      <c r="CC121" s="6"/>
      <c r="CD121" s="12">
        <v>1</v>
      </c>
      <c r="CE121" s="15"/>
      <c r="CF121" s="7">
        <v>1</v>
      </c>
      <c r="CG121" s="16"/>
      <c r="CH121" s="183">
        <v>1</v>
      </c>
      <c r="CI121" s="15"/>
      <c r="CJ121" s="5"/>
      <c r="CK121" s="18"/>
      <c r="CL121" s="17">
        <v>1</v>
      </c>
      <c r="CM121" s="5"/>
      <c r="CN121" s="5"/>
      <c r="CO121" s="183">
        <v>1</v>
      </c>
    </row>
    <row r="122" spans="1:93" x14ac:dyDescent="0.2">
      <c r="A122" s="200"/>
      <c r="B122" s="84" t="s">
        <v>132</v>
      </c>
      <c r="C122" s="6" t="s">
        <v>42</v>
      </c>
      <c r="D122" s="11">
        <v>1</v>
      </c>
      <c r="E122" s="12">
        <v>1</v>
      </c>
      <c r="F122" s="185">
        <v>1</v>
      </c>
      <c r="G122" s="185">
        <v>1</v>
      </c>
      <c r="H122" s="11">
        <v>50</v>
      </c>
      <c r="I122" s="12">
        <v>130</v>
      </c>
      <c r="J122" s="11"/>
      <c r="K122" s="6"/>
      <c r="L122" s="6"/>
      <c r="M122" s="6">
        <v>1</v>
      </c>
      <c r="N122" s="6">
        <v>1</v>
      </c>
      <c r="O122" s="12"/>
      <c r="P122" s="11">
        <v>1</v>
      </c>
      <c r="Q122" s="6">
        <v>1</v>
      </c>
      <c r="R122" s="6"/>
      <c r="S122" s="12"/>
      <c r="T122" s="11"/>
      <c r="U122" s="6">
        <v>1</v>
      </c>
      <c r="V122" s="6">
        <v>1</v>
      </c>
      <c r="W122" s="12">
        <v>1</v>
      </c>
      <c r="X122" s="11"/>
      <c r="Y122" s="6"/>
      <c r="Z122" s="12">
        <v>1</v>
      </c>
      <c r="AA122" s="11">
        <v>1</v>
      </c>
      <c r="AB122" s="6"/>
      <c r="AC122" s="6">
        <v>1</v>
      </c>
      <c r="AD122" s="6"/>
      <c r="AE122" s="12"/>
      <c r="AF122" s="17"/>
      <c r="AG122" s="5"/>
      <c r="AH122" s="5"/>
      <c r="AI122" s="5">
        <v>1</v>
      </c>
      <c r="AJ122" s="183"/>
      <c r="AK122" s="11"/>
      <c r="AL122" s="6">
        <v>1</v>
      </c>
      <c r="AM122" s="6"/>
      <c r="AN122" s="6"/>
      <c r="AO122" s="6"/>
      <c r="AP122" s="12"/>
      <c r="AQ122" s="11">
        <v>1</v>
      </c>
      <c r="AR122" s="6"/>
      <c r="AS122" s="6"/>
      <c r="AT122" s="6"/>
      <c r="AU122" s="12"/>
      <c r="AV122" s="11">
        <v>1</v>
      </c>
      <c r="AW122" s="12"/>
      <c r="AX122" s="11">
        <v>1</v>
      </c>
      <c r="AY122" s="6"/>
      <c r="AZ122" s="12"/>
      <c r="BA122" s="11"/>
      <c r="BB122" s="6"/>
      <c r="BC122" s="6">
        <v>1</v>
      </c>
      <c r="BD122" s="6">
        <v>1</v>
      </c>
      <c r="BE122" s="12"/>
      <c r="BF122" s="11"/>
      <c r="BG122" s="12">
        <v>1</v>
      </c>
      <c r="BH122" s="11"/>
      <c r="BI122" s="6">
        <v>1</v>
      </c>
      <c r="BJ122" s="12"/>
      <c r="BK122" s="11"/>
      <c r="BL122" s="6"/>
      <c r="BM122" s="12">
        <v>1</v>
      </c>
      <c r="BN122" s="11">
        <v>1</v>
      </c>
      <c r="BO122" s="6"/>
      <c r="BP122" s="6"/>
      <c r="BQ122" s="6"/>
      <c r="BR122" s="6"/>
      <c r="BS122" s="11"/>
      <c r="BT122" s="12"/>
      <c r="BU122" s="186">
        <v>1</v>
      </c>
      <c r="BV122" s="185"/>
      <c r="BW122" s="183"/>
      <c r="BX122" s="183"/>
      <c r="BY122" s="183"/>
      <c r="BZ122" s="18">
        <v>1</v>
      </c>
      <c r="CA122" s="11"/>
      <c r="CB122" s="6">
        <v>1</v>
      </c>
      <c r="CC122" s="6">
        <v>1</v>
      </c>
      <c r="CD122" s="12"/>
      <c r="CE122" s="15"/>
      <c r="CF122" s="7">
        <v>1</v>
      </c>
      <c r="CG122" s="16"/>
      <c r="CH122" s="183">
        <v>1</v>
      </c>
      <c r="CI122" s="15"/>
      <c r="CJ122" s="5"/>
      <c r="CK122" s="18"/>
      <c r="CL122" s="17">
        <v>1</v>
      </c>
      <c r="CM122" s="5"/>
      <c r="CN122" s="5"/>
      <c r="CO122" s="183">
        <v>1</v>
      </c>
    </row>
    <row r="123" spans="1:93" x14ac:dyDescent="0.2">
      <c r="A123" s="200"/>
      <c r="B123" s="84" t="s">
        <v>133</v>
      </c>
      <c r="C123" s="6" t="s">
        <v>42</v>
      </c>
      <c r="D123" s="11">
        <v>1</v>
      </c>
      <c r="E123" s="12">
        <v>1</v>
      </c>
      <c r="F123" s="185">
        <v>1</v>
      </c>
      <c r="G123" s="185">
        <v>1</v>
      </c>
      <c r="H123" s="11">
        <v>30</v>
      </c>
      <c r="I123" s="12">
        <v>120</v>
      </c>
      <c r="J123" s="11"/>
      <c r="K123" s="6"/>
      <c r="L123" s="6">
        <v>1</v>
      </c>
      <c r="M123" s="6">
        <v>1</v>
      </c>
      <c r="N123" s="6"/>
      <c r="O123" s="12"/>
      <c r="P123" s="11">
        <v>1</v>
      </c>
      <c r="Q123" s="6"/>
      <c r="R123" s="6"/>
      <c r="S123" s="12"/>
      <c r="T123" s="11"/>
      <c r="U123" s="6">
        <v>1</v>
      </c>
      <c r="V123" s="6">
        <v>1</v>
      </c>
      <c r="W123" s="12">
        <v>1</v>
      </c>
      <c r="X123" s="11"/>
      <c r="Y123" s="6"/>
      <c r="Z123" s="12">
        <v>1</v>
      </c>
      <c r="AA123" s="11">
        <v>1</v>
      </c>
      <c r="AB123" s="6"/>
      <c r="AC123" s="6"/>
      <c r="AD123" s="6"/>
      <c r="AE123" s="12"/>
      <c r="AF123" s="17"/>
      <c r="AG123" s="5"/>
      <c r="AH123" s="5"/>
      <c r="AI123" s="5">
        <v>1</v>
      </c>
      <c r="AJ123" s="183"/>
      <c r="AK123" s="11"/>
      <c r="AL123" s="6">
        <v>1</v>
      </c>
      <c r="AM123" s="6"/>
      <c r="AN123" s="6"/>
      <c r="AO123" s="6"/>
      <c r="AP123" s="12"/>
      <c r="AQ123" s="11"/>
      <c r="AR123" s="6"/>
      <c r="AS123" s="6">
        <v>1</v>
      </c>
      <c r="AT123" s="6"/>
      <c r="AU123" s="12"/>
      <c r="AV123" s="11">
        <v>1</v>
      </c>
      <c r="AW123" s="12"/>
      <c r="AX123" s="11">
        <v>1</v>
      </c>
      <c r="AY123" s="6"/>
      <c r="AZ123" s="12"/>
      <c r="BA123" s="11"/>
      <c r="BB123" s="6">
        <v>1</v>
      </c>
      <c r="BC123" s="6"/>
      <c r="BD123" s="6"/>
      <c r="BE123" s="12"/>
      <c r="BF123" s="11"/>
      <c r="BG123" s="12">
        <v>1</v>
      </c>
      <c r="BH123" s="11">
        <v>1</v>
      </c>
      <c r="BI123" s="6"/>
      <c r="BJ123" s="12"/>
      <c r="BK123" s="11">
        <v>1</v>
      </c>
      <c r="BL123" s="6"/>
      <c r="BM123" s="12"/>
      <c r="BN123" s="11">
        <v>1</v>
      </c>
      <c r="BO123" s="6"/>
      <c r="BP123" s="6"/>
      <c r="BQ123" s="6"/>
      <c r="BR123" s="6"/>
      <c r="BS123" s="11"/>
      <c r="BT123" s="12"/>
      <c r="BU123" s="186">
        <v>1</v>
      </c>
      <c r="BV123" s="185"/>
      <c r="BW123" s="183"/>
      <c r="BX123" s="183"/>
      <c r="BY123" s="183"/>
      <c r="BZ123" s="18">
        <v>1</v>
      </c>
      <c r="CA123" s="11"/>
      <c r="CB123" s="6"/>
      <c r="CC123" s="6"/>
      <c r="CD123" s="12">
        <v>1</v>
      </c>
      <c r="CE123" s="15"/>
      <c r="CF123" s="7">
        <v>1</v>
      </c>
      <c r="CG123" s="16"/>
      <c r="CH123" s="183"/>
      <c r="CI123" s="15"/>
      <c r="CJ123" s="5"/>
      <c r="CK123" s="18"/>
      <c r="CL123" s="17">
        <v>1</v>
      </c>
      <c r="CM123" s="5"/>
      <c r="CN123" s="5"/>
      <c r="CO123" s="183">
        <v>1</v>
      </c>
    </row>
    <row r="124" spans="1:93" x14ac:dyDescent="0.2">
      <c r="A124" s="200"/>
      <c r="B124" s="84" t="s">
        <v>134</v>
      </c>
      <c r="C124" s="6" t="s">
        <v>42</v>
      </c>
      <c r="D124" s="11">
        <v>1</v>
      </c>
      <c r="E124" s="12"/>
      <c r="F124" s="185">
        <v>1</v>
      </c>
      <c r="G124" s="185">
        <v>1</v>
      </c>
      <c r="H124" s="11">
        <v>15</v>
      </c>
      <c r="I124" s="12">
        <v>70</v>
      </c>
      <c r="J124" s="11"/>
      <c r="K124" s="6">
        <v>1</v>
      </c>
      <c r="L124" s="6">
        <v>1</v>
      </c>
      <c r="M124" s="6">
        <v>1</v>
      </c>
      <c r="N124" s="6">
        <v>1</v>
      </c>
      <c r="O124" s="12"/>
      <c r="P124" s="11">
        <v>1</v>
      </c>
      <c r="Q124" s="6">
        <v>1</v>
      </c>
      <c r="R124" s="6"/>
      <c r="S124" s="12"/>
      <c r="T124" s="11">
        <v>1</v>
      </c>
      <c r="U124" s="6">
        <v>1</v>
      </c>
      <c r="V124" s="6"/>
      <c r="W124" s="12"/>
      <c r="X124" s="11"/>
      <c r="Y124" s="6"/>
      <c r="Z124" s="12">
        <v>1</v>
      </c>
      <c r="AA124" s="11"/>
      <c r="AB124" s="6">
        <v>1</v>
      </c>
      <c r="AC124" s="6"/>
      <c r="AD124" s="6"/>
      <c r="AE124" s="12"/>
      <c r="AF124" s="17"/>
      <c r="AG124" s="5"/>
      <c r="AH124" s="5"/>
      <c r="AI124" s="5">
        <v>1</v>
      </c>
      <c r="AJ124" s="183"/>
      <c r="AK124" s="11"/>
      <c r="AL124" s="6">
        <v>1</v>
      </c>
      <c r="AM124" s="6"/>
      <c r="AN124" s="6"/>
      <c r="AO124" s="6"/>
      <c r="AP124" s="12"/>
      <c r="AQ124" s="11">
        <v>1</v>
      </c>
      <c r="AR124" s="6"/>
      <c r="AS124" s="6"/>
      <c r="AT124" s="6"/>
      <c r="AU124" s="12"/>
      <c r="AV124" s="11">
        <v>1</v>
      </c>
      <c r="AW124" s="12"/>
      <c r="AX124" s="11">
        <v>1</v>
      </c>
      <c r="AY124" s="6"/>
      <c r="AZ124" s="12"/>
      <c r="BA124" s="11"/>
      <c r="BB124" s="6"/>
      <c r="BC124" s="6">
        <v>1</v>
      </c>
      <c r="BD124" s="6">
        <v>1</v>
      </c>
      <c r="BE124" s="12"/>
      <c r="BF124" s="11"/>
      <c r="BG124" s="12">
        <v>1</v>
      </c>
      <c r="BH124" s="11"/>
      <c r="BI124" s="6"/>
      <c r="BJ124" s="12">
        <v>1</v>
      </c>
      <c r="BK124" s="11"/>
      <c r="BL124" s="6"/>
      <c r="BM124" s="12">
        <v>1</v>
      </c>
      <c r="BN124" s="11">
        <v>1</v>
      </c>
      <c r="BO124" s="6"/>
      <c r="BP124" s="6"/>
      <c r="BQ124" s="6"/>
      <c r="BR124" s="6"/>
      <c r="BS124" s="11"/>
      <c r="BT124" s="12"/>
      <c r="BU124" s="186">
        <v>1</v>
      </c>
      <c r="BV124" s="185"/>
      <c r="BW124" s="183"/>
      <c r="BX124" s="183"/>
      <c r="BY124" s="183"/>
      <c r="BZ124" s="18">
        <v>1</v>
      </c>
      <c r="CA124" s="11">
        <v>1</v>
      </c>
      <c r="CB124" s="6"/>
      <c r="CC124" s="6"/>
      <c r="CD124" s="12">
        <v>1</v>
      </c>
      <c r="CE124" s="15"/>
      <c r="CF124" s="7">
        <v>1</v>
      </c>
      <c r="CG124" s="16"/>
      <c r="CH124" s="183"/>
      <c r="CI124" s="15"/>
      <c r="CJ124" s="5"/>
      <c r="CK124" s="18"/>
      <c r="CL124" s="17">
        <v>1</v>
      </c>
      <c r="CM124" s="5"/>
      <c r="CN124" s="5"/>
      <c r="CO124" s="183">
        <v>1</v>
      </c>
    </row>
    <row r="125" spans="1:93" x14ac:dyDescent="0.2">
      <c r="A125" s="200"/>
      <c r="B125" s="84" t="s">
        <v>135</v>
      </c>
      <c r="C125" s="6" t="s">
        <v>42</v>
      </c>
      <c r="D125" s="11">
        <v>1</v>
      </c>
      <c r="E125" s="12"/>
      <c r="F125" s="185">
        <v>1</v>
      </c>
      <c r="G125" s="185">
        <v>1</v>
      </c>
      <c r="H125" s="11">
        <v>15</v>
      </c>
      <c r="I125" s="12">
        <v>150</v>
      </c>
      <c r="J125" s="11"/>
      <c r="K125" s="6">
        <v>1</v>
      </c>
      <c r="L125" s="6">
        <v>1</v>
      </c>
      <c r="M125" s="6">
        <v>1</v>
      </c>
      <c r="N125" s="6">
        <v>1</v>
      </c>
      <c r="O125" s="12"/>
      <c r="P125" s="11"/>
      <c r="Q125" s="6">
        <v>1</v>
      </c>
      <c r="R125" s="6"/>
      <c r="S125" s="12"/>
      <c r="T125" s="11">
        <v>1</v>
      </c>
      <c r="U125" s="6">
        <v>1</v>
      </c>
      <c r="V125" s="6"/>
      <c r="W125" s="12"/>
      <c r="X125" s="11"/>
      <c r="Y125" s="6"/>
      <c r="Z125" s="12">
        <v>1</v>
      </c>
      <c r="AA125" s="11"/>
      <c r="AB125" s="6">
        <v>1</v>
      </c>
      <c r="AC125" s="6"/>
      <c r="AD125" s="6"/>
      <c r="AE125" s="12"/>
      <c r="AF125" s="17"/>
      <c r="AG125" s="5"/>
      <c r="AH125" s="5"/>
      <c r="AI125" s="5">
        <v>1</v>
      </c>
      <c r="AJ125" s="183"/>
      <c r="AK125" s="11"/>
      <c r="AL125" s="6">
        <v>1</v>
      </c>
      <c r="AM125" s="6"/>
      <c r="AN125" s="6"/>
      <c r="AO125" s="6"/>
      <c r="AP125" s="12"/>
      <c r="AQ125" s="11">
        <v>1</v>
      </c>
      <c r="AR125" s="6">
        <v>1</v>
      </c>
      <c r="AS125" s="6"/>
      <c r="AT125" s="6"/>
      <c r="AU125" s="12"/>
      <c r="AV125" s="11">
        <v>1</v>
      </c>
      <c r="AW125" s="12"/>
      <c r="AX125" s="11">
        <v>1</v>
      </c>
      <c r="AY125" s="6"/>
      <c r="AZ125" s="12"/>
      <c r="BA125" s="11"/>
      <c r="BB125" s="6"/>
      <c r="BC125" s="6">
        <v>1</v>
      </c>
      <c r="BD125" s="6">
        <v>1</v>
      </c>
      <c r="BE125" s="12"/>
      <c r="BF125" s="11"/>
      <c r="BG125" s="12">
        <v>1</v>
      </c>
      <c r="BH125" s="11">
        <v>1</v>
      </c>
      <c r="BI125" s="6"/>
      <c r="BJ125" s="12"/>
      <c r="BK125" s="11">
        <v>1</v>
      </c>
      <c r="BL125" s="6"/>
      <c r="BM125" s="12"/>
      <c r="BN125" s="11">
        <v>1</v>
      </c>
      <c r="BO125" s="6"/>
      <c r="BP125" s="6"/>
      <c r="BQ125" s="6"/>
      <c r="BR125" s="6"/>
      <c r="BS125" s="11"/>
      <c r="BT125" s="12"/>
      <c r="BU125" s="186">
        <v>1</v>
      </c>
      <c r="BV125" s="185"/>
      <c r="BW125" s="183"/>
      <c r="BX125" s="183"/>
      <c r="BY125" s="183"/>
      <c r="BZ125" s="18">
        <v>1</v>
      </c>
      <c r="CA125" s="11"/>
      <c r="CB125" s="6"/>
      <c r="CC125" s="6">
        <v>1</v>
      </c>
      <c r="CD125" s="12"/>
      <c r="CE125" s="15"/>
      <c r="CF125" s="7">
        <v>1</v>
      </c>
      <c r="CG125" s="16"/>
      <c r="CH125" s="183">
        <v>1</v>
      </c>
      <c r="CI125" s="15"/>
      <c r="CJ125" s="5"/>
      <c r="CK125" s="18"/>
      <c r="CL125" s="17">
        <v>1</v>
      </c>
      <c r="CM125" s="5"/>
      <c r="CN125" s="5"/>
      <c r="CO125" s="183">
        <v>1</v>
      </c>
    </row>
    <row r="126" spans="1:93" x14ac:dyDescent="0.2">
      <c r="A126" s="200"/>
      <c r="B126" s="84" t="s">
        <v>136</v>
      </c>
      <c r="C126" s="6" t="s">
        <v>42</v>
      </c>
      <c r="D126" s="11">
        <v>1</v>
      </c>
      <c r="E126" s="12">
        <v>1</v>
      </c>
      <c r="F126" s="185">
        <v>1</v>
      </c>
      <c r="G126" s="185">
        <v>1</v>
      </c>
      <c r="H126" s="11">
        <v>15</v>
      </c>
      <c r="I126" s="12">
        <v>100</v>
      </c>
      <c r="J126" s="11"/>
      <c r="K126" s="6">
        <v>1</v>
      </c>
      <c r="L126" s="6">
        <v>1</v>
      </c>
      <c r="M126" s="6">
        <v>1</v>
      </c>
      <c r="N126" s="6"/>
      <c r="O126" s="12"/>
      <c r="P126" s="11"/>
      <c r="Q126" s="6">
        <v>1</v>
      </c>
      <c r="R126" s="6"/>
      <c r="S126" s="12"/>
      <c r="T126" s="11"/>
      <c r="U126" s="6">
        <v>1</v>
      </c>
      <c r="V126" s="6">
        <v>1</v>
      </c>
      <c r="W126" s="12">
        <v>1</v>
      </c>
      <c r="X126" s="11"/>
      <c r="Y126" s="6"/>
      <c r="Z126" s="12">
        <v>1</v>
      </c>
      <c r="AA126" s="11"/>
      <c r="AB126" s="6">
        <v>1</v>
      </c>
      <c r="AC126" s="6"/>
      <c r="AD126" s="6"/>
      <c r="AE126" s="12"/>
      <c r="AF126" s="17"/>
      <c r="AG126" s="5"/>
      <c r="AH126" s="5"/>
      <c r="AI126" s="5">
        <v>1</v>
      </c>
      <c r="AJ126" s="183"/>
      <c r="AK126" s="11"/>
      <c r="AL126" s="6">
        <v>1</v>
      </c>
      <c r="AM126" s="6"/>
      <c r="AN126" s="6"/>
      <c r="AO126" s="6"/>
      <c r="AP126" s="12"/>
      <c r="AQ126" s="11">
        <v>1</v>
      </c>
      <c r="AR126" s="6">
        <v>1</v>
      </c>
      <c r="AS126" s="6"/>
      <c r="AT126" s="6"/>
      <c r="AU126" s="12"/>
      <c r="AV126" s="11">
        <v>1</v>
      </c>
      <c r="AW126" s="12"/>
      <c r="AX126" s="11">
        <v>1</v>
      </c>
      <c r="AY126" s="6"/>
      <c r="AZ126" s="12"/>
      <c r="BA126" s="11"/>
      <c r="BB126" s="6"/>
      <c r="BC126" s="6">
        <v>1</v>
      </c>
      <c r="BD126" s="6">
        <v>1</v>
      </c>
      <c r="BE126" s="12"/>
      <c r="BF126" s="11"/>
      <c r="BG126" s="12">
        <v>1</v>
      </c>
      <c r="BH126" s="11">
        <v>1</v>
      </c>
      <c r="BI126" s="6"/>
      <c r="BJ126" s="12"/>
      <c r="BK126" s="11"/>
      <c r="BL126" s="6">
        <v>1</v>
      </c>
      <c r="BM126" s="12"/>
      <c r="BN126" s="11">
        <v>1</v>
      </c>
      <c r="BO126" s="6"/>
      <c r="BP126" s="6"/>
      <c r="BQ126" s="6"/>
      <c r="BR126" s="6"/>
      <c r="BS126" s="11"/>
      <c r="BT126" s="12"/>
      <c r="BU126" s="186">
        <v>1</v>
      </c>
      <c r="BV126" s="185"/>
      <c r="BW126" s="183"/>
      <c r="BX126" s="183"/>
      <c r="BY126" s="183"/>
      <c r="BZ126" s="18">
        <v>1</v>
      </c>
      <c r="CA126" s="11"/>
      <c r="CB126" s="6"/>
      <c r="CC126" s="6">
        <v>1</v>
      </c>
      <c r="CD126" s="12"/>
      <c r="CE126" s="15"/>
      <c r="CF126" s="7">
        <v>1</v>
      </c>
      <c r="CG126" s="16"/>
      <c r="CH126" s="183">
        <v>1</v>
      </c>
      <c r="CI126" s="15"/>
      <c r="CJ126" s="5"/>
      <c r="CK126" s="18"/>
      <c r="CL126" s="17">
        <v>1</v>
      </c>
      <c r="CM126" s="5"/>
      <c r="CN126" s="5"/>
      <c r="CO126" s="183">
        <v>1</v>
      </c>
    </row>
    <row r="127" spans="1:93" x14ac:dyDescent="0.2">
      <c r="A127" s="200"/>
      <c r="B127" s="84" t="s">
        <v>137</v>
      </c>
      <c r="C127" s="6" t="s">
        <v>42</v>
      </c>
      <c r="D127" s="11">
        <v>1</v>
      </c>
      <c r="E127" s="12"/>
      <c r="F127" s="185">
        <v>1</v>
      </c>
      <c r="G127" s="185">
        <v>1</v>
      </c>
      <c r="H127" s="11">
        <v>20</v>
      </c>
      <c r="I127" s="12">
        <v>25</v>
      </c>
      <c r="J127" s="11"/>
      <c r="K127" s="6">
        <v>1</v>
      </c>
      <c r="L127" s="6">
        <v>1</v>
      </c>
      <c r="M127" s="6"/>
      <c r="N127" s="6"/>
      <c r="O127" s="12"/>
      <c r="P127" s="11"/>
      <c r="Q127" s="6">
        <v>1</v>
      </c>
      <c r="R127" s="6"/>
      <c r="S127" s="12"/>
      <c r="T127" s="11"/>
      <c r="U127" s="6">
        <v>1</v>
      </c>
      <c r="V127" s="6">
        <v>1</v>
      </c>
      <c r="W127" s="12">
        <v>1</v>
      </c>
      <c r="X127" s="11"/>
      <c r="Y127" s="6"/>
      <c r="Z127" s="12">
        <v>1</v>
      </c>
      <c r="AA127" s="11"/>
      <c r="AB127" s="6">
        <v>1</v>
      </c>
      <c r="AC127" s="6"/>
      <c r="AD127" s="6"/>
      <c r="AE127" s="12"/>
      <c r="AF127" s="17"/>
      <c r="AG127" s="5"/>
      <c r="AH127" s="5"/>
      <c r="AI127" s="5">
        <v>1</v>
      </c>
      <c r="AJ127" s="183"/>
      <c r="AK127" s="11"/>
      <c r="AL127" s="6">
        <v>1</v>
      </c>
      <c r="AM127" s="6"/>
      <c r="AN127" s="6"/>
      <c r="AO127" s="6"/>
      <c r="AP127" s="12"/>
      <c r="AQ127" s="11">
        <v>1</v>
      </c>
      <c r="AR127" s="6">
        <v>1</v>
      </c>
      <c r="AS127" s="6"/>
      <c r="AT127" s="6"/>
      <c r="AU127" s="12"/>
      <c r="AV127" s="11">
        <v>1</v>
      </c>
      <c r="AW127" s="12"/>
      <c r="AX127" s="11">
        <v>1</v>
      </c>
      <c r="AY127" s="6"/>
      <c r="AZ127" s="12"/>
      <c r="BA127" s="11"/>
      <c r="BB127" s="6"/>
      <c r="BC127" s="6">
        <v>1</v>
      </c>
      <c r="BD127" s="6">
        <v>1</v>
      </c>
      <c r="BE127" s="12"/>
      <c r="BF127" s="11"/>
      <c r="BG127" s="12">
        <v>1</v>
      </c>
      <c r="BH127" s="11">
        <v>1</v>
      </c>
      <c r="BI127" s="6"/>
      <c r="BJ127" s="12"/>
      <c r="BK127" s="11"/>
      <c r="BL127" s="6">
        <v>1</v>
      </c>
      <c r="BM127" s="12"/>
      <c r="BN127" s="11">
        <v>1</v>
      </c>
      <c r="BO127" s="6"/>
      <c r="BP127" s="6"/>
      <c r="BQ127" s="6"/>
      <c r="BR127" s="6"/>
      <c r="BS127" s="11"/>
      <c r="BT127" s="12"/>
      <c r="BU127" s="186">
        <v>1</v>
      </c>
      <c r="BV127" s="185"/>
      <c r="BW127" s="183"/>
      <c r="BX127" s="183"/>
      <c r="BY127" s="183"/>
      <c r="BZ127" s="18">
        <v>1</v>
      </c>
      <c r="CA127" s="11"/>
      <c r="CB127" s="6"/>
      <c r="CC127" s="6">
        <v>1</v>
      </c>
      <c r="CD127" s="12"/>
      <c r="CE127" s="15"/>
      <c r="CF127" s="7">
        <v>1</v>
      </c>
      <c r="CG127" s="16"/>
      <c r="CH127" s="183">
        <v>1</v>
      </c>
      <c r="CI127" s="15"/>
      <c r="CJ127" s="5"/>
      <c r="CK127" s="18"/>
      <c r="CL127" s="17">
        <v>1</v>
      </c>
      <c r="CM127" s="5"/>
      <c r="CN127" s="5"/>
      <c r="CO127" s="183">
        <v>1</v>
      </c>
    </row>
    <row r="128" spans="1:93" x14ac:dyDescent="0.2">
      <c r="A128" s="200" t="s">
        <v>2986</v>
      </c>
      <c r="B128" s="84" t="s">
        <v>2952</v>
      </c>
      <c r="C128" s="6" t="s">
        <v>42</v>
      </c>
      <c r="D128" s="11">
        <v>1</v>
      </c>
      <c r="E128" s="12">
        <v>1</v>
      </c>
      <c r="F128" s="185">
        <v>1</v>
      </c>
      <c r="G128" s="185">
        <v>1</v>
      </c>
      <c r="H128" s="11">
        <v>10</v>
      </c>
      <c r="I128" s="12">
        <v>50</v>
      </c>
      <c r="J128" s="11"/>
      <c r="K128" s="6">
        <v>1</v>
      </c>
      <c r="L128" s="6">
        <v>1</v>
      </c>
      <c r="M128" s="6">
        <v>1</v>
      </c>
      <c r="N128" s="6">
        <v>1</v>
      </c>
      <c r="O128" s="12"/>
      <c r="P128" s="11"/>
      <c r="Q128" s="6">
        <v>1</v>
      </c>
      <c r="R128" s="6"/>
      <c r="S128" s="12"/>
      <c r="T128" s="11">
        <v>1</v>
      </c>
      <c r="U128" s="6">
        <v>1</v>
      </c>
      <c r="V128" s="6"/>
      <c r="W128" s="12"/>
      <c r="X128" s="11"/>
      <c r="Y128" s="6"/>
      <c r="Z128" s="12">
        <v>1</v>
      </c>
      <c r="AA128" s="11"/>
      <c r="AB128" s="6">
        <v>1</v>
      </c>
      <c r="AC128" s="6">
        <v>1</v>
      </c>
      <c r="AD128" s="6"/>
      <c r="AE128" s="12"/>
      <c r="AF128" s="17"/>
      <c r="AG128" s="5"/>
      <c r="AH128" s="5"/>
      <c r="AI128" s="5">
        <v>1</v>
      </c>
      <c r="AJ128" s="183"/>
      <c r="AK128" s="11"/>
      <c r="AL128" s="6">
        <v>1</v>
      </c>
      <c r="AM128" s="6"/>
      <c r="AN128" s="6"/>
      <c r="AO128" s="6"/>
      <c r="AP128" s="12"/>
      <c r="AQ128" s="11">
        <v>1</v>
      </c>
      <c r="AR128" s="6">
        <v>1</v>
      </c>
      <c r="AS128" s="6"/>
      <c r="AT128" s="6"/>
      <c r="AU128" s="12"/>
      <c r="AV128" s="11">
        <v>1</v>
      </c>
      <c r="AW128" s="12"/>
      <c r="AX128" s="11">
        <v>1</v>
      </c>
      <c r="AY128" s="6"/>
      <c r="AZ128" s="12"/>
      <c r="BA128" s="11"/>
      <c r="BB128" s="6"/>
      <c r="BC128" s="6">
        <v>1</v>
      </c>
      <c r="BD128" s="6">
        <v>1</v>
      </c>
      <c r="BE128" s="12"/>
      <c r="BF128" s="11"/>
      <c r="BG128" s="12">
        <v>1</v>
      </c>
      <c r="BH128" s="11">
        <v>1</v>
      </c>
      <c r="BI128" s="6"/>
      <c r="BJ128" s="12"/>
      <c r="BK128" s="11"/>
      <c r="BL128" s="6">
        <v>1</v>
      </c>
      <c r="BM128" s="12"/>
      <c r="BN128" s="11">
        <v>1</v>
      </c>
      <c r="BO128" s="6"/>
      <c r="BP128" s="6"/>
      <c r="BQ128" s="6"/>
      <c r="BR128" s="6"/>
      <c r="BS128" s="11"/>
      <c r="BT128" s="12"/>
      <c r="BU128" s="186">
        <v>1</v>
      </c>
      <c r="BV128" s="185"/>
      <c r="BW128" s="183"/>
      <c r="BX128" s="183"/>
      <c r="BY128" s="183"/>
      <c r="BZ128" s="18">
        <v>1</v>
      </c>
      <c r="CA128" s="11"/>
      <c r="CB128" s="6"/>
      <c r="CC128" s="6">
        <v>1</v>
      </c>
      <c r="CD128" s="12"/>
      <c r="CE128" s="15"/>
      <c r="CF128" s="7">
        <v>1</v>
      </c>
      <c r="CG128" s="16"/>
      <c r="CH128" s="183">
        <v>1</v>
      </c>
      <c r="CI128" s="15"/>
      <c r="CJ128" s="5"/>
      <c r="CK128" s="18"/>
      <c r="CL128" s="17">
        <v>1</v>
      </c>
      <c r="CM128" s="5"/>
      <c r="CN128" s="5"/>
      <c r="CO128" s="183">
        <v>1</v>
      </c>
    </row>
    <row r="129" spans="1:93" x14ac:dyDescent="0.2">
      <c r="A129" s="200"/>
      <c r="B129" s="84" t="s">
        <v>139</v>
      </c>
      <c r="C129" s="6" t="s">
        <v>42</v>
      </c>
      <c r="D129" s="11">
        <v>1</v>
      </c>
      <c r="E129" s="12"/>
      <c r="F129" s="185">
        <v>1</v>
      </c>
      <c r="G129" s="185">
        <v>1</v>
      </c>
      <c r="H129" s="11">
        <v>100</v>
      </c>
      <c r="I129" s="12">
        <v>400</v>
      </c>
      <c r="J129" s="11"/>
      <c r="K129" s="6"/>
      <c r="L129" s="6"/>
      <c r="M129" s="6"/>
      <c r="N129" s="6">
        <v>1</v>
      </c>
      <c r="O129" s="12">
        <v>1</v>
      </c>
      <c r="P129" s="11">
        <v>1</v>
      </c>
      <c r="Q129" s="6">
        <v>1</v>
      </c>
      <c r="R129" s="6"/>
      <c r="S129" s="12"/>
      <c r="T129" s="11"/>
      <c r="U129" s="6"/>
      <c r="V129" s="6">
        <v>1</v>
      </c>
      <c r="W129" s="12">
        <v>1</v>
      </c>
      <c r="X129" s="11"/>
      <c r="Y129" s="6">
        <v>1</v>
      </c>
      <c r="Z129" s="12">
        <v>1</v>
      </c>
      <c r="AA129" s="11">
        <v>1</v>
      </c>
      <c r="AB129" s="6"/>
      <c r="AC129" s="6"/>
      <c r="AD129" s="6"/>
      <c r="AE129" s="12"/>
      <c r="AF129" s="17"/>
      <c r="AG129" s="5"/>
      <c r="AH129" s="5"/>
      <c r="AI129" s="5">
        <v>1</v>
      </c>
      <c r="AJ129" s="183"/>
      <c r="AK129" s="11"/>
      <c r="AL129" s="6">
        <v>1</v>
      </c>
      <c r="AM129" s="6"/>
      <c r="AN129" s="6"/>
      <c r="AO129" s="6"/>
      <c r="AP129" s="12"/>
      <c r="AQ129" s="11">
        <v>1</v>
      </c>
      <c r="AR129" s="6"/>
      <c r="AS129" s="6"/>
      <c r="AT129" s="6"/>
      <c r="AU129" s="12"/>
      <c r="AV129" s="11">
        <v>1</v>
      </c>
      <c r="AW129" s="12"/>
      <c r="AX129" s="11">
        <v>1</v>
      </c>
      <c r="AY129" s="6"/>
      <c r="AZ129" s="12"/>
      <c r="BA129" s="11"/>
      <c r="BB129" s="6">
        <v>1</v>
      </c>
      <c r="BC129" s="6"/>
      <c r="BD129" s="6">
        <v>1</v>
      </c>
      <c r="BE129" s="12">
        <v>1</v>
      </c>
      <c r="BF129" s="11"/>
      <c r="BG129" s="12">
        <v>1</v>
      </c>
      <c r="BH129" s="11"/>
      <c r="BI129" s="6"/>
      <c r="BJ129" s="12">
        <v>1</v>
      </c>
      <c r="BK129" s="11"/>
      <c r="BL129" s="6"/>
      <c r="BM129" s="12">
        <v>1</v>
      </c>
      <c r="BN129" s="11">
        <v>1</v>
      </c>
      <c r="BO129" s="6"/>
      <c r="BP129" s="6"/>
      <c r="BQ129" s="6"/>
      <c r="BR129" s="6"/>
      <c r="BS129" s="11"/>
      <c r="BT129" s="12"/>
      <c r="BU129" s="186">
        <v>1</v>
      </c>
      <c r="BV129" s="185"/>
      <c r="BW129" s="183"/>
      <c r="BX129" s="183"/>
      <c r="BY129" s="183"/>
      <c r="BZ129" s="18">
        <v>1</v>
      </c>
      <c r="CA129" s="11"/>
      <c r="CB129" s="6"/>
      <c r="CC129" s="6"/>
      <c r="CD129" s="12">
        <v>1</v>
      </c>
      <c r="CE129" s="15"/>
      <c r="CF129" s="7">
        <v>1</v>
      </c>
      <c r="CG129" s="16"/>
      <c r="CH129" s="183">
        <v>1</v>
      </c>
      <c r="CI129" s="15"/>
      <c r="CJ129" s="5"/>
      <c r="CK129" s="18"/>
      <c r="CL129" s="17">
        <v>1</v>
      </c>
      <c r="CM129" s="5"/>
      <c r="CN129" s="5"/>
      <c r="CO129" s="183">
        <v>1</v>
      </c>
    </row>
    <row r="130" spans="1:93" x14ac:dyDescent="0.2">
      <c r="A130" s="200"/>
      <c r="B130" s="84" t="s">
        <v>140</v>
      </c>
      <c r="C130" s="6" t="s">
        <v>42</v>
      </c>
      <c r="D130" s="11">
        <v>1</v>
      </c>
      <c r="E130" s="12"/>
      <c r="F130" s="185">
        <v>1</v>
      </c>
      <c r="G130" s="185">
        <v>1</v>
      </c>
      <c r="H130" s="11">
        <v>100</v>
      </c>
      <c r="I130" s="12">
        <v>600</v>
      </c>
      <c r="J130" s="11"/>
      <c r="K130" s="6"/>
      <c r="L130" s="6"/>
      <c r="M130" s="6">
        <v>1</v>
      </c>
      <c r="N130" s="6">
        <v>1</v>
      </c>
      <c r="O130" s="12">
        <v>1</v>
      </c>
      <c r="P130" s="11">
        <v>1</v>
      </c>
      <c r="Q130" s="6"/>
      <c r="R130" s="6"/>
      <c r="S130" s="12"/>
      <c r="T130" s="11"/>
      <c r="U130" s="6"/>
      <c r="V130" s="6">
        <v>1</v>
      </c>
      <c r="W130" s="12">
        <v>1</v>
      </c>
      <c r="X130" s="11"/>
      <c r="Y130" s="6">
        <v>1</v>
      </c>
      <c r="Z130" s="12"/>
      <c r="AA130" s="11">
        <v>1</v>
      </c>
      <c r="AB130" s="6">
        <v>1</v>
      </c>
      <c r="AC130" s="6"/>
      <c r="AD130" s="6"/>
      <c r="AE130" s="12"/>
      <c r="AF130" s="17"/>
      <c r="AG130" s="5"/>
      <c r="AH130" s="5"/>
      <c r="AI130" s="5">
        <v>1</v>
      </c>
      <c r="AJ130" s="183"/>
      <c r="AK130" s="11"/>
      <c r="AL130" s="6">
        <v>1</v>
      </c>
      <c r="AM130" s="6"/>
      <c r="AN130" s="6"/>
      <c r="AO130" s="6"/>
      <c r="AP130" s="12"/>
      <c r="AQ130" s="11"/>
      <c r="AR130" s="6">
        <v>1</v>
      </c>
      <c r="AS130" s="6"/>
      <c r="AT130" s="6"/>
      <c r="AU130" s="12"/>
      <c r="AV130" s="11">
        <v>1</v>
      </c>
      <c r="AW130" s="12"/>
      <c r="AX130" s="11">
        <v>1</v>
      </c>
      <c r="AY130" s="6"/>
      <c r="AZ130" s="12"/>
      <c r="BA130" s="11"/>
      <c r="BB130" s="6"/>
      <c r="BC130" s="6">
        <v>1</v>
      </c>
      <c r="BD130" s="6">
        <v>1</v>
      </c>
      <c r="BE130" s="12"/>
      <c r="BF130" s="11">
        <v>1</v>
      </c>
      <c r="BG130" s="12"/>
      <c r="BH130" s="11">
        <v>1</v>
      </c>
      <c r="BI130" s="6"/>
      <c r="BJ130" s="12"/>
      <c r="BK130" s="11">
        <v>1</v>
      </c>
      <c r="BL130" s="6"/>
      <c r="BM130" s="12"/>
      <c r="BN130" s="11">
        <v>1</v>
      </c>
      <c r="BO130" s="6"/>
      <c r="BP130" s="6"/>
      <c r="BQ130" s="6"/>
      <c r="BR130" s="6"/>
      <c r="BS130" s="11"/>
      <c r="BT130" s="12"/>
      <c r="BU130" s="186">
        <v>1</v>
      </c>
      <c r="BV130" s="185"/>
      <c r="BW130" s="183"/>
      <c r="BX130" s="183"/>
      <c r="BY130" s="183"/>
      <c r="BZ130" s="18">
        <v>1</v>
      </c>
      <c r="CA130" s="11"/>
      <c r="CB130" s="6">
        <v>1</v>
      </c>
      <c r="CC130" s="6">
        <v>1</v>
      </c>
      <c r="CD130" s="12">
        <v>1</v>
      </c>
      <c r="CE130" s="15"/>
      <c r="CF130" s="7">
        <v>1</v>
      </c>
      <c r="CG130" s="16"/>
      <c r="CH130" s="183">
        <v>1</v>
      </c>
      <c r="CI130" s="15"/>
      <c r="CJ130" s="5"/>
      <c r="CK130" s="18"/>
      <c r="CL130" s="17">
        <v>1</v>
      </c>
      <c r="CM130" s="5"/>
      <c r="CN130" s="5"/>
      <c r="CO130" s="183">
        <v>1</v>
      </c>
    </row>
    <row r="131" spans="1:93" x14ac:dyDescent="0.2">
      <c r="A131" s="200"/>
      <c r="B131" s="84" t="s">
        <v>141</v>
      </c>
      <c r="C131" s="6" t="s">
        <v>42</v>
      </c>
      <c r="D131" s="11">
        <v>1</v>
      </c>
      <c r="E131" s="12"/>
      <c r="F131" s="185">
        <v>1</v>
      </c>
      <c r="G131" s="185">
        <v>1</v>
      </c>
      <c r="H131" s="11">
        <v>20</v>
      </c>
      <c r="I131" s="12">
        <v>100</v>
      </c>
      <c r="J131" s="11"/>
      <c r="K131" s="6"/>
      <c r="L131" s="6">
        <v>1</v>
      </c>
      <c r="M131" s="6">
        <v>1</v>
      </c>
      <c r="N131" s="6"/>
      <c r="O131" s="12"/>
      <c r="P131" s="11">
        <v>1</v>
      </c>
      <c r="Q131" s="6"/>
      <c r="R131" s="6"/>
      <c r="S131" s="12"/>
      <c r="T131" s="11"/>
      <c r="U131" s="6">
        <v>1</v>
      </c>
      <c r="V131" s="6">
        <v>1</v>
      </c>
      <c r="W131" s="12"/>
      <c r="X131" s="11"/>
      <c r="Y131" s="6">
        <v>1</v>
      </c>
      <c r="Z131" s="12"/>
      <c r="AA131" s="11">
        <v>1</v>
      </c>
      <c r="AB131" s="6">
        <v>1</v>
      </c>
      <c r="AC131" s="6"/>
      <c r="AD131" s="6"/>
      <c r="AE131" s="12"/>
      <c r="AF131" s="17"/>
      <c r="AG131" s="5"/>
      <c r="AH131" s="5"/>
      <c r="AI131" s="5">
        <v>1</v>
      </c>
      <c r="AJ131" s="183"/>
      <c r="AK131" s="11"/>
      <c r="AL131" s="6">
        <v>1</v>
      </c>
      <c r="AM131" s="6"/>
      <c r="AN131" s="6"/>
      <c r="AO131" s="6"/>
      <c r="AP131" s="12"/>
      <c r="AQ131" s="11"/>
      <c r="AR131" s="6">
        <v>1</v>
      </c>
      <c r="AS131" s="6"/>
      <c r="AT131" s="6"/>
      <c r="AU131" s="12"/>
      <c r="AV131" s="11">
        <v>1</v>
      </c>
      <c r="AW131" s="12"/>
      <c r="AX131" s="11">
        <v>1</v>
      </c>
      <c r="AY131" s="6"/>
      <c r="AZ131" s="12"/>
      <c r="BA131" s="11"/>
      <c r="BB131" s="6"/>
      <c r="BC131" s="6">
        <v>1</v>
      </c>
      <c r="BD131" s="6">
        <v>1</v>
      </c>
      <c r="BE131" s="12"/>
      <c r="BF131" s="11">
        <v>1</v>
      </c>
      <c r="BG131" s="12"/>
      <c r="BH131" s="11">
        <v>1</v>
      </c>
      <c r="BI131" s="6"/>
      <c r="BJ131" s="12"/>
      <c r="BK131" s="11">
        <v>1</v>
      </c>
      <c r="BL131" s="6"/>
      <c r="BM131" s="12"/>
      <c r="BN131" s="11">
        <v>1</v>
      </c>
      <c r="BO131" s="6"/>
      <c r="BP131" s="6"/>
      <c r="BQ131" s="6"/>
      <c r="BR131" s="6"/>
      <c r="BS131" s="11"/>
      <c r="BT131" s="12"/>
      <c r="BU131" s="186">
        <v>1</v>
      </c>
      <c r="BV131" s="185"/>
      <c r="BW131" s="183"/>
      <c r="BX131" s="183"/>
      <c r="BY131" s="183"/>
      <c r="BZ131" s="18">
        <v>1</v>
      </c>
      <c r="CA131" s="11"/>
      <c r="CB131" s="6"/>
      <c r="CC131" s="6">
        <v>1</v>
      </c>
      <c r="CD131" s="12">
        <v>1</v>
      </c>
      <c r="CE131" s="15"/>
      <c r="CF131" s="7">
        <v>1</v>
      </c>
      <c r="CG131" s="16"/>
      <c r="CH131" s="183">
        <v>1</v>
      </c>
      <c r="CI131" s="15"/>
      <c r="CJ131" s="5"/>
      <c r="CK131" s="18"/>
      <c r="CL131" s="17">
        <v>1</v>
      </c>
      <c r="CM131" s="5"/>
      <c r="CN131" s="5"/>
      <c r="CO131" s="183">
        <v>1</v>
      </c>
    </row>
    <row r="132" spans="1:93" x14ac:dyDescent="0.2">
      <c r="A132" s="200"/>
      <c r="B132" s="84" t="s">
        <v>142</v>
      </c>
      <c r="C132" s="6" t="s">
        <v>42</v>
      </c>
      <c r="D132" s="11">
        <v>1</v>
      </c>
      <c r="E132" s="12"/>
      <c r="F132" s="185">
        <v>1</v>
      </c>
      <c r="G132" s="185">
        <v>1</v>
      </c>
      <c r="H132" s="11">
        <v>50</v>
      </c>
      <c r="I132" s="12">
        <v>150</v>
      </c>
      <c r="J132" s="11"/>
      <c r="K132" s="6"/>
      <c r="L132" s="6"/>
      <c r="M132" s="6">
        <v>1</v>
      </c>
      <c r="N132" s="6"/>
      <c r="O132" s="12"/>
      <c r="P132" s="11">
        <v>1</v>
      </c>
      <c r="Q132" s="6"/>
      <c r="R132" s="6"/>
      <c r="S132" s="12"/>
      <c r="T132" s="11"/>
      <c r="U132" s="6"/>
      <c r="V132" s="6">
        <v>1</v>
      </c>
      <c r="W132" s="12">
        <v>1</v>
      </c>
      <c r="X132" s="11"/>
      <c r="Y132" s="6">
        <v>1</v>
      </c>
      <c r="Z132" s="12"/>
      <c r="AA132" s="11">
        <v>1</v>
      </c>
      <c r="AB132" s="6"/>
      <c r="AC132" s="6"/>
      <c r="AD132" s="6"/>
      <c r="AE132" s="12"/>
      <c r="AF132" s="17"/>
      <c r="AG132" s="5"/>
      <c r="AH132" s="5"/>
      <c r="AI132" s="5">
        <v>1</v>
      </c>
      <c r="AJ132" s="183"/>
      <c r="AK132" s="11"/>
      <c r="AL132" s="6">
        <v>1</v>
      </c>
      <c r="AM132" s="6"/>
      <c r="AN132" s="6"/>
      <c r="AO132" s="6"/>
      <c r="AP132" s="12"/>
      <c r="AQ132" s="11">
        <v>1</v>
      </c>
      <c r="AR132" s="6"/>
      <c r="AS132" s="6"/>
      <c r="AT132" s="6"/>
      <c r="AU132" s="12"/>
      <c r="AV132" s="11">
        <v>1</v>
      </c>
      <c r="AW132" s="12"/>
      <c r="AX132" s="11">
        <v>1</v>
      </c>
      <c r="AY132" s="6"/>
      <c r="AZ132" s="12"/>
      <c r="BA132" s="11"/>
      <c r="BB132" s="6">
        <v>1</v>
      </c>
      <c r="BC132" s="6"/>
      <c r="BD132" s="6">
        <v>1</v>
      </c>
      <c r="BE132" s="12"/>
      <c r="BF132" s="11"/>
      <c r="BG132" s="12">
        <v>1</v>
      </c>
      <c r="BH132" s="11"/>
      <c r="BI132" s="6">
        <v>1</v>
      </c>
      <c r="BJ132" s="12"/>
      <c r="BK132" s="11"/>
      <c r="BL132" s="6">
        <v>1</v>
      </c>
      <c r="BM132" s="12"/>
      <c r="BN132" s="11">
        <v>1</v>
      </c>
      <c r="BO132" s="6"/>
      <c r="BP132" s="6"/>
      <c r="BQ132" s="6"/>
      <c r="BR132" s="6"/>
      <c r="BS132" s="11"/>
      <c r="BT132" s="12"/>
      <c r="BU132" s="186">
        <v>1</v>
      </c>
      <c r="BV132" s="185"/>
      <c r="BW132" s="183"/>
      <c r="BX132" s="183"/>
      <c r="BY132" s="183"/>
      <c r="BZ132" s="18">
        <v>1</v>
      </c>
      <c r="CA132" s="11"/>
      <c r="CB132" s="6"/>
      <c r="CC132" s="6">
        <v>1</v>
      </c>
      <c r="CD132" s="12">
        <v>1</v>
      </c>
      <c r="CE132" s="15"/>
      <c r="CF132" s="7">
        <v>1</v>
      </c>
      <c r="CG132" s="16"/>
      <c r="CH132" s="183"/>
      <c r="CI132" s="15"/>
      <c r="CJ132" s="5"/>
      <c r="CK132" s="18"/>
      <c r="CL132" s="17">
        <v>1</v>
      </c>
      <c r="CM132" s="5"/>
      <c r="CN132" s="5"/>
      <c r="CO132" s="183">
        <v>1</v>
      </c>
    </row>
    <row r="133" spans="1:93" x14ac:dyDescent="0.2">
      <c r="A133" s="200"/>
      <c r="B133" s="84" t="s">
        <v>143</v>
      </c>
      <c r="C133" s="6" t="s">
        <v>42</v>
      </c>
      <c r="D133" s="11">
        <v>1</v>
      </c>
      <c r="E133" s="12">
        <v>1</v>
      </c>
      <c r="F133" s="185">
        <v>1</v>
      </c>
      <c r="G133" s="185">
        <v>1</v>
      </c>
      <c r="H133" s="11">
        <v>150</v>
      </c>
      <c r="I133" s="12">
        <v>1000</v>
      </c>
      <c r="J133" s="11"/>
      <c r="K133" s="6"/>
      <c r="L133" s="6"/>
      <c r="M133" s="6"/>
      <c r="N133" s="6"/>
      <c r="O133" s="12">
        <v>1</v>
      </c>
      <c r="P133" s="11"/>
      <c r="Q133" s="6">
        <v>1</v>
      </c>
      <c r="R133" s="6"/>
      <c r="S133" s="12"/>
      <c r="T133" s="11"/>
      <c r="U133" s="6"/>
      <c r="V133" s="6"/>
      <c r="W133" s="12">
        <v>1</v>
      </c>
      <c r="X133" s="11"/>
      <c r="Y133" s="6">
        <v>1</v>
      </c>
      <c r="Z133" s="12"/>
      <c r="AA133" s="11">
        <v>1</v>
      </c>
      <c r="AB133" s="6">
        <v>1</v>
      </c>
      <c r="AC133" s="6"/>
      <c r="AD133" s="6"/>
      <c r="AE133" s="12"/>
      <c r="AF133" s="17"/>
      <c r="AG133" s="5"/>
      <c r="AH133" s="5"/>
      <c r="AI133" s="5">
        <v>1</v>
      </c>
      <c r="AJ133" s="183"/>
      <c r="AK133" s="11"/>
      <c r="AL133" s="6">
        <v>1</v>
      </c>
      <c r="AM133" s="6"/>
      <c r="AN133" s="6"/>
      <c r="AO133" s="6"/>
      <c r="AP133" s="12"/>
      <c r="AQ133" s="11">
        <v>1</v>
      </c>
      <c r="AR133" s="6">
        <v>1</v>
      </c>
      <c r="AS133" s="6"/>
      <c r="AT133" s="6"/>
      <c r="AU133" s="12"/>
      <c r="AV133" s="11">
        <v>1</v>
      </c>
      <c r="AW133" s="12"/>
      <c r="AX133" s="11">
        <v>1</v>
      </c>
      <c r="AY133" s="6"/>
      <c r="AZ133" s="12"/>
      <c r="BA133" s="11"/>
      <c r="BB133" s="6"/>
      <c r="BC133" s="6">
        <v>1</v>
      </c>
      <c r="BD133" s="6">
        <v>1</v>
      </c>
      <c r="BE133" s="12"/>
      <c r="BF133" s="11"/>
      <c r="BG133" s="12">
        <v>1</v>
      </c>
      <c r="BH133" s="11"/>
      <c r="BI133" s="6"/>
      <c r="BJ133" s="12">
        <v>1</v>
      </c>
      <c r="BK133" s="11">
        <v>1</v>
      </c>
      <c r="BL133" s="6">
        <v>1</v>
      </c>
      <c r="BM133" s="12"/>
      <c r="BN133" s="11">
        <v>1</v>
      </c>
      <c r="BO133" s="6"/>
      <c r="BP133" s="6"/>
      <c r="BQ133" s="6"/>
      <c r="BR133" s="6"/>
      <c r="BS133" s="11"/>
      <c r="BT133" s="12"/>
      <c r="BU133" s="186">
        <v>1</v>
      </c>
      <c r="BV133" s="185"/>
      <c r="BW133" s="183"/>
      <c r="BX133" s="183"/>
      <c r="BY133" s="183"/>
      <c r="BZ133" s="18">
        <v>1</v>
      </c>
      <c r="CA133" s="11">
        <v>1</v>
      </c>
      <c r="CB133" s="6"/>
      <c r="CC133" s="6"/>
      <c r="CD133" s="12">
        <v>1</v>
      </c>
      <c r="CE133" s="15"/>
      <c r="CF133" s="7">
        <v>1</v>
      </c>
      <c r="CG133" s="16"/>
      <c r="CH133" s="183">
        <v>1</v>
      </c>
      <c r="CI133" s="15"/>
      <c r="CJ133" s="5"/>
      <c r="CK133" s="18"/>
      <c r="CL133" s="17">
        <v>1</v>
      </c>
      <c r="CM133" s="5"/>
      <c r="CN133" s="5"/>
      <c r="CO133" s="183">
        <v>1</v>
      </c>
    </row>
    <row r="134" spans="1:93" x14ac:dyDescent="0.2">
      <c r="A134" s="200"/>
      <c r="B134" s="84" t="s">
        <v>144</v>
      </c>
      <c r="C134" s="6" t="s">
        <v>42</v>
      </c>
      <c r="D134" s="11">
        <v>1</v>
      </c>
      <c r="E134" s="12"/>
      <c r="F134" s="185">
        <v>1</v>
      </c>
      <c r="G134" s="185">
        <v>1</v>
      </c>
      <c r="H134" s="11">
        <v>70</v>
      </c>
      <c r="I134" s="12">
        <v>100</v>
      </c>
      <c r="J134" s="11"/>
      <c r="K134" s="6"/>
      <c r="L134" s="6"/>
      <c r="M134" s="6">
        <v>1</v>
      </c>
      <c r="N134" s="6"/>
      <c r="O134" s="12"/>
      <c r="P134" s="11">
        <v>1</v>
      </c>
      <c r="Q134" s="6">
        <v>1</v>
      </c>
      <c r="R134" s="6"/>
      <c r="S134" s="12"/>
      <c r="T134" s="11"/>
      <c r="U134" s="6">
        <v>1</v>
      </c>
      <c r="V134" s="6">
        <v>1</v>
      </c>
      <c r="W134" s="12"/>
      <c r="X134" s="11"/>
      <c r="Y134" s="6"/>
      <c r="Z134" s="12">
        <v>1</v>
      </c>
      <c r="AA134" s="11">
        <v>1</v>
      </c>
      <c r="AB134" s="6"/>
      <c r="AC134" s="6"/>
      <c r="AD134" s="6"/>
      <c r="AE134" s="12"/>
      <c r="AF134" s="17"/>
      <c r="AG134" s="5"/>
      <c r="AH134" s="5"/>
      <c r="AI134" s="5">
        <v>1</v>
      </c>
      <c r="AJ134" s="183"/>
      <c r="AK134" s="11"/>
      <c r="AL134" s="6">
        <v>1</v>
      </c>
      <c r="AM134" s="6"/>
      <c r="AN134" s="6"/>
      <c r="AO134" s="6"/>
      <c r="AP134" s="12"/>
      <c r="AQ134" s="11">
        <v>1</v>
      </c>
      <c r="AR134" s="6">
        <v>1</v>
      </c>
      <c r="AS134" s="6"/>
      <c r="AT134" s="6"/>
      <c r="AU134" s="12"/>
      <c r="AV134" s="11">
        <v>1</v>
      </c>
      <c r="AW134" s="12"/>
      <c r="AX134" s="11">
        <v>1</v>
      </c>
      <c r="AY134" s="6"/>
      <c r="AZ134" s="12"/>
      <c r="BA134" s="11"/>
      <c r="BB134" s="6"/>
      <c r="BC134" s="6">
        <v>1</v>
      </c>
      <c r="BD134" s="6">
        <v>1</v>
      </c>
      <c r="BE134" s="12"/>
      <c r="BF134" s="11"/>
      <c r="BG134" s="12">
        <v>1</v>
      </c>
      <c r="BH134" s="11">
        <v>1</v>
      </c>
      <c r="BI134" s="6"/>
      <c r="BJ134" s="12"/>
      <c r="BK134" s="11">
        <v>1</v>
      </c>
      <c r="BL134" s="6"/>
      <c r="BM134" s="12"/>
      <c r="BN134" s="11">
        <v>1</v>
      </c>
      <c r="BO134" s="6"/>
      <c r="BP134" s="6"/>
      <c r="BQ134" s="6"/>
      <c r="BR134" s="6"/>
      <c r="BS134" s="11"/>
      <c r="BT134" s="12"/>
      <c r="BU134" s="186">
        <v>1</v>
      </c>
      <c r="BV134" s="185"/>
      <c r="BW134" s="183"/>
      <c r="BX134" s="183"/>
      <c r="BY134" s="183"/>
      <c r="BZ134" s="18">
        <v>1</v>
      </c>
      <c r="CA134" s="11"/>
      <c r="CB134" s="6">
        <v>1</v>
      </c>
      <c r="CC134" s="6">
        <v>1</v>
      </c>
      <c r="CD134" s="12">
        <v>1</v>
      </c>
      <c r="CE134" s="15"/>
      <c r="CF134" s="7">
        <v>1</v>
      </c>
      <c r="CG134" s="16"/>
      <c r="CH134" s="183">
        <v>1</v>
      </c>
      <c r="CI134" s="15"/>
      <c r="CJ134" s="5"/>
      <c r="CK134" s="18"/>
      <c r="CL134" s="17">
        <v>1</v>
      </c>
      <c r="CM134" s="5"/>
      <c r="CN134" s="5"/>
      <c r="CO134" s="183">
        <v>1</v>
      </c>
    </row>
    <row r="135" spans="1:93" x14ac:dyDescent="0.2">
      <c r="A135" s="200"/>
      <c r="B135" s="84" t="s">
        <v>145</v>
      </c>
      <c r="C135" s="6" t="s">
        <v>42</v>
      </c>
      <c r="D135" s="11">
        <v>1</v>
      </c>
      <c r="E135" s="12"/>
      <c r="F135" s="185">
        <v>1</v>
      </c>
      <c r="G135" s="185">
        <v>1</v>
      </c>
      <c r="H135" s="11">
        <v>50</v>
      </c>
      <c r="I135" s="12">
        <v>300</v>
      </c>
      <c r="J135" s="11"/>
      <c r="K135" s="6"/>
      <c r="L135" s="6"/>
      <c r="M135" s="6"/>
      <c r="N135" s="6">
        <v>1</v>
      </c>
      <c r="O135" s="12">
        <v>1</v>
      </c>
      <c r="P135" s="11">
        <v>1</v>
      </c>
      <c r="Q135" s="6"/>
      <c r="R135" s="6"/>
      <c r="S135" s="12"/>
      <c r="T135" s="11"/>
      <c r="U135" s="6"/>
      <c r="V135" s="6"/>
      <c r="W135" s="12">
        <v>1</v>
      </c>
      <c r="X135" s="11"/>
      <c r="Y135" s="6"/>
      <c r="Z135" s="12">
        <v>1</v>
      </c>
      <c r="AA135" s="11">
        <v>1</v>
      </c>
      <c r="AB135" s="6"/>
      <c r="AC135" s="6"/>
      <c r="AD135" s="6"/>
      <c r="AE135" s="12"/>
      <c r="AF135" s="17"/>
      <c r="AG135" s="5"/>
      <c r="AH135" s="5"/>
      <c r="AI135" s="5">
        <v>1</v>
      </c>
      <c r="AJ135" s="183"/>
      <c r="AK135" s="11"/>
      <c r="AL135" s="6">
        <v>1</v>
      </c>
      <c r="AM135" s="6"/>
      <c r="AN135" s="6"/>
      <c r="AO135" s="6"/>
      <c r="AP135" s="12"/>
      <c r="AQ135" s="11">
        <v>1</v>
      </c>
      <c r="AR135" s="6"/>
      <c r="AS135" s="6"/>
      <c r="AT135" s="6"/>
      <c r="AU135" s="12"/>
      <c r="AV135" s="11">
        <v>1</v>
      </c>
      <c r="AW135" s="12"/>
      <c r="AX135" s="11">
        <v>1</v>
      </c>
      <c r="AY135" s="6"/>
      <c r="AZ135" s="12"/>
      <c r="BA135" s="11"/>
      <c r="BB135" s="6"/>
      <c r="BC135" s="6"/>
      <c r="BD135" s="6">
        <v>1</v>
      </c>
      <c r="BE135" s="12"/>
      <c r="BF135" s="11"/>
      <c r="BG135" s="12">
        <v>1</v>
      </c>
      <c r="BH135" s="11">
        <v>1</v>
      </c>
      <c r="BI135" s="6"/>
      <c r="BJ135" s="12"/>
      <c r="BK135" s="11">
        <v>1</v>
      </c>
      <c r="BL135" s="6"/>
      <c r="BM135" s="12"/>
      <c r="BN135" s="11">
        <v>1</v>
      </c>
      <c r="BO135" s="6"/>
      <c r="BP135" s="6"/>
      <c r="BQ135" s="6"/>
      <c r="BR135" s="6"/>
      <c r="BS135" s="11"/>
      <c r="BT135" s="12"/>
      <c r="BU135" s="186">
        <v>1</v>
      </c>
      <c r="BV135" s="185"/>
      <c r="BW135" s="183"/>
      <c r="BX135" s="183"/>
      <c r="BY135" s="183"/>
      <c r="BZ135" s="18">
        <v>1</v>
      </c>
      <c r="CA135" s="11"/>
      <c r="CB135" s="6">
        <v>1</v>
      </c>
      <c r="CC135" s="6">
        <v>1</v>
      </c>
      <c r="CD135" s="12">
        <v>1</v>
      </c>
      <c r="CE135" s="15"/>
      <c r="CF135" s="7">
        <v>1</v>
      </c>
      <c r="CG135" s="16"/>
      <c r="CH135" s="183">
        <v>1</v>
      </c>
      <c r="CI135" s="15"/>
      <c r="CJ135" s="5"/>
      <c r="CK135" s="18"/>
      <c r="CL135" s="17">
        <v>1</v>
      </c>
      <c r="CM135" s="5"/>
      <c r="CN135" s="5"/>
      <c r="CO135" s="183">
        <v>1</v>
      </c>
    </row>
    <row r="136" spans="1:93" x14ac:dyDescent="0.2">
      <c r="A136" s="200"/>
      <c r="B136" s="84" t="s">
        <v>146</v>
      </c>
      <c r="C136" s="6" t="s">
        <v>42</v>
      </c>
      <c r="D136" s="11"/>
      <c r="E136" s="12">
        <v>1</v>
      </c>
      <c r="F136" s="185">
        <v>1</v>
      </c>
      <c r="G136" s="185">
        <v>1</v>
      </c>
      <c r="H136" s="11">
        <v>50</v>
      </c>
      <c r="I136" s="12">
        <v>1200</v>
      </c>
      <c r="J136" s="11"/>
      <c r="K136" s="6"/>
      <c r="L136" s="6"/>
      <c r="M136" s="6"/>
      <c r="N136" s="6">
        <v>1</v>
      </c>
      <c r="O136" s="12">
        <v>1</v>
      </c>
      <c r="P136" s="11">
        <v>1</v>
      </c>
      <c r="Q136" s="6">
        <v>1</v>
      </c>
      <c r="R136" s="6"/>
      <c r="S136" s="12"/>
      <c r="T136" s="11"/>
      <c r="U136" s="6"/>
      <c r="V136" s="6"/>
      <c r="W136" s="12">
        <v>1</v>
      </c>
      <c r="X136" s="11"/>
      <c r="Y136" s="6">
        <v>1</v>
      </c>
      <c r="Z136" s="12"/>
      <c r="AA136" s="11">
        <v>1</v>
      </c>
      <c r="AB136" s="6"/>
      <c r="AC136" s="6"/>
      <c r="AD136" s="6"/>
      <c r="AE136" s="12"/>
      <c r="AF136" s="17"/>
      <c r="AG136" s="5"/>
      <c r="AH136" s="5"/>
      <c r="AI136" s="5">
        <v>1</v>
      </c>
      <c r="AJ136" s="183"/>
      <c r="AK136" s="11"/>
      <c r="AL136" s="6">
        <v>1</v>
      </c>
      <c r="AM136" s="6"/>
      <c r="AN136" s="6"/>
      <c r="AO136" s="6"/>
      <c r="AP136" s="12"/>
      <c r="AQ136" s="11">
        <v>1</v>
      </c>
      <c r="AR136" s="6"/>
      <c r="AS136" s="6"/>
      <c r="AT136" s="6"/>
      <c r="AU136" s="12"/>
      <c r="AV136" s="11">
        <v>1</v>
      </c>
      <c r="AW136" s="12"/>
      <c r="AX136" s="11"/>
      <c r="AY136" s="6">
        <v>1</v>
      </c>
      <c r="AZ136" s="12"/>
      <c r="BA136" s="11"/>
      <c r="BB136" s="6">
        <v>1</v>
      </c>
      <c r="BC136" s="6"/>
      <c r="BD136" s="6"/>
      <c r="BE136" s="12"/>
      <c r="BF136" s="11"/>
      <c r="BG136" s="12">
        <v>1</v>
      </c>
      <c r="BH136" s="11">
        <v>1</v>
      </c>
      <c r="BI136" s="6"/>
      <c r="BJ136" s="12"/>
      <c r="BK136" s="11">
        <v>1</v>
      </c>
      <c r="BL136" s="6"/>
      <c r="BM136" s="12"/>
      <c r="BN136" s="11">
        <v>1</v>
      </c>
      <c r="BO136" s="6"/>
      <c r="BP136" s="6"/>
      <c r="BQ136" s="6"/>
      <c r="BR136" s="6"/>
      <c r="BS136" s="11"/>
      <c r="BT136" s="12"/>
      <c r="BU136" s="186">
        <v>1</v>
      </c>
      <c r="BV136" s="185"/>
      <c r="BW136" s="183"/>
      <c r="BX136" s="183"/>
      <c r="BY136" s="183"/>
      <c r="BZ136" s="18">
        <v>1</v>
      </c>
      <c r="CA136" s="11">
        <v>1</v>
      </c>
      <c r="CB136" s="6">
        <v>1</v>
      </c>
      <c r="CC136" s="6">
        <v>1</v>
      </c>
      <c r="CD136" s="12">
        <v>1</v>
      </c>
      <c r="CE136" s="15"/>
      <c r="CF136" s="7">
        <v>1</v>
      </c>
      <c r="CG136" s="16"/>
      <c r="CH136" s="183">
        <v>1</v>
      </c>
      <c r="CI136" s="15"/>
      <c r="CJ136" s="5"/>
      <c r="CK136" s="18"/>
      <c r="CL136" s="17">
        <v>1</v>
      </c>
      <c r="CM136" s="5"/>
      <c r="CN136" s="5"/>
      <c r="CO136" s="183">
        <v>1</v>
      </c>
    </row>
    <row r="137" spans="1:93" x14ac:dyDescent="0.2">
      <c r="A137" s="200"/>
      <c r="B137" s="84" t="s">
        <v>147</v>
      </c>
      <c r="C137" s="6" t="s">
        <v>42</v>
      </c>
      <c r="D137" s="11">
        <v>1</v>
      </c>
      <c r="E137" s="12">
        <v>1</v>
      </c>
      <c r="F137" s="185">
        <v>1</v>
      </c>
      <c r="G137" s="185">
        <v>1</v>
      </c>
      <c r="H137" s="11">
        <v>20</v>
      </c>
      <c r="I137" s="12">
        <v>70</v>
      </c>
      <c r="J137" s="11"/>
      <c r="K137" s="6"/>
      <c r="L137" s="6">
        <v>1</v>
      </c>
      <c r="M137" s="6">
        <v>1</v>
      </c>
      <c r="N137" s="6"/>
      <c r="O137" s="12"/>
      <c r="P137" s="11"/>
      <c r="Q137" s="6">
        <v>1</v>
      </c>
      <c r="R137" s="6"/>
      <c r="S137" s="12"/>
      <c r="T137" s="11"/>
      <c r="U137" s="6">
        <v>1</v>
      </c>
      <c r="V137" s="6">
        <v>1</v>
      </c>
      <c r="W137" s="12"/>
      <c r="X137" s="11"/>
      <c r="Y137" s="6"/>
      <c r="Z137" s="12">
        <v>1</v>
      </c>
      <c r="AA137" s="11">
        <v>1</v>
      </c>
      <c r="AB137" s="6"/>
      <c r="AC137" s="6"/>
      <c r="AD137" s="6"/>
      <c r="AE137" s="12"/>
      <c r="AF137" s="17"/>
      <c r="AG137" s="5"/>
      <c r="AH137" s="5"/>
      <c r="AI137" s="5">
        <v>1</v>
      </c>
      <c r="AJ137" s="183"/>
      <c r="AK137" s="11"/>
      <c r="AL137" s="6">
        <v>1</v>
      </c>
      <c r="AM137" s="6"/>
      <c r="AN137" s="6"/>
      <c r="AO137" s="6"/>
      <c r="AP137" s="12"/>
      <c r="AQ137" s="11">
        <v>1</v>
      </c>
      <c r="AR137" s="6">
        <v>1</v>
      </c>
      <c r="AS137" s="6"/>
      <c r="AT137" s="6"/>
      <c r="AU137" s="12"/>
      <c r="AV137" s="11">
        <v>1</v>
      </c>
      <c r="AW137" s="12"/>
      <c r="AX137" s="11">
        <v>1</v>
      </c>
      <c r="AY137" s="6"/>
      <c r="AZ137" s="12"/>
      <c r="BA137" s="11">
        <v>1</v>
      </c>
      <c r="BB137" s="6"/>
      <c r="BC137" s="6"/>
      <c r="BD137" s="6"/>
      <c r="BE137" s="12"/>
      <c r="BF137" s="11"/>
      <c r="BG137" s="12">
        <v>1</v>
      </c>
      <c r="BH137" s="11">
        <v>1</v>
      </c>
      <c r="BI137" s="6"/>
      <c r="BJ137" s="12"/>
      <c r="BK137" s="11">
        <v>1</v>
      </c>
      <c r="BL137" s="6"/>
      <c r="BM137" s="12"/>
      <c r="BN137" s="11">
        <v>1</v>
      </c>
      <c r="BO137" s="6"/>
      <c r="BP137" s="6"/>
      <c r="BQ137" s="6"/>
      <c r="BR137" s="6"/>
      <c r="BS137" s="11"/>
      <c r="BT137" s="12"/>
      <c r="BU137" s="186">
        <v>1</v>
      </c>
      <c r="BV137" s="185"/>
      <c r="BW137" s="183"/>
      <c r="BX137" s="183"/>
      <c r="BY137" s="183"/>
      <c r="BZ137" s="18">
        <v>1</v>
      </c>
      <c r="CA137" s="11">
        <v>1</v>
      </c>
      <c r="CB137" s="6">
        <v>1</v>
      </c>
      <c r="CC137" s="6"/>
      <c r="CD137" s="12">
        <v>1</v>
      </c>
      <c r="CE137" s="15"/>
      <c r="CF137" s="7">
        <v>1</v>
      </c>
      <c r="CG137" s="16"/>
      <c r="CH137" s="183">
        <v>1</v>
      </c>
      <c r="CI137" s="15"/>
      <c r="CJ137" s="5"/>
      <c r="CK137" s="18"/>
      <c r="CL137" s="17">
        <v>1</v>
      </c>
      <c r="CM137" s="5"/>
      <c r="CN137" s="5"/>
      <c r="CO137" s="183">
        <v>1</v>
      </c>
    </row>
    <row r="138" spans="1:93" x14ac:dyDescent="0.2">
      <c r="A138" s="200"/>
      <c r="B138" s="84" t="s">
        <v>148</v>
      </c>
      <c r="C138" s="6" t="s">
        <v>42</v>
      </c>
      <c r="D138" s="11">
        <v>1</v>
      </c>
      <c r="E138" s="12"/>
      <c r="F138" s="185">
        <v>1</v>
      </c>
      <c r="G138" s="185">
        <v>1</v>
      </c>
      <c r="H138" s="11">
        <v>40</v>
      </c>
      <c r="I138" s="12">
        <v>150</v>
      </c>
      <c r="J138" s="11"/>
      <c r="K138" s="6"/>
      <c r="L138" s="6"/>
      <c r="M138" s="6">
        <v>1</v>
      </c>
      <c r="N138" s="6">
        <v>1</v>
      </c>
      <c r="O138" s="12"/>
      <c r="P138" s="11"/>
      <c r="Q138" s="6">
        <v>1</v>
      </c>
      <c r="R138" s="6"/>
      <c r="S138" s="12"/>
      <c r="T138" s="11"/>
      <c r="U138" s="6">
        <v>1</v>
      </c>
      <c r="V138" s="6">
        <v>1</v>
      </c>
      <c r="W138" s="12">
        <v>1</v>
      </c>
      <c r="X138" s="11"/>
      <c r="Y138" s="6">
        <v>1</v>
      </c>
      <c r="Z138" s="12"/>
      <c r="AA138" s="11">
        <v>1</v>
      </c>
      <c r="AB138" s="6"/>
      <c r="AC138" s="6"/>
      <c r="AD138" s="6"/>
      <c r="AE138" s="12"/>
      <c r="AF138" s="17"/>
      <c r="AG138" s="5"/>
      <c r="AH138" s="5"/>
      <c r="AI138" s="5">
        <v>1</v>
      </c>
      <c r="AJ138" s="183"/>
      <c r="AK138" s="11"/>
      <c r="AL138" s="6">
        <v>1</v>
      </c>
      <c r="AM138" s="6"/>
      <c r="AN138" s="6"/>
      <c r="AO138" s="6"/>
      <c r="AP138" s="12"/>
      <c r="AQ138" s="11"/>
      <c r="AR138" s="6">
        <v>1</v>
      </c>
      <c r="AS138" s="6"/>
      <c r="AT138" s="6"/>
      <c r="AU138" s="12"/>
      <c r="AV138" s="11">
        <v>1</v>
      </c>
      <c r="AW138" s="12"/>
      <c r="AX138" s="11">
        <v>1</v>
      </c>
      <c r="AY138" s="6"/>
      <c r="AZ138" s="12"/>
      <c r="BA138" s="11"/>
      <c r="BB138" s="6"/>
      <c r="BC138" s="6">
        <v>1</v>
      </c>
      <c r="BD138" s="6">
        <v>1</v>
      </c>
      <c r="BE138" s="12"/>
      <c r="BF138" s="11"/>
      <c r="BG138" s="12">
        <v>1</v>
      </c>
      <c r="BH138" s="11">
        <v>1</v>
      </c>
      <c r="BI138" s="6"/>
      <c r="BJ138" s="12"/>
      <c r="BK138" s="11"/>
      <c r="BL138" s="6">
        <v>1</v>
      </c>
      <c r="BM138" s="12"/>
      <c r="BN138" s="11">
        <v>1</v>
      </c>
      <c r="BO138" s="6"/>
      <c r="BP138" s="6"/>
      <c r="BQ138" s="6"/>
      <c r="BR138" s="6"/>
      <c r="BS138" s="11"/>
      <c r="BT138" s="12"/>
      <c r="BU138" s="186">
        <v>1</v>
      </c>
      <c r="BV138" s="185"/>
      <c r="BW138" s="183"/>
      <c r="BX138" s="183"/>
      <c r="BY138" s="183"/>
      <c r="BZ138" s="18">
        <v>1</v>
      </c>
      <c r="CA138" s="11"/>
      <c r="CB138" s="6"/>
      <c r="CC138" s="6">
        <v>1</v>
      </c>
      <c r="CD138" s="12">
        <v>1</v>
      </c>
      <c r="CE138" s="15"/>
      <c r="CF138" s="7">
        <v>1</v>
      </c>
      <c r="CG138" s="16"/>
      <c r="CH138" s="183"/>
      <c r="CI138" s="15"/>
      <c r="CJ138" s="5"/>
      <c r="CK138" s="18"/>
      <c r="CL138" s="17">
        <v>1</v>
      </c>
      <c r="CM138" s="5"/>
      <c r="CN138" s="5"/>
      <c r="CO138" s="183">
        <v>1</v>
      </c>
    </row>
    <row r="139" spans="1:93" x14ac:dyDescent="0.2">
      <c r="A139" s="200"/>
      <c r="B139" s="84" t="s">
        <v>149</v>
      </c>
      <c r="C139" s="6" t="s">
        <v>42</v>
      </c>
      <c r="D139" s="11">
        <v>1</v>
      </c>
      <c r="E139" s="12"/>
      <c r="F139" s="185">
        <v>1</v>
      </c>
      <c r="G139" s="185">
        <v>1</v>
      </c>
      <c r="H139" s="11">
        <v>50</v>
      </c>
      <c r="I139" s="12">
        <v>150</v>
      </c>
      <c r="J139" s="11"/>
      <c r="K139" s="6"/>
      <c r="L139" s="6"/>
      <c r="M139" s="6"/>
      <c r="N139" s="6">
        <v>1</v>
      </c>
      <c r="O139" s="12"/>
      <c r="P139" s="11">
        <v>1</v>
      </c>
      <c r="Q139" s="6"/>
      <c r="R139" s="6"/>
      <c r="S139" s="12"/>
      <c r="T139" s="11"/>
      <c r="U139" s="6"/>
      <c r="V139" s="6">
        <v>1</v>
      </c>
      <c r="W139" s="12">
        <v>1</v>
      </c>
      <c r="X139" s="11"/>
      <c r="Y139" s="6"/>
      <c r="Z139" s="12">
        <v>1</v>
      </c>
      <c r="AA139" s="11"/>
      <c r="AB139" s="6">
        <v>1</v>
      </c>
      <c r="AC139" s="6"/>
      <c r="AD139" s="6"/>
      <c r="AE139" s="12"/>
      <c r="AF139" s="17"/>
      <c r="AG139" s="5"/>
      <c r="AH139" s="5"/>
      <c r="AI139" s="5">
        <v>1</v>
      </c>
      <c r="AJ139" s="183"/>
      <c r="AK139" s="11"/>
      <c r="AL139" s="6">
        <v>1</v>
      </c>
      <c r="AM139" s="6"/>
      <c r="AN139" s="6"/>
      <c r="AO139" s="6"/>
      <c r="AP139" s="12"/>
      <c r="AQ139" s="11"/>
      <c r="AR139" s="6">
        <v>1</v>
      </c>
      <c r="AS139" s="6"/>
      <c r="AT139" s="6"/>
      <c r="AU139" s="12"/>
      <c r="AV139" s="11">
        <v>1</v>
      </c>
      <c r="AW139" s="12"/>
      <c r="AX139" s="11">
        <v>1</v>
      </c>
      <c r="AY139" s="6"/>
      <c r="AZ139" s="12"/>
      <c r="BA139" s="11">
        <v>1</v>
      </c>
      <c r="BB139" s="6"/>
      <c r="BC139" s="6"/>
      <c r="BD139" s="6"/>
      <c r="BE139" s="12"/>
      <c r="BF139" s="11"/>
      <c r="BG139" s="12">
        <v>1</v>
      </c>
      <c r="BH139" s="11">
        <v>1</v>
      </c>
      <c r="BI139" s="6"/>
      <c r="BJ139" s="12"/>
      <c r="BK139" s="11"/>
      <c r="BL139" s="6">
        <v>1</v>
      </c>
      <c r="BM139" s="12"/>
      <c r="BN139" s="11">
        <v>1</v>
      </c>
      <c r="BO139" s="6"/>
      <c r="BP139" s="6"/>
      <c r="BQ139" s="6"/>
      <c r="BR139" s="6"/>
      <c r="BS139" s="11"/>
      <c r="BT139" s="12"/>
      <c r="BU139" s="186">
        <v>1</v>
      </c>
      <c r="BV139" s="185"/>
      <c r="BW139" s="183"/>
      <c r="BX139" s="183"/>
      <c r="BY139" s="183"/>
      <c r="BZ139" s="18">
        <v>1</v>
      </c>
      <c r="CA139" s="11">
        <v>1</v>
      </c>
      <c r="CB139" s="6"/>
      <c r="CC139" s="6"/>
      <c r="CD139" s="12">
        <v>1</v>
      </c>
      <c r="CE139" s="15"/>
      <c r="CF139" s="7">
        <v>1</v>
      </c>
      <c r="CG139" s="16"/>
      <c r="CH139" s="183">
        <v>1</v>
      </c>
      <c r="CI139" s="15"/>
      <c r="CJ139" s="5"/>
      <c r="CK139" s="18"/>
      <c r="CL139" s="17">
        <v>1</v>
      </c>
      <c r="CM139" s="5"/>
      <c r="CN139" s="5"/>
      <c r="CO139" s="183">
        <v>1</v>
      </c>
    </row>
    <row r="140" spans="1:93" x14ac:dyDescent="0.2">
      <c r="A140" s="200"/>
      <c r="B140" s="84" t="s">
        <v>150</v>
      </c>
      <c r="C140" s="6" t="s">
        <v>42</v>
      </c>
      <c r="D140" s="11">
        <v>1</v>
      </c>
      <c r="E140" s="12"/>
      <c r="F140" s="185">
        <v>1</v>
      </c>
      <c r="G140" s="185">
        <v>1</v>
      </c>
      <c r="H140" s="11">
        <v>30</v>
      </c>
      <c r="I140" s="12">
        <v>200</v>
      </c>
      <c r="J140" s="11"/>
      <c r="K140" s="6"/>
      <c r="L140" s="6"/>
      <c r="M140" s="6"/>
      <c r="N140" s="6">
        <v>1</v>
      </c>
      <c r="O140" s="12"/>
      <c r="P140" s="11">
        <v>1</v>
      </c>
      <c r="Q140" s="6">
        <v>1</v>
      </c>
      <c r="R140" s="6"/>
      <c r="S140" s="12"/>
      <c r="T140" s="11"/>
      <c r="U140" s="6"/>
      <c r="V140" s="6"/>
      <c r="W140" s="12">
        <v>1</v>
      </c>
      <c r="X140" s="11"/>
      <c r="Y140" s="6"/>
      <c r="Z140" s="12">
        <v>1</v>
      </c>
      <c r="AA140" s="11">
        <v>1</v>
      </c>
      <c r="AB140" s="6"/>
      <c r="AC140" s="6"/>
      <c r="AD140" s="6"/>
      <c r="AE140" s="12"/>
      <c r="AF140" s="17"/>
      <c r="AG140" s="5"/>
      <c r="AH140" s="5"/>
      <c r="AI140" s="5">
        <v>1</v>
      </c>
      <c r="AJ140" s="183"/>
      <c r="AK140" s="11"/>
      <c r="AL140" s="6">
        <v>1</v>
      </c>
      <c r="AM140" s="6"/>
      <c r="AN140" s="6"/>
      <c r="AO140" s="6"/>
      <c r="AP140" s="12"/>
      <c r="AQ140" s="11"/>
      <c r="AR140" s="6">
        <v>1</v>
      </c>
      <c r="AS140" s="6"/>
      <c r="AT140" s="6"/>
      <c r="AU140" s="12"/>
      <c r="AV140" s="11">
        <v>1</v>
      </c>
      <c r="AW140" s="12"/>
      <c r="AX140" s="11">
        <v>1</v>
      </c>
      <c r="AY140" s="6"/>
      <c r="AZ140" s="12"/>
      <c r="BA140" s="11">
        <v>1</v>
      </c>
      <c r="BB140" s="6"/>
      <c r="BC140" s="6"/>
      <c r="BD140" s="6"/>
      <c r="BE140" s="12"/>
      <c r="BF140" s="11"/>
      <c r="BG140" s="12">
        <v>1</v>
      </c>
      <c r="BH140" s="11">
        <v>1</v>
      </c>
      <c r="BI140" s="6"/>
      <c r="BJ140" s="12"/>
      <c r="BK140" s="11"/>
      <c r="BL140" s="6">
        <v>1</v>
      </c>
      <c r="BM140" s="12"/>
      <c r="BN140" s="11">
        <v>1</v>
      </c>
      <c r="BO140" s="6"/>
      <c r="BP140" s="6"/>
      <c r="BQ140" s="6"/>
      <c r="BR140" s="6"/>
      <c r="BS140" s="11"/>
      <c r="BT140" s="12"/>
      <c r="BU140" s="186">
        <v>1</v>
      </c>
      <c r="BV140" s="185"/>
      <c r="BW140" s="183"/>
      <c r="BX140" s="183"/>
      <c r="BY140" s="183"/>
      <c r="BZ140" s="18">
        <v>1</v>
      </c>
      <c r="CA140" s="11">
        <v>1</v>
      </c>
      <c r="CB140" s="6">
        <v>1</v>
      </c>
      <c r="CC140" s="6"/>
      <c r="CD140" s="12">
        <v>1</v>
      </c>
      <c r="CE140" s="15"/>
      <c r="CF140" s="7">
        <v>1</v>
      </c>
      <c r="CG140" s="16"/>
      <c r="CH140" s="183">
        <v>1</v>
      </c>
      <c r="CI140" s="15"/>
      <c r="CJ140" s="5"/>
      <c r="CK140" s="18"/>
      <c r="CL140" s="17">
        <v>1</v>
      </c>
      <c r="CM140" s="5"/>
      <c r="CN140" s="5"/>
      <c r="CO140" s="183">
        <v>1</v>
      </c>
    </row>
    <row r="141" spans="1:93" x14ac:dyDescent="0.2">
      <c r="A141" s="200"/>
      <c r="B141" s="84" t="s">
        <v>151</v>
      </c>
      <c r="C141" s="6" t="s">
        <v>42</v>
      </c>
      <c r="D141" s="11">
        <v>1</v>
      </c>
      <c r="E141" s="12"/>
      <c r="F141" s="185">
        <v>1</v>
      </c>
      <c r="G141" s="185">
        <v>1</v>
      </c>
      <c r="H141" s="11">
        <v>30</v>
      </c>
      <c r="I141" s="12">
        <v>230</v>
      </c>
      <c r="J141" s="11"/>
      <c r="K141" s="6"/>
      <c r="L141" s="6">
        <v>1</v>
      </c>
      <c r="M141" s="6">
        <v>1</v>
      </c>
      <c r="N141" s="6">
        <v>1</v>
      </c>
      <c r="O141" s="12"/>
      <c r="P141" s="11">
        <v>1</v>
      </c>
      <c r="Q141" s="6">
        <v>1</v>
      </c>
      <c r="R141" s="6"/>
      <c r="S141" s="12"/>
      <c r="T141" s="11"/>
      <c r="U141" s="6"/>
      <c r="V141" s="6"/>
      <c r="W141" s="12">
        <v>1</v>
      </c>
      <c r="X141" s="11"/>
      <c r="Y141" s="6"/>
      <c r="Z141" s="12">
        <v>1</v>
      </c>
      <c r="AA141" s="11">
        <v>1</v>
      </c>
      <c r="AB141" s="6"/>
      <c r="AC141" s="6"/>
      <c r="AD141" s="6"/>
      <c r="AE141" s="12"/>
      <c r="AF141" s="17"/>
      <c r="AG141" s="5"/>
      <c r="AH141" s="5"/>
      <c r="AI141" s="5">
        <v>1</v>
      </c>
      <c r="AJ141" s="183"/>
      <c r="AK141" s="11"/>
      <c r="AL141" s="6">
        <v>1</v>
      </c>
      <c r="AM141" s="6"/>
      <c r="AN141" s="6"/>
      <c r="AO141" s="6"/>
      <c r="AP141" s="12"/>
      <c r="AQ141" s="11"/>
      <c r="AR141" s="6">
        <v>1</v>
      </c>
      <c r="AS141" s="6"/>
      <c r="AT141" s="6"/>
      <c r="AU141" s="12"/>
      <c r="AV141" s="11">
        <v>1</v>
      </c>
      <c r="AW141" s="12"/>
      <c r="AX141" s="11">
        <v>1</v>
      </c>
      <c r="AY141" s="6"/>
      <c r="AZ141" s="12"/>
      <c r="BA141" s="11">
        <v>1</v>
      </c>
      <c r="BB141" s="6"/>
      <c r="BC141" s="6"/>
      <c r="BD141" s="6"/>
      <c r="BE141" s="12"/>
      <c r="BF141" s="11"/>
      <c r="BG141" s="12">
        <v>1</v>
      </c>
      <c r="BH141" s="11">
        <v>1</v>
      </c>
      <c r="BI141" s="6"/>
      <c r="BJ141" s="12"/>
      <c r="BK141" s="11"/>
      <c r="BL141" s="6">
        <v>1</v>
      </c>
      <c r="BM141" s="12"/>
      <c r="BN141" s="11">
        <v>1</v>
      </c>
      <c r="BO141" s="6"/>
      <c r="BP141" s="6"/>
      <c r="BQ141" s="6"/>
      <c r="BR141" s="6"/>
      <c r="BS141" s="11"/>
      <c r="BT141" s="12"/>
      <c r="BU141" s="186">
        <v>1</v>
      </c>
      <c r="BV141" s="185"/>
      <c r="BW141" s="183"/>
      <c r="BX141" s="183"/>
      <c r="BY141" s="183"/>
      <c r="BZ141" s="18">
        <v>1</v>
      </c>
      <c r="CA141" s="11"/>
      <c r="CB141" s="6">
        <v>1</v>
      </c>
      <c r="CC141" s="6">
        <v>1</v>
      </c>
      <c r="CD141" s="12"/>
      <c r="CE141" s="15"/>
      <c r="CF141" s="7">
        <v>1</v>
      </c>
      <c r="CG141" s="16"/>
      <c r="CH141" s="183">
        <v>1</v>
      </c>
      <c r="CI141" s="15"/>
      <c r="CJ141" s="5"/>
      <c r="CK141" s="18"/>
      <c r="CL141" s="17">
        <v>1</v>
      </c>
      <c r="CM141" s="5"/>
      <c r="CN141" s="5"/>
      <c r="CO141" s="183">
        <v>1</v>
      </c>
    </row>
    <row r="142" spans="1:93" x14ac:dyDescent="0.2">
      <c r="A142" s="200"/>
      <c r="B142" s="84" t="s">
        <v>152</v>
      </c>
      <c r="C142" s="6" t="s">
        <v>42</v>
      </c>
      <c r="D142" s="11"/>
      <c r="E142" s="12">
        <v>1</v>
      </c>
      <c r="F142" s="185">
        <v>1</v>
      </c>
      <c r="G142" s="185">
        <v>1</v>
      </c>
      <c r="H142" s="11">
        <v>150</v>
      </c>
      <c r="I142" s="12">
        <v>2500</v>
      </c>
      <c r="J142" s="11"/>
      <c r="K142" s="6"/>
      <c r="L142" s="6"/>
      <c r="M142" s="6"/>
      <c r="N142" s="6"/>
      <c r="O142" s="12">
        <v>1</v>
      </c>
      <c r="P142" s="11">
        <v>1</v>
      </c>
      <c r="Q142" s="6">
        <v>1</v>
      </c>
      <c r="R142" s="6"/>
      <c r="S142" s="12"/>
      <c r="T142" s="11"/>
      <c r="U142" s="6"/>
      <c r="V142" s="6"/>
      <c r="W142" s="12">
        <v>1</v>
      </c>
      <c r="X142" s="11"/>
      <c r="Y142" s="6">
        <v>1</v>
      </c>
      <c r="Z142" s="12">
        <v>1</v>
      </c>
      <c r="AA142" s="11">
        <v>1</v>
      </c>
      <c r="AB142" s="6">
        <v>1</v>
      </c>
      <c r="AC142" s="6"/>
      <c r="AD142" s="6"/>
      <c r="AE142" s="12"/>
      <c r="AF142" s="17"/>
      <c r="AG142" s="5"/>
      <c r="AH142" s="5"/>
      <c r="AI142" s="5">
        <v>1</v>
      </c>
      <c r="AJ142" s="183"/>
      <c r="AK142" s="11"/>
      <c r="AL142" s="6">
        <v>1</v>
      </c>
      <c r="AM142" s="6"/>
      <c r="AN142" s="6"/>
      <c r="AO142" s="6"/>
      <c r="AP142" s="12"/>
      <c r="AQ142" s="11">
        <v>1</v>
      </c>
      <c r="AR142" s="6">
        <v>1</v>
      </c>
      <c r="AS142" s="6"/>
      <c r="AT142" s="6"/>
      <c r="AU142" s="12"/>
      <c r="AV142" s="11">
        <v>1</v>
      </c>
      <c r="AW142" s="12"/>
      <c r="AX142" s="11">
        <v>1</v>
      </c>
      <c r="AY142" s="6"/>
      <c r="AZ142" s="12"/>
      <c r="BA142" s="11">
        <v>1</v>
      </c>
      <c r="BB142" s="6">
        <v>1</v>
      </c>
      <c r="BC142" s="6"/>
      <c r="BD142" s="6"/>
      <c r="BE142" s="12"/>
      <c r="BF142" s="11"/>
      <c r="BG142" s="12">
        <v>1</v>
      </c>
      <c r="BH142" s="11">
        <v>1</v>
      </c>
      <c r="BI142" s="6"/>
      <c r="BJ142" s="12"/>
      <c r="BK142" s="11"/>
      <c r="BL142" s="6">
        <v>1</v>
      </c>
      <c r="BM142" s="12"/>
      <c r="BN142" s="11">
        <v>1</v>
      </c>
      <c r="BO142" s="6"/>
      <c r="BP142" s="6"/>
      <c r="BQ142" s="6"/>
      <c r="BR142" s="6"/>
      <c r="BS142" s="11"/>
      <c r="BT142" s="12"/>
      <c r="BU142" s="186">
        <v>1</v>
      </c>
      <c r="BV142" s="185"/>
      <c r="BW142" s="183"/>
      <c r="BX142" s="183"/>
      <c r="BY142" s="183"/>
      <c r="BZ142" s="18">
        <v>1</v>
      </c>
      <c r="CA142" s="11"/>
      <c r="CB142" s="6">
        <v>1</v>
      </c>
      <c r="CC142" s="6">
        <v>1</v>
      </c>
      <c r="CD142" s="12"/>
      <c r="CE142" s="15"/>
      <c r="CF142" s="7">
        <v>1</v>
      </c>
      <c r="CG142" s="16"/>
      <c r="CH142" s="183">
        <v>1</v>
      </c>
      <c r="CI142" s="15"/>
      <c r="CJ142" s="5"/>
      <c r="CK142" s="18"/>
      <c r="CL142" s="17">
        <v>1</v>
      </c>
      <c r="CM142" s="5"/>
      <c r="CN142" s="5"/>
      <c r="CO142" s="183">
        <v>1</v>
      </c>
    </row>
    <row r="143" spans="1:93" x14ac:dyDescent="0.2">
      <c r="A143" s="200"/>
      <c r="B143" s="84" t="s">
        <v>153</v>
      </c>
      <c r="C143" s="6" t="s">
        <v>42</v>
      </c>
      <c r="D143" s="11">
        <v>1</v>
      </c>
      <c r="E143" s="12">
        <v>1</v>
      </c>
      <c r="F143" s="185">
        <v>1</v>
      </c>
      <c r="G143" s="185">
        <v>1</v>
      </c>
      <c r="H143" s="11">
        <v>130</v>
      </c>
      <c r="I143" s="12">
        <v>1000</v>
      </c>
      <c r="J143" s="11"/>
      <c r="K143" s="6"/>
      <c r="L143" s="6"/>
      <c r="M143" s="6"/>
      <c r="N143" s="6"/>
      <c r="O143" s="12">
        <v>1</v>
      </c>
      <c r="P143" s="11">
        <v>1</v>
      </c>
      <c r="Q143" s="6">
        <v>1</v>
      </c>
      <c r="R143" s="6"/>
      <c r="S143" s="12"/>
      <c r="T143" s="11"/>
      <c r="U143" s="6"/>
      <c r="V143" s="6"/>
      <c r="W143" s="12">
        <v>1</v>
      </c>
      <c r="X143" s="11"/>
      <c r="Y143" s="6">
        <v>1</v>
      </c>
      <c r="Z143" s="12">
        <v>1</v>
      </c>
      <c r="AA143" s="11">
        <v>1</v>
      </c>
      <c r="AB143" s="6"/>
      <c r="AC143" s="6"/>
      <c r="AD143" s="6"/>
      <c r="AE143" s="12"/>
      <c r="AF143" s="17"/>
      <c r="AG143" s="5"/>
      <c r="AH143" s="5"/>
      <c r="AI143" s="5">
        <v>1</v>
      </c>
      <c r="AJ143" s="183"/>
      <c r="AK143" s="11"/>
      <c r="AL143" s="6">
        <v>1</v>
      </c>
      <c r="AM143" s="6"/>
      <c r="AN143" s="6"/>
      <c r="AO143" s="6"/>
      <c r="AP143" s="12"/>
      <c r="AQ143" s="11">
        <v>1</v>
      </c>
      <c r="AR143" s="6">
        <v>1</v>
      </c>
      <c r="AS143" s="6"/>
      <c r="AT143" s="6"/>
      <c r="AU143" s="12"/>
      <c r="AV143" s="11">
        <v>1</v>
      </c>
      <c r="AW143" s="12"/>
      <c r="AX143" s="11">
        <v>1</v>
      </c>
      <c r="AY143" s="6"/>
      <c r="AZ143" s="12"/>
      <c r="BA143" s="11"/>
      <c r="BB143" s="6">
        <v>1</v>
      </c>
      <c r="BC143" s="6"/>
      <c r="BD143" s="6"/>
      <c r="BE143" s="12"/>
      <c r="BF143" s="11"/>
      <c r="BG143" s="12">
        <v>1</v>
      </c>
      <c r="BH143" s="11">
        <v>1</v>
      </c>
      <c r="BI143" s="6"/>
      <c r="BJ143" s="12">
        <v>1</v>
      </c>
      <c r="BK143" s="11">
        <v>1</v>
      </c>
      <c r="BL143" s="6"/>
      <c r="BM143" s="12">
        <v>1</v>
      </c>
      <c r="BN143" s="11">
        <v>1</v>
      </c>
      <c r="BO143" s="6"/>
      <c r="BP143" s="6"/>
      <c r="BQ143" s="6"/>
      <c r="BR143" s="6"/>
      <c r="BS143" s="11"/>
      <c r="BT143" s="12"/>
      <c r="BU143" s="186">
        <v>1</v>
      </c>
      <c r="BV143" s="185"/>
      <c r="BW143" s="183"/>
      <c r="BX143" s="183"/>
      <c r="BY143" s="183"/>
      <c r="BZ143" s="18">
        <v>1</v>
      </c>
      <c r="CA143" s="11">
        <v>1</v>
      </c>
      <c r="CB143" s="6">
        <v>1</v>
      </c>
      <c r="CC143" s="6">
        <v>1</v>
      </c>
      <c r="CD143" s="12">
        <v>1</v>
      </c>
      <c r="CE143" s="15"/>
      <c r="CF143" s="7">
        <v>1</v>
      </c>
      <c r="CG143" s="16"/>
      <c r="CH143" s="183">
        <v>1</v>
      </c>
      <c r="CI143" s="15"/>
      <c r="CJ143" s="5"/>
      <c r="CK143" s="18"/>
      <c r="CL143" s="17">
        <v>1</v>
      </c>
      <c r="CM143" s="5"/>
      <c r="CN143" s="5"/>
      <c r="CO143" s="183">
        <v>1</v>
      </c>
    </row>
    <row r="144" spans="1:93" x14ac:dyDescent="0.2">
      <c r="A144" s="200"/>
      <c r="B144" s="84" t="s">
        <v>154</v>
      </c>
      <c r="C144" s="6" t="s">
        <v>42</v>
      </c>
      <c r="D144" s="11">
        <v>1</v>
      </c>
      <c r="E144" s="12"/>
      <c r="F144" s="185">
        <v>1</v>
      </c>
      <c r="G144" s="185">
        <v>1</v>
      </c>
      <c r="H144" s="11">
        <v>30</v>
      </c>
      <c r="I144" s="12">
        <v>60</v>
      </c>
      <c r="J144" s="11"/>
      <c r="K144" s="6"/>
      <c r="L144" s="6">
        <v>1</v>
      </c>
      <c r="M144" s="6">
        <v>1</v>
      </c>
      <c r="N144" s="6"/>
      <c r="O144" s="12"/>
      <c r="P144" s="11">
        <v>1</v>
      </c>
      <c r="Q144" s="6"/>
      <c r="R144" s="6"/>
      <c r="S144" s="12"/>
      <c r="T144" s="11"/>
      <c r="U144" s="6"/>
      <c r="V144" s="6">
        <v>1</v>
      </c>
      <c r="W144" s="12"/>
      <c r="X144" s="11"/>
      <c r="Y144" s="6">
        <v>1</v>
      </c>
      <c r="Z144" s="12"/>
      <c r="AA144" s="11">
        <v>1</v>
      </c>
      <c r="AB144" s="6">
        <v>1</v>
      </c>
      <c r="AC144" s="6"/>
      <c r="AD144" s="6"/>
      <c r="AE144" s="12"/>
      <c r="AF144" s="17"/>
      <c r="AG144" s="5"/>
      <c r="AH144" s="5"/>
      <c r="AI144" s="5">
        <v>1</v>
      </c>
      <c r="AJ144" s="183"/>
      <c r="AK144" s="11"/>
      <c r="AL144" s="6">
        <v>1</v>
      </c>
      <c r="AM144" s="6"/>
      <c r="AN144" s="6"/>
      <c r="AO144" s="6"/>
      <c r="AP144" s="12"/>
      <c r="AQ144" s="11"/>
      <c r="AR144" s="6">
        <v>1</v>
      </c>
      <c r="AS144" s="6"/>
      <c r="AT144" s="6"/>
      <c r="AU144" s="12"/>
      <c r="AV144" s="11">
        <v>1</v>
      </c>
      <c r="AW144" s="12"/>
      <c r="AX144" s="11">
        <v>1</v>
      </c>
      <c r="AY144" s="6"/>
      <c r="AZ144" s="12"/>
      <c r="BA144" s="11">
        <v>1</v>
      </c>
      <c r="BB144" s="6"/>
      <c r="BC144" s="6"/>
      <c r="BD144" s="6"/>
      <c r="BE144" s="12"/>
      <c r="BF144" s="11">
        <v>1</v>
      </c>
      <c r="BG144" s="12"/>
      <c r="BH144" s="11">
        <v>1</v>
      </c>
      <c r="BI144" s="6"/>
      <c r="BJ144" s="12"/>
      <c r="BK144" s="11">
        <v>1</v>
      </c>
      <c r="BL144" s="6"/>
      <c r="BM144" s="12"/>
      <c r="BN144" s="11">
        <v>1</v>
      </c>
      <c r="BO144" s="6"/>
      <c r="BP144" s="6"/>
      <c r="BQ144" s="6"/>
      <c r="BR144" s="6"/>
      <c r="BS144" s="11"/>
      <c r="BT144" s="12"/>
      <c r="BU144" s="186">
        <v>1</v>
      </c>
      <c r="BV144" s="185"/>
      <c r="BW144" s="183"/>
      <c r="BX144" s="183"/>
      <c r="BY144" s="183"/>
      <c r="BZ144" s="18">
        <v>1</v>
      </c>
      <c r="CA144" s="11">
        <v>1</v>
      </c>
      <c r="CB144" s="6">
        <v>1</v>
      </c>
      <c r="CC144" s="6"/>
      <c r="CD144" s="12"/>
      <c r="CE144" s="15"/>
      <c r="CF144" s="7">
        <v>1</v>
      </c>
      <c r="CG144" s="16"/>
      <c r="CH144" s="183">
        <v>1</v>
      </c>
      <c r="CI144" s="15"/>
      <c r="CJ144" s="5"/>
      <c r="CK144" s="18"/>
      <c r="CL144" s="17">
        <v>1</v>
      </c>
      <c r="CM144" s="5"/>
      <c r="CN144" s="5"/>
      <c r="CO144" s="183">
        <v>1</v>
      </c>
    </row>
    <row r="145" spans="1:93" x14ac:dyDescent="0.2">
      <c r="A145" s="200"/>
      <c r="B145" s="84" t="s">
        <v>155</v>
      </c>
      <c r="C145" s="6" t="s">
        <v>42</v>
      </c>
      <c r="D145" s="11">
        <v>1</v>
      </c>
      <c r="E145" s="12"/>
      <c r="F145" s="185">
        <v>1</v>
      </c>
      <c r="G145" s="185">
        <v>1</v>
      </c>
      <c r="H145" s="11">
        <v>10</v>
      </c>
      <c r="I145" s="12">
        <v>50</v>
      </c>
      <c r="J145" s="11"/>
      <c r="K145" s="6">
        <v>1</v>
      </c>
      <c r="L145" s="6">
        <v>1</v>
      </c>
      <c r="M145" s="6">
        <v>1</v>
      </c>
      <c r="N145" s="6"/>
      <c r="O145" s="12"/>
      <c r="P145" s="11"/>
      <c r="Q145" s="6">
        <v>1</v>
      </c>
      <c r="R145" s="6"/>
      <c r="S145" s="12"/>
      <c r="T145" s="11">
        <v>1</v>
      </c>
      <c r="U145" s="6">
        <v>1</v>
      </c>
      <c r="V145" s="6"/>
      <c r="W145" s="12"/>
      <c r="X145" s="11"/>
      <c r="Y145" s="6"/>
      <c r="Z145" s="12">
        <v>1</v>
      </c>
      <c r="AA145" s="11"/>
      <c r="AB145" s="6">
        <v>1</v>
      </c>
      <c r="AC145" s="6"/>
      <c r="AD145" s="6"/>
      <c r="AE145" s="12"/>
      <c r="AF145" s="17"/>
      <c r="AG145" s="5"/>
      <c r="AH145" s="5"/>
      <c r="AI145" s="5">
        <v>1</v>
      </c>
      <c r="AJ145" s="183"/>
      <c r="AK145" s="11"/>
      <c r="AL145" s="6">
        <v>1</v>
      </c>
      <c r="AM145" s="6"/>
      <c r="AN145" s="6"/>
      <c r="AO145" s="6"/>
      <c r="AP145" s="12"/>
      <c r="AQ145" s="11"/>
      <c r="AR145" s="6">
        <v>1</v>
      </c>
      <c r="AS145" s="6"/>
      <c r="AT145" s="6"/>
      <c r="AU145" s="12"/>
      <c r="AV145" s="11">
        <v>1</v>
      </c>
      <c r="AW145" s="12"/>
      <c r="AX145" s="11">
        <v>1</v>
      </c>
      <c r="AY145" s="6"/>
      <c r="AZ145" s="12"/>
      <c r="BA145" s="11"/>
      <c r="BB145" s="6"/>
      <c r="BC145" s="6">
        <v>1</v>
      </c>
      <c r="BD145" s="6">
        <v>1</v>
      </c>
      <c r="BE145" s="12"/>
      <c r="BF145" s="11"/>
      <c r="BG145" s="12">
        <v>1</v>
      </c>
      <c r="BH145" s="11">
        <v>1</v>
      </c>
      <c r="BI145" s="6"/>
      <c r="BJ145" s="12"/>
      <c r="BK145" s="11">
        <v>1</v>
      </c>
      <c r="BL145" s="6"/>
      <c r="BM145" s="12"/>
      <c r="BN145" s="11">
        <v>1</v>
      </c>
      <c r="BO145" s="6"/>
      <c r="BP145" s="6"/>
      <c r="BQ145" s="6"/>
      <c r="BR145" s="6"/>
      <c r="BS145" s="11"/>
      <c r="BT145" s="12"/>
      <c r="BU145" s="186">
        <v>1</v>
      </c>
      <c r="BV145" s="185"/>
      <c r="BW145" s="183"/>
      <c r="BX145" s="183"/>
      <c r="BY145" s="183"/>
      <c r="BZ145" s="18">
        <v>1</v>
      </c>
      <c r="CA145" s="11"/>
      <c r="CB145" s="6"/>
      <c r="CC145" s="6"/>
      <c r="CD145" s="12">
        <v>1</v>
      </c>
      <c r="CE145" s="15"/>
      <c r="CF145" s="7">
        <v>1</v>
      </c>
      <c r="CG145" s="16"/>
      <c r="CH145" s="183">
        <v>1</v>
      </c>
      <c r="CI145" s="15"/>
      <c r="CJ145" s="5"/>
      <c r="CK145" s="18"/>
      <c r="CL145" s="17">
        <v>1</v>
      </c>
      <c r="CM145" s="5"/>
      <c r="CN145" s="5"/>
      <c r="CO145" s="183">
        <v>1</v>
      </c>
    </row>
    <row r="146" spans="1:93" x14ac:dyDescent="0.2">
      <c r="A146" s="200"/>
      <c r="B146" s="84" t="s">
        <v>156</v>
      </c>
      <c r="C146" s="6" t="s">
        <v>42</v>
      </c>
      <c r="D146" s="11">
        <v>1</v>
      </c>
      <c r="E146" s="12">
        <v>1</v>
      </c>
      <c r="F146" s="185">
        <v>1</v>
      </c>
      <c r="G146" s="185">
        <v>1</v>
      </c>
      <c r="H146" s="11">
        <v>30</v>
      </c>
      <c r="I146" s="12">
        <v>70</v>
      </c>
      <c r="J146" s="11"/>
      <c r="K146" s="6"/>
      <c r="L146" s="6"/>
      <c r="M146" s="6">
        <v>1</v>
      </c>
      <c r="N146" s="6"/>
      <c r="O146" s="12"/>
      <c r="P146" s="11">
        <v>1</v>
      </c>
      <c r="Q146" s="6">
        <v>1</v>
      </c>
      <c r="R146" s="6"/>
      <c r="S146" s="12"/>
      <c r="T146" s="11"/>
      <c r="U146" s="6">
        <v>1</v>
      </c>
      <c r="V146" s="6">
        <v>1</v>
      </c>
      <c r="W146" s="12"/>
      <c r="X146" s="11"/>
      <c r="Y146" s="6">
        <v>1</v>
      </c>
      <c r="Z146" s="12">
        <v>1</v>
      </c>
      <c r="AA146" s="11"/>
      <c r="AB146" s="6">
        <v>1</v>
      </c>
      <c r="AC146" s="6">
        <v>1</v>
      </c>
      <c r="AD146" s="6"/>
      <c r="AE146" s="12"/>
      <c r="AF146" s="17"/>
      <c r="AG146" s="5"/>
      <c r="AH146" s="5"/>
      <c r="AI146" s="5">
        <v>1</v>
      </c>
      <c r="AJ146" s="183"/>
      <c r="AK146" s="11"/>
      <c r="AL146" s="6">
        <v>1</v>
      </c>
      <c r="AM146" s="6"/>
      <c r="AN146" s="6"/>
      <c r="AO146" s="6"/>
      <c r="AP146" s="12"/>
      <c r="AQ146" s="11">
        <v>1</v>
      </c>
      <c r="AR146" s="6"/>
      <c r="AS146" s="6"/>
      <c r="AT146" s="6"/>
      <c r="AU146" s="12"/>
      <c r="AV146" s="11">
        <v>1</v>
      </c>
      <c r="AW146" s="12"/>
      <c r="AX146" s="11">
        <v>1</v>
      </c>
      <c r="AY146" s="6"/>
      <c r="AZ146" s="12"/>
      <c r="BA146" s="11"/>
      <c r="BB146" s="6"/>
      <c r="BC146" s="6">
        <v>1</v>
      </c>
      <c r="BD146" s="6">
        <v>1</v>
      </c>
      <c r="BE146" s="12"/>
      <c r="BF146" s="11"/>
      <c r="BG146" s="12">
        <v>1</v>
      </c>
      <c r="BH146" s="11">
        <v>1</v>
      </c>
      <c r="BI146" s="6"/>
      <c r="BJ146" s="12"/>
      <c r="BK146" s="11"/>
      <c r="BL146" s="6">
        <v>1</v>
      </c>
      <c r="BM146" s="12"/>
      <c r="BN146" s="11">
        <v>1</v>
      </c>
      <c r="BO146" s="6"/>
      <c r="BP146" s="6"/>
      <c r="BQ146" s="6"/>
      <c r="BR146" s="6"/>
      <c r="BS146" s="11"/>
      <c r="BT146" s="12"/>
      <c r="BU146" s="186">
        <v>1</v>
      </c>
      <c r="BV146" s="185"/>
      <c r="BW146" s="183"/>
      <c r="BX146" s="183"/>
      <c r="BY146" s="183"/>
      <c r="BZ146" s="18">
        <v>1</v>
      </c>
      <c r="CA146" s="11"/>
      <c r="CB146" s="6"/>
      <c r="CC146" s="6">
        <v>1</v>
      </c>
      <c r="CD146" s="12">
        <v>1</v>
      </c>
      <c r="CE146" s="15"/>
      <c r="CF146" s="7">
        <v>1</v>
      </c>
      <c r="CG146" s="16"/>
      <c r="CH146" s="183"/>
      <c r="CI146" s="15"/>
      <c r="CJ146" s="5"/>
      <c r="CK146" s="18"/>
      <c r="CL146" s="17">
        <v>1</v>
      </c>
      <c r="CM146" s="5"/>
      <c r="CN146" s="5"/>
      <c r="CO146" s="183">
        <v>1</v>
      </c>
    </row>
    <row r="147" spans="1:93" x14ac:dyDescent="0.2">
      <c r="A147" s="200"/>
      <c r="B147" s="84" t="s">
        <v>157</v>
      </c>
      <c r="C147" s="6" t="s">
        <v>42</v>
      </c>
      <c r="D147" s="11">
        <v>1</v>
      </c>
      <c r="E147" s="12">
        <v>1</v>
      </c>
      <c r="F147" s="185">
        <v>1</v>
      </c>
      <c r="G147" s="185">
        <v>1</v>
      </c>
      <c r="H147" s="11">
        <v>20</v>
      </c>
      <c r="I147" s="12">
        <v>100</v>
      </c>
      <c r="J147" s="11"/>
      <c r="K147" s="6"/>
      <c r="L147" s="6">
        <v>1</v>
      </c>
      <c r="M147" s="6">
        <v>1</v>
      </c>
      <c r="N147" s="6"/>
      <c r="O147" s="12"/>
      <c r="P147" s="11">
        <v>1</v>
      </c>
      <c r="Q147" s="6">
        <v>1</v>
      </c>
      <c r="R147" s="6"/>
      <c r="S147" s="12"/>
      <c r="T147" s="11"/>
      <c r="U147" s="6">
        <v>1</v>
      </c>
      <c r="V147" s="6">
        <v>1</v>
      </c>
      <c r="W147" s="12"/>
      <c r="X147" s="11"/>
      <c r="Y147" s="6">
        <v>1</v>
      </c>
      <c r="Z147" s="12">
        <v>1</v>
      </c>
      <c r="AA147" s="11">
        <v>1</v>
      </c>
      <c r="AB147" s="6"/>
      <c r="AC147" s="6"/>
      <c r="AD147" s="6"/>
      <c r="AE147" s="12"/>
      <c r="AF147" s="17"/>
      <c r="AG147" s="5"/>
      <c r="AH147" s="5"/>
      <c r="AI147" s="5">
        <v>1</v>
      </c>
      <c r="AJ147" s="183"/>
      <c r="AK147" s="11"/>
      <c r="AL147" s="6">
        <v>1</v>
      </c>
      <c r="AM147" s="6"/>
      <c r="AN147" s="6"/>
      <c r="AO147" s="6"/>
      <c r="AP147" s="12"/>
      <c r="AQ147" s="11"/>
      <c r="AR147" s="6">
        <v>1</v>
      </c>
      <c r="AS147" s="6"/>
      <c r="AT147" s="6"/>
      <c r="AU147" s="12"/>
      <c r="AV147" s="11">
        <v>1</v>
      </c>
      <c r="AW147" s="12"/>
      <c r="AX147" s="11">
        <v>1</v>
      </c>
      <c r="AY147" s="6"/>
      <c r="AZ147" s="12"/>
      <c r="BA147" s="11"/>
      <c r="BB147" s="6"/>
      <c r="BC147" s="6">
        <v>1</v>
      </c>
      <c r="BD147" s="6">
        <v>1</v>
      </c>
      <c r="BE147" s="12"/>
      <c r="BF147" s="11"/>
      <c r="BG147" s="12">
        <v>1</v>
      </c>
      <c r="BH147" s="11">
        <v>1</v>
      </c>
      <c r="BI147" s="6"/>
      <c r="BJ147" s="12"/>
      <c r="BK147" s="11">
        <v>1</v>
      </c>
      <c r="BL147" s="6"/>
      <c r="BM147" s="12"/>
      <c r="BN147" s="11">
        <v>1</v>
      </c>
      <c r="BO147" s="6"/>
      <c r="BP147" s="6"/>
      <c r="BQ147" s="6"/>
      <c r="BR147" s="6"/>
      <c r="BS147" s="11"/>
      <c r="BT147" s="12"/>
      <c r="BU147" s="186">
        <v>1</v>
      </c>
      <c r="BV147" s="185"/>
      <c r="BW147" s="183"/>
      <c r="BX147" s="183"/>
      <c r="BY147" s="183"/>
      <c r="BZ147" s="18">
        <v>1</v>
      </c>
      <c r="CA147" s="11"/>
      <c r="CB147" s="6">
        <v>1</v>
      </c>
      <c r="CC147" s="6">
        <v>1</v>
      </c>
      <c r="CD147" s="12"/>
      <c r="CE147" s="15"/>
      <c r="CF147" s="7">
        <v>1</v>
      </c>
      <c r="CG147" s="16"/>
      <c r="CH147" s="183"/>
      <c r="CI147" s="15"/>
      <c r="CJ147" s="5"/>
      <c r="CK147" s="18"/>
      <c r="CL147" s="17">
        <v>1</v>
      </c>
      <c r="CM147" s="5"/>
      <c r="CN147" s="5"/>
      <c r="CO147" s="183">
        <v>1</v>
      </c>
    </row>
    <row r="148" spans="1:93" x14ac:dyDescent="0.2">
      <c r="A148" s="200"/>
      <c r="B148" s="84" t="s">
        <v>158</v>
      </c>
      <c r="C148" s="6" t="s">
        <v>42</v>
      </c>
      <c r="D148" s="11">
        <v>1</v>
      </c>
      <c r="E148" s="12">
        <v>1</v>
      </c>
      <c r="F148" s="185">
        <v>1</v>
      </c>
      <c r="G148" s="185">
        <v>1</v>
      </c>
      <c r="H148" s="11">
        <v>140</v>
      </c>
      <c r="I148" s="12">
        <v>1000</v>
      </c>
      <c r="J148" s="11"/>
      <c r="K148" s="6"/>
      <c r="L148" s="6"/>
      <c r="M148" s="6">
        <v>1</v>
      </c>
      <c r="N148" s="6">
        <v>1</v>
      </c>
      <c r="O148" s="12">
        <v>1</v>
      </c>
      <c r="P148" s="11">
        <v>1</v>
      </c>
      <c r="Q148" s="6"/>
      <c r="R148" s="6"/>
      <c r="S148" s="12"/>
      <c r="T148" s="11"/>
      <c r="U148" s="6"/>
      <c r="V148" s="6">
        <v>1</v>
      </c>
      <c r="W148" s="12">
        <v>1</v>
      </c>
      <c r="X148" s="11"/>
      <c r="Y148" s="6">
        <v>1</v>
      </c>
      <c r="Z148" s="12"/>
      <c r="AA148" s="11">
        <v>1</v>
      </c>
      <c r="AB148" s="6">
        <v>1</v>
      </c>
      <c r="AC148" s="6"/>
      <c r="AD148" s="6"/>
      <c r="AE148" s="12"/>
      <c r="AF148" s="17"/>
      <c r="AG148" s="5"/>
      <c r="AH148" s="5"/>
      <c r="AI148" s="5">
        <v>1</v>
      </c>
      <c r="AJ148" s="183"/>
      <c r="AK148" s="11"/>
      <c r="AL148" s="6">
        <v>1</v>
      </c>
      <c r="AM148" s="6"/>
      <c r="AN148" s="6"/>
      <c r="AO148" s="6"/>
      <c r="AP148" s="12"/>
      <c r="AQ148" s="11">
        <v>1</v>
      </c>
      <c r="AR148" s="6"/>
      <c r="AS148" s="6"/>
      <c r="AT148" s="6"/>
      <c r="AU148" s="12"/>
      <c r="AV148" s="11">
        <v>1</v>
      </c>
      <c r="AW148" s="12"/>
      <c r="AX148" s="11">
        <v>1</v>
      </c>
      <c r="AY148" s="6"/>
      <c r="AZ148" s="12"/>
      <c r="BA148" s="11"/>
      <c r="BB148" s="6">
        <v>1</v>
      </c>
      <c r="BC148" s="6"/>
      <c r="BD148" s="6"/>
      <c r="BE148" s="12">
        <v>1</v>
      </c>
      <c r="BF148" s="11"/>
      <c r="BG148" s="12">
        <v>1</v>
      </c>
      <c r="BH148" s="11"/>
      <c r="BI148" s="6">
        <v>1</v>
      </c>
      <c r="BJ148" s="12">
        <v>1</v>
      </c>
      <c r="BK148" s="11">
        <v>1</v>
      </c>
      <c r="BL148" s="6"/>
      <c r="BM148" s="12"/>
      <c r="BN148" s="11">
        <v>1</v>
      </c>
      <c r="BO148" s="6"/>
      <c r="BP148" s="6"/>
      <c r="BQ148" s="6"/>
      <c r="BR148" s="6"/>
      <c r="BS148" s="11"/>
      <c r="BT148" s="12"/>
      <c r="BU148" s="186">
        <v>1</v>
      </c>
      <c r="BV148" s="185"/>
      <c r="BW148" s="183"/>
      <c r="BX148" s="183"/>
      <c r="BY148" s="183"/>
      <c r="BZ148" s="18">
        <v>1</v>
      </c>
      <c r="CA148" s="11">
        <v>1</v>
      </c>
      <c r="CB148" s="6">
        <v>1</v>
      </c>
      <c r="CC148" s="6">
        <v>1</v>
      </c>
      <c r="CD148" s="12"/>
      <c r="CE148" s="15"/>
      <c r="CF148" s="7">
        <v>1</v>
      </c>
      <c r="CG148" s="16"/>
      <c r="CH148" s="183"/>
      <c r="CI148" s="15"/>
      <c r="CJ148" s="5"/>
      <c r="CK148" s="18"/>
      <c r="CL148" s="17">
        <v>1</v>
      </c>
      <c r="CM148" s="5"/>
      <c r="CN148" s="5"/>
      <c r="CO148" s="183">
        <v>1</v>
      </c>
    </row>
    <row r="149" spans="1:93" x14ac:dyDescent="0.2">
      <c r="A149" s="200"/>
      <c r="B149" s="84" t="s">
        <v>159</v>
      </c>
      <c r="C149" s="6" t="s">
        <v>42</v>
      </c>
      <c r="D149" s="11">
        <v>1</v>
      </c>
      <c r="E149" s="12"/>
      <c r="F149" s="185">
        <v>1</v>
      </c>
      <c r="G149" s="185">
        <v>1</v>
      </c>
      <c r="H149" s="11">
        <v>60</v>
      </c>
      <c r="I149" s="12">
        <v>200</v>
      </c>
      <c r="J149" s="11"/>
      <c r="K149" s="6"/>
      <c r="L149" s="6"/>
      <c r="M149" s="6"/>
      <c r="N149" s="6"/>
      <c r="O149" s="12">
        <v>1</v>
      </c>
      <c r="P149" s="11">
        <v>1</v>
      </c>
      <c r="Q149" s="6">
        <v>1</v>
      </c>
      <c r="R149" s="6"/>
      <c r="S149" s="12"/>
      <c r="T149" s="11"/>
      <c r="U149" s="6"/>
      <c r="V149" s="6">
        <v>1</v>
      </c>
      <c r="W149" s="12">
        <v>1</v>
      </c>
      <c r="X149" s="11"/>
      <c r="Y149" s="6">
        <v>1</v>
      </c>
      <c r="Z149" s="12">
        <v>1</v>
      </c>
      <c r="AA149" s="11">
        <v>1</v>
      </c>
      <c r="AB149" s="6">
        <v>1</v>
      </c>
      <c r="AC149" s="6">
        <v>1</v>
      </c>
      <c r="AD149" s="6"/>
      <c r="AE149" s="12"/>
      <c r="AF149" s="17"/>
      <c r="AG149" s="5"/>
      <c r="AH149" s="5"/>
      <c r="AI149" s="5">
        <v>1</v>
      </c>
      <c r="AJ149" s="183"/>
      <c r="AK149" s="11"/>
      <c r="AL149" s="6">
        <v>1</v>
      </c>
      <c r="AM149" s="6"/>
      <c r="AN149" s="6"/>
      <c r="AO149" s="6"/>
      <c r="AP149" s="12"/>
      <c r="AQ149" s="11"/>
      <c r="AR149" s="6">
        <v>1</v>
      </c>
      <c r="AS149" s="6"/>
      <c r="AT149" s="6"/>
      <c r="AU149" s="12"/>
      <c r="AV149" s="11">
        <v>1</v>
      </c>
      <c r="AW149" s="12"/>
      <c r="AX149" s="11">
        <v>1</v>
      </c>
      <c r="AY149" s="6"/>
      <c r="AZ149" s="12"/>
      <c r="BA149" s="11"/>
      <c r="BB149" s="6"/>
      <c r="BC149" s="6"/>
      <c r="BD149" s="6"/>
      <c r="BE149" s="12"/>
      <c r="BF149" s="11"/>
      <c r="BG149" s="12">
        <v>1</v>
      </c>
      <c r="BH149" s="11">
        <v>1</v>
      </c>
      <c r="BI149" s="6"/>
      <c r="BJ149" s="12"/>
      <c r="BK149" s="11"/>
      <c r="BL149" s="6">
        <v>1</v>
      </c>
      <c r="BM149" s="12"/>
      <c r="BN149" s="11">
        <v>1</v>
      </c>
      <c r="BO149" s="6"/>
      <c r="BP149" s="6"/>
      <c r="BQ149" s="6"/>
      <c r="BR149" s="6"/>
      <c r="BS149" s="11"/>
      <c r="BT149" s="12"/>
      <c r="BU149" s="186">
        <v>1</v>
      </c>
      <c r="BV149" s="185"/>
      <c r="BW149" s="183"/>
      <c r="BX149" s="183"/>
      <c r="BY149" s="183"/>
      <c r="BZ149" s="18">
        <v>1</v>
      </c>
      <c r="CA149" s="11">
        <v>1</v>
      </c>
      <c r="CB149" s="6"/>
      <c r="CC149" s="6"/>
      <c r="CD149" s="12">
        <v>1</v>
      </c>
      <c r="CE149" s="15"/>
      <c r="CF149" s="7">
        <v>1</v>
      </c>
      <c r="CG149" s="16"/>
      <c r="CH149" s="183"/>
      <c r="CI149" s="15"/>
      <c r="CJ149" s="5"/>
      <c r="CK149" s="18"/>
      <c r="CL149" s="17">
        <v>1</v>
      </c>
      <c r="CM149" s="5"/>
      <c r="CN149" s="5"/>
      <c r="CO149" s="183">
        <v>1</v>
      </c>
    </row>
    <row r="150" spans="1:93" x14ac:dyDescent="0.2">
      <c r="A150" s="200"/>
      <c r="B150" s="84" t="s">
        <v>160</v>
      </c>
      <c r="C150" s="6" t="s">
        <v>42</v>
      </c>
      <c r="D150" s="11">
        <v>1</v>
      </c>
      <c r="E150" s="12"/>
      <c r="F150" s="185">
        <v>1</v>
      </c>
      <c r="G150" s="185">
        <v>1</v>
      </c>
      <c r="H150" s="11">
        <v>30</v>
      </c>
      <c r="I150" s="12">
        <v>100</v>
      </c>
      <c r="J150" s="11"/>
      <c r="K150" s="6"/>
      <c r="L150" s="6"/>
      <c r="M150" s="6">
        <v>1</v>
      </c>
      <c r="N150" s="6"/>
      <c r="O150" s="12"/>
      <c r="P150" s="11"/>
      <c r="Q150" s="6">
        <v>1</v>
      </c>
      <c r="R150" s="6"/>
      <c r="S150" s="12"/>
      <c r="T150" s="11"/>
      <c r="U150" s="6"/>
      <c r="V150" s="6">
        <v>1</v>
      </c>
      <c r="W150" s="12"/>
      <c r="X150" s="11"/>
      <c r="Y150" s="6">
        <v>1</v>
      </c>
      <c r="Z150" s="12"/>
      <c r="AA150" s="11">
        <v>1</v>
      </c>
      <c r="AB150" s="6"/>
      <c r="AC150" s="6"/>
      <c r="AD150" s="6"/>
      <c r="AE150" s="12"/>
      <c r="AF150" s="17"/>
      <c r="AG150" s="5"/>
      <c r="AH150" s="5"/>
      <c r="AI150" s="5">
        <v>1</v>
      </c>
      <c r="AJ150" s="183"/>
      <c r="AK150" s="11"/>
      <c r="AL150" s="6">
        <v>1</v>
      </c>
      <c r="AM150" s="6"/>
      <c r="AN150" s="6"/>
      <c r="AO150" s="6"/>
      <c r="AP150" s="12"/>
      <c r="AQ150" s="11"/>
      <c r="AR150" s="6">
        <v>1</v>
      </c>
      <c r="AS150" s="6"/>
      <c r="AT150" s="6"/>
      <c r="AU150" s="12"/>
      <c r="AV150" s="11">
        <v>1</v>
      </c>
      <c r="AW150" s="12"/>
      <c r="AX150" s="11">
        <v>1</v>
      </c>
      <c r="AY150" s="6"/>
      <c r="AZ150" s="12"/>
      <c r="BA150" s="11"/>
      <c r="BB150" s="6"/>
      <c r="BC150" s="6">
        <v>1</v>
      </c>
      <c r="BD150" s="6">
        <v>1</v>
      </c>
      <c r="BE150" s="12"/>
      <c r="BF150" s="11"/>
      <c r="BG150" s="12">
        <v>1</v>
      </c>
      <c r="BH150" s="11">
        <v>1</v>
      </c>
      <c r="BI150" s="6"/>
      <c r="BJ150" s="12"/>
      <c r="BK150" s="11"/>
      <c r="BL150" s="6">
        <v>1</v>
      </c>
      <c r="BM150" s="12"/>
      <c r="BN150" s="11">
        <v>1</v>
      </c>
      <c r="BO150" s="6"/>
      <c r="BP150" s="6"/>
      <c r="BQ150" s="6"/>
      <c r="BR150" s="6"/>
      <c r="BS150" s="11"/>
      <c r="BT150" s="12"/>
      <c r="BU150" s="186">
        <v>1</v>
      </c>
      <c r="BV150" s="185"/>
      <c r="BW150" s="183"/>
      <c r="BX150" s="183"/>
      <c r="BY150" s="183"/>
      <c r="BZ150" s="18">
        <v>1</v>
      </c>
      <c r="CA150" s="11"/>
      <c r="CB150" s="6"/>
      <c r="CC150" s="6"/>
      <c r="CD150" s="12">
        <v>1</v>
      </c>
      <c r="CE150" s="15"/>
      <c r="CF150" s="7">
        <v>1</v>
      </c>
      <c r="CG150" s="16"/>
      <c r="CH150" s="183">
        <v>1</v>
      </c>
      <c r="CI150" s="15"/>
      <c r="CJ150" s="5"/>
      <c r="CK150" s="18"/>
      <c r="CL150" s="17">
        <v>1</v>
      </c>
      <c r="CM150" s="5"/>
      <c r="CN150" s="5"/>
      <c r="CO150" s="183">
        <v>1</v>
      </c>
    </row>
    <row r="151" spans="1:93" x14ac:dyDescent="0.2">
      <c r="A151" s="200"/>
      <c r="B151" s="84" t="s">
        <v>161</v>
      </c>
      <c r="C151" s="6" t="s">
        <v>42</v>
      </c>
      <c r="D151" s="11">
        <v>1</v>
      </c>
      <c r="E151" s="12">
        <v>1</v>
      </c>
      <c r="F151" s="185">
        <v>1</v>
      </c>
      <c r="G151" s="185">
        <v>1</v>
      </c>
      <c r="H151" s="11">
        <v>50</v>
      </c>
      <c r="I151" s="12">
        <v>500</v>
      </c>
      <c r="J151" s="11"/>
      <c r="K151" s="6"/>
      <c r="L151" s="6"/>
      <c r="M151" s="6">
        <v>1</v>
      </c>
      <c r="N151" s="6">
        <v>1</v>
      </c>
      <c r="O151" s="12">
        <v>1</v>
      </c>
      <c r="P151" s="11">
        <v>1</v>
      </c>
      <c r="Q151" s="6">
        <v>1</v>
      </c>
      <c r="R151" s="6"/>
      <c r="S151" s="12"/>
      <c r="T151" s="11"/>
      <c r="U151" s="6"/>
      <c r="V151" s="6">
        <v>1</v>
      </c>
      <c r="W151" s="12">
        <v>1</v>
      </c>
      <c r="X151" s="11"/>
      <c r="Y151" s="6">
        <v>1</v>
      </c>
      <c r="Z151" s="12"/>
      <c r="AA151" s="11">
        <v>1</v>
      </c>
      <c r="AB151" s="6"/>
      <c r="AC151" s="6"/>
      <c r="AD151" s="6"/>
      <c r="AE151" s="12"/>
      <c r="AF151" s="17"/>
      <c r="AG151" s="5"/>
      <c r="AH151" s="5"/>
      <c r="AI151" s="5">
        <v>1</v>
      </c>
      <c r="AJ151" s="183"/>
      <c r="AK151" s="11"/>
      <c r="AL151" s="6">
        <v>1</v>
      </c>
      <c r="AM151" s="6"/>
      <c r="AN151" s="6"/>
      <c r="AO151" s="6"/>
      <c r="AP151" s="12"/>
      <c r="AQ151" s="11">
        <v>1</v>
      </c>
      <c r="AR151" s="6"/>
      <c r="AS151" s="6"/>
      <c r="AT151" s="6"/>
      <c r="AU151" s="12"/>
      <c r="AV151" s="11">
        <v>1</v>
      </c>
      <c r="AW151" s="12"/>
      <c r="AX151" s="11"/>
      <c r="AY151" s="6">
        <v>1</v>
      </c>
      <c r="AZ151" s="12"/>
      <c r="BA151" s="11"/>
      <c r="BB151" s="6">
        <v>1</v>
      </c>
      <c r="BC151" s="6"/>
      <c r="BD151" s="6"/>
      <c r="BE151" s="12"/>
      <c r="BF151" s="11">
        <v>1</v>
      </c>
      <c r="BG151" s="12"/>
      <c r="BH151" s="11">
        <v>1</v>
      </c>
      <c r="BI151" s="6"/>
      <c r="BJ151" s="12"/>
      <c r="BK151" s="11">
        <v>1</v>
      </c>
      <c r="BL151" s="6"/>
      <c r="BM151" s="12"/>
      <c r="BN151" s="11">
        <v>1</v>
      </c>
      <c r="BO151" s="6"/>
      <c r="BP151" s="6"/>
      <c r="BQ151" s="6"/>
      <c r="BR151" s="6"/>
      <c r="BS151" s="11"/>
      <c r="BT151" s="12"/>
      <c r="BU151" s="186">
        <v>1</v>
      </c>
      <c r="BV151" s="185"/>
      <c r="BW151" s="183"/>
      <c r="BX151" s="183"/>
      <c r="BY151" s="183"/>
      <c r="BZ151" s="18">
        <v>1</v>
      </c>
      <c r="CA151" s="11"/>
      <c r="CB151" s="6"/>
      <c r="CC151" s="6">
        <v>1</v>
      </c>
      <c r="CD151" s="12">
        <v>1</v>
      </c>
      <c r="CE151" s="15"/>
      <c r="CF151" s="7">
        <v>1</v>
      </c>
      <c r="CG151" s="16"/>
      <c r="CH151" s="183"/>
      <c r="CI151" s="15"/>
      <c r="CJ151" s="5"/>
      <c r="CK151" s="18"/>
      <c r="CL151" s="17">
        <v>1</v>
      </c>
      <c r="CM151" s="5"/>
      <c r="CN151" s="5"/>
      <c r="CO151" s="183">
        <v>1</v>
      </c>
    </row>
    <row r="152" spans="1:93" x14ac:dyDescent="0.2">
      <c r="A152" s="200"/>
      <c r="B152" s="84" t="s">
        <v>162</v>
      </c>
      <c r="C152" s="6" t="s">
        <v>42</v>
      </c>
      <c r="D152" s="11">
        <v>1</v>
      </c>
      <c r="E152" s="12">
        <v>1</v>
      </c>
      <c r="F152" s="185">
        <v>1</v>
      </c>
      <c r="G152" s="185">
        <v>1</v>
      </c>
      <c r="H152" s="11">
        <v>50</v>
      </c>
      <c r="I152" s="12">
        <v>500</v>
      </c>
      <c r="J152" s="11"/>
      <c r="K152" s="6"/>
      <c r="L152" s="6"/>
      <c r="M152" s="6">
        <v>1</v>
      </c>
      <c r="N152" s="6">
        <v>1</v>
      </c>
      <c r="O152" s="12">
        <v>1</v>
      </c>
      <c r="P152" s="11">
        <v>1</v>
      </c>
      <c r="Q152" s="6">
        <v>1</v>
      </c>
      <c r="R152" s="6"/>
      <c r="S152" s="12"/>
      <c r="T152" s="11"/>
      <c r="U152" s="6"/>
      <c r="V152" s="6">
        <v>1</v>
      </c>
      <c r="W152" s="12">
        <v>1</v>
      </c>
      <c r="X152" s="11"/>
      <c r="Y152" s="6">
        <v>1</v>
      </c>
      <c r="Z152" s="12"/>
      <c r="AA152" s="11">
        <v>1</v>
      </c>
      <c r="AB152" s="6"/>
      <c r="AC152" s="6"/>
      <c r="AD152" s="6"/>
      <c r="AE152" s="12"/>
      <c r="AF152" s="17"/>
      <c r="AG152" s="5"/>
      <c r="AH152" s="5"/>
      <c r="AI152" s="5">
        <v>1</v>
      </c>
      <c r="AJ152" s="183"/>
      <c r="AK152" s="11"/>
      <c r="AL152" s="6">
        <v>1</v>
      </c>
      <c r="AM152" s="6"/>
      <c r="AN152" s="6"/>
      <c r="AO152" s="6"/>
      <c r="AP152" s="12"/>
      <c r="AQ152" s="11">
        <v>1</v>
      </c>
      <c r="AR152" s="6"/>
      <c r="AS152" s="6"/>
      <c r="AT152" s="6"/>
      <c r="AU152" s="12"/>
      <c r="AV152" s="11">
        <v>1</v>
      </c>
      <c r="AW152" s="12"/>
      <c r="AX152" s="11"/>
      <c r="AY152" s="6">
        <v>1</v>
      </c>
      <c r="AZ152" s="12"/>
      <c r="BA152" s="11"/>
      <c r="BB152" s="6">
        <v>1</v>
      </c>
      <c r="BC152" s="6"/>
      <c r="BD152" s="6"/>
      <c r="BE152" s="12"/>
      <c r="BF152" s="11">
        <v>1</v>
      </c>
      <c r="BG152" s="12"/>
      <c r="BH152" s="11">
        <v>1</v>
      </c>
      <c r="BI152" s="6"/>
      <c r="BJ152" s="12"/>
      <c r="BK152" s="11">
        <v>1</v>
      </c>
      <c r="BL152" s="6"/>
      <c r="BM152" s="12"/>
      <c r="BN152" s="11">
        <v>1</v>
      </c>
      <c r="BO152" s="6"/>
      <c r="BP152" s="6"/>
      <c r="BQ152" s="6"/>
      <c r="BR152" s="6"/>
      <c r="BS152" s="11"/>
      <c r="BT152" s="12"/>
      <c r="BU152" s="186">
        <v>1</v>
      </c>
      <c r="BV152" s="185"/>
      <c r="BW152" s="183"/>
      <c r="BX152" s="183"/>
      <c r="BY152" s="183"/>
      <c r="BZ152" s="18">
        <v>1</v>
      </c>
      <c r="CA152" s="11"/>
      <c r="CB152" s="6"/>
      <c r="CC152" s="6">
        <v>1</v>
      </c>
      <c r="CD152" s="12">
        <v>1</v>
      </c>
      <c r="CE152" s="15"/>
      <c r="CF152" s="7">
        <v>1</v>
      </c>
      <c r="CG152" s="16"/>
      <c r="CH152" s="183"/>
      <c r="CI152" s="15"/>
      <c r="CJ152" s="5"/>
      <c r="CK152" s="18"/>
      <c r="CL152" s="17">
        <v>1</v>
      </c>
      <c r="CM152" s="5"/>
      <c r="CN152" s="5"/>
      <c r="CO152" s="183">
        <v>1</v>
      </c>
    </row>
    <row r="153" spans="1:93" x14ac:dyDescent="0.2">
      <c r="A153" s="200"/>
      <c r="B153" s="84" t="s">
        <v>163</v>
      </c>
      <c r="C153" s="6" t="s">
        <v>42</v>
      </c>
      <c r="D153" s="11">
        <v>1</v>
      </c>
      <c r="E153" s="12">
        <v>1</v>
      </c>
      <c r="F153" s="185">
        <v>1</v>
      </c>
      <c r="G153" s="185">
        <v>1</v>
      </c>
      <c r="H153" s="11">
        <v>30</v>
      </c>
      <c r="I153" s="12">
        <v>100</v>
      </c>
      <c r="J153" s="11"/>
      <c r="K153" s="6"/>
      <c r="L153" s="6">
        <v>1</v>
      </c>
      <c r="M153" s="6">
        <v>1</v>
      </c>
      <c r="N153" s="6"/>
      <c r="O153" s="12"/>
      <c r="P153" s="11"/>
      <c r="Q153" s="6">
        <v>1</v>
      </c>
      <c r="R153" s="6"/>
      <c r="S153" s="12"/>
      <c r="T153" s="11"/>
      <c r="U153" s="6"/>
      <c r="V153" s="6">
        <v>1</v>
      </c>
      <c r="W153" s="12"/>
      <c r="X153" s="11"/>
      <c r="Y153" s="6">
        <v>1</v>
      </c>
      <c r="Z153" s="12">
        <v>1</v>
      </c>
      <c r="AA153" s="11"/>
      <c r="AB153" s="6">
        <v>1</v>
      </c>
      <c r="AC153" s="6"/>
      <c r="AD153" s="6"/>
      <c r="AE153" s="12"/>
      <c r="AF153" s="17"/>
      <c r="AG153" s="5"/>
      <c r="AH153" s="5"/>
      <c r="AI153" s="5">
        <v>1</v>
      </c>
      <c r="AJ153" s="183"/>
      <c r="AK153" s="11"/>
      <c r="AL153" s="6">
        <v>1</v>
      </c>
      <c r="AM153" s="6"/>
      <c r="AN153" s="6"/>
      <c r="AO153" s="6"/>
      <c r="AP153" s="12"/>
      <c r="AQ153" s="11"/>
      <c r="AR153" s="6">
        <v>1</v>
      </c>
      <c r="AS153" s="6"/>
      <c r="AT153" s="6"/>
      <c r="AU153" s="12"/>
      <c r="AV153" s="11">
        <v>1</v>
      </c>
      <c r="AW153" s="12"/>
      <c r="AX153" s="11">
        <v>1</v>
      </c>
      <c r="AY153" s="6"/>
      <c r="AZ153" s="12"/>
      <c r="BA153" s="11"/>
      <c r="BB153" s="6">
        <v>1</v>
      </c>
      <c r="BC153" s="6">
        <v>1</v>
      </c>
      <c r="BD153" s="6"/>
      <c r="BE153" s="12"/>
      <c r="BF153" s="11"/>
      <c r="BG153" s="12">
        <v>1</v>
      </c>
      <c r="BH153" s="11">
        <v>1</v>
      </c>
      <c r="BI153" s="6"/>
      <c r="BJ153" s="12"/>
      <c r="BK153" s="11"/>
      <c r="BL153" s="6">
        <v>1</v>
      </c>
      <c r="BM153" s="12"/>
      <c r="BN153" s="11">
        <v>1</v>
      </c>
      <c r="BO153" s="6"/>
      <c r="BP153" s="6"/>
      <c r="BQ153" s="6"/>
      <c r="BR153" s="6"/>
      <c r="BS153" s="11"/>
      <c r="BT153" s="12"/>
      <c r="BU153" s="186">
        <v>1</v>
      </c>
      <c r="BV153" s="185"/>
      <c r="BW153" s="183"/>
      <c r="BX153" s="183"/>
      <c r="BY153" s="183"/>
      <c r="BZ153" s="18">
        <v>1</v>
      </c>
      <c r="CA153" s="11"/>
      <c r="CB153" s="6"/>
      <c r="CC153" s="6">
        <v>1</v>
      </c>
      <c r="CD153" s="12">
        <v>1</v>
      </c>
      <c r="CE153" s="15"/>
      <c r="CF153" s="7">
        <v>1</v>
      </c>
      <c r="CG153" s="16"/>
      <c r="CH153" s="183">
        <v>1</v>
      </c>
      <c r="CI153" s="15"/>
      <c r="CJ153" s="5"/>
      <c r="CK153" s="18"/>
      <c r="CL153" s="17">
        <v>1</v>
      </c>
      <c r="CM153" s="5"/>
      <c r="CN153" s="5"/>
      <c r="CO153" s="183">
        <v>1</v>
      </c>
    </row>
    <row r="154" spans="1:93" x14ac:dyDescent="0.2">
      <c r="A154" s="200"/>
      <c r="B154" s="84" t="s">
        <v>164</v>
      </c>
      <c r="C154" s="6" t="s">
        <v>42</v>
      </c>
      <c r="D154" s="11">
        <v>1</v>
      </c>
      <c r="E154" s="12"/>
      <c r="F154" s="185">
        <v>1</v>
      </c>
      <c r="G154" s="185">
        <v>1</v>
      </c>
      <c r="H154" s="11">
        <v>50</v>
      </c>
      <c r="I154" s="12">
        <v>200</v>
      </c>
      <c r="J154" s="11"/>
      <c r="K154" s="6"/>
      <c r="L154" s="6"/>
      <c r="M154" s="6"/>
      <c r="N154" s="6"/>
      <c r="O154" s="12">
        <v>1</v>
      </c>
      <c r="P154" s="11">
        <v>1</v>
      </c>
      <c r="Q154" s="6"/>
      <c r="R154" s="6"/>
      <c r="S154" s="12"/>
      <c r="T154" s="11"/>
      <c r="U154" s="6"/>
      <c r="V154" s="6">
        <v>1</v>
      </c>
      <c r="W154" s="12">
        <v>1</v>
      </c>
      <c r="X154" s="11"/>
      <c r="Y154" s="6"/>
      <c r="Z154" s="12">
        <v>1</v>
      </c>
      <c r="AA154" s="11"/>
      <c r="AB154" s="6">
        <v>1</v>
      </c>
      <c r="AC154" s="6">
        <v>1</v>
      </c>
      <c r="AD154" s="6"/>
      <c r="AE154" s="12"/>
      <c r="AF154" s="17"/>
      <c r="AG154" s="5"/>
      <c r="AH154" s="5"/>
      <c r="AI154" s="5">
        <v>1</v>
      </c>
      <c r="AJ154" s="183"/>
      <c r="AK154" s="11"/>
      <c r="AL154" s="6">
        <v>1</v>
      </c>
      <c r="AM154" s="6"/>
      <c r="AN154" s="6"/>
      <c r="AO154" s="6"/>
      <c r="AP154" s="12"/>
      <c r="AQ154" s="11"/>
      <c r="AR154" s="6">
        <v>1</v>
      </c>
      <c r="AS154" s="6"/>
      <c r="AT154" s="6"/>
      <c r="AU154" s="12"/>
      <c r="AV154" s="11">
        <v>1</v>
      </c>
      <c r="AW154" s="12"/>
      <c r="AX154" s="11">
        <v>1</v>
      </c>
      <c r="AY154" s="6"/>
      <c r="AZ154" s="12"/>
      <c r="BA154" s="11">
        <v>1</v>
      </c>
      <c r="BB154" s="6"/>
      <c r="BC154" s="6"/>
      <c r="BD154" s="6"/>
      <c r="BE154" s="12"/>
      <c r="BF154" s="11">
        <v>1</v>
      </c>
      <c r="BG154" s="12">
        <v>1</v>
      </c>
      <c r="BH154" s="11">
        <v>1</v>
      </c>
      <c r="BI154" s="6">
        <v>1</v>
      </c>
      <c r="BJ154" s="12"/>
      <c r="BK154" s="11">
        <v>1</v>
      </c>
      <c r="BL154" s="6">
        <v>1</v>
      </c>
      <c r="BM154" s="12"/>
      <c r="BN154" s="11">
        <v>1</v>
      </c>
      <c r="BO154" s="6"/>
      <c r="BP154" s="6"/>
      <c r="BQ154" s="6"/>
      <c r="BR154" s="6"/>
      <c r="BS154" s="11"/>
      <c r="BT154" s="12"/>
      <c r="BU154" s="186">
        <v>1</v>
      </c>
      <c r="BV154" s="185"/>
      <c r="BW154" s="183"/>
      <c r="BX154" s="183"/>
      <c r="BY154" s="183"/>
      <c r="BZ154" s="18">
        <v>1</v>
      </c>
      <c r="CA154" s="11">
        <v>1</v>
      </c>
      <c r="CB154" s="6">
        <v>1</v>
      </c>
      <c r="CC154" s="6">
        <v>1</v>
      </c>
      <c r="CD154" s="12"/>
      <c r="CE154" s="15"/>
      <c r="CF154" s="7">
        <v>1</v>
      </c>
      <c r="CG154" s="16"/>
      <c r="CH154" s="183">
        <v>1</v>
      </c>
      <c r="CI154" s="15"/>
      <c r="CJ154" s="5"/>
      <c r="CK154" s="18"/>
      <c r="CL154" s="17">
        <v>1</v>
      </c>
      <c r="CM154" s="5"/>
      <c r="CN154" s="5"/>
      <c r="CO154" s="183">
        <v>1</v>
      </c>
    </row>
    <row r="155" spans="1:93" x14ac:dyDescent="0.2">
      <c r="A155" s="200"/>
      <c r="B155" s="84" t="s">
        <v>165</v>
      </c>
      <c r="C155" s="6" t="s">
        <v>42</v>
      </c>
      <c r="D155" s="11">
        <v>1</v>
      </c>
      <c r="E155" s="12"/>
      <c r="F155" s="185">
        <v>1</v>
      </c>
      <c r="G155" s="185">
        <v>1</v>
      </c>
      <c r="H155" s="11">
        <v>15</v>
      </c>
      <c r="I155" s="12">
        <v>60</v>
      </c>
      <c r="J155" s="11">
        <v>1</v>
      </c>
      <c r="K155" s="6">
        <v>1</v>
      </c>
      <c r="L155" s="6">
        <v>1</v>
      </c>
      <c r="M155" s="6"/>
      <c r="N155" s="6"/>
      <c r="O155" s="12"/>
      <c r="P155" s="11">
        <v>1</v>
      </c>
      <c r="Q155" s="6">
        <v>1</v>
      </c>
      <c r="R155" s="6"/>
      <c r="S155" s="12"/>
      <c r="T155" s="11">
        <v>1</v>
      </c>
      <c r="U155" s="6"/>
      <c r="V155" s="6"/>
      <c r="W155" s="12"/>
      <c r="X155" s="11"/>
      <c r="Y155" s="6">
        <v>1</v>
      </c>
      <c r="Z155" s="12"/>
      <c r="AA155" s="11"/>
      <c r="AB155" s="6">
        <v>1</v>
      </c>
      <c r="AC155" s="6"/>
      <c r="AD155" s="6"/>
      <c r="AE155" s="12"/>
      <c r="AF155" s="17"/>
      <c r="AG155" s="5"/>
      <c r="AH155" s="5"/>
      <c r="AI155" s="5">
        <v>1</v>
      </c>
      <c r="AJ155" s="183"/>
      <c r="AK155" s="11"/>
      <c r="AL155" s="6">
        <v>1</v>
      </c>
      <c r="AM155" s="6"/>
      <c r="AN155" s="6"/>
      <c r="AO155" s="6"/>
      <c r="AP155" s="12"/>
      <c r="AQ155" s="11"/>
      <c r="AR155" s="6">
        <v>1</v>
      </c>
      <c r="AS155" s="6"/>
      <c r="AT155" s="6"/>
      <c r="AU155" s="12"/>
      <c r="AV155" s="11">
        <v>1</v>
      </c>
      <c r="AW155" s="12"/>
      <c r="AX155" s="11">
        <v>1</v>
      </c>
      <c r="AY155" s="6"/>
      <c r="AZ155" s="12"/>
      <c r="BA155" s="11"/>
      <c r="BB155" s="6"/>
      <c r="BC155" s="6">
        <v>1</v>
      </c>
      <c r="BD155" s="6">
        <v>1</v>
      </c>
      <c r="BE155" s="12"/>
      <c r="BF155" s="11"/>
      <c r="BG155" s="12">
        <v>1</v>
      </c>
      <c r="BH155" s="11">
        <v>1</v>
      </c>
      <c r="BI155" s="6"/>
      <c r="BJ155" s="12"/>
      <c r="BK155" s="11">
        <v>1</v>
      </c>
      <c r="BL155" s="6"/>
      <c r="BM155" s="12"/>
      <c r="BN155" s="11">
        <v>1</v>
      </c>
      <c r="BO155" s="6"/>
      <c r="BP155" s="6"/>
      <c r="BQ155" s="6"/>
      <c r="BR155" s="6"/>
      <c r="BS155" s="11"/>
      <c r="BT155" s="12"/>
      <c r="BU155" s="186">
        <v>1</v>
      </c>
      <c r="BV155" s="185"/>
      <c r="BW155" s="183"/>
      <c r="BX155" s="183"/>
      <c r="BY155" s="183"/>
      <c r="BZ155" s="18">
        <v>1</v>
      </c>
      <c r="CA155" s="11"/>
      <c r="CB155" s="6"/>
      <c r="CC155" s="6">
        <v>1</v>
      </c>
      <c r="CD155" s="12"/>
      <c r="CE155" s="15"/>
      <c r="CF155" s="7">
        <v>1</v>
      </c>
      <c r="CG155" s="16"/>
      <c r="CH155" s="183">
        <v>1</v>
      </c>
      <c r="CI155" s="15"/>
      <c r="CJ155" s="5"/>
      <c r="CK155" s="18"/>
      <c r="CL155" s="17">
        <v>1</v>
      </c>
      <c r="CM155" s="5"/>
      <c r="CN155" s="5"/>
      <c r="CO155" s="183">
        <v>1</v>
      </c>
    </row>
    <row r="156" spans="1:93" x14ac:dyDescent="0.2">
      <c r="A156" s="200"/>
      <c r="B156" s="84" t="s">
        <v>166</v>
      </c>
      <c r="C156" s="6" t="s">
        <v>42</v>
      </c>
      <c r="D156" s="11">
        <v>1</v>
      </c>
      <c r="E156" s="12"/>
      <c r="F156" s="185">
        <v>1</v>
      </c>
      <c r="G156" s="185">
        <v>1</v>
      </c>
      <c r="H156" s="11">
        <v>50</v>
      </c>
      <c r="I156" s="12">
        <v>300</v>
      </c>
      <c r="J156" s="11"/>
      <c r="K156" s="6"/>
      <c r="L156" s="6"/>
      <c r="M156" s="6">
        <v>1</v>
      </c>
      <c r="N156" s="6">
        <v>1</v>
      </c>
      <c r="O156" s="12">
        <v>1</v>
      </c>
      <c r="P156" s="11">
        <v>1</v>
      </c>
      <c r="Q156" s="6">
        <v>1</v>
      </c>
      <c r="R156" s="6"/>
      <c r="S156" s="12"/>
      <c r="T156" s="11"/>
      <c r="U156" s="6"/>
      <c r="V156" s="6">
        <v>1</v>
      </c>
      <c r="W156" s="12">
        <v>1</v>
      </c>
      <c r="X156" s="11"/>
      <c r="Y156" s="6">
        <v>1</v>
      </c>
      <c r="Z156" s="12"/>
      <c r="AA156" s="11">
        <v>1</v>
      </c>
      <c r="AB156" s="6"/>
      <c r="AC156" s="6"/>
      <c r="AD156" s="6"/>
      <c r="AE156" s="12"/>
      <c r="AF156" s="17"/>
      <c r="AG156" s="5"/>
      <c r="AH156" s="5"/>
      <c r="AI156" s="5">
        <v>1</v>
      </c>
      <c r="AJ156" s="183"/>
      <c r="AK156" s="11"/>
      <c r="AL156" s="6">
        <v>1</v>
      </c>
      <c r="AM156" s="6"/>
      <c r="AN156" s="6"/>
      <c r="AO156" s="6"/>
      <c r="AP156" s="12"/>
      <c r="AQ156" s="11"/>
      <c r="AR156" s="6">
        <v>1</v>
      </c>
      <c r="AS156" s="6"/>
      <c r="AT156" s="6"/>
      <c r="AU156" s="12"/>
      <c r="AV156" s="11">
        <v>1</v>
      </c>
      <c r="AW156" s="12"/>
      <c r="AX156" s="11">
        <v>1</v>
      </c>
      <c r="AY156" s="6"/>
      <c r="AZ156" s="12"/>
      <c r="BA156" s="11"/>
      <c r="BB156" s="6">
        <v>1</v>
      </c>
      <c r="BC156" s="6"/>
      <c r="BD156" s="6"/>
      <c r="BE156" s="12"/>
      <c r="BF156" s="11"/>
      <c r="BG156" s="12">
        <v>1</v>
      </c>
      <c r="BH156" s="11">
        <v>1</v>
      </c>
      <c r="BI156" s="6"/>
      <c r="BJ156" s="12"/>
      <c r="BK156" s="11"/>
      <c r="BL156" s="6">
        <v>1</v>
      </c>
      <c r="BM156" s="12"/>
      <c r="BN156" s="11">
        <v>1</v>
      </c>
      <c r="BO156" s="6"/>
      <c r="BP156" s="6"/>
      <c r="BQ156" s="6"/>
      <c r="BR156" s="6"/>
      <c r="BS156" s="11"/>
      <c r="BT156" s="12"/>
      <c r="BU156" s="186">
        <v>1</v>
      </c>
      <c r="BV156" s="185"/>
      <c r="BW156" s="183"/>
      <c r="BX156" s="183"/>
      <c r="BY156" s="183"/>
      <c r="BZ156" s="18">
        <v>1</v>
      </c>
      <c r="CA156" s="11"/>
      <c r="CB156" s="6"/>
      <c r="CC156" s="6">
        <v>1</v>
      </c>
      <c r="CD156" s="12">
        <v>1</v>
      </c>
      <c r="CE156" s="15"/>
      <c r="CF156" s="7">
        <v>1</v>
      </c>
      <c r="CG156" s="16"/>
      <c r="CH156" s="183"/>
      <c r="CI156" s="15"/>
      <c r="CJ156" s="5"/>
      <c r="CK156" s="18"/>
      <c r="CL156" s="17">
        <v>1</v>
      </c>
      <c r="CM156" s="5"/>
      <c r="CN156" s="5"/>
      <c r="CO156" s="183">
        <v>1</v>
      </c>
    </row>
    <row r="157" spans="1:93" x14ac:dyDescent="0.2">
      <c r="A157" s="200"/>
      <c r="B157" s="84" t="s">
        <v>167</v>
      </c>
      <c r="C157" s="6" t="s">
        <v>42</v>
      </c>
      <c r="D157" s="11">
        <v>1</v>
      </c>
      <c r="E157" s="12">
        <v>1</v>
      </c>
      <c r="F157" s="185">
        <v>1</v>
      </c>
      <c r="G157" s="185">
        <v>1</v>
      </c>
      <c r="H157" s="11">
        <v>50</v>
      </c>
      <c r="I157" s="12">
        <v>200</v>
      </c>
      <c r="J157" s="11"/>
      <c r="K157" s="6"/>
      <c r="L157" s="6"/>
      <c r="M157" s="6">
        <v>1</v>
      </c>
      <c r="N157" s="6">
        <v>1</v>
      </c>
      <c r="O157" s="12"/>
      <c r="P157" s="11"/>
      <c r="Q157" s="6">
        <v>1</v>
      </c>
      <c r="R157" s="6"/>
      <c r="S157" s="12"/>
      <c r="T157" s="11"/>
      <c r="U157" s="6"/>
      <c r="V157" s="6"/>
      <c r="W157" s="12"/>
      <c r="X157" s="11"/>
      <c r="Y157" s="6">
        <v>1</v>
      </c>
      <c r="Z157" s="12"/>
      <c r="AA157" s="11">
        <v>1</v>
      </c>
      <c r="AB157" s="6"/>
      <c r="AC157" s="6"/>
      <c r="AD157" s="6"/>
      <c r="AE157" s="12"/>
      <c r="AF157" s="17"/>
      <c r="AG157" s="5"/>
      <c r="AH157" s="5"/>
      <c r="AI157" s="5">
        <v>1</v>
      </c>
      <c r="AJ157" s="183"/>
      <c r="AK157" s="11"/>
      <c r="AL157" s="6">
        <v>1</v>
      </c>
      <c r="AM157" s="6"/>
      <c r="AN157" s="6"/>
      <c r="AO157" s="6"/>
      <c r="AP157" s="12"/>
      <c r="AQ157" s="11"/>
      <c r="AR157" s="6">
        <v>1</v>
      </c>
      <c r="AS157" s="6"/>
      <c r="AT157" s="6"/>
      <c r="AU157" s="12"/>
      <c r="AV157" s="11">
        <v>1</v>
      </c>
      <c r="AW157" s="12"/>
      <c r="AX157" s="11">
        <v>1</v>
      </c>
      <c r="AY157" s="6"/>
      <c r="AZ157" s="12"/>
      <c r="BA157" s="11">
        <v>1</v>
      </c>
      <c r="BB157" s="6"/>
      <c r="BC157" s="6"/>
      <c r="BD157" s="6"/>
      <c r="BE157" s="12"/>
      <c r="BF157" s="11">
        <v>1</v>
      </c>
      <c r="BG157" s="12"/>
      <c r="BH157" s="11">
        <v>1</v>
      </c>
      <c r="BI157" s="6"/>
      <c r="BJ157" s="12"/>
      <c r="BK157" s="11"/>
      <c r="BL157" s="6">
        <v>1</v>
      </c>
      <c r="BM157" s="12"/>
      <c r="BN157" s="11">
        <v>1</v>
      </c>
      <c r="BO157" s="6"/>
      <c r="BP157" s="6"/>
      <c r="BQ157" s="6"/>
      <c r="BR157" s="6"/>
      <c r="BS157" s="11"/>
      <c r="BT157" s="12"/>
      <c r="BU157" s="186">
        <v>1</v>
      </c>
      <c r="BV157" s="185"/>
      <c r="BW157" s="183"/>
      <c r="BX157" s="183"/>
      <c r="BY157" s="183"/>
      <c r="BZ157" s="18">
        <v>1</v>
      </c>
      <c r="CA157" s="11"/>
      <c r="CB157" s="6">
        <v>1</v>
      </c>
      <c r="CC157" s="6">
        <v>1</v>
      </c>
      <c r="CD157" s="12"/>
      <c r="CE157" s="15"/>
      <c r="CF157" s="7">
        <v>1</v>
      </c>
      <c r="CG157" s="16"/>
      <c r="CH157" s="183"/>
      <c r="CI157" s="15"/>
      <c r="CJ157" s="5"/>
      <c r="CK157" s="18"/>
      <c r="CL157" s="17">
        <v>1</v>
      </c>
      <c r="CM157" s="5"/>
      <c r="CN157" s="5"/>
      <c r="CO157" s="183">
        <v>1</v>
      </c>
    </row>
    <row r="158" spans="1:93" x14ac:dyDescent="0.2">
      <c r="A158" s="200"/>
      <c r="B158" s="84" t="s">
        <v>168</v>
      </c>
      <c r="C158" s="6" t="s">
        <v>42</v>
      </c>
      <c r="D158" s="11">
        <v>1</v>
      </c>
      <c r="E158" s="12">
        <v>1</v>
      </c>
      <c r="F158" s="185">
        <v>1</v>
      </c>
      <c r="G158" s="185">
        <v>1</v>
      </c>
      <c r="H158" s="11">
        <v>15</v>
      </c>
      <c r="I158" s="12">
        <v>25</v>
      </c>
      <c r="J158" s="11"/>
      <c r="K158" s="6">
        <v>1</v>
      </c>
      <c r="L158" s="6">
        <v>1</v>
      </c>
      <c r="M158" s="6"/>
      <c r="N158" s="6"/>
      <c r="O158" s="12"/>
      <c r="P158" s="11"/>
      <c r="Q158" s="6">
        <v>1</v>
      </c>
      <c r="R158" s="6"/>
      <c r="S158" s="12"/>
      <c r="T158" s="11">
        <v>1</v>
      </c>
      <c r="U158" s="6"/>
      <c r="V158" s="6"/>
      <c r="W158" s="12"/>
      <c r="X158" s="11"/>
      <c r="Y158" s="6"/>
      <c r="Z158" s="12">
        <v>1</v>
      </c>
      <c r="AA158" s="11"/>
      <c r="AB158" s="6">
        <v>1</v>
      </c>
      <c r="AC158" s="6"/>
      <c r="AD158" s="6"/>
      <c r="AE158" s="12"/>
      <c r="AF158" s="17"/>
      <c r="AG158" s="5"/>
      <c r="AH158" s="5"/>
      <c r="AI158" s="5">
        <v>1</v>
      </c>
      <c r="AJ158" s="183"/>
      <c r="AK158" s="11"/>
      <c r="AL158" s="6">
        <v>1</v>
      </c>
      <c r="AM158" s="6"/>
      <c r="AN158" s="6"/>
      <c r="AO158" s="6"/>
      <c r="AP158" s="12"/>
      <c r="AQ158" s="11"/>
      <c r="AR158" s="6">
        <v>1</v>
      </c>
      <c r="AS158" s="6"/>
      <c r="AT158" s="6"/>
      <c r="AU158" s="12"/>
      <c r="AV158" s="11">
        <v>1</v>
      </c>
      <c r="AW158" s="12"/>
      <c r="AX158" s="11">
        <v>1</v>
      </c>
      <c r="AY158" s="6"/>
      <c r="AZ158" s="12"/>
      <c r="BA158" s="11"/>
      <c r="BB158" s="6"/>
      <c r="BC158" s="6">
        <v>1</v>
      </c>
      <c r="BD158" s="6">
        <v>1</v>
      </c>
      <c r="BE158" s="12"/>
      <c r="BF158" s="11">
        <v>1</v>
      </c>
      <c r="BG158" s="12"/>
      <c r="BH158" s="11">
        <v>1</v>
      </c>
      <c r="BI158" s="6"/>
      <c r="BJ158" s="12"/>
      <c r="BK158" s="11">
        <v>1</v>
      </c>
      <c r="BL158" s="6"/>
      <c r="BM158" s="12"/>
      <c r="BN158" s="11">
        <v>1</v>
      </c>
      <c r="BO158" s="6"/>
      <c r="BP158" s="6"/>
      <c r="BQ158" s="6"/>
      <c r="BR158" s="6"/>
      <c r="BS158" s="11"/>
      <c r="BT158" s="12"/>
      <c r="BU158" s="186">
        <v>1</v>
      </c>
      <c r="BV158" s="185"/>
      <c r="BW158" s="183"/>
      <c r="BX158" s="183"/>
      <c r="BY158" s="183"/>
      <c r="BZ158" s="18">
        <v>1</v>
      </c>
      <c r="CA158" s="11"/>
      <c r="CB158" s="6"/>
      <c r="CC158" s="6"/>
      <c r="CD158" s="12">
        <v>1</v>
      </c>
      <c r="CE158" s="15"/>
      <c r="CF158" s="7">
        <v>1</v>
      </c>
      <c r="CG158" s="16"/>
      <c r="CH158" s="183">
        <v>1</v>
      </c>
      <c r="CI158" s="15"/>
      <c r="CJ158" s="5"/>
      <c r="CK158" s="18"/>
      <c r="CL158" s="17">
        <v>1</v>
      </c>
      <c r="CM158" s="5"/>
      <c r="CN158" s="5"/>
      <c r="CO158" s="183">
        <v>1</v>
      </c>
    </row>
    <row r="159" spans="1:93" x14ac:dyDescent="0.2">
      <c r="A159" s="200"/>
      <c r="B159" s="84" t="s">
        <v>169</v>
      </c>
      <c r="C159" s="6" t="s">
        <v>42</v>
      </c>
      <c r="D159" s="11">
        <v>1</v>
      </c>
      <c r="E159" s="12"/>
      <c r="F159" s="185">
        <v>1</v>
      </c>
      <c r="G159" s="185">
        <v>1</v>
      </c>
      <c r="H159" s="11">
        <v>15</v>
      </c>
      <c r="I159" s="12">
        <v>50</v>
      </c>
      <c r="J159" s="11"/>
      <c r="K159" s="6">
        <v>1</v>
      </c>
      <c r="L159" s="6">
        <v>1</v>
      </c>
      <c r="M159" s="6"/>
      <c r="N159" s="6"/>
      <c r="O159" s="12"/>
      <c r="P159" s="11"/>
      <c r="Q159" s="6">
        <v>1</v>
      </c>
      <c r="R159" s="6"/>
      <c r="S159" s="12"/>
      <c r="T159" s="11">
        <v>1</v>
      </c>
      <c r="U159" s="6">
        <v>1</v>
      </c>
      <c r="V159" s="6"/>
      <c r="W159" s="12"/>
      <c r="X159" s="11"/>
      <c r="Y159" s="6"/>
      <c r="Z159" s="12">
        <v>1</v>
      </c>
      <c r="AA159" s="11">
        <v>1</v>
      </c>
      <c r="AB159" s="6"/>
      <c r="AC159" s="6"/>
      <c r="AD159" s="6"/>
      <c r="AE159" s="12"/>
      <c r="AF159" s="17"/>
      <c r="AG159" s="5"/>
      <c r="AH159" s="5"/>
      <c r="AI159" s="5">
        <v>1</v>
      </c>
      <c r="AJ159" s="183"/>
      <c r="AK159" s="11"/>
      <c r="AL159" s="6">
        <v>1</v>
      </c>
      <c r="AM159" s="6"/>
      <c r="AN159" s="6"/>
      <c r="AO159" s="6"/>
      <c r="AP159" s="12"/>
      <c r="AQ159" s="11"/>
      <c r="AR159" s="6">
        <v>1</v>
      </c>
      <c r="AS159" s="6"/>
      <c r="AT159" s="6"/>
      <c r="AU159" s="12"/>
      <c r="AV159" s="11">
        <v>1</v>
      </c>
      <c r="AW159" s="12"/>
      <c r="AX159" s="11"/>
      <c r="AY159" s="6">
        <v>1</v>
      </c>
      <c r="AZ159" s="12"/>
      <c r="BA159" s="11">
        <v>1</v>
      </c>
      <c r="BB159" s="6">
        <v>1</v>
      </c>
      <c r="BC159" s="6"/>
      <c r="BD159" s="6"/>
      <c r="BE159" s="12"/>
      <c r="BF159" s="11">
        <v>1</v>
      </c>
      <c r="BG159" s="12"/>
      <c r="BH159" s="11">
        <v>1</v>
      </c>
      <c r="BI159" s="6"/>
      <c r="BJ159" s="12"/>
      <c r="BK159" s="11">
        <v>1</v>
      </c>
      <c r="BL159" s="6"/>
      <c r="BM159" s="12"/>
      <c r="BN159" s="11">
        <v>1</v>
      </c>
      <c r="BO159" s="6"/>
      <c r="BP159" s="6"/>
      <c r="BQ159" s="6"/>
      <c r="BR159" s="6"/>
      <c r="BS159" s="11"/>
      <c r="BT159" s="12"/>
      <c r="BU159" s="186">
        <v>1</v>
      </c>
      <c r="BV159" s="185"/>
      <c r="BW159" s="183"/>
      <c r="BX159" s="183"/>
      <c r="BY159" s="183"/>
      <c r="BZ159" s="18">
        <v>1</v>
      </c>
      <c r="CA159" s="11"/>
      <c r="CB159" s="6"/>
      <c r="CC159" s="6">
        <v>1</v>
      </c>
      <c r="CD159" s="12">
        <v>1</v>
      </c>
      <c r="CE159" s="15"/>
      <c r="CF159" s="7">
        <v>1</v>
      </c>
      <c r="CG159" s="16"/>
      <c r="CH159" s="183">
        <v>1</v>
      </c>
      <c r="CI159" s="15"/>
      <c r="CJ159" s="5"/>
      <c r="CK159" s="18"/>
      <c r="CL159" s="17">
        <v>1</v>
      </c>
      <c r="CM159" s="5"/>
      <c r="CN159" s="5"/>
      <c r="CO159" s="183">
        <v>1</v>
      </c>
    </row>
    <row r="160" spans="1:93" x14ac:dyDescent="0.2">
      <c r="A160" s="200"/>
      <c r="B160" s="84" t="s">
        <v>170</v>
      </c>
      <c r="C160" s="6" t="s">
        <v>42</v>
      </c>
      <c r="D160" s="11">
        <v>1</v>
      </c>
      <c r="E160" s="12"/>
      <c r="F160" s="185">
        <v>1</v>
      </c>
      <c r="G160" s="185">
        <v>1</v>
      </c>
      <c r="H160" s="11">
        <v>40</v>
      </c>
      <c r="I160" s="12">
        <v>150</v>
      </c>
      <c r="J160" s="11"/>
      <c r="K160" s="6"/>
      <c r="L160" s="6">
        <v>1</v>
      </c>
      <c r="M160" s="6">
        <v>1</v>
      </c>
      <c r="N160" s="6"/>
      <c r="O160" s="12"/>
      <c r="P160" s="11">
        <v>1</v>
      </c>
      <c r="Q160" s="6">
        <v>1</v>
      </c>
      <c r="R160" s="6"/>
      <c r="S160" s="12"/>
      <c r="T160" s="11"/>
      <c r="U160" s="6"/>
      <c r="V160" s="6">
        <v>1</v>
      </c>
      <c r="W160" s="12">
        <v>1</v>
      </c>
      <c r="X160" s="11"/>
      <c r="Y160" s="6">
        <v>1</v>
      </c>
      <c r="Z160" s="12">
        <v>1</v>
      </c>
      <c r="AA160" s="11">
        <v>1</v>
      </c>
      <c r="AB160" s="6">
        <v>1</v>
      </c>
      <c r="AC160" s="6"/>
      <c r="AD160" s="6"/>
      <c r="AE160" s="12"/>
      <c r="AF160" s="17"/>
      <c r="AG160" s="5"/>
      <c r="AH160" s="5"/>
      <c r="AI160" s="5">
        <v>1</v>
      </c>
      <c r="AJ160" s="183"/>
      <c r="AK160" s="11"/>
      <c r="AL160" s="6">
        <v>1</v>
      </c>
      <c r="AM160" s="6"/>
      <c r="AN160" s="6"/>
      <c r="AO160" s="6"/>
      <c r="AP160" s="12"/>
      <c r="AQ160" s="11"/>
      <c r="AR160" s="6">
        <v>1</v>
      </c>
      <c r="AS160" s="6"/>
      <c r="AT160" s="6"/>
      <c r="AU160" s="12"/>
      <c r="AV160" s="11">
        <v>1</v>
      </c>
      <c r="AW160" s="12"/>
      <c r="AX160" s="11">
        <v>1</v>
      </c>
      <c r="AY160" s="6"/>
      <c r="AZ160" s="12"/>
      <c r="BA160" s="11"/>
      <c r="BB160" s="6">
        <v>1</v>
      </c>
      <c r="BC160" s="6"/>
      <c r="BD160" s="6"/>
      <c r="BE160" s="12"/>
      <c r="BF160" s="11"/>
      <c r="BG160" s="12">
        <v>1</v>
      </c>
      <c r="BH160" s="11">
        <v>1</v>
      </c>
      <c r="BI160" s="6"/>
      <c r="BJ160" s="12"/>
      <c r="BK160" s="11"/>
      <c r="BL160" s="6">
        <v>1</v>
      </c>
      <c r="BM160" s="12"/>
      <c r="BN160" s="11">
        <v>1</v>
      </c>
      <c r="BO160" s="6"/>
      <c r="BP160" s="6"/>
      <c r="BQ160" s="6"/>
      <c r="BR160" s="6"/>
      <c r="BS160" s="11"/>
      <c r="BT160" s="12"/>
      <c r="BU160" s="186">
        <v>1</v>
      </c>
      <c r="BV160" s="185"/>
      <c r="BW160" s="183"/>
      <c r="BX160" s="183"/>
      <c r="BY160" s="183"/>
      <c r="BZ160" s="18">
        <v>1</v>
      </c>
      <c r="CA160" s="11">
        <v>1</v>
      </c>
      <c r="CB160" s="6">
        <v>1</v>
      </c>
      <c r="CC160" s="6"/>
      <c r="CD160" s="12"/>
      <c r="CE160" s="15"/>
      <c r="CF160" s="7">
        <v>1</v>
      </c>
      <c r="CG160" s="16"/>
      <c r="CH160" s="183">
        <v>1</v>
      </c>
      <c r="CI160" s="15"/>
      <c r="CJ160" s="5"/>
      <c r="CK160" s="18"/>
      <c r="CL160" s="17">
        <v>1</v>
      </c>
      <c r="CM160" s="5"/>
      <c r="CN160" s="5"/>
      <c r="CO160" s="183">
        <v>1</v>
      </c>
    </row>
    <row r="161" spans="1:93" x14ac:dyDescent="0.2">
      <c r="A161" s="201" t="s">
        <v>171</v>
      </c>
      <c r="B161" s="84" t="s">
        <v>2942</v>
      </c>
      <c r="C161" s="6" t="s">
        <v>172</v>
      </c>
      <c r="D161" s="11"/>
      <c r="E161" s="12">
        <v>1</v>
      </c>
      <c r="F161" s="185"/>
      <c r="G161" s="185">
        <v>1</v>
      </c>
      <c r="H161" s="11">
        <v>15</v>
      </c>
      <c r="I161" s="12">
        <v>70</v>
      </c>
      <c r="J161" s="11">
        <v>1</v>
      </c>
      <c r="K161" s="6">
        <v>1</v>
      </c>
      <c r="L161" s="6"/>
      <c r="M161" s="6"/>
      <c r="N161" s="6"/>
      <c r="O161" s="12"/>
      <c r="P161" s="11"/>
      <c r="Q161" s="6">
        <v>1</v>
      </c>
      <c r="R161" s="6"/>
      <c r="S161" s="12"/>
      <c r="T161" s="11">
        <v>1</v>
      </c>
      <c r="U161" s="6">
        <v>1</v>
      </c>
      <c r="V161" s="6">
        <v>1</v>
      </c>
      <c r="W161" s="12"/>
      <c r="X161" s="11"/>
      <c r="Y161" s="6">
        <v>1</v>
      </c>
      <c r="Z161" s="12"/>
      <c r="AA161" s="11">
        <v>1</v>
      </c>
      <c r="AB161" s="6"/>
      <c r="AC161" s="6"/>
      <c r="AD161" s="6"/>
      <c r="AE161" s="12"/>
      <c r="AF161" s="17">
        <v>1</v>
      </c>
      <c r="AG161" s="5"/>
      <c r="AH161" s="5"/>
      <c r="AI161" s="5"/>
      <c r="AJ161" s="183"/>
      <c r="AK161" s="11"/>
      <c r="AL161" s="6">
        <v>1</v>
      </c>
      <c r="AM161" s="6"/>
      <c r="AN161" s="6"/>
      <c r="AO161" s="6">
        <v>1</v>
      </c>
      <c r="AP161" s="12"/>
      <c r="AQ161" s="11">
        <v>1</v>
      </c>
      <c r="AR161" s="6"/>
      <c r="AS161" s="6"/>
      <c r="AT161" s="6"/>
      <c r="AU161" s="12"/>
      <c r="AV161" s="11">
        <v>1</v>
      </c>
      <c r="AW161" s="12"/>
      <c r="AX161" s="11">
        <v>1</v>
      </c>
      <c r="AY161" s="6">
        <v>1</v>
      </c>
      <c r="AZ161" s="12"/>
      <c r="BA161" s="11"/>
      <c r="BB161" s="6">
        <v>1</v>
      </c>
      <c r="BC161" s="6"/>
      <c r="BD161" s="6"/>
      <c r="BE161" s="12"/>
      <c r="BF161" s="11"/>
      <c r="BG161" s="12">
        <v>1</v>
      </c>
      <c r="BH161" s="11">
        <v>1</v>
      </c>
      <c r="BI161" s="6"/>
      <c r="BJ161" s="12"/>
      <c r="BK161" s="11">
        <v>1</v>
      </c>
      <c r="BL161" s="6"/>
      <c r="BM161" s="12"/>
      <c r="BN161" s="11">
        <v>1</v>
      </c>
      <c r="BO161" s="6"/>
      <c r="BP161" s="6"/>
      <c r="BQ161" s="6"/>
      <c r="BR161" s="6"/>
      <c r="BS161" s="11"/>
      <c r="BT161" s="12"/>
      <c r="BU161" s="186"/>
      <c r="BV161" s="185"/>
      <c r="BW161" s="183"/>
      <c r="BX161" s="183"/>
      <c r="BY161" s="183">
        <v>1</v>
      </c>
      <c r="BZ161" s="18"/>
      <c r="CA161" s="11">
        <v>1</v>
      </c>
      <c r="CB161" s="6"/>
      <c r="CC161" s="6"/>
      <c r="CD161" s="12">
        <v>1</v>
      </c>
      <c r="CE161" s="15"/>
      <c r="CF161" s="7">
        <v>1</v>
      </c>
      <c r="CG161" s="16"/>
      <c r="CH161" s="183"/>
      <c r="CI161" s="15"/>
      <c r="CJ161" s="5"/>
      <c r="CK161" s="18"/>
      <c r="CL161" s="17">
        <v>1</v>
      </c>
      <c r="CM161" s="5"/>
      <c r="CN161" s="5"/>
      <c r="CO161" s="183">
        <v>1</v>
      </c>
    </row>
    <row r="162" spans="1:93" x14ac:dyDescent="0.2">
      <c r="A162" s="200"/>
      <c r="B162" s="84" t="s">
        <v>1371</v>
      </c>
      <c r="C162" s="7" t="s">
        <v>174</v>
      </c>
      <c r="D162" s="15"/>
      <c r="E162" s="16">
        <v>1</v>
      </c>
      <c r="F162" s="185">
        <v>1</v>
      </c>
      <c r="G162" s="185">
        <v>1</v>
      </c>
      <c r="H162" s="11">
        <v>100</v>
      </c>
      <c r="I162" s="12">
        <v>260</v>
      </c>
      <c r="J162" s="11">
        <v>1</v>
      </c>
      <c r="K162" s="6">
        <v>1</v>
      </c>
      <c r="L162" s="6">
        <v>1</v>
      </c>
      <c r="M162" s="6">
        <v>1</v>
      </c>
      <c r="N162" s="6">
        <v>1</v>
      </c>
      <c r="O162" s="12">
        <v>1</v>
      </c>
      <c r="P162" s="11">
        <v>1</v>
      </c>
      <c r="Q162" s="6"/>
      <c r="R162" s="6"/>
      <c r="S162" s="12"/>
      <c r="T162" s="11">
        <v>1</v>
      </c>
      <c r="U162" s="6"/>
      <c r="V162" s="6"/>
      <c r="W162" s="12"/>
      <c r="X162" s="11"/>
      <c r="Y162" s="6"/>
      <c r="Z162" s="12">
        <v>1</v>
      </c>
      <c r="AA162" s="11">
        <v>1</v>
      </c>
      <c r="AB162" s="6"/>
      <c r="AC162" s="6"/>
      <c r="AD162" s="6"/>
      <c r="AE162" s="12"/>
      <c r="AF162" s="17">
        <v>1</v>
      </c>
      <c r="AG162" s="5"/>
      <c r="AH162" s="5"/>
      <c r="AI162" s="5"/>
      <c r="AJ162" s="183"/>
      <c r="AK162" s="11"/>
      <c r="AL162" s="6">
        <v>1</v>
      </c>
      <c r="AM162" s="6"/>
      <c r="AN162" s="6"/>
      <c r="AO162" s="6">
        <v>1</v>
      </c>
      <c r="AP162" s="12"/>
      <c r="AQ162" s="11"/>
      <c r="AR162" s="6"/>
      <c r="AS162" s="6">
        <v>1</v>
      </c>
      <c r="AT162" s="6"/>
      <c r="AU162" s="12"/>
      <c r="AV162" s="11">
        <v>1</v>
      </c>
      <c r="AW162" s="12"/>
      <c r="AX162" s="11">
        <v>1</v>
      </c>
      <c r="AY162" s="6"/>
      <c r="AZ162" s="12"/>
      <c r="BA162" s="11">
        <v>1</v>
      </c>
      <c r="BB162" s="6"/>
      <c r="BC162" s="6"/>
      <c r="BD162" s="6"/>
      <c r="BE162" s="12"/>
      <c r="BF162" s="11">
        <v>1</v>
      </c>
      <c r="BG162" s="12"/>
      <c r="BH162" s="11">
        <v>1</v>
      </c>
      <c r="BI162" s="6"/>
      <c r="BJ162" s="12"/>
      <c r="BK162" s="11">
        <v>1</v>
      </c>
      <c r="BL162" s="6"/>
      <c r="BM162" s="12"/>
      <c r="BN162" s="11">
        <v>1</v>
      </c>
      <c r="BO162" s="6"/>
      <c r="BP162" s="6"/>
      <c r="BQ162" s="6"/>
      <c r="BR162" s="6"/>
      <c r="BS162" s="11"/>
      <c r="BT162" s="12"/>
      <c r="BU162" s="186">
        <v>1</v>
      </c>
      <c r="BV162" s="185"/>
      <c r="BW162" s="183"/>
      <c r="BX162" s="183"/>
      <c r="BY162" s="183"/>
      <c r="BZ162" s="18">
        <v>1</v>
      </c>
      <c r="CA162" s="11">
        <v>1</v>
      </c>
      <c r="CB162" s="6"/>
      <c r="CC162" s="6"/>
      <c r="CD162" s="12">
        <v>1</v>
      </c>
      <c r="CE162" s="15">
        <v>1</v>
      </c>
      <c r="CF162" s="7"/>
      <c r="CG162" s="16"/>
      <c r="CH162" s="183">
        <v>1</v>
      </c>
      <c r="CI162" s="15"/>
      <c r="CJ162" s="5"/>
      <c r="CK162" s="18"/>
      <c r="CL162" s="17">
        <v>1</v>
      </c>
      <c r="CM162" s="5"/>
      <c r="CN162" s="5"/>
      <c r="CO162" s="183">
        <v>1</v>
      </c>
    </row>
    <row r="163" spans="1:93" x14ac:dyDescent="0.2">
      <c r="A163" s="200"/>
      <c r="B163" s="84" t="s">
        <v>173</v>
      </c>
      <c r="C163" s="6" t="s">
        <v>174</v>
      </c>
      <c r="D163" s="11">
        <v>1</v>
      </c>
      <c r="E163" s="12">
        <v>1</v>
      </c>
      <c r="F163" s="185">
        <v>1</v>
      </c>
      <c r="G163" s="185">
        <v>1</v>
      </c>
      <c r="H163" s="11">
        <v>20</v>
      </c>
      <c r="I163" s="12">
        <v>120</v>
      </c>
      <c r="J163" s="11">
        <v>1</v>
      </c>
      <c r="K163" s="6">
        <v>1</v>
      </c>
      <c r="L163" s="6">
        <v>1</v>
      </c>
      <c r="M163" s="6">
        <v>1</v>
      </c>
      <c r="N163" s="6">
        <v>1</v>
      </c>
      <c r="O163" s="12"/>
      <c r="P163" s="11">
        <v>1</v>
      </c>
      <c r="Q163" s="6"/>
      <c r="R163" s="6"/>
      <c r="S163" s="12"/>
      <c r="T163" s="11">
        <v>1</v>
      </c>
      <c r="U163" s="6"/>
      <c r="V163" s="6"/>
      <c r="W163" s="12"/>
      <c r="X163" s="11"/>
      <c r="Y163" s="6"/>
      <c r="Z163" s="12">
        <v>1</v>
      </c>
      <c r="AA163" s="11">
        <v>1</v>
      </c>
      <c r="AB163" s="6"/>
      <c r="AC163" s="6"/>
      <c r="AD163" s="6"/>
      <c r="AE163" s="12"/>
      <c r="AF163" s="17">
        <v>1</v>
      </c>
      <c r="AG163" s="5"/>
      <c r="AH163" s="5"/>
      <c r="AI163" s="5"/>
      <c r="AJ163" s="183"/>
      <c r="AK163" s="11"/>
      <c r="AL163" s="6">
        <v>1</v>
      </c>
      <c r="AM163" s="6"/>
      <c r="AN163" s="6"/>
      <c r="AO163" s="6">
        <v>1</v>
      </c>
      <c r="AP163" s="12"/>
      <c r="AQ163" s="11"/>
      <c r="AR163" s="6"/>
      <c r="AS163" s="6">
        <v>1</v>
      </c>
      <c r="AT163" s="6"/>
      <c r="AU163" s="12"/>
      <c r="AV163" s="11">
        <v>1</v>
      </c>
      <c r="AW163" s="12"/>
      <c r="AX163" s="11">
        <v>1</v>
      </c>
      <c r="AY163" s="6"/>
      <c r="AZ163" s="12"/>
      <c r="BA163" s="11">
        <v>1</v>
      </c>
      <c r="BB163" s="6"/>
      <c r="BC163" s="6"/>
      <c r="BD163" s="6"/>
      <c r="BE163" s="12"/>
      <c r="BF163" s="11">
        <v>1</v>
      </c>
      <c r="BG163" s="12"/>
      <c r="BH163" s="11">
        <v>1</v>
      </c>
      <c r="BI163" s="6"/>
      <c r="BJ163" s="12"/>
      <c r="BK163" s="11">
        <v>1</v>
      </c>
      <c r="BL163" s="6"/>
      <c r="BM163" s="12"/>
      <c r="BN163" s="11">
        <v>1</v>
      </c>
      <c r="BO163" s="6"/>
      <c r="BP163" s="6"/>
      <c r="BQ163" s="6"/>
      <c r="BR163" s="6"/>
      <c r="BS163" s="11"/>
      <c r="BT163" s="12"/>
      <c r="BU163" s="186">
        <v>1</v>
      </c>
      <c r="BV163" s="185"/>
      <c r="BW163" s="183"/>
      <c r="BX163" s="183"/>
      <c r="BY163" s="183"/>
      <c r="BZ163" s="18">
        <v>1</v>
      </c>
      <c r="CA163" s="11">
        <v>1</v>
      </c>
      <c r="CB163" s="6">
        <v>1</v>
      </c>
      <c r="CC163" s="6"/>
      <c r="CD163" s="12">
        <v>1</v>
      </c>
      <c r="CE163" s="15">
        <v>1</v>
      </c>
      <c r="CF163" s="7"/>
      <c r="CG163" s="16"/>
      <c r="CH163" s="183">
        <v>1</v>
      </c>
      <c r="CI163" s="15"/>
      <c r="CJ163" s="5"/>
      <c r="CK163" s="18"/>
      <c r="CL163" s="17">
        <v>1</v>
      </c>
      <c r="CM163" s="5"/>
      <c r="CN163" s="5"/>
      <c r="CO163" s="183">
        <v>1</v>
      </c>
    </row>
    <row r="164" spans="1:93" x14ac:dyDescent="0.2">
      <c r="A164" s="200"/>
      <c r="B164" s="84" t="s">
        <v>1372</v>
      </c>
      <c r="C164" s="7" t="s">
        <v>174</v>
      </c>
      <c r="D164" s="15"/>
      <c r="E164" s="16">
        <v>1</v>
      </c>
      <c r="F164" s="185">
        <v>1</v>
      </c>
      <c r="G164" s="185">
        <v>1</v>
      </c>
      <c r="H164" s="11">
        <v>20</v>
      </c>
      <c r="I164" s="12">
        <v>150</v>
      </c>
      <c r="J164" s="11">
        <v>1</v>
      </c>
      <c r="K164" s="6">
        <v>1</v>
      </c>
      <c r="L164" s="6">
        <v>1</v>
      </c>
      <c r="M164" s="6">
        <v>1</v>
      </c>
      <c r="N164" s="6">
        <v>1</v>
      </c>
      <c r="O164" s="12"/>
      <c r="P164" s="11">
        <v>1</v>
      </c>
      <c r="Q164" s="6"/>
      <c r="R164" s="6"/>
      <c r="S164" s="12"/>
      <c r="T164" s="11">
        <v>1</v>
      </c>
      <c r="U164" s="6"/>
      <c r="V164" s="6"/>
      <c r="W164" s="12"/>
      <c r="X164" s="11"/>
      <c r="Y164" s="6"/>
      <c r="Z164" s="12">
        <v>1</v>
      </c>
      <c r="AA164" s="11">
        <v>1</v>
      </c>
      <c r="AB164" s="6"/>
      <c r="AC164" s="6"/>
      <c r="AD164" s="6"/>
      <c r="AE164" s="12"/>
      <c r="AF164" s="17">
        <v>1</v>
      </c>
      <c r="AG164" s="5"/>
      <c r="AH164" s="5"/>
      <c r="AI164" s="5"/>
      <c r="AJ164" s="183"/>
      <c r="AK164" s="11"/>
      <c r="AL164" s="6">
        <v>1</v>
      </c>
      <c r="AM164" s="6"/>
      <c r="AN164" s="6"/>
      <c r="AO164" s="6">
        <v>1</v>
      </c>
      <c r="AP164" s="12"/>
      <c r="AQ164" s="11">
        <v>1</v>
      </c>
      <c r="AR164" s="6"/>
      <c r="AS164" s="6">
        <v>1</v>
      </c>
      <c r="AT164" s="6"/>
      <c r="AU164" s="12"/>
      <c r="AV164" s="11">
        <v>1</v>
      </c>
      <c r="AW164" s="12"/>
      <c r="AX164" s="11">
        <v>1</v>
      </c>
      <c r="AY164" s="6"/>
      <c r="AZ164" s="12"/>
      <c r="BA164" s="11">
        <v>1</v>
      </c>
      <c r="BB164" s="6"/>
      <c r="BC164" s="6"/>
      <c r="BD164" s="6"/>
      <c r="BE164" s="12"/>
      <c r="BF164" s="11">
        <v>1</v>
      </c>
      <c r="BG164" s="12"/>
      <c r="BH164" s="11">
        <v>1</v>
      </c>
      <c r="BI164" s="6"/>
      <c r="BJ164" s="12"/>
      <c r="BK164" s="11">
        <v>1</v>
      </c>
      <c r="BL164" s="6"/>
      <c r="BM164" s="12"/>
      <c r="BN164" s="11">
        <v>1</v>
      </c>
      <c r="BO164" s="6"/>
      <c r="BP164" s="6"/>
      <c r="BQ164" s="6"/>
      <c r="BR164" s="6"/>
      <c r="BS164" s="11"/>
      <c r="BT164" s="12"/>
      <c r="BU164" s="186">
        <v>1</v>
      </c>
      <c r="BV164" s="185"/>
      <c r="BW164" s="183"/>
      <c r="BX164" s="183"/>
      <c r="BY164" s="183"/>
      <c r="BZ164" s="18">
        <v>1</v>
      </c>
      <c r="CA164" s="11">
        <v>1</v>
      </c>
      <c r="CB164" s="6"/>
      <c r="CC164" s="6">
        <v>1</v>
      </c>
      <c r="CD164" s="12">
        <v>1</v>
      </c>
      <c r="CE164" s="15">
        <v>1</v>
      </c>
      <c r="CF164" s="7"/>
      <c r="CG164" s="16"/>
      <c r="CH164" s="183">
        <v>1</v>
      </c>
      <c r="CI164" s="15"/>
      <c r="CJ164" s="5"/>
      <c r="CK164" s="18"/>
      <c r="CL164" s="17">
        <v>1</v>
      </c>
      <c r="CM164" s="5"/>
      <c r="CN164" s="5"/>
      <c r="CO164" s="183">
        <v>1</v>
      </c>
    </row>
    <row r="165" spans="1:93" x14ac:dyDescent="0.2">
      <c r="A165" s="200"/>
      <c r="B165" s="84" t="s">
        <v>175</v>
      </c>
      <c r="C165" s="6" t="s">
        <v>103</v>
      </c>
      <c r="D165" s="11">
        <v>1</v>
      </c>
      <c r="E165" s="12"/>
      <c r="F165" s="185">
        <v>1</v>
      </c>
      <c r="G165" s="185">
        <v>1</v>
      </c>
      <c r="H165" s="11">
        <v>30</v>
      </c>
      <c r="I165" s="12">
        <v>100</v>
      </c>
      <c r="J165" s="11"/>
      <c r="K165" s="6"/>
      <c r="L165" s="6">
        <v>1</v>
      </c>
      <c r="M165" s="6">
        <v>1</v>
      </c>
      <c r="N165" s="6"/>
      <c r="O165" s="12"/>
      <c r="P165" s="11"/>
      <c r="Q165" s="6">
        <v>1</v>
      </c>
      <c r="R165" s="6"/>
      <c r="S165" s="12"/>
      <c r="T165" s="11">
        <f>IF(AND(H165&lt;=20,H165&gt;=0),1,IF(AND(I165&lt;=20,I165&gt;=0),1,0))</f>
        <v>0</v>
      </c>
      <c r="U165" s="6">
        <f>IF(AND(H165&lt;=50,H165&gt;=20),1,IF(AND(I165&gt;=20,I165&lt;=10000),1,0))</f>
        <v>1</v>
      </c>
      <c r="V165" s="6">
        <f>IF(AND(H165&lt;=100,H165&gt;50),1,IF(AND(I165&gt;=50,I165&lt;=10000),1,0))</f>
        <v>1</v>
      </c>
      <c r="W165" s="12">
        <f>IF(AND(H165&lt;10000,H165&gt;=100),1,IF(I165&gt;100,1,0))</f>
        <v>0</v>
      </c>
      <c r="X165" s="11"/>
      <c r="Y165" s="6"/>
      <c r="Z165" s="12">
        <v>1</v>
      </c>
      <c r="AA165" s="11">
        <v>1</v>
      </c>
      <c r="AB165" s="6"/>
      <c r="AC165" s="6"/>
      <c r="AD165" s="6"/>
      <c r="AE165" s="12"/>
      <c r="AF165" s="17"/>
      <c r="AG165" s="5"/>
      <c r="AH165" s="5"/>
      <c r="AI165" s="5">
        <v>1</v>
      </c>
      <c r="AJ165" s="183"/>
      <c r="AK165" s="11"/>
      <c r="AL165" s="6">
        <v>1</v>
      </c>
      <c r="AM165" s="6"/>
      <c r="AN165" s="6"/>
      <c r="AO165" s="6"/>
      <c r="AP165" s="12"/>
      <c r="AQ165" s="11">
        <v>1</v>
      </c>
      <c r="AR165" s="6"/>
      <c r="AS165" s="6"/>
      <c r="AT165" s="6"/>
      <c r="AU165" s="12"/>
      <c r="AV165" s="11">
        <v>1</v>
      </c>
      <c r="AW165" s="12"/>
      <c r="AX165" s="11"/>
      <c r="AY165" s="6">
        <v>1</v>
      </c>
      <c r="AZ165" s="12"/>
      <c r="BA165" s="11">
        <v>1</v>
      </c>
      <c r="BB165" s="6"/>
      <c r="BC165" s="6"/>
      <c r="BD165" s="6"/>
      <c r="BE165" s="12"/>
      <c r="BF165" s="11"/>
      <c r="BG165" s="12">
        <v>1</v>
      </c>
      <c r="BH165" s="11">
        <v>1</v>
      </c>
      <c r="BI165" s="6"/>
      <c r="BJ165" s="12"/>
      <c r="BK165" s="11">
        <v>1</v>
      </c>
      <c r="BL165" s="6"/>
      <c r="BM165" s="12"/>
      <c r="BN165" s="11">
        <v>1</v>
      </c>
      <c r="BO165" s="6"/>
      <c r="BP165" s="6"/>
      <c r="BQ165" s="6"/>
      <c r="BR165" s="6"/>
      <c r="BS165" s="11"/>
      <c r="BT165" s="12"/>
      <c r="BU165" s="186"/>
      <c r="BV165" s="185"/>
      <c r="BW165" s="183"/>
      <c r="BX165" s="183"/>
      <c r="BY165" s="183"/>
      <c r="BZ165" s="18">
        <v>1</v>
      </c>
      <c r="CA165" s="11">
        <v>1</v>
      </c>
      <c r="CB165" s="6"/>
      <c r="CC165" s="6"/>
      <c r="CD165" s="12">
        <v>1</v>
      </c>
      <c r="CE165" s="15"/>
      <c r="CF165" s="7">
        <v>1</v>
      </c>
      <c r="CG165" s="16"/>
      <c r="CH165" s="183">
        <v>1</v>
      </c>
      <c r="CI165" s="15">
        <v>1</v>
      </c>
      <c r="CJ165" s="5"/>
      <c r="CK165" s="18"/>
      <c r="CL165" s="17">
        <v>1</v>
      </c>
      <c r="CM165" s="5"/>
      <c r="CN165" s="5"/>
      <c r="CO165" s="183"/>
    </row>
    <row r="166" spans="1:93" x14ac:dyDescent="0.2">
      <c r="A166" s="200"/>
      <c r="B166" s="84" t="s">
        <v>176</v>
      </c>
      <c r="C166" s="6" t="s">
        <v>103</v>
      </c>
      <c r="D166" s="11">
        <v>1</v>
      </c>
      <c r="E166" s="12"/>
      <c r="F166" s="185">
        <v>1</v>
      </c>
      <c r="G166" s="185">
        <v>1</v>
      </c>
      <c r="H166" s="11">
        <v>30</v>
      </c>
      <c r="I166" s="12">
        <v>80</v>
      </c>
      <c r="J166" s="11"/>
      <c r="K166" s="6"/>
      <c r="L166" s="6">
        <v>1</v>
      </c>
      <c r="M166" s="6">
        <v>1</v>
      </c>
      <c r="N166" s="6"/>
      <c r="O166" s="12"/>
      <c r="P166" s="11"/>
      <c r="Q166" s="6">
        <v>1</v>
      </c>
      <c r="R166" s="6"/>
      <c r="S166" s="12"/>
      <c r="T166" s="11">
        <f>IF(AND(H166&lt;=20,H166&gt;=0),1,IF(AND(I166&lt;=20,I166&gt;=0),1,0))</f>
        <v>0</v>
      </c>
      <c r="U166" s="6">
        <f>IF(AND(H166&lt;=50,H166&gt;=20),1,IF(AND(I166&gt;=20,I166&lt;=10000),1,0))</f>
        <v>1</v>
      </c>
      <c r="V166" s="6">
        <f>IF(AND(H166&lt;=100,H166&gt;50),1,IF(AND(I166&gt;=50,I166&lt;=10000),1,0))</f>
        <v>1</v>
      </c>
      <c r="W166" s="12">
        <f>IF(AND(H166&lt;10000,H166&gt;=100),1,IF(I166&gt;100,1,0))</f>
        <v>0</v>
      </c>
      <c r="X166" s="11"/>
      <c r="Y166" s="6"/>
      <c r="Z166" s="12">
        <v>1</v>
      </c>
      <c r="AA166" s="11">
        <v>1</v>
      </c>
      <c r="AB166" s="6"/>
      <c r="AC166" s="6"/>
      <c r="AD166" s="6"/>
      <c r="AE166" s="12"/>
      <c r="AF166" s="17"/>
      <c r="AG166" s="5"/>
      <c r="AH166" s="5"/>
      <c r="AI166" s="5">
        <v>1</v>
      </c>
      <c r="AJ166" s="183"/>
      <c r="AK166" s="11"/>
      <c r="AL166" s="6">
        <v>1</v>
      </c>
      <c r="AM166" s="6"/>
      <c r="AN166" s="6"/>
      <c r="AO166" s="6"/>
      <c r="AP166" s="12"/>
      <c r="AQ166" s="11">
        <v>1</v>
      </c>
      <c r="AR166" s="6"/>
      <c r="AS166" s="6"/>
      <c r="AT166" s="6"/>
      <c r="AU166" s="12"/>
      <c r="AV166" s="11">
        <v>1</v>
      </c>
      <c r="AW166" s="12"/>
      <c r="AX166" s="11">
        <v>1</v>
      </c>
      <c r="AY166" s="6"/>
      <c r="AZ166" s="12"/>
      <c r="BA166" s="11">
        <v>1</v>
      </c>
      <c r="BB166" s="6"/>
      <c r="BC166" s="6"/>
      <c r="BD166" s="6"/>
      <c r="BE166" s="12"/>
      <c r="BF166" s="11">
        <v>1</v>
      </c>
      <c r="BG166" s="12"/>
      <c r="BH166" s="11">
        <v>1</v>
      </c>
      <c r="BI166" s="6"/>
      <c r="BJ166" s="12"/>
      <c r="BK166" s="11">
        <v>1</v>
      </c>
      <c r="BL166" s="6"/>
      <c r="BM166" s="12"/>
      <c r="BN166" s="11">
        <v>1</v>
      </c>
      <c r="BO166" s="6"/>
      <c r="BP166" s="6"/>
      <c r="BQ166" s="6"/>
      <c r="BR166" s="6"/>
      <c r="BS166" s="11"/>
      <c r="BT166" s="12"/>
      <c r="BU166" s="186"/>
      <c r="BV166" s="185"/>
      <c r="BW166" s="183"/>
      <c r="BX166" s="183"/>
      <c r="BY166" s="183"/>
      <c r="BZ166" s="18">
        <v>1</v>
      </c>
      <c r="CA166" s="11">
        <v>1</v>
      </c>
      <c r="CB166" s="6"/>
      <c r="CC166" s="6">
        <v>1</v>
      </c>
      <c r="CD166" s="12">
        <v>1</v>
      </c>
      <c r="CE166" s="15"/>
      <c r="CF166" s="7">
        <v>1</v>
      </c>
      <c r="CG166" s="16"/>
      <c r="CH166" s="183">
        <v>1</v>
      </c>
      <c r="CI166" s="15">
        <v>1</v>
      </c>
      <c r="CJ166" s="5"/>
      <c r="CK166" s="18"/>
      <c r="CL166" s="17">
        <v>1</v>
      </c>
      <c r="CM166" s="5"/>
      <c r="CN166" s="5"/>
      <c r="CO166" s="183"/>
    </row>
    <row r="167" spans="1:93" x14ac:dyDescent="0.2">
      <c r="A167" s="200"/>
      <c r="B167" s="84" t="s">
        <v>177</v>
      </c>
      <c r="C167" s="6" t="s">
        <v>103</v>
      </c>
      <c r="D167" s="11">
        <v>1</v>
      </c>
      <c r="E167" s="12">
        <v>1</v>
      </c>
      <c r="F167" s="185">
        <v>1</v>
      </c>
      <c r="G167" s="185">
        <v>1</v>
      </c>
      <c r="H167" s="11">
        <v>30</v>
      </c>
      <c r="I167" s="12">
        <v>100</v>
      </c>
      <c r="J167" s="11"/>
      <c r="K167" s="6"/>
      <c r="L167" s="6">
        <v>1</v>
      </c>
      <c r="M167" s="6">
        <v>1</v>
      </c>
      <c r="N167" s="6"/>
      <c r="O167" s="12"/>
      <c r="P167" s="11"/>
      <c r="Q167" s="6">
        <v>1</v>
      </c>
      <c r="R167" s="6"/>
      <c r="S167" s="12"/>
      <c r="T167" s="11">
        <f>IF(AND(H167&lt;=20,H167&gt;=0),1,IF(AND(I167&lt;=20,I167&gt;=0),1,0))</f>
        <v>0</v>
      </c>
      <c r="U167" s="6">
        <f>IF(AND(H167&lt;=50,H167&gt;=20),1,IF(AND(I167&gt;=20,I167&lt;=10000),1,0))</f>
        <v>1</v>
      </c>
      <c r="V167" s="6">
        <f>IF(AND(H167&lt;=100,H167&gt;50),1,IF(AND(I167&gt;=50,I167&lt;=10000),1,0))</f>
        <v>1</v>
      </c>
      <c r="W167" s="12">
        <f>IF(AND(H167&lt;10000,H167&gt;=100),1,IF(I167&gt;100,1,0))</f>
        <v>0</v>
      </c>
      <c r="X167" s="11"/>
      <c r="Y167" s="6"/>
      <c r="Z167" s="12">
        <v>1</v>
      </c>
      <c r="AA167" s="11">
        <v>1</v>
      </c>
      <c r="AB167" s="6"/>
      <c r="AC167" s="6"/>
      <c r="AD167" s="6"/>
      <c r="AE167" s="12"/>
      <c r="AF167" s="17"/>
      <c r="AG167" s="5"/>
      <c r="AH167" s="5"/>
      <c r="AI167" s="5">
        <v>1</v>
      </c>
      <c r="AJ167" s="183"/>
      <c r="AK167" s="11"/>
      <c r="AL167" s="6">
        <v>1</v>
      </c>
      <c r="AM167" s="6"/>
      <c r="AN167" s="6"/>
      <c r="AO167" s="6"/>
      <c r="AP167" s="12"/>
      <c r="AQ167" s="11">
        <v>1</v>
      </c>
      <c r="AR167" s="6"/>
      <c r="AS167" s="6"/>
      <c r="AT167" s="6"/>
      <c r="AU167" s="12"/>
      <c r="AV167" s="11">
        <v>1</v>
      </c>
      <c r="AW167" s="12"/>
      <c r="AX167" s="11"/>
      <c r="AY167" s="6">
        <v>1</v>
      </c>
      <c r="AZ167" s="12"/>
      <c r="BA167" s="11">
        <v>1</v>
      </c>
      <c r="BB167" s="6"/>
      <c r="BC167" s="6"/>
      <c r="BD167" s="6"/>
      <c r="BE167" s="12"/>
      <c r="BF167" s="11"/>
      <c r="BG167" s="12">
        <v>1</v>
      </c>
      <c r="BH167" s="11">
        <v>1</v>
      </c>
      <c r="BI167" s="6"/>
      <c r="BJ167" s="12"/>
      <c r="BK167" s="11">
        <v>1</v>
      </c>
      <c r="BL167" s="6"/>
      <c r="BM167" s="12"/>
      <c r="BN167" s="11">
        <v>1</v>
      </c>
      <c r="BO167" s="6"/>
      <c r="BP167" s="6"/>
      <c r="BQ167" s="6"/>
      <c r="BR167" s="6"/>
      <c r="BS167" s="11"/>
      <c r="BT167" s="12"/>
      <c r="BU167" s="186"/>
      <c r="BV167" s="185"/>
      <c r="BW167" s="183"/>
      <c r="BX167" s="183"/>
      <c r="BY167" s="183"/>
      <c r="BZ167" s="18">
        <v>1</v>
      </c>
      <c r="CA167" s="11">
        <v>1</v>
      </c>
      <c r="CB167" s="6"/>
      <c r="CC167" s="6">
        <v>1</v>
      </c>
      <c r="CD167" s="12">
        <v>1</v>
      </c>
      <c r="CE167" s="15"/>
      <c r="CF167" s="7">
        <v>1</v>
      </c>
      <c r="CG167" s="16"/>
      <c r="CH167" s="183">
        <v>1</v>
      </c>
      <c r="CI167" s="15">
        <v>1</v>
      </c>
      <c r="CJ167" s="5"/>
      <c r="CK167" s="18"/>
      <c r="CL167" s="17">
        <v>1</v>
      </c>
      <c r="CM167" s="5"/>
      <c r="CN167" s="5"/>
      <c r="CO167" s="183"/>
    </row>
    <row r="168" spans="1:93" x14ac:dyDescent="0.2">
      <c r="A168" s="200"/>
      <c r="B168" s="84" t="s">
        <v>178</v>
      </c>
      <c r="C168" s="6" t="s">
        <v>103</v>
      </c>
      <c r="D168" s="11"/>
      <c r="E168" s="12">
        <v>1</v>
      </c>
      <c r="F168" s="185">
        <v>1</v>
      </c>
      <c r="G168" s="185">
        <v>1</v>
      </c>
      <c r="H168" s="11">
        <v>50</v>
      </c>
      <c r="I168" s="12">
        <v>200</v>
      </c>
      <c r="J168" s="11"/>
      <c r="K168" s="6"/>
      <c r="L168" s="6">
        <v>1</v>
      </c>
      <c r="M168" s="6">
        <v>1</v>
      </c>
      <c r="N168" s="6">
        <v>1</v>
      </c>
      <c r="O168" s="12">
        <v>1</v>
      </c>
      <c r="P168" s="11"/>
      <c r="Q168" s="6">
        <v>1</v>
      </c>
      <c r="R168" s="6"/>
      <c r="S168" s="12"/>
      <c r="T168" s="11">
        <f>IF(AND(H168&lt;=20,H168&gt;=0),1,IF(AND(I168&lt;=20,I168&gt;=0),1,0))</f>
        <v>0</v>
      </c>
      <c r="U168" s="6">
        <f>IF(AND(H168&lt;=50,H168&gt;=20),1,IF(AND(I168&gt;=20,I168&lt;=10000),1,0))</f>
        <v>1</v>
      </c>
      <c r="V168" s="6">
        <f>IF(AND(H168&lt;=100,H168&gt;50),1,IF(AND(I168&gt;=50,I168&lt;=10000),1,0))</f>
        <v>1</v>
      </c>
      <c r="W168" s="12">
        <f>IF(AND(H168&lt;10000,H168&gt;=100),1,IF(I168&gt;100,1,0))</f>
        <v>1</v>
      </c>
      <c r="X168" s="11"/>
      <c r="Y168" s="6"/>
      <c r="Z168" s="12">
        <v>1</v>
      </c>
      <c r="AA168" s="11">
        <v>1</v>
      </c>
      <c r="AB168" s="6"/>
      <c r="AC168" s="6"/>
      <c r="AD168" s="6"/>
      <c r="AE168" s="12"/>
      <c r="AF168" s="17"/>
      <c r="AG168" s="5"/>
      <c r="AH168" s="5"/>
      <c r="AI168" s="5">
        <v>1</v>
      </c>
      <c r="AJ168" s="183"/>
      <c r="AK168" s="11"/>
      <c r="AL168" s="6">
        <v>1</v>
      </c>
      <c r="AM168" s="6"/>
      <c r="AN168" s="6"/>
      <c r="AO168" s="6"/>
      <c r="AP168" s="12"/>
      <c r="AQ168" s="11">
        <v>1</v>
      </c>
      <c r="AR168" s="6"/>
      <c r="AS168" s="6"/>
      <c r="AT168" s="6"/>
      <c r="AU168" s="12"/>
      <c r="AV168" s="11">
        <v>1</v>
      </c>
      <c r="AW168" s="12"/>
      <c r="AX168" s="11"/>
      <c r="AY168" s="6">
        <v>1</v>
      </c>
      <c r="AZ168" s="12"/>
      <c r="BA168" s="11">
        <v>1</v>
      </c>
      <c r="BB168" s="6"/>
      <c r="BC168" s="6"/>
      <c r="BD168" s="6"/>
      <c r="BE168" s="12"/>
      <c r="BF168" s="11">
        <v>1</v>
      </c>
      <c r="BG168" s="12"/>
      <c r="BH168" s="11">
        <v>1</v>
      </c>
      <c r="BI168" s="6"/>
      <c r="BJ168" s="12"/>
      <c r="BK168" s="11">
        <v>1</v>
      </c>
      <c r="BL168" s="6"/>
      <c r="BM168" s="12"/>
      <c r="BN168" s="11">
        <v>1</v>
      </c>
      <c r="BO168" s="6"/>
      <c r="BP168" s="6"/>
      <c r="BQ168" s="6"/>
      <c r="BR168" s="6"/>
      <c r="BS168" s="11"/>
      <c r="BT168" s="12"/>
      <c r="BU168" s="186"/>
      <c r="BV168" s="185"/>
      <c r="BW168" s="183"/>
      <c r="BX168" s="183"/>
      <c r="BY168" s="183"/>
      <c r="BZ168" s="18">
        <v>1</v>
      </c>
      <c r="CA168" s="11">
        <v>1</v>
      </c>
      <c r="CB168" s="6">
        <v>1</v>
      </c>
      <c r="CC168" s="6">
        <v>1</v>
      </c>
      <c r="CD168" s="12">
        <v>1</v>
      </c>
      <c r="CE168" s="15"/>
      <c r="CF168" s="7">
        <v>1</v>
      </c>
      <c r="CG168" s="16"/>
      <c r="CH168" s="183">
        <v>1</v>
      </c>
      <c r="CI168" s="15">
        <v>1</v>
      </c>
      <c r="CJ168" s="5"/>
      <c r="CK168" s="18"/>
      <c r="CL168" s="17">
        <v>1</v>
      </c>
      <c r="CM168" s="5"/>
      <c r="CN168" s="5"/>
      <c r="CO168" s="183"/>
    </row>
    <row r="169" spans="1:93" x14ac:dyDescent="0.2">
      <c r="A169" s="200"/>
      <c r="B169" s="84" t="s">
        <v>179</v>
      </c>
      <c r="C169" s="6" t="s">
        <v>44</v>
      </c>
      <c r="D169" s="11"/>
      <c r="E169" s="12">
        <v>1</v>
      </c>
      <c r="F169" s="185">
        <v>1</v>
      </c>
      <c r="G169" s="185">
        <v>1</v>
      </c>
      <c r="H169" s="11">
        <v>15</v>
      </c>
      <c r="I169" s="12">
        <v>50</v>
      </c>
      <c r="J169" s="11"/>
      <c r="K169" s="6"/>
      <c r="L169" s="6"/>
      <c r="M169" s="6">
        <v>1</v>
      </c>
      <c r="N169" s="6"/>
      <c r="O169" s="12"/>
      <c r="P169" s="11">
        <v>1</v>
      </c>
      <c r="Q169" s="6"/>
      <c r="R169" s="6"/>
      <c r="S169" s="12"/>
      <c r="T169" s="11">
        <v>1</v>
      </c>
      <c r="U169" s="6"/>
      <c r="V169" s="6"/>
      <c r="W169" s="12"/>
      <c r="X169" s="11"/>
      <c r="Y169" s="6"/>
      <c r="Z169" s="12">
        <v>1</v>
      </c>
      <c r="AA169" s="11">
        <v>1</v>
      </c>
      <c r="AB169" s="6"/>
      <c r="AC169" s="6">
        <v>1</v>
      </c>
      <c r="AD169" s="6"/>
      <c r="AE169" s="12"/>
      <c r="AF169" s="17"/>
      <c r="AG169" s="5"/>
      <c r="AH169" s="5">
        <v>1</v>
      </c>
      <c r="AI169" s="5"/>
      <c r="AJ169" s="183"/>
      <c r="AK169" s="11"/>
      <c r="AL169" s="6">
        <v>1</v>
      </c>
      <c r="AM169" s="6"/>
      <c r="AN169" s="6"/>
      <c r="AO169" s="6"/>
      <c r="AP169" s="12"/>
      <c r="AQ169" s="11"/>
      <c r="AR169" s="6"/>
      <c r="AS169" s="6">
        <v>1</v>
      </c>
      <c r="AT169" s="6"/>
      <c r="AU169" s="12"/>
      <c r="AV169" s="11">
        <v>1</v>
      </c>
      <c r="AW169" s="12"/>
      <c r="AX169" s="11"/>
      <c r="AY169" s="6">
        <v>1</v>
      </c>
      <c r="AZ169" s="12"/>
      <c r="BA169" s="11">
        <v>1</v>
      </c>
      <c r="BB169" s="6"/>
      <c r="BC169" s="6"/>
      <c r="BD169" s="6"/>
      <c r="BE169" s="12"/>
      <c r="BF169" s="11"/>
      <c r="BG169" s="12"/>
      <c r="BH169" s="11">
        <v>1</v>
      </c>
      <c r="BI169" s="6"/>
      <c r="BJ169" s="12"/>
      <c r="BK169" s="11">
        <v>1</v>
      </c>
      <c r="BL169" s="6"/>
      <c r="BM169" s="12"/>
      <c r="BN169" s="11">
        <v>1</v>
      </c>
      <c r="BO169" s="6"/>
      <c r="BP169" s="6"/>
      <c r="BQ169" s="6"/>
      <c r="BR169" s="6"/>
      <c r="BS169" s="11"/>
      <c r="BT169" s="12"/>
      <c r="BU169" s="186"/>
      <c r="BV169" s="185"/>
      <c r="BW169" s="183"/>
      <c r="BX169" s="183"/>
      <c r="BY169" s="183"/>
      <c r="BZ169" s="18">
        <v>1</v>
      </c>
      <c r="CA169" s="11"/>
      <c r="CB169" s="6">
        <v>1</v>
      </c>
      <c r="CC169" s="6">
        <v>1</v>
      </c>
      <c r="CD169" s="12">
        <v>1</v>
      </c>
      <c r="CE169" s="15"/>
      <c r="CF169" s="7">
        <v>1</v>
      </c>
      <c r="CG169" s="16"/>
      <c r="CH169" s="183"/>
      <c r="CI169" s="15">
        <v>1</v>
      </c>
      <c r="CJ169" s="5"/>
      <c r="CK169" s="18"/>
      <c r="CL169" s="17">
        <v>1</v>
      </c>
      <c r="CM169" s="5"/>
      <c r="CN169" s="5"/>
      <c r="CO169" s="183"/>
    </row>
    <row r="170" spans="1:93" x14ac:dyDescent="0.2">
      <c r="A170" s="200"/>
      <c r="B170" s="84" t="s">
        <v>180</v>
      </c>
      <c r="C170" s="6" t="s">
        <v>44</v>
      </c>
      <c r="D170" s="11">
        <v>1</v>
      </c>
      <c r="E170" s="12">
        <v>1</v>
      </c>
      <c r="F170" s="185">
        <v>1</v>
      </c>
      <c r="G170" s="185">
        <v>1</v>
      </c>
      <c r="H170" s="11">
        <v>25</v>
      </c>
      <c r="I170" s="12">
        <v>50</v>
      </c>
      <c r="J170" s="11">
        <v>1</v>
      </c>
      <c r="K170" s="6">
        <v>1</v>
      </c>
      <c r="L170" s="6">
        <v>1</v>
      </c>
      <c r="M170" s="6">
        <v>1</v>
      </c>
      <c r="N170" s="6"/>
      <c r="O170" s="12"/>
      <c r="P170" s="11"/>
      <c r="Q170" s="6">
        <v>1</v>
      </c>
      <c r="R170" s="6">
        <v>1</v>
      </c>
      <c r="S170" s="12"/>
      <c r="T170" s="11">
        <v>1</v>
      </c>
      <c r="U170" s="6"/>
      <c r="V170" s="6"/>
      <c r="W170" s="12"/>
      <c r="X170" s="11"/>
      <c r="Y170" s="6"/>
      <c r="Z170" s="12">
        <v>1</v>
      </c>
      <c r="AA170" s="11">
        <v>1</v>
      </c>
      <c r="AB170" s="6"/>
      <c r="AC170" s="6"/>
      <c r="AD170" s="6"/>
      <c r="AE170" s="12"/>
      <c r="AF170" s="17"/>
      <c r="AG170" s="5"/>
      <c r="AH170" s="5">
        <v>1</v>
      </c>
      <c r="AI170" s="5"/>
      <c r="AJ170" s="183"/>
      <c r="AK170" s="11"/>
      <c r="AL170" s="6">
        <v>1</v>
      </c>
      <c r="AM170" s="6"/>
      <c r="AN170" s="6"/>
      <c r="AO170" s="6"/>
      <c r="AP170" s="12"/>
      <c r="AQ170" s="11"/>
      <c r="AR170" s="6">
        <v>1</v>
      </c>
      <c r="AS170" s="6"/>
      <c r="AT170" s="6"/>
      <c r="AU170" s="12"/>
      <c r="AV170" s="11">
        <v>1</v>
      </c>
      <c r="AW170" s="12"/>
      <c r="AX170" s="11">
        <v>1</v>
      </c>
      <c r="AY170" s="6"/>
      <c r="AZ170" s="12"/>
      <c r="BA170" s="11">
        <v>1</v>
      </c>
      <c r="BB170" s="6"/>
      <c r="BC170" s="6"/>
      <c r="BD170" s="6"/>
      <c r="BE170" s="12"/>
      <c r="BF170" s="11">
        <v>1</v>
      </c>
      <c r="BG170" s="12"/>
      <c r="BH170" s="11">
        <v>1</v>
      </c>
      <c r="BI170" s="6"/>
      <c r="BJ170" s="12"/>
      <c r="BK170" s="11">
        <v>1</v>
      </c>
      <c r="BL170" s="6"/>
      <c r="BM170" s="12"/>
      <c r="BN170" s="11">
        <v>1</v>
      </c>
      <c r="BO170" s="6"/>
      <c r="BP170" s="6"/>
      <c r="BQ170" s="6"/>
      <c r="BR170" s="6"/>
      <c r="BS170" s="11"/>
      <c r="BT170" s="12"/>
      <c r="BU170" s="186"/>
      <c r="BV170" s="185"/>
      <c r="BW170" s="183"/>
      <c r="BX170" s="183"/>
      <c r="BY170" s="183"/>
      <c r="BZ170" s="18">
        <v>1</v>
      </c>
      <c r="CA170" s="11"/>
      <c r="CB170" s="6"/>
      <c r="CC170" s="6">
        <v>1</v>
      </c>
      <c r="CD170" s="12">
        <v>1</v>
      </c>
      <c r="CE170" s="15"/>
      <c r="CF170" s="7">
        <v>1</v>
      </c>
      <c r="CG170" s="16"/>
      <c r="CH170" s="183"/>
      <c r="CI170" s="15">
        <v>1</v>
      </c>
      <c r="CJ170" s="5"/>
      <c r="CK170" s="18"/>
      <c r="CL170" s="17">
        <v>1</v>
      </c>
      <c r="CM170" s="5"/>
      <c r="CN170" s="5"/>
      <c r="CO170" s="183"/>
    </row>
    <row r="171" spans="1:93" x14ac:dyDescent="0.2">
      <c r="A171" s="200"/>
      <c r="B171" s="84" t="s">
        <v>181</v>
      </c>
      <c r="C171" s="6" t="s">
        <v>182</v>
      </c>
      <c r="D171" s="11">
        <v>1</v>
      </c>
      <c r="E171" s="12"/>
      <c r="F171" s="185">
        <v>1</v>
      </c>
      <c r="G171" s="185">
        <v>1</v>
      </c>
      <c r="H171" s="11">
        <v>30</v>
      </c>
      <c r="I171" s="12">
        <v>400</v>
      </c>
      <c r="J171" s="11"/>
      <c r="K171" s="6">
        <v>1</v>
      </c>
      <c r="L171" s="6">
        <v>1</v>
      </c>
      <c r="M171" s="6">
        <v>1</v>
      </c>
      <c r="N171" s="6">
        <v>1</v>
      </c>
      <c r="O171" s="12"/>
      <c r="P171" s="11">
        <v>1</v>
      </c>
      <c r="Q171" s="6">
        <v>1</v>
      </c>
      <c r="R171" s="6"/>
      <c r="S171" s="12"/>
      <c r="T171" s="11"/>
      <c r="U171" s="6">
        <v>1</v>
      </c>
      <c r="V171" s="6">
        <v>1</v>
      </c>
      <c r="W171" s="12">
        <v>1</v>
      </c>
      <c r="X171" s="11"/>
      <c r="Y171" s="6">
        <v>1</v>
      </c>
      <c r="Z171" s="12">
        <v>1</v>
      </c>
      <c r="AA171" s="11">
        <v>1</v>
      </c>
      <c r="AB171" s="6"/>
      <c r="AC171" s="6"/>
      <c r="AD171" s="6"/>
      <c r="AE171" s="12">
        <v>1</v>
      </c>
      <c r="AF171" s="17"/>
      <c r="AG171" s="5"/>
      <c r="AH171" s="5"/>
      <c r="AI171" s="5">
        <v>1</v>
      </c>
      <c r="AJ171" s="183"/>
      <c r="AK171" s="11"/>
      <c r="AL171" s="6">
        <v>1</v>
      </c>
      <c r="AM171" s="6"/>
      <c r="AN171" s="6"/>
      <c r="AO171" s="6"/>
      <c r="AP171" s="12"/>
      <c r="AQ171" s="11">
        <v>1</v>
      </c>
      <c r="AR171" s="6"/>
      <c r="AS171" s="6"/>
      <c r="AT171" s="6"/>
      <c r="AU171" s="12"/>
      <c r="AV171" s="11">
        <v>1</v>
      </c>
      <c r="AW171" s="12"/>
      <c r="AX171" s="11">
        <v>1</v>
      </c>
      <c r="AY171" s="6">
        <v>1</v>
      </c>
      <c r="AZ171" s="12"/>
      <c r="BA171" s="11">
        <v>1</v>
      </c>
      <c r="BB171" s="6"/>
      <c r="BC171" s="6"/>
      <c r="BD171" s="6"/>
      <c r="BE171" s="12">
        <v>1</v>
      </c>
      <c r="BF171" s="11">
        <v>1</v>
      </c>
      <c r="BG171" s="12">
        <v>1</v>
      </c>
      <c r="BH171" s="11">
        <v>1</v>
      </c>
      <c r="BI171" s="6"/>
      <c r="BJ171" s="12"/>
      <c r="BK171" s="11">
        <v>1</v>
      </c>
      <c r="BL171" s="6"/>
      <c r="BM171" s="12"/>
      <c r="BN171" s="11">
        <v>1</v>
      </c>
      <c r="BO171" s="6"/>
      <c r="BP171" s="6"/>
      <c r="BQ171" s="6"/>
      <c r="BR171" s="6"/>
      <c r="BS171" s="11"/>
      <c r="BT171" s="12"/>
      <c r="BU171" s="186"/>
      <c r="BV171" s="185"/>
      <c r="BW171" s="183"/>
      <c r="BX171" s="183"/>
      <c r="BY171" s="183"/>
      <c r="BZ171" s="18">
        <v>1</v>
      </c>
      <c r="CA171" s="11">
        <v>1</v>
      </c>
      <c r="CB171" s="6"/>
      <c r="CC171" s="6"/>
      <c r="CD171" s="12">
        <v>1</v>
      </c>
      <c r="CE171" s="15"/>
      <c r="CF171" s="7">
        <v>1</v>
      </c>
      <c r="CG171" s="16"/>
      <c r="CH171" s="183"/>
      <c r="CI171" s="15">
        <v>1</v>
      </c>
      <c r="CJ171" s="5"/>
      <c r="CK171" s="18"/>
      <c r="CL171" s="17">
        <v>1</v>
      </c>
      <c r="CM171" s="5"/>
      <c r="CN171" s="5"/>
      <c r="CO171" s="183"/>
    </row>
    <row r="172" spans="1:93" x14ac:dyDescent="0.2">
      <c r="A172" s="200"/>
      <c r="B172" s="84" t="s">
        <v>183</v>
      </c>
      <c r="C172" s="6" t="s">
        <v>84</v>
      </c>
      <c r="D172" s="11">
        <v>1</v>
      </c>
      <c r="E172" s="12">
        <v>1</v>
      </c>
      <c r="F172" s="185">
        <v>1</v>
      </c>
      <c r="G172" s="185">
        <v>1</v>
      </c>
      <c r="H172" s="11">
        <v>10</v>
      </c>
      <c r="I172" s="12">
        <v>40</v>
      </c>
      <c r="J172" s="11">
        <v>1</v>
      </c>
      <c r="K172" s="6">
        <v>1</v>
      </c>
      <c r="L172" s="6">
        <v>1</v>
      </c>
      <c r="M172" s="6"/>
      <c r="N172" s="6"/>
      <c r="O172" s="12"/>
      <c r="P172" s="11"/>
      <c r="Q172" s="6">
        <v>1</v>
      </c>
      <c r="R172" s="6"/>
      <c r="S172" s="12"/>
      <c r="T172" s="11">
        <f>IF(AND(H172&lt;=20,H172&gt;=0),1,IF(AND(I172&lt;=20,I172&gt;=0),1,0))</f>
        <v>1</v>
      </c>
      <c r="U172" s="6">
        <f>IF(AND(H172&lt;=50,H172&gt;=20),1,IF(AND(I172&gt;=20,I172&lt;=10000),1,0))</f>
        <v>1</v>
      </c>
      <c r="V172" s="6">
        <f>IF(AND(H172&lt;=100,H172&gt;50),1,IF(AND(I172&gt;=50,I172&lt;=10000),1,0))</f>
        <v>0</v>
      </c>
      <c r="W172" s="12">
        <f>IF(AND(H172&lt;10000,H172&gt;=100),1,IF(I172&gt;100,1,0))</f>
        <v>0</v>
      </c>
      <c r="X172" s="11"/>
      <c r="Y172" s="6"/>
      <c r="Z172" s="12">
        <v>1</v>
      </c>
      <c r="AA172" s="11">
        <v>1</v>
      </c>
      <c r="AB172" s="6"/>
      <c r="AC172" s="6"/>
      <c r="AD172" s="6"/>
      <c r="AE172" s="12"/>
      <c r="AF172" s="17">
        <v>1</v>
      </c>
      <c r="AG172" s="5"/>
      <c r="AH172" s="5"/>
      <c r="AI172" s="5"/>
      <c r="AJ172" s="183"/>
      <c r="AK172" s="11"/>
      <c r="AL172" s="6">
        <v>1</v>
      </c>
      <c r="AM172" s="6"/>
      <c r="AN172" s="6"/>
      <c r="AO172" s="6">
        <v>1</v>
      </c>
      <c r="AP172" s="12"/>
      <c r="AQ172" s="11">
        <v>1</v>
      </c>
      <c r="AR172" s="6"/>
      <c r="AS172" s="6"/>
      <c r="AT172" s="6"/>
      <c r="AU172" s="12"/>
      <c r="AV172" s="11">
        <v>1</v>
      </c>
      <c r="AW172" s="12"/>
      <c r="AX172" s="11">
        <v>1</v>
      </c>
      <c r="AY172" s="6"/>
      <c r="AZ172" s="12"/>
      <c r="BA172" s="11">
        <v>1</v>
      </c>
      <c r="BB172" s="6"/>
      <c r="BC172" s="6"/>
      <c r="BD172" s="6"/>
      <c r="BE172" s="12"/>
      <c r="BF172" s="11">
        <v>1</v>
      </c>
      <c r="BG172" s="12"/>
      <c r="BH172" s="11">
        <v>1</v>
      </c>
      <c r="BI172" s="6"/>
      <c r="BJ172" s="12"/>
      <c r="BK172" s="11">
        <v>1</v>
      </c>
      <c r="BL172" s="6"/>
      <c r="BM172" s="12"/>
      <c r="BN172" s="11">
        <v>1</v>
      </c>
      <c r="BO172" s="6"/>
      <c r="BP172" s="6"/>
      <c r="BQ172" s="6"/>
      <c r="BR172" s="6"/>
      <c r="BS172" s="11"/>
      <c r="BT172" s="12"/>
      <c r="BU172" s="186">
        <v>1</v>
      </c>
      <c r="BV172" s="185"/>
      <c r="BW172" s="183"/>
      <c r="BX172" s="183"/>
      <c r="BY172" s="183"/>
      <c r="BZ172" s="18">
        <v>1</v>
      </c>
      <c r="CA172" s="11"/>
      <c r="CB172" s="6"/>
      <c r="CC172" s="6">
        <v>1</v>
      </c>
      <c r="CD172" s="12"/>
      <c r="CE172" s="15"/>
      <c r="CF172" s="7">
        <v>1</v>
      </c>
      <c r="CG172" s="16"/>
      <c r="CH172" s="183">
        <v>1</v>
      </c>
      <c r="CI172" s="15"/>
      <c r="CJ172" s="5"/>
      <c r="CK172" s="18"/>
      <c r="CL172" s="17">
        <v>1</v>
      </c>
      <c r="CM172" s="5"/>
      <c r="CN172" s="5"/>
      <c r="CO172" s="183">
        <v>1</v>
      </c>
    </row>
    <row r="173" spans="1:93" x14ac:dyDescent="0.2">
      <c r="A173" s="200"/>
      <c r="B173" s="84" t="s">
        <v>184</v>
      </c>
      <c r="C173" s="6" t="s">
        <v>79</v>
      </c>
      <c r="D173" s="11">
        <v>1</v>
      </c>
      <c r="E173" s="12">
        <v>1</v>
      </c>
      <c r="F173" s="185"/>
      <c r="G173" s="185">
        <v>1</v>
      </c>
      <c r="H173" s="11">
        <v>2</v>
      </c>
      <c r="I173" s="12">
        <v>10</v>
      </c>
      <c r="J173" s="11">
        <v>1</v>
      </c>
      <c r="K173" s="6">
        <v>1</v>
      </c>
      <c r="L173" s="6"/>
      <c r="M173" s="6"/>
      <c r="N173" s="6"/>
      <c r="O173" s="12"/>
      <c r="P173" s="11"/>
      <c r="Q173" s="6">
        <v>1</v>
      </c>
      <c r="R173" s="6"/>
      <c r="S173" s="12"/>
      <c r="T173" s="11">
        <v>1</v>
      </c>
      <c r="U173" s="6"/>
      <c r="V173" s="6"/>
      <c r="W173" s="12"/>
      <c r="X173" s="11"/>
      <c r="Y173" s="6">
        <v>1</v>
      </c>
      <c r="Z173" s="12">
        <v>1</v>
      </c>
      <c r="AA173" s="11">
        <v>1</v>
      </c>
      <c r="AB173" s="6"/>
      <c r="AC173" s="6"/>
      <c r="AD173" s="6"/>
      <c r="AE173" s="12"/>
      <c r="AF173" s="17">
        <v>1</v>
      </c>
      <c r="AG173" s="5"/>
      <c r="AH173" s="5"/>
      <c r="AI173" s="5"/>
      <c r="AJ173" s="183"/>
      <c r="AK173" s="11"/>
      <c r="AL173" s="6">
        <v>1</v>
      </c>
      <c r="AM173" s="6"/>
      <c r="AN173" s="6"/>
      <c r="AO173" s="6">
        <v>1</v>
      </c>
      <c r="AP173" s="12"/>
      <c r="AQ173" s="11"/>
      <c r="AR173" s="6"/>
      <c r="AS173" s="6">
        <v>1</v>
      </c>
      <c r="AT173" s="6"/>
      <c r="AU173" s="12"/>
      <c r="AV173" s="11">
        <v>1</v>
      </c>
      <c r="AW173" s="12"/>
      <c r="AX173" s="11">
        <v>1</v>
      </c>
      <c r="AY173" s="6"/>
      <c r="AZ173" s="12"/>
      <c r="BA173" s="11">
        <v>1</v>
      </c>
      <c r="BB173" s="6"/>
      <c r="BC173" s="6"/>
      <c r="BD173" s="6"/>
      <c r="BE173" s="12"/>
      <c r="BF173" s="11"/>
      <c r="BG173" s="12">
        <v>1</v>
      </c>
      <c r="BH173" s="11">
        <v>1</v>
      </c>
      <c r="BI173" s="6"/>
      <c r="BJ173" s="12"/>
      <c r="BK173" s="11">
        <v>1</v>
      </c>
      <c r="BL173" s="6"/>
      <c r="BM173" s="12"/>
      <c r="BN173" s="11">
        <v>1</v>
      </c>
      <c r="BO173" s="6"/>
      <c r="BP173" s="6"/>
      <c r="BQ173" s="6"/>
      <c r="BR173" s="6"/>
      <c r="BS173" s="11"/>
      <c r="BT173" s="12"/>
      <c r="BU173" s="186"/>
      <c r="BV173" s="185"/>
      <c r="BW173" s="183"/>
      <c r="BX173" s="183"/>
      <c r="BY173" s="183"/>
      <c r="BZ173" s="18">
        <v>1</v>
      </c>
      <c r="CA173" s="11"/>
      <c r="CB173" s="6"/>
      <c r="CC173" s="6"/>
      <c r="CD173" s="12">
        <v>1</v>
      </c>
      <c r="CE173" s="15">
        <v>1</v>
      </c>
      <c r="CF173" s="7"/>
      <c r="CG173" s="16"/>
      <c r="CH173" s="183"/>
      <c r="CI173" s="15">
        <v>1</v>
      </c>
      <c r="CJ173" s="5"/>
      <c r="CK173" s="18"/>
      <c r="CL173" s="17">
        <v>1</v>
      </c>
      <c r="CM173" s="5"/>
      <c r="CN173" s="5"/>
      <c r="CO173" s="183"/>
    </row>
    <row r="174" spans="1:93" x14ac:dyDescent="0.2">
      <c r="A174" s="200"/>
      <c r="B174" s="84" t="s">
        <v>185</v>
      </c>
      <c r="C174" s="6" t="s">
        <v>186</v>
      </c>
      <c r="D174" s="11">
        <v>1</v>
      </c>
      <c r="E174" s="12"/>
      <c r="F174" s="185">
        <v>1</v>
      </c>
      <c r="G174" s="185">
        <v>1</v>
      </c>
      <c r="H174" s="11">
        <v>10</v>
      </c>
      <c r="I174" s="12">
        <v>100</v>
      </c>
      <c r="J174" s="11"/>
      <c r="K174" s="6"/>
      <c r="L174" s="6">
        <v>1</v>
      </c>
      <c r="M174" s="6"/>
      <c r="N174" s="6"/>
      <c r="O174" s="12"/>
      <c r="P174" s="11"/>
      <c r="Q174" s="6"/>
      <c r="R174" s="6">
        <v>1</v>
      </c>
      <c r="S174" s="12"/>
      <c r="T174" s="11"/>
      <c r="U174" s="6"/>
      <c r="V174" s="6">
        <v>1</v>
      </c>
      <c r="W174" s="12"/>
      <c r="X174" s="11"/>
      <c r="Y174" s="6"/>
      <c r="Z174" s="12">
        <v>1</v>
      </c>
      <c r="AA174" s="11">
        <v>1</v>
      </c>
      <c r="AB174" s="6"/>
      <c r="AC174" s="6"/>
      <c r="AD174" s="6"/>
      <c r="AE174" s="12"/>
      <c r="AF174" s="17"/>
      <c r="AG174" s="5"/>
      <c r="AH174" s="5">
        <v>1</v>
      </c>
      <c r="AI174" s="5"/>
      <c r="AJ174" s="183"/>
      <c r="AK174" s="11"/>
      <c r="AL174" s="6">
        <v>1</v>
      </c>
      <c r="AM174" s="6"/>
      <c r="AN174" s="6"/>
      <c r="AO174" s="6"/>
      <c r="AP174" s="12"/>
      <c r="AQ174" s="11">
        <v>1</v>
      </c>
      <c r="AR174" s="6"/>
      <c r="AS174" s="6"/>
      <c r="AT174" s="6"/>
      <c r="AU174" s="12"/>
      <c r="AV174" s="11">
        <v>1</v>
      </c>
      <c r="AW174" s="12"/>
      <c r="AX174" s="11"/>
      <c r="AY174" s="6">
        <v>1</v>
      </c>
      <c r="AZ174" s="12"/>
      <c r="BA174" s="11">
        <v>1</v>
      </c>
      <c r="BB174" s="6"/>
      <c r="BC174" s="6"/>
      <c r="BD174" s="6"/>
      <c r="BE174" s="12"/>
      <c r="BF174" s="11"/>
      <c r="BG174" s="12">
        <v>1</v>
      </c>
      <c r="BH174" s="11"/>
      <c r="BI174" s="6">
        <v>1</v>
      </c>
      <c r="BJ174" s="12"/>
      <c r="BK174" s="11"/>
      <c r="BL174" s="6">
        <v>1</v>
      </c>
      <c r="BM174" s="12"/>
      <c r="BN174" s="11">
        <v>1</v>
      </c>
      <c r="BO174" s="6"/>
      <c r="BP174" s="6"/>
      <c r="BQ174" s="6"/>
      <c r="BR174" s="6"/>
      <c r="BS174" s="11"/>
      <c r="BT174" s="12"/>
      <c r="BU174" s="186"/>
      <c r="BV174" s="185"/>
      <c r="BW174" s="183"/>
      <c r="BX174" s="183"/>
      <c r="BY174" s="183"/>
      <c r="BZ174" s="18">
        <v>1</v>
      </c>
      <c r="CA174" s="11"/>
      <c r="CB174" s="6">
        <v>1</v>
      </c>
      <c r="CC174" s="6">
        <v>1</v>
      </c>
      <c r="CD174" s="12">
        <v>1</v>
      </c>
      <c r="CE174" s="15"/>
      <c r="CF174" s="7">
        <v>1</v>
      </c>
      <c r="CG174" s="16"/>
      <c r="CH174" s="183"/>
      <c r="CI174" s="15">
        <v>1</v>
      </c>
      <c r="CJ174" s="5"/>
      <c r="CK174" s="18"/>
      <c r="CL174" s="17">
        <v>1</v>
      </c>
      <c r="CM174" s="5"/>
      <c r="CN174" s="5"/>
      <c r="CO174" s="183"/>
    </row>
    <row r="175" spans="1:93" x14ac:dyDescent="0.2">
      <c r="A175" s="201" t="s">
        <v>188</v>
      </c>
      <c r="B175" s="84" t="s">
        <v>2982</v>
      </c>
      <c r="C175" s="6" t="s">
        <v>187</v>
      </c>
      <c r="D175" s="11">
        <v>1</v>
      </c>
      <c r="E175" s="12"/>
      <c r="F175" s="185">
        <v>1</v>
      </c>
      <c r="G175" s="185">
        <v>1</v>
      </c>
      <c r="H175" s="11">
        <v>20</v>
      </c>
      <c r="I175" s="12">
        <v>60</v>
      </c>
      <c r="J175" s="11"/>
      <c r="K175" s="6">
        <v>1</v>
      </c>
      <c r="L175" s="6">
        <v>1</v>
      </c>
      <c r="M175" s="6"/>
      <c r="N175" s="6"/>
      <c r="O175" s="12"/>
      <c r="P175" s="11"/>
      <c r="Q175" s="6">
        <v>1</v>
      </c>
      <c r="R175" s="6">
        <v>1</v>
      </c>
      <c r="S175" s="12"/>
      <c r="T175" s="11">
        <v>1</v>
      </c>
      <c r="U175" s="6"/>
      <c r="V175" s="6"/>
      <c r="W175" s="12"/>
      <c r="X175" s="11"/>
      <c r="Y175" s="6">
        <v>1</v>
      </c>
      <c r="Z175" s="12"/>
      <c r="AA175" s="11">
        <v>1</v>
      </c>
      <c r="AB175" s="6"/>
      <c r="AC175" s="6"/>
      <c r="AD175" s="6"/>
      <c r="AE175" s="12"/>
      <c r="AF175" s="17"/>
      <c r="AG175" s="5"/>
      <c r="AH175" s="5"/>
      <c r="AI175" s="5">
        <v>1</v>
      </c>
      <c r="AJ175" s="183"/>
      <c r="AK175" s="11"/>
      <c r="AL175" s="6">
        <v>1</v>
      </c>
      <c r="AM175" s="6"/>
      <c r="AN175" s="6"/>
      <c r="AO175" s="6"/>
      <c r="AP175" s="12"/>
      <c r="AQ175" s="11"/>
      <c r="AR175" s="6">
        <v>1</v>
      </c>
      <c r="AS175" s="6"/>
      <c r="AT175" s="6"/>
      <c r="AU175" s="12"/>
      <c r="AV175" s="11">
        <v>1</v>
      </c>
      <c r="AW175" s="12"/>
      <c r="AX175" s="11"/>
      <c r="AY175" s="6">
        <v>1</v>
      </c>
      <c r="AZ175" s="12"/>
      <c r="BA175" s="11">
        <v>1</v>
      </c>
      <c r="BB175" s="6"/>
      <c r="BC175" s="6"/>
      <c r="BD175" s="6"/>
      <c r="BE175" s="12"/>
      <c r="BF175" s="11"/>
      <c r="BG175" s="12">
        <v>1</v>
      </c>
      <c r="BH175" s="11">
        <v>1</v>
      </c>
      <c r="BI175" s="6"/>
      <c r="BJ175" s="12"/>
      <c r="BK175" s="11">
        <v>1</v>
      </c>
      <c r="BL175" s="6"/>
      <c r="BM175" s="12"/>
      <c r="BN175" s="11">
        <v>1</v>
      </c>
      <c r="BO175" s="6"/>
      <c r="BP175" s="6"/>
      <c r="BQ175" s="6"/>
      <c r="BR175" s="6"/>
      <c r="BS175" s="11"/>
      <c r="BT175" s="12"/>
      <c r="BU175" s="186"/>
      <c r="BV175" s="185"/>
      <c r="BW175" s="183"/>
      <c r="BX175" s="183"/>
      <c r="BY175" s="183"/>
      <c r="BZ175" s="18">
        <v>1</v>
      </c>
      <c r="CA175" s="11"/>
      <c r="CB175" s="6"/>
      <c r="CC175" s="6">
        <v>1</v>
      </c>
      <c r="CD175" s="12">
        <v>1</v>
      </c>
      <c r="CE175" s="15">
        <v>1</v>
      </c>
      <c r="CF175" s="7"/>
      <c r="CG175" s="16"/>
      <c r="CH175" s="183"/>
      <c r="CI175" s="15">
        <v>1</v>
      </c>
      <c r="CJ175" s="5"/>
      <c r="CK175" s="18"/>
      <c r="CL175" s="17">
        <v>1</v>
      </c>
      <c r="CM175" s="5"/>
      <c r="CN175" s="5"/>
      <c r="CO175" s="183"/>
    </row>
    <row r="176" spans="1:93" x14ac:dyDescent="0.2">
      <c r="A176" s="201" t="s">
        <v>189</v>
      </c>
      <c r="B176" s="84" t="s">
        <v>2981</v>
      </c>
      <c r="C176" s="6" t="s">
        <v>187</v>
      </c>
      <c r="D176" s="11">
        <v>1</v>
      </c>
      <c r="E176" s="12"/>
      <c r="F176" s="185">
        <v>1</v>
      </c>
      <c r="G176" s="185">
        <v>1</v>
      </c>
      <c r="H176" s="11">
        <v>30</v>
      </c>
      <c r="I176" s="12">
        <v>60</v>
      </c>
      <c r="J176" s="11"/>
      <c r="K176" s="6"/>
      <c r="L176" s="6">
        <v>1</v>
      </c>
      <c r="M176" s="6"/>
      <c r="N176" s="6"/>
      <c r="O176" s="12"/>
      <c r="P176" s="11"/>
      <c r="Q176" s="6">
        <v>1</v>
      </c>
      <c r="R176" s="6">
        <v>1</v>
      </c>
      <c r="S176" s="12"/>
      <c r="T176" s="11">
        <v>1</v>
      </c>
      <c r="U176" s="6">
        <v>1</v>
      </c>
      <c r="V176" s="6"/>
      <c r="W176" s="12"/>
      <c r="X176" s="11"/>
      <c r="Y176" s="6"/>
      <c r="Z176" s="12">
        <v>1</v>
      </c>
      <c r="AA176" s="11">
        <v>1</v>
      </c>
      <c r="AB176" s="6"/>
      <c r="AC176" s="6"/>
      <c r="AD176" s="6"/>
      <c r="AE176" s="12"/>
      <c r="AF176" s="17"/>
      <c r="AG176" s="5"/>
      <c r="AH176" s="5"/>
      <c r="AI176" s="5">
        <v>1</v>
      </c>
      <c r="AJ176" s="183"/>
      <c r="AK176" s="11"/>
      <c r="AL176" s="6">
        <v>1</v>
      </c>
      <c r="AM176" s="6">
        <v>1</v>
      </c>
      <c r="AN176" s="6"/>
      <c r="AO176" s="6"/>
      <c r="AP176" s="12"/>
      <c r="AQ176" s="11">
        <v>1</v>
      </c>
      <c r="AR176" s="6"/>
      <c r="AS176" s="6"/>
      <c r="AT176" s="6"/>
      <c r="AU176" s="12"/>
      <c r="AV176" s="11">
        <v>1</v>
      </c>
      <c r="AW176" s="12"/>
      <c r="AX176" s="11"/>
      <c r="AY176" s="6">
        <v>1</v>
      </c>
      <c r="AZ176" s="12"/>
      <c r="BA176" s="11"/>
      <c r="BB176" s="6"/>
      <c r="BC176" s="6"/>
      <c r="BD176" s="6">
        <v>1</v>
      </c>
      <c r="BE176" s="12"/>
      <c r="BF176" s="11">
        <v>1</v>
      </c>
      <c r="BG176" s="12"/>
      <c r="BH176" s="11">
        <v>1</v>
      </c>
      <c r="BI176" s="6"/>
      <c r="BJ176" s="12"/>
      <c r="BK176" s="11">
        <v>1</v>
      </c>
      <c r="BL176" s="6"/>
      <c r="BM176" s="12"/>
      <c r="BN176" s="11"/>
      <c r="BO176" s="6"/>
      <c r="BP176" s="6">
        <v>1</v>
      </c>
      <c r="BQ176" s="6"/>
      <c r="BR176" s="6"/>
      <c r="BS176" s="11"/>
      <c r="BT176" s="12"/>
      <c r="BU176" s="186"/>
      <c r="BV176" s="185"/>
      <c r="BW176" s="183"/>
      <c r="BX176" s="183"/>
      <c r="BY176" s="183"/>
      <c r="BZ176" s="18">
        <v>1</v>
      </c>
      <c r="CA176" s="11"/>
      <c r="CB176" s="6"/>
      <c r="CC176" s="6">
        <v>1</v>
      </c>
      <c r="CD176" s="12">
        <v>1</v>
      </c>
      <c r="CE176" s="15">
        <v>1</v>
      </c>
      <c r="CF176" s="7"/>
      <c r="CG176" s="16"/>
      <c r="CH176" s="183"/>
      <c r="CI176" s="15">
        <v>1</v>
      </c>
      <c r="CJ176" s="5"/>
      <c r="CK176" s="18"/>
      <c r="CL176" s="17">
        <v>1</v>
      </c>
      <c r="CM176" s="5"/>
      <c r="CN176" s="5"/>
      <c r="CO176" s="183"/>
    </row>
    <row r="177" spans="1:93" x14ac:dyDescent="0.2">
      <c r="A177" s="200"/>
      <c r="B177" s="84" t="s">
        <v>190</v>
      </c>
      <c r="C177" s="6" t="s">
        <v>187</v>
      </c>
      <c r="D177" s="11">
        <v>1</v>
      </c>
      <c r="E177" s="12"/>
      <c r="F177" s="185">
        <v>1</v>
      </c>
      <c r="G177" s="185">
        <v>1</v>
      </c>
      <c r="H177" s="11">
        <v>20</v>
      </c>
      <c r="I177" s="12">
        <v>60</v>
      </c>
      <c r="J177" s="11"/>
      <c r="K177" s="6"/>
      <c r="L177" s="6">
        <v>1</v>
      </c>
      <c r="M177" s="6"/>
      <c r="N177" s="6"/>
      <c r="O177" s="12"/>
      <c r="P177" s="11"/>
      <c r="Q177" s="6">
        <v>1</v>
      </c>
      <c r="R177" s="6"/>
      <c r="S177" s="12"/>
      <c r="T177" s="11">
        <v>1</v>
      </c>
      <c r="U177" s="6"/>
      <c r="V177" s="6"/>
      <c r="W177" s="12"/>
      <c r="X177" s="11"/>
      <c r="Y177" s="6"/>
      <c r="Z177" s="12">
        <v>1</v>
      </c>
      <c r="AA177" s="11">
        <v>1</v>
      </c>
      <c r="AB177" s="6"/>
      <c r="AC177" s="6"/>
      <c r="AD177" s="6"/>
      <c r="AE177" s="12"/>
      <c r="AF177" s="17"/>
      <c r="AG177" s="5"/>
      <c r="AH177" s="5"/>
      <c r="AI177" s="5">
        <v>1</v>
      </c>
      <c r="AJ177" s="183"/>
      <c r="AK177" s="11"/>
      <c r="AL177" s="6">
        <v>1</v>
      </c>
      <c r="AM177" s="6"/>
      <c r="AN177" s="6"/>
      <c r="AO177" s="6"/>
      <c r="AP177" s="12"/>
      <c r="AQ177" s="11"/>
      <c r="AR177" s="6">
        <v>1</v>
      </c>
      <c r="AS177" s="6">
        <v>1</v>
      </c>
      <c r="AT177" s="6"/>
      <c r="AU177" s="12"/>
      <c r="AV177" s="11">
        <v>1</v>
      </c>
      <c r="AW177" s="12"/>
      <c r="AX177" s="11">
        <v>1</v>
      </c>
      <c r="AY177" s="6"/>
      <c r="AZ177" s="12"/>
      <c r="BA177" s="11">
        <v>1</v>
      </c>
      <c r="BB177" s="6"/>
      <c r="BC177" s="6"/>
      <c r="BD177" s="6"/>
      <c r="BE177" s="12"/>
      <c r="BF177" s="11">
        <v>1</v>
      </c>
      <c r="BG177" s="12"/>
      <c r="BH177" s="11">
        <v>1</v>
      </c>
      <c r="BI177" s="6"/>
      <c r="BJ177" s="12"/>
      <c r="BK177" s="11">
        <v>1</v>
      </c>
      <c r="BL177" s="6"/>
      <c r="BM177" s="12"/>
      <c r="BN177" s="11">
        <v>1</v>
      </c>
      <c r="BO177" s="6"/>
      <c r="BP177" s="6"/>
      <c r="BQ177" s="6"/>
      <c r="BR177" s="6"/>
      <c r="BS177" s="11"/>
      <c r="BT177" s="12"/>
      <c r="BU177" s="186"/>
      <c r="BV177" s="185"/>
      <c r="BW177" s="183"/>
      <c r="BX177" s="183"/>
      <c r="BY177" s="183"/>
      <c r="BZ177" s="18">
        <v>1</v>
      </c>
      <c r="CA177" s="11"/>
      <c r="CB177" s="6"/>
      <c r="CC177" s="6">
        <v>1</v>
      </c>
      <c r="CD177" s="12">
        <v>1</v>
      </c>
      <c r="CE177" s="15">
        <v>1</v>
      </c>
      <c r="CF177" s="7"/>
      <c r="CG177" s="16"/>
      <c r="CH177" s="183"/>
      <c r="CI177" s="15">
        <v>1</v>
      </c>
      <c r="CJ177" s="5"/>
      <c r="CK177" s="18"/>
      <c r="CL177" s="17">
        <v>1</v>
      </c>
      <c r="CM177" s="5"/>
      <c r="CN177" s="5"/>
      <c r="CO177" s="183"/>
    </row>
    <row r="178" spans="1:93" x14ac:dyDescent="0.2">
      <c r="A178" s="200"/>
      <c r="B178" s="84" t="s">
        <v>191</v>
      </c>
      <c r="C178" s="6" t="s">
        <v>187</v>
      </c>
      <c r="D178" s="11">
        <v>1</v>
      </c>
      <c r="E178" s="12"/>
      <c r="F178" s="185">
        <v>1</v>
      </c>
      <c r="G178" s="185">
        <v>1</v>
      </c>
      <c r="H178" s="11">
        <v>20</v>
      </c>
      <c r="I178" s="12">
        <v>150</v>
      </c>
      <c r="J178" s="11"/>
      <c r="K178" s="6"/>
      <c r="L178" s="6">
        <v>1</v>
      </c>
      <c r="M178" s="6"/>
      <c r="N178" s="6"/>
      <c r="O178" s="12"/>
      <c r="P178" s="11"/>
      <c r="Q178" s="6">
        <v>1</v>
      </c>
      <c r="R178" s="6"/>
      <c r="S178" s="12"/>
      <c r="T178" s="11">
        <v>1</v>
      </c>
      <c r="U178" s="6"/>
      <c r="V178" s="6"/>
      <c r="W178" s="12"/>
      <c r="X178" s="11"/>
      <c r="Y178" s="6"/>
      <c r="Z178" s="12">
        <v>1</v>
      </c>
      <c r="AA178" s="11">
        <v>1</v>
      </c>
      <c r="AB178" s="6"/>
      <c r="AC178" s="6"/>
      <c r="AD178" s="6"/>
      <c r="AE178" s="12"/>
      <c r="AF178" s="17"/>
      <c r="AG178" s="5"/>
      <c r="AH178" s="5"/>
      <c r="AI178" s="5">
        <v>1</v>
      </c>
      <c r="AJ178" s="183"/>
      <c r="AK178" s="11"/>
      <c r="AL178" s="6">
        <v>1</v>
      </c>
      <c r="AM178" s="6"/>
      <c r="AN178" s="6"/>
      <c r="AO178" s="6"/>
      <c r="AP178" s="12"/>
      <c r="AQ178" s="11"/>
      <c r="AR178" s="6"/>
      <c r="AS178" s="6">
        <v>1</v>
      </c>
      <c r="AT178" s="6"/>
      <c r="AU178" s="12"/>
      <c r="AV178" s="11"/>
      <c r="AW178" s="12">
        <v>1</v>
      </c>
      <c r="AX178" s="11">
        <v>1</v>
      </c>
      <c r="AY178" s="6"/>
      <c r="AZ178" s="12"/>
      <c r="BA178" s="11">
        <v>1</v>
      </c>
      <c r="BB178" s="6"/>
      <c r="BC178" s="6"/>
      <c r="BD178" s="6"/>
      <c r="BE178" s="12"/>
      <c r="BF178" s="11"/>
      <c r="BG178" s="12">
        <v>1</v>
      </c>
      <c r="BH178" s="11">
        <v>1</v>
      </c>
      <c r="BI178" s="6"/>
      <c r="BJ178" s="12"/>
      <c r="BK178" s="11">
        <v>1</v>
      </c>
      <c r="BL178" s="6"/>
      <c r="BM178" s="12"/>
      <c r="BN178" s="11">
        <v>1</v>
      </c>
      <c r="BO178" s="6"/>
      <c r="BP178" s="6"/>
      <c r="BQ178" s="6"/>
      <c r="BR178" s="6"/>
      <c r="BS178" s="11"/>
      <c r="BT178" s="12"/>
      <c r="BU178" s="186"/>
      <c r="BV178" s="185"/>
      <c r="BW178" s="183"/>
      <c r="BX178" s="183"/>
      <c r="BY178" s="183"/>
      <c r="BZ178" s="18">
        <v>1</v>
      </c>
      <c r="CA178" s="11"/>
      <c r="CB178" s="6"/>
      <c r="CC178" s="6">
        <v>1</v>
      </c>
      <c r="CD178" s="12">
        <v>1</v>
      </c>
      <c r="CE178" s="15">
        <v>1</v>
      </c>
      <c r="CF178" s="7"/>
      <c r="CG178" s="16"/>
      <c r="CH178" s="183"/>
      <c r="CI178" s="15">
        <v>1</v>
      </c>
      <c r="CJ178" s="5"/>
      <c r="CK178" s="18"/>
      <c r="CL178" s="17">
        <v>1</v>
      </c>
      <c r="CM178" s="5"/>
      <c r="CN178" s="5"/>
      <c r="CO178" s="183"/>
    </row>
    <row r="179" spans="1:93" x14ac:dyDescent="0.2">
      <c r="A179" s="201" t="s">
        <v>192</v>
      </c>
      <c r="B179" s="84" t="s">
        <v>2984</v>
      </c>
      <c r="C179" s="6" t="s">
        <v>187</v>
      </c>
      <c r="D179" s="11">
        <v>1</v>
      </c>
      <c r="E179" s="12">
        <v>1</v>
      </c>
      <c r="F179" s="185">
        <v>1</v>
      </c>
      <c r="G179" s="185">
        <v>1</v>
      </c>
      <c r="H179" s="11">
        <v>10</v>
      </c>
      <c r="I179" s="12">
        <v>60</v>
      </c>
      <c r="J179" s="11"/>
      <c r="K179" s="6"/>
      <c r="L179" s="6">
        <v>1</v>
      </c>
      <c r="M179" s="6"/>
      <c r="N179" s="6"/>
      <c r="O179" s="12"/>
      <c r="P179" s="11"/>
      <c r="Q179" s="6">
        <v>1</v>
      </c>
      <c r="R179" s="6"/>
      <c r="S179" s="12"/>
      <c r="T179" s="11">
        <v>1</v>
      </c>
      <c r="U179" s="6">
        <v>1</v>
      </c>
      <c r="V179" s="6"/>
      <c r="W179" s="12"/>
      <c r="X179" s="11"/>
      <c r="Y179" s="6">
        <v>1</v>
      </c>
      <c r="Z179" s="12">
        <v>1</v>
      </c>
      <c r="AA179" s="11">
        <v>1</v>
      </c>
      <c r="AB179" s="6"/>
      <c r="AC179" s="6"/>
      <c r="AD179" s="6"/>
      <c r="AE179" s="12"/>
      <c r="AF179" s="17"/>
      <c r="AG179" s="5"/>
      <c r="AH179" s="5"/>
      <c r="AI179" s="5">
        <v>1</v>
      </c>
      <c r="AJ179" s="183"/>
      <c r="AK179" s="11"/>
      <c r="AL179" s="6">
        <v>1</v>
      </c>
      <c r="AM179" s="6"/>
      <c r="AN179" s="6"/>
      <c r="AO179" s="6"/>
      <c r="AP179" s="12"/>
      <c r="AQ179" s="11"/>
      <c r="AR179" s="6"/>
      <c r="AS179" s="6">
        <v>1</v>
      </c>
      <c r="AT179" s="6"/>
      <c r="AU179" s="12"/>
      <c r="AV179" s="11"/>
      <c r="AW179" s="12">
        <v>1</v>
      </c>
      <c r="AX179" s="11">
        <v>1</v>
      </c>
      <c r="AY179" s="6"/>
      <c r="AZ179" s="12"/>
      <c r="BA179" s="11">
        <v>1</v>
      </c>
      <c r="BB179" s="6"/>
      <c r="BC179" s="6"/>
      <c r="BD179" s="6"/>
      <c r="BE179" s="12"/>
      <c r="BF179" s="11">
        <v>1</v>
      </c>
      <c r="BG179" s="12"/>
      <c r="BH179" s="11">
        <v>1</v>
      </c>
      <c r="BI179" s="6"/>
      <c r="BJ179" s="12"/>
      <c r="BK179" s="11">
        <v>1</v>
      </c>
      <c r="BL179" s="6"/>
      <c r="BM179" s="12"/>
      <c r="BN179" s="11">
        <v>1</v>
      </c>
      <c r="BO179" s="6"/>
      <c r="BP179" s="6"/>
      <c r="BQ179" s="6"/>
      <c r="BR179" s="6"/>
      <c r="BS179" s="11"/>
      <c r="BT179" s="12"/>
      <c r="BU179" s="186"/>
      <c r="BV179" s="185"/>
      <c r="BW179" s="183"/>
      <c r="BX179" s="183"/>
      <c r="BY179" s="183"/>
      <c r="BZ179" s="18">
        <v>1</v>
      </c>
      <c r="CA179" s="11"/>
      <c r="CB179" s="6"/>
      <c r="CC179" s="6">
        <v>1</v>
      </c>
      <c r="CD179" s="12">
        <v>1</v>
      </c>
      <c r="CE179" s="15">
        <v>1</v>
      </c>
      <c r="CF179" s="7"/>
      <c r="CG179" s="16"/>
      <c r="CH179" s="183"/>
      <c r="CI179" s="15">
        <v>1</v>
      </c>
      <c r="CJ179" s="5"/>
      <c r="CK179" s="18"/>
      <c r="CL179" s="17">
        <v>1</v>
      </c>
      <c r="CM179" s="5"/>
      <c r="CN179" s="5"/>
      <c r="CO179" s="183"/>
    </row>
    <row r="180" spans="1:93" x14ac:dyDescent="0.2">
      <c r="A180" s="201" t="s">
        <v>193</v>
      </c>
      <c r="B180" s="84" t="s">
        <v>2983</v>
      </c>
      <c r="C180" s="6" t="s">
        <v>187</v>
      </c>
      <c r="D180" s="11">
        <v>1</v>
      </c>
      <c r="E180" s="12"/>
      <c r="F180" s="185">
        <v>1</v>
      </c>
      <c r="G180" s="185">
        <v>1</v>
      </c>
      <c r="H180" s="11">
        <v>20</v>
      </c>
      <c r="I180" s="12">
        <v>50</v>
      </c>
      <c r="J180" s="11"/>
      <c r="K180" s="6">
        <v>1</v>
      </c>
      <c r="L180" s="6"/>
      <c r="M180" s="6"/>
      <c r="N180" s="6"/>
      <c r="O180" s="12"/>
      <c r="P180" s="11"/>
      <c r="Q180" s="6"/>
      <c r="R180" s="6">
        <v>1</v>
      </c>
      <c r="S180" s="12"/>
      <c r="T180" s="11">
        <v>1</v>
      </c>
      <c r="U180" s="6"/>
      <c r="V180" s="6"/>
      <c r="W180" s="12"/>
      <c r="X180" s="11"/>
      <c r="Y180" s="6"/>
      <c r="Z180" s="12">
        <v>1</v>
      </c>
      <c r="AA180" s="11">
        <v>1</v>
      </c>
      <c r="AB180" s="6"/>
      <c r="AC180" s="6"/>
      <c r="AD180" s="6"/>
      <c r="AE180" s="12"/>
      <c r="AF180" s="17"/>
      <c r="AG180" s="5"/>
      <c r="AH180" s="5"/>
      <c r="AI180" s="5">
        <v>1</v>
      </c>
      <c r="AJ180" s="183"/>
      <c r="AK180" s="11"/>
      <c r="AL180" s="6">
        <v>1</v>
      </c>
      <c r="AM180" s="6"/>
      <c r="AN180" s="6"/>
      <c r="AO180" s="6"/>
      <c r="AP180" s="12"/>
      <c r="AQ180" s="11"/>
      <c r="AR180" s="6"/>
      <c r="AS180" s="6">
        <v>1</v>
      </c>
      <c r="AT180" s="6"/>
      <c r="AU180" s="12"/>
      <c r="AV180" s="11"/>
      <c r="AW180" s="12">
        <v>1</v>
      </c>
      <c r="AX180" s="11">
        <v>1</v>
      </c>
      <c r="AY180" s="6"/>
      <c r="AZ180" s="12"/>
      <c r="BA180" s="11">
        <v>1</v>
      </c>
      <c r="BB180" s="6"/>
      <c r="BC180" s="6"/>
      <c r="BD180" s="6"/>
      <c r="BE180" s="12"/>
      <c r="BF180" s="11">
        <v>1</v>
      </c>
      <c r="BG180" s="12"/>
      <c r="BH180" s="11">
        <v>1</v>
      </c>
      <c r="BI180" s="6"/>
      <c r="BJ180" s="12"/>
      <c r="BK180" s="11">
        <v>1</v>
      </c>
      <c r="BL180" s="6"/>
      <c r="BM180" s="12"/>
      <c r="BN180" s="11">
        <v>1</v>
      </c>
      <c r="BO180" s="6"/>
      <c r="BP180" s="6"/>
      <c r="BQ180" s="6"/>
      <c r="BR180" s="6"/>
      <c r="BS180" s="11"/>
      <c r="BT180" s="12"/>
      <c r="BU180" s="186"/>
      <c r="BV180" s="185"/>
      <c r="BW180" s="183"/>
      <c r="BX180" s="183"/>
      <c r="BY180" s="183"/>
      <c r="BZ180" s="18">
        <v>1</v>
      </c>
      <c r="CA180" s="11"/>
      <c r="CB180" s="6"/>
      <c r="CC180" s="6">
        <v>1</v>
      </c>
      <c r="CD180" s="12">
        <v>1</v>
      </c>
      <c r="CE180" s="15">
        <v>1</v>
      </c>
      <c r="CF180" s="7"/>
      <c r="CG180" s="16"/>
      <c r="CH180" s="183"/>
      <c r="CI180" s="15">
        <v>1</v>
      </c>
      <c r="CJ180" s="5"/>
      <c r="CK180" s="18"/>
      <c r="CL180" s="17">
        <v>1</v>
      </c>
      <c r="CM180" s="5"/>
      <c r="CN180" s="5"/>
      <c r="CO180" s="183"/>
    </row>
    <row r="181" spans="1:93" x14ac:dyDescent="0.2">
      <c r="A181" s="200"/>
      <c r="B181" s="84" t="s">
        <v>194</v>
      </c>
      <c r="C181" s="6" t="s">
        <v>187</v>
      </c>
      <c r="D181" s="11">
        <v>1</v>
      </c>
      <c r="E181" s="12"/>
      <c r="F181" s="185">
        <v>1</v>
      </c>
      <c r="G181" s="185">
        <v>1</v>
      </c>
      <c r="H181" s="11">
        <v>10</v>
      </c>
      <c r="I181" s="12">
        <v>80</v>
      </c>
      <c r="J181" s="11"/>
      <c r="K181" s="6"/>
      <c r="L181" s="6">
        <v>1</v>
      </c>
      <c r="M181" s="6"/>
      <c r="N181" s="6"/>
      <c r="O181" s="12"/>
      <c r="P181" s="11"/>
      <c r="Q181" s="6">
        <v>1</v>
      </c>
      <c r="R181" s="6"/>
      <c r="S181" s="12"/>
      <c r="T181" s="11">
        <v>1</v>
      </c>
      <c r="U181" s="6"/>
      <c r="V181" s="6"/>
      <c r="W181" s="12"/>
      <c r="X181" s="11"/>
      <c r="Y181" s="6"/>
      <c r="Z181" s="12">
        <v>1</v>
      </c>
      <c r="AA181" s="11">
        <v>1</v>
      </c>
      <c r="AB181" s="6"/>
      <c r="AC181" s="6"/>
      <c r="AD181" s="6"/>
      <c r="AE181" s="12"/>
      <c r="AF181" s="17"/>
      <c r="AG181" s="5"/>
      <c r="AH181" s="5"/>
      <c r="AI181" s="5">
        <v>1</v>
      </c>
      <c r="AJ181" s="183"/>
      <c r="AK181" s="11"/>
      <c r="AL181" s="6">
        <v>1</v>
      </c>
      <c r="AM181" s="6"/>
      <c r="AN181" s="6"/>
      <c r="AO181" s="6"/>
      <c r="AP181" s="12"/>
      <c r="AQ181" s="11"/>
      <c r="AR181" s="6">
        <v>1</v>
      </c>
      <c r="AS181" s="6"/>
      <c r="AT181" s="6"/>
      <c r="AU181" s="12"/>
      <c r="AV181" s="11">
        <v>1</v>
      </c>
      <c r="AW181" s="12"/>
      <c r="AX181" s="11"/>
      <c r="AY181" s="6">
        <v>1</v>
      </c>
      <c r="AZ181" s="12"/>
      <c r="BA181" s="11">
        <v>1</v>
      </c>
      <c r="BB181" s="6"/>
      <c r="BC181" s="6"/>
      <c r="BD181" s="6"/>
      <c r="BE181" s="12"/>
      <c r="BF181" s="11"/>
      <c r="BG181" s="12">
        <v>1</v>
      </c>
      <c r="BH181" s="11">
        <v>1</v>
      </c>
      <c r="BI181" s="6"/>
      <c r="BJ181" s="12"/>
      <c r="BK181" s="11">
        <v>1</v>
      </c>
      <c r="BL181" s="6"/>
      <c r="BM181" s="12"/>
      <c r="BN181" s="11">
        <v>1</v>
      </c>
      <c r="BO181" s="6"/>
      <c r="BP181" s="6"/>
      <c r="BQ181" s="6"/>
      <c r="BR181" s="6"/>
      <c r="BS181" s="11"/>
      <c r="BT181" s="12"/>
      <c r="BU181" s="186"/>
      <c r="BV181" s="185"/>
      <c r="BW181" s="183"/>
      <c r="BX181" s="183"/>
      <c r="BY181" s="183"/>
      <c r="BZ181" s="18">
        <v>1</v>
      </c>
      <c r="CA181" s="11">
        <v>1</v>
      </c>
      <c r="CB181" s="6"/>
      <c r="CC181" s="6">
        <v>1</v>
      </c>
      <c r="CD181" s="12">
        <v>1</v>
      </c>
      <c r="CE181" s="15">
        <v>1</v>
      </c>
      <c r="CF181" s="7"/>
      <c r="CG181" s="16"/>
      <c r="CH181" s="183"/>
      <c r="CI181" s="15">
        <v>1</v>
      </c>
      <c r="CJ181" s="5"/>
      <c r="CK181" s="18"/>
      <c r="CL181" s="17">
        <v>1</v>
      </c>
      <c r="CM181" s="5"/>
      <c r="CN181" s="5"/>
      <c r="CO181" s="183"/>
    </row>
    <row r="182" spans="1:93" x14ac:dyDescent="0.2">
      <c r="A182" s="201" t="s">
        <v>195</v>
      </c>
      <c r="B182" s="84" t="s">
        <v>2985</v>
      </c>
      <c r="C182" s="6" t="s">
        <v>187</v>
      </c>
      <c r="D182" s="11"/>
      <c r="E182" s="12"/>
      <c r="F182" s="185">
        <v>1</v>
      </c>
      <c r="G182" s="185">
        <v>1</v>
      </c>
      <c r="H182" s="11">
        <v>10</v>
      </c>
      <c r="I182" s="12">
        <v>40</v>
      </c>
      <c r="J182" s="11"/>
      <c r="K182" s="6">
        <v>1</v>
      </c>
      <c r="L182" s="6">
        <v>1</v>
      </c>
      <c r="M182" s="6"/>
      <c r="N182" s="6"/>
      <c r="O182" s="12"/>
      <c r="P182" s="11"/>
      <c r="Q182" s="6">
        <v>1</v>
      </c>
      <c r="R182" s="6"/>
      <c r="S182" s="12"/>
      <c r="T182" s="11">
        <v>1</v>
      </c>
      <c r="U182" s="6"/>
      <c r="V182" s="6"/>
      <c r="W182" s="12"/>
      <c r="X182" s="11"/>
      <c r="Y182" s="6"/>
      <c r="Z182" s="12">
        <v>1</v>
      </c>
      <c r="AA182" s="11">
        <v>1</v>
      </c>
      <c r="AB182" s="6"/>
      <c r="AC182" s="6"/>
      <c r="AD182" s="6"/>
      <c r="AE182" s="12"/>
      <c r="AF182" s="17"/>
      <c r="AG182" s="5"/>
      <c r="AH182" s="5"/>
      <c r="AI182" s="5">
        <v>1</v>
      </c>
      <c r="AJ182" s="183"/>
      <c r="AK182" s="11"/>
      <c r="AL182" s="6">
        <v>1</v>
      </c>
      <c r="AM182" s="6"/>
      <c r="AN182" s="6"/>
      <c r="AO182" s="6"/>
      <c r="AP182" s="12"/>
      <c r="AQ182" s="11"/>
      <c r="AR182" s="6"/>
      <c r="AS182" s="6">
        <v>1</v>
      </c>
      <c r="AT182" s="6"/>
      <c r="AU182" s="12"/>
      <c r="AV182" s="11">
        <v>1</v>
      </c>
      <c r="AW182" s="12"/>
      <c r="AX182" s="11">
        <v>1</v>
      </c>
      <c r="AY182" s="6"/>
      <c r="AZ182" s="12"/>
      <c r="BA182" s="11">
        <v>1</v>
      </c>
      <c r="BB182" s="6"/>
      <c r="BC182" s="6"/>
      <c r="BD182" s="6"/>
      <c r="BE182" s="12"/>
      <c r="BF182" s="11">
        <v>1</v>
      </c>
      <c r="BG182" s="12"/>
      <c r="BH182" s="11">
        <v>1</v>
      </c>
      <c r="BI182" s="6"/>
      <c r="BJ182" s="12"/>
      <c r="BK182" s="11">
        <v>1</v>
      </c>
      <c r="BL182" s="6"/>
      <c r="BM182" s="12"/>
      <c r="BN182" s="11">
        <v>1</v>
      </c>
      <c r="BO182" s="6"/>
      <c r="BP182" s="6"/>
      <c r="BQ182" s="6"/>
      <c r="BR182" s="6"/>
      <c r="BS182" s="11"/>
      <c r="BT182" s="12"/>
      <c r="BU182" s="186"/>
      <c r="BV182" s="185"/>
      <c r="BW182" s="183"/>
      <c r="BX182" s="183"/>
      <c r="BY182" s="183"/>
      <c r="BZ182" s="18">
        <v>1</v>
      </c>
      <c r="CA182" s="11"/>
      <c r="CB182" s="6">
        <v>1</v>
      </c>
      <c r="CC182" s="6">
        <v>1</v>
      </c>
      <c r="CD182" s="12">
        <v>1</v>
      </c>
      <c r="CE182" s="15">
        <v>1</v>
      </c>
      <c r="CF182" s="7"/>
      <c r="CG182" s="16"/>
      <c r="CH182" s="183"/>
      <c r="CI182" s="15">
        <v>1</v>
      </c>
      <c r="CJ182" s="5"/>
      <c r="CK182" s="18"/>
      <c r="CL182" s="17">
        <v>1</v>
      </c>
      <c r="CM182" s="5"/>
      <c r="CN182" s="5"/>
      <c r="CO182" s="183"/>
    </row>
    <row r="183" spans="1:93" x14ac:dyDescent="0.2">
      <c r="A183" s="200"/>
      <c r="B183" s="84" t="s">
        <v>197</v>
      </c>
      <c r="C183" s="6" t="s">
        <v>196</v>
      </c>
      <c r="D183" s="11">
        <v>1</v>
      </c>
      <c r="E183" s="12">
        <v>1</v>
      </c>
      <c r="F183" s="185">
        <v>1</v>
      </c>
      <c r="G183" s="185">
        <v>1</v>
      </c>
      <c r="H183" s="11">
        <v>2</v>
      </c>
      <c r="I183" s="12">
        <v>20</v>
      </c>
      <c r="J183" s="11">
        <v>1</v>
      </c>
      <c r="K183" s="6">
        <v>1</v>
      </c>
      <c r="L183" s="6">
        <v>1</v>
      </c>
      <c r="M183" s="6"/>
      <c r="N183" s="6"/>
      <c r="O183" s="12"/>
      <c r="P183" s="11">
        <v>1</v>
      </c>
      <c r="Q183" s="6"/>
      <c r="R183" s="6"/>
      <c r="S183" s="12"/>
      <c r="T183" s="11">
        <v>1</v>
      </c>
      <c r="U183" s="6"/>
      <c r="V183" s="6"/>
      <c r="W183" s="12"/>
      <c r="X183" s="11"/>
      <c r="Y183" s="6"/>
      <c r="Z183" s="12">
        <v>1</v>
      </c>
      <c r="AA183" s="11"/>
      <c r="AB183" s="6">
        <v>1</v>
      </c>
      <c r="AC183" s="6"/>
      <c r="AD183" s="6"/>
      <c r="AE183" s="12"/>
      <c r="AF183" s="17"/>
      <c r="AG183" s="5"/>
      <c r="AH183" s="5">
        <v>1</v>
      </c>
      <c r="AI183" s="5"/>
      <c r="AJ183" s="183"/>
      <c r="AK183" s="11"/>
      <c r="AL183" s="6">
        <v>1</v>
      </c>
      <c r="AM183" s="6"/>
      <c r="AN183" s="6"/>
      <c r="AO183" s="6"/>
      <c r="AP183" s="12"/>
      <c r="AQ183" s="11"/>
      <c r="AR183" s="6"/>
      <c r="AS183" s="6">
        <v>1</v>
      </c>
      <c r="AT183" s="6"/>
      <c r="AU183" s="12"/>
      <c r="AV183" s="11">
        <v>1</v>
      </c>
      <c r="AW183" s="12"/>
      <c r="AX183" s="11">
        <v>1</v>
      </c>
      <c r="AY183" s="6"/>
      <c r="AZ183" s="12"/>
      <c r="BA183" s="11">
        <v>1</v>
      </c>
      <c r="BB183" s="6"/>
      <c r="BC183" s="6"/>
      <c r="BD183" s="6"/>
      <c r="BE183" s="12"/>
      <c r="BF183" s="11"/>
      <c r="BG183" s="12">
        <v>1</v>
      </c>
      <c r="BH183" s="11">
        <v>1</v>
      </c>
      <c r="BI183" s="6"/>
      <c r="BJ183" s="12">
        <v>1</v>
      </c>
      <c r="BK183" s="11">
        <v>1</v>
      </c>
      <c r="BL183" s="6"/>
      <c r="BM183" s="12">
        <v>1</v>
      </c>
      <c r="BN183" s="11">
        <v>1</v>
      </c>
      <c r="BO183" s="6"/>
      <c r="BP183" s="6"/>
      <c r="BQ183" s="6"/>
      <c r="BR183" s="6"/>
      <c r="BS183" s="11"/>
      <c r="BT183" s="12">
        <v>1</v>
      </c>
      <c r="BU183" s="186"/>
      <c r="BV183" s="185"/>
      <c r="BW183" s="183"/>
      <c r="BX183" s="183"/>
      <c r="BY183" s="183"/>
      <c r="BZ183" s="18">
        <v>1</v>
      </c>
      <c r="CA183" s="11"/>
      <c r="CB183" s="6"/>
      <c r="CC183" s="6">
        <v>1</v>
      </c>
      <c r="CD183" s="12">
        <v>1</v>
      </c>
      <c r="CE183" s="15"/>
      <c r="CF183" s="7">
        <v>1</v>
      </c>
      <c r="CG183" s="16"/>
      <c r="CH183" s="183">
        <v>1</v>
      </c>
      <c r="CI183" s="15">
        <v>1</v>
      </c>
      <c r="CJ183" s="5"/>
      <c r="CK183" s="18"/>
      <c r="CL183" s="17">
        <v>1</v>
      </c>
      <c r="CM183" s="5"/>
      <c r="CN183" s="5"/>
      <c r="CO183" s="183"/>
    </row>
    <row r="184" spans="1:93" x14ac:dyDescent="0.2">
      <c r="A184" s="200"/>
      <c r="B184" s="84" t="s">
        <v>198</v>
      </c>
      <c r="C184" s="6" t="s">
        <v>4</v>
      </c>
      <c r="D184" s="11">
        <v>1</v>
      </c>
      <c r="E184" s="12">
        <v>1</v>
      </c>
      <c r="F184" s="185">
        <v>1</v>
      </c>
      <c r="G184" s="185">
        <v>1</v>
      </c>
      <c r="H184" s="11">
        <v>20</v>
      </c>
      <c r="I184" s="12">
        <v>100</v>
      </c>
      <c r="J184" s="11"/>
      <c r="K184" s="6">
        <v>1</v>
      </c>
      <c r="L184" s="6">
        <v>1</v>
      </c>
      <c r="M184" s="6">
        <v>1</v>
      </c>
      <c r="N184" s="6"/>
      <c r="O184" s="12"/>
      <c r="P184" s="11"/>
      <c r="Q184" s="6">
        <v>1</v>
      </c>
      <c r="R184" s="6"/>
      <c r="S184" s="12"/>
      <c r="T184" s="11">
        <v>1</v>
      </c>
      <c r="U184" s="6">
        <v>1</v>
      </c>
      <c r="V184" s="6">
        <v>1</v>
      </c>
      <c r="W184" s="12"/>
      <c r="X184" s="11"/>
      <c r="Y184" s="6">
        <v>1</v>
      </c>
      <c r="Z184" s="12"/>
      <c r="AA184" s="11">
        <v>1</v>
      </c>
      <c r="AB184" s="6">
        <v>1</v>
      </c>
      <c r="AC184" s="6"/>
      <c r="AD184" s="6"/>
      <c r="AE184" s="12"/>
      <c r="AF184" s="17"/>
      <c r="AG184" s="5"/>
      <c r="AH184" s="5"/>
      <c r="AI184" s="5">
        <v>1</v>
      </c>
      <c r="AJ184" s="183"/>
      <c r="AK184" s="11"/>
      <c r="AL184" s="6">
        <v>1</v>
      </c>
      <c r="AM184" s="6">
        <v>1</v>
      </c>
      <c r="AN184" s="6"/>
      <c r="AO184" s="6"/>
      <c r="AP184" s="12"/>
      <c r="AQ184" s="11">
        <v>1</v>
      </c>
      <c r="AR184" s="6">
        <v>1</v>
      </c>
      <c r="AS184" s="6"/>
      <c r="AT184" s="6"/>
      <c r="AU184" s="12"/>
      <c r="AV184" s="11">
        <v>1</v>
      </c>
      <c r="AW184" s="12"/>
      <c r="AX184" s="11">
        <v>1</v>
      </c>
      <c r="AY184" s="6">
        <v>1</v>
      </c>
      <c r="AZ184" s="12"/>
      <c r="BA184" s="11">
        <v>1</v>
      </c>
      <c r="BB184" s="6"/>
      <c r="BC184" s="6"/>
      <c r="BD184" s="6"/>
      <c r="BE184" s="12"/>
      <c r="BF184" s="11">
        <v>1</v>
      </c>
      <c r="BG184" s="12"/>
      <c r="BH184" s="11">
        <v>1</v>
      </c>
      <c r="BI184" s="6"/>
      <c r="BJ184" s="12"/>
      <c r="BK184" s="11"/>
      <c r="BL184" s="6">
        <v>1</v>
      </c>
      <c r="BM184" s="12"/>
      <c r="BN184" s="11">
        <v>1</v>
      </c>
      <c r="BO184" s="6"/>
      <c r="BP184" s="6"/>
      <c r="BQ184" s="6"/>
      <c r="BR184" s="6"/>
      <c r="BS184" s="11"/>
      <c r="BT184" s="12"/>
      <c r="BU184" s="186"/>
      <c r="BV184" s="185">
        <v>1</v>
      </c>
      <c r="BW184" s="183"/>
      <c r="BX184" s="183"/>
      <c r="BY184" s="183"/>
      <c r="BZ184" s="18">
        <v>1</v>
      </c>
      <c r="CA184" s="11"/>
      <c r="CB184" s="6"/>
      <c r="CC184" s="6">
        <v>1</v>
      </c>
      <c r="CD184" s="12">
        <v>1</v>
      </c>
      <c r="CE184" s="15"/>
      <c r="CF184" s="7">
        <v>1</v>
      </c>
      <c r="CG184" s="16"/>
      <c r="CH184" s="183"/>
      <c r="CI184" s="15">
        <v>1</v>
      </c>
      <c r="CJ184" s="5"/>
      <c r="CK184" s="18"/>
      <c r="CL184" s="17">
        <v>1</v>
      </c>
      <c r="CM184" s="5"/>
      <c r="CN184" s="5"/>
      <c r="CO184" s="183"/>
    </row>
    <row r="185" spans="1:93" x14ac:dyDescent="0.2">
      <c r="A185" s="200"/>
      <c r="B185" s="84" t="s">
        <v>199</v>
      </c>
      <c r="C185" s="6" t="s">
        <v>46</v>
      </c>
      <c r="D185" s="11">
        <v>1</v>
      </c>
      <c r="E185" s="12"/>
      <c r="F185" s="185"/>
      <c r="G185" s="185">
        <v>1</v>
      </c>
      <c r="H185" s="11">
        <v>7</v>
      </c>
      <c r="I185" s="12">
        <v>37</v>
      </c>
      <c r="J185" s="11"/>
      <c r="K185" s="6">
        <v>1</v>
      </c>
      <c r="L185" s="6"/>
      <c r="M185" s="6"/>
      <c r="N185" s="6"/>
      <c r="O185" s="12"/>
      <c r="P185" s="15">
        <v>1</v>
      </c>
      <c r="Q185" s="6"/>
      <c r="R185" s="7"/>
      <c r="S185" s="16"/>
      <c r="T185" s="11">
        <v>1</v>
      </c>
      <c r="U185" s="6"/>
      <c r="V185" s="6"/>
      <c r="W185" s="12"/>
      <c r="X185" s="11"/>
      <c r="Y185" s="6"/>
      <c r="Z185" s="12">
        <v>1</v>
      </c>
      <c r="AA185" s="11">
        <v>1</v>
      </c>
      <c r="AB185" s="6"/>
      <c r="AC185" s="6">
        <v>1</v>
      </c>
      <c r="AD185" s="6"/>
      <c r="AE185" s="12"/>
      <c r="AF185" s="17">
        <v>1</v>
      </c>
      <c r="AG185" s="5"/>
      <c r="AH185" s="5"/>
      <c r="AI185" s="5"/>
      <c r="AJ185" s="183"/>
      <c r="AK185" s="11"/>
      <c r="AL185" s="6">
        <v>1</v>
      </c>
      <c r="AM185" s="6"/>
      <c r="AN185" s="6"/>
      <c r="AO185" s="6">
        <v>1</v>
      </c>
      <c r="AP185" s="12"/>
      <c r="AQ185" s="11">
        <v>1</v>
      </c>
      <c r="AR185" s="6"/>
      <c r="AS185" s="6"/>
      <c r="AT185" s="6"/>
      <c r="AU185" s="12"/>
      <c r="AV185" s="11">
        <v>1</v>
      </c>
      <c r="AW185" s="12"/>
      <c r="AX185" s="11">
        <v>1</v>
      </c>
      <c r="AY185" s="6"/>
      <c r="AZ185" s="12"/>
      <c r="BA185" s="11">
        <v>1</v>
      </c>
      <c r="BB185" s="6"/>
      <c r="BC185" s="6"/>
      <c r="BD185" s="6"/>
      <c r="BE185" s="12"/>
      <c r="BF185" s="11"/>
      <c r="BG185" s="12">
        <v>1</v>
      </c>
      <c r="BH185" s="11"/>
      <c r="BI185" s="6">
        <v>1</v>
      </c>
      <c r="BJ185" s="12"/>
      <c r="BK185" s="11"/>
      <c r="BL185" s="6">
        <v>1</v>
      </c>
      <c r="BM185" s="12"/>
      <c r="BN185" s="11">
        <v>1</v>
      </c>
      <c r="BO185" s="6"/>
      <c r="BP185" s="6"/>
      <c r="BQ185" s="6"/>
      <c r="BR185" s="6"/>
      <c r="BS185" s="11"/>
      <c r="BT185" s="12"/>
      <c r="BU185" s="186"/>
      <c r="BV185" s="185"/>
      <c r="BW185" s="183"/>
      <c r="BX185" s="183"/>
      <c r="BY185" s="183"/>
      <c r="BZ185" s="18">
        <v>1</v>
      </c>
      <c r="CA185" s="11">
        <v>1</v>
      </c>
      <c r="CB185" s="6"/>
      <c r="CC185" s="6"/>
      <c r="CD185" s="12">
        <v>1</v>
      </c>
      <c r="CE185" s="15">
        <v>1</v>
      </c>
      <c r="CF185" s="7"/>
      <c r="CG185" s="16"/>
      <c r="CH185" s="183"/>
      <c r="CI185" s="15">
        <v>1</v>
      </c>
      <c r="CJ185" s="5"/>
      <c r="CK185" s="18"/>
      <c r="CL185" s="17">
        <v>1</v>
      </c>
      <c r="CM185" s="5"/>
      <c r="CN185" s="5"/>
      <c r="CO185" s="183"/>
    </row>
    <row r="186" spans="1:93" x14ac:dyDescent="0.2">
      <c r="A186" s="200"/>
      <c r="B186" s="84" t="s">
        <v>200</v>
      </c>
      <c r="C186" s="6" t="s">
        <v>79</v>
      </c>
      <c r="D186" s="11"/>
      <c r="E186" s="12">
        <v>1</v>
      </c>
      <c r="F186" s="185"/>
      <c r="G186" s="185">
        <v>1</v>
      </c>
      <c r="H186" s="11">
        <v>3</v>
      </c>
      <c r="I186" s="12">
        <v>40</v>
      </c>
      <c r="J186" s="11">
        <v>1</v>
      </c>
      <c r="K186" s="6">
        <v>1</v>
      </c>
      <c r="L186" s="6"/>
      <c r="M186" s="6"/>
      <c r="N186" s="6"/>
      <c r="O186" s="12"/>
      <c r="P186" s="11"/>
      <c r="Q186" s="6"/>
      <c r="R186" s="6">
        <v>1</v>
      </c>
      <c r="S186" s="12"/>
      <c r="T186" s="11">
        <v>1</v>
      </c>
      <c r="U186" s="6"/>
      <c r="V186" s="6"/>
      <c r="W186" s="12"/>
      <c r="X186" s="11"/>
      <c r="Y186" s="6">
        <v>1</v>
      </c>
      <c r="Z186" s="12">
        <v>1</v>
      </c>
      <c r="AA186" s="11">
        <v>1</v>
      </c>
      <c r="AB186" s="6"/>
      <c r="AC186" s="6"/>
      <c r="AD186" s="6"/>
      <c r="AE186" s="12"/>
      <c r="AF186" s="17">
        <v>1</v>
      </c>
      <c r="AG186" s="5"/>
      <c r="AH186" s="5"/>
      <c r="AI186" s="5"/>
      <c r="AJ186" s="183"/>
      <c r="AK186" s="11"/>
      <c r="AL186" s="6">
        <v>1</v>
      </c>
      <c r="AM186" s="6"/>
      <c r="AN186" s="6"/>
      <c r="AO186" s="6">
        <v>1</v>
      </c>
      <c r="AP186" s="12"/>
      <c r="AQ186" s="11">
        <v>1</v>
      </c>
      <c r="AR186" s="6"/>
      <c r="AS186" s="6"/>
      <c r="AT186" s="6"/>
      <c r="AU186" s="12"/>
      <c r="AV186" s="11">
        <v>1</v>
      </c>
      <c r="AW186" s="12"/>
      <c r="AX186" s="11">
        <v>1</v>
      </c>
      <c r="AY186" s="6"/>
      <c r="AZ186" s="12"/>
      <c r="BA186" s="11">
        <v>1</v>
      </c>
      <c r="BB186" s="6"/>
      <c r="BC186" s="6"/>
      <c r="BD186" s="6"/>
      <c r="BE186" s="12"/>
      <c r="BF186" s="11">
        <v>1</v>
      </c>
      <c r="BG186" s="12"/>
      <c r="BH186" s="11">
        <v>1</v>
      </c>
      <c r="BI186" s="6"/>
      <c r="BJ186" s="12"/>
      <c r="BK186" s="11">
        <v>1</v>
      </c>
      <c r="BL186" s="6"/>
      <c r="BM186" s="12"/>
      <c r="BN186" s="11">
        <v>1</v>
      </c>
      <c r="BO186" s="6"/>
      <c r="BP186" s="6"/>
      <c r="BQ186" s="6"/>
      <c r="BR186" s="6"/>
      <c r="BS186" s="11"/>
      <c r="BT186" s="12"/>
      <c r="BU186" s="186"/>
      <c r="BV186" s="185"/>
      <c r="BW186" s="183"/>
      <c r="BX186" s="183"/>
      <c r="BY186" s="183"/>
      <c r="BZ186" s="18">
        <v>1</v>
      </c>
      <c r="CA186" s="11"/>
      <c r="CB186" s="6"/>
      <c r="CC186" s="6">
        <v>1</v>
      </c>
      <c r="CD186" s="12">
        <v>1</v>
      </c>
      <c r="CE186" s="15">
        <v>1</v>
      </c>
      <c r="CF186" s="7"/>
      <c r="CG186" s="16"/>
      <c r="CH186" s="183"/>
      <c r="CI186" s="15">
        <v>1</v>
      </c>
      <c r="CJ186" s="5"/>
      <c r="CK186" s="18"/>
      <c r="CL186" s="17">
        <v>1</v>
      </c>
      <c r="CM186" s="5"/>
      <c r="CN186" s="5"/>
      <c r="CO186" s="183"/>
    </row>
    <row r="187" spans="1:93" x14ac:dyDescent="0.2">
      <c r="A187" s="200"/>
      <c r="B187" s="84" t="s">
        <v>201</v>
      </c>
      <c r="C187" s="6" t="s">
        <v>79</v>
      </c>
      <c r="D187" s="11">
        <v>1</v>
      </c>
      <c r="E187" s="12"/>
      <c r="F187" s="185"/>
      <c r="G187" s="185">
        <v>1</v>
      </c>
      <c r="H187" s="11">
        <v>3</v>
      </c>
      <c r="I187" s="12">
        <v>40</v>
      </c>
      <c r="J187" s="11">
        <v>1</v>
      </c>
      <c r="K187" s="6">
        <v>1</v>
      </c>
      <c r="L187" s="6">
        <v>1</v>
      </c>
      <c r="M187" s="6"/>
      <c r="N187" s="6"/>
      <c r="O187" s="12"/>
      <c r="P187" s="11"/>
      <c r="Q187" s="6">
        <v>1</v>
      </c>
      <c r="R187" s="6">
        <v>1</v>
      </c>
      <c r="S187" s="12"/>
      <c r="T187" s="11">
        <v>1</v>
      </c>
      <c r="U187" s="6">
        <v>1</v>
      </c>
      <c r="V187" s="6"/>
      <c r="W187" s="12"/>
      <c r="X187" s="11"/>
      <c r="Y187" s="6">
        <v>1</v>
      </c>
      <c r="Z187" s="12">
        <v>1</v>
      </c>
      <c r="AA187" s="11">
        <v>1</v>
      </c>
      <c r="AB187" s="6"/>
      <c r="AC187" s="6"/>
      <c r="AD187" s="6"/>
      <c r="AE187" s="12"/>
      <c r="AF187" s="17">
        <v>1</v>
      </c>
      <c r="AG187" s="5"/>
      <c r="AH187" s="5"/>
      <c r="AI187" s="5"/>
      <c r="AJ187" s="183"/>
      <c r="AK187" s="11"/>
      <c r="AL187" s="6">
        <v>1</v>
      </c>
      <c r="AM187" s="6"/>
      <c r="AN187" s="6"/>
      <c r="AO187" s="6">
        <v>1</v>
      </c>
      <c r="AP187" s="12"/>
      <c r="AQ187" s="11">
        <v>1</v>
      </c>
      <c r="AR187" s="6"/>
      <c r="AS187" s="6"/>
      <c r="AT187" s="6"/>
      <c r="AU187" s="12"/>
      <c r="AV187" s="11"/>
      <c r="AW187" s="12">
        <v>1</v>
      </c>
      <c r="AX187" s="11">
        <v>1</v>
      </c>
      <c r="AY187" s="6"/>
      <c r="AZ187" s="12"/>
      <c r="BA187" s="11"/>
      <c r="BB187" s="6"/>
      <c r="BC187" s="6">
        <v>1</v>
      </c>
      <c r="BD187" s="6"/>
      <c r="BE187" s="12"/>
      <c r="BF187" s="11"/>
      <c r="BG187" s="12">
        <v>1</v>
      </c>
      <c r="BH187" s="11">
        <v>1</v>
      </c>
      <c r="BI187" s="6"/>
      <c r="BJ187" s="12"/>
      <c r="BK187" s="11">
        <v>1</v>
      </c>
      <c r="BL187" s="6"/>
      <c r="BM187" s="12"/>
      <c r="BN187" s="11">
        <v>1</v>
      </c>
      <c r="BO187" s="6"/>
      <c r="BP187" s="6"/>
      <c r="BQ187" s="6"/>
      <c r="BR187" s="6"/>
      <c r="BS187" s="11"/>
      <c r="BT187" s="12"/>
      <c r="BU187" s="186"/>
      <c r="BV187" s="185"/>
      <c r="BW187" s="183"/>
      <c r="BX187" s="183"/>
      <c r="BY187" s="183"/>
      <c r="BZ187" s="18">
        <v>1</v>
      </c>
      <c r="CA187" s="11">
        <v>1</v>
      </c>
      <c r="CB187" s="6">
        <v>1</v>
      </c>
      <c r="CC187" s="6">
        <v>1</v>
      </c>
      <c r="CD187" s="12">
        <v>1</v>
      </c>
      <c r="CE187" s="15">
        <v>1</v>
      </c>
      <c r="CF187" s="7"/>
      <c r="CG187" s="16"/>
      <c r="CH187" s="183"/>
      <c r="CI187" s="15">
        <v>1</v>
      </c>
      <c r="CJ187" s="5"/>
      <c r="CK187" s="18"/>
      <c r="CL187" s="17">
        <v>1</v>
      </c>
      <c r="CM187" s="5"/>
      <c r="CN187" s="5"/>
      <c r="CO187" s="183"/>
    </row>
    <row r="188" spans="1:93" x14ac:dyDescent="0.2">
      <c r="A188" s="200"/>
      <c r="B188" s="84" t="s">
        <v>202</v>
      </c>
      <c r="C188" s="6" t="s">
        <v>79</v>
      </c>
      <c r="D188" s="11">
        <v>1</v>
      </c>
      <c r="E188" s="12">
        <v>1</v>
      </c>
      <c r="F188" s="185"/>
      <c r="G188" s="185">
        <v>1</v>
      </c>
      <c r="H188" s="11">
        <v>5</v>
      </c>
      <c r="I188" s="12">
        <v>45</v>
      </c>
      <c r="J188" s="11">
        <v>1</v>
      </c>
      <c r="K188" s="6">
        <v>1</v>
      </c>
      <c r="L188" s="6">
        <v>1</v>
      </c>
      <c r="M188" s="6"/>
      <c r="N188" s="6"/>
      <c r="O188" s="12"/>
      <c r="P188" s="11"/>
      <c r="Q188" s="6">
        <v>1</v>
      </c>
      <c r="R188" s="6"/>
      <c r="S188" s="12"/>
      <c r="T188" s="11">
        <v>1</v>
      </c>
      <c r="U188" s="6">
        <v>1</v>
      </c>
      <c r="V188" s="6"/>
      <c r="W188" s="12"/>
      <c r="X188" s="11"/>
      <c r="Y188" s="6">
        <v>1</v>
      </c>
      <c r="Z188" s="12">
        <v>1</v>
      </c>
      <c r="AA188" s="11">
        <v>1</v>
      </c>
      <c r="AB188" s="6"/>
      <c r="AC188" s="6"/>
      <c r="AD188" s="6"/>
      <c r="AE188" s="12"/>
      <c r="AF188" s="17">
        <v>1</v>
      </c>
      <c r="AG188" s="5"/>
      <c r="AH188" s="5"/>
      <c r="AI188" s="5"/>
      <c r="AJ188" s="183"/>
      <c r="AK188" s="11"/>
      <c r="AL188" s="6">
        <v>1</v>
      </c>
      <c r="AM188" s="6"/>
      <c r="AN188" s="6"/>
      <c r="AO188" s="6">
        <v>1</v>
      </c>
      <c r="AP188" s="12"/>
      <c r="AQ188" s="11">
        <v>1</v>
      </c>
      <c r="AR188" s="6"/>
      <c r="AS188" s="6"/>
      <c r="AT188" s="6"/>
      <c r="AU188" s="12"/>
      <c r="AV188" s="11"/>
      <c r="AW188" s="12">
        <v>1</v>
      </c>
      <c r="AX188" s="11">
        <v>1</v>
      </c>
      <c r="AY188" s="6"/>
      <c r="AZ188" s="12"/>
      <c r="BA188" s="11"/>
      <c r="BB188" s="6"/>
      <c r="BC188" s="6">
        <v>1</v>
      </c>
      <c r="BD188" s="6"/>
      <c r="BE188" s="12"/>
      <c r="BF188" s="11">
        <v>1</v>
      </c>
      <c r="BG188" s="12">
        <v>1</v>
      </c>
      <c r="BH188" s="11">
        <v>1</v>
      </c>
      <c r="BI188" s="6"/>
      <c r="BJ188" s="12"/>
      <c r="BK188" s="11">
        <v>1</v>
      </c>
      <c r="BL188" s="6"/>
      <c r="BM188" s="12"/>
      <c r="BN188" s="11">
        <v>1</v>
      </c>
      <c r="BO188" s="6"/>
      <c r="BP188" s="6"/>
      <c r="BQ188" s="6"/>
      <c r="BR188" s="6"/>
      <c r="BS188" s="11"/>
      <c r="BT188" s="12"/>
      <c r="BU188" s="186"/>
      <c r="BV188" s="185"/>
      <c r="BW188" s="183"/>
      <c r="BX188" s="183"/>
      <c r="BY188" s="183"/>
      <c r="BZ188" s="18">
        <v>1</v>
      </c>
      <c r="CA188" s="11"/>
      <c r="CB188" s="6"/>
      <c r="CC188" s="6">
        <v>1</v>
      </c>
      <c r="CD188" s="12">
        <v>1</v>
      </c>
      <c r="CE188" s="15">
        <v>1</v>
      </c>
      <c r="CF188" s="7"/>
      <c r="CG188" s="16"/>
      <c r="CH188" s="183"/>
      <c r="CI188" s="15">
        <v>1</v>
      </c>
      <c r="CJ188" s="5"/>
      <c r="CK188" s="18"/>
      <c r="CL188" s="17">
        <v>1</v>
      </c>
      <c r="CM188" s="5"/>
      <c r="CN188" s="5"/>
      <c r="CO188" s="183"/>
    </row>
    <row r="189" spans="1:93" x14ac:dyDescent="0.2">
      <c r="A189" s="200"/>
      <c r="B189" s="84" t="s">
        <v>203</v>
      </c>
      <c r="C189" s="6" t="s">
        <v>79</v>
      </c>
      <c r="D189" s="11"/>
      <c r="E189" s="12">
        <v>1</v>
      </c>
      <c r="F189" s="185"/>
      <c r="G189" s="185">
        <v>1</v>
      </c>
      <c r="H189" s="11">
        <v>2</v>
      </c>
      <c r="I189" s="12">
        <v>20</v>
      </c>
      <c r="J189" s="11">
        <v>1</v>
      </c>
      <c r="K189" s="6">
        <v>1</v>
      </c>
      <c r="L189" s="6"/>
      <c r="M189" s="6"/>
      <c r="N189" s="6"/>
      <c r="O189" s="12"/>
      <c r="P189" s="11"/>
      <c r="Q189" s="6"/>
      <c r="R189" s="6">
        <v>1</v>
      </c>
      <c r="S189" s="12"/>
      <c r="T189" s="11">
        <v>1</v>
      </c>
      <c r="U189" s="6"/>
      <c r="V189" s="6"/>
      <c r="W189" s="12"/>
      <c r="X189" s="11"/>
      <c r="Y189" s="6">
        <v>1</v>
      </c>
      <c r="Z189" s="12"/>
      <c r="AA189" s="11">
        <v>1</v>
      </c>
      <c r="AB189" s="6"/>
      <c r="AC189" s="6"/>
      <c r="AD189" s="6"/>
      <c r="AE189" s="12"/>
      <c r="AF189" s="17">
        <v>1</v>
      </c>
      <c r="AG189" s="5"/>
      <c r="AH189" s="5"/>
      <c r="AI189" s="5"/>
      <c r="AJ189" s="183"/>
      <c r="AK189" s="11"/>
      <c r="AL189" s="6">
        <v>1</v>
      </c>
      <c r="AM189" s="6"/>
      <c r="AN189" s="6"/>
      <c r="AO189" s="6">
        <v>1</v>
      </c>
      <c r="AP189" s="12"/>
      <c r="AQ189" s="11">
        <v>1</v>
      </c>
      <c r="AR189" s="6"/>
      <c r="AS189" s="6"/>
      <c r="AT189" s="6"/>
      <c r="AU189" s="12"/>
      <c r="AV189" s="11"/>
      <c r="AW189" s="12">
        <v>1</v>
      </c>
      <c r="AX189" s="11">
        <v>1</v>
      </c>
      <c r="AY189" s="6"/>
      <c r="AZ189" s="12"/>
      <c r="BA189" s="11">
        <v>1</v>
      </c>
      <c r="BB189" s="6"/>
      <c r="BC189" s="6"/>
      <c r="BD189" s="6"/>
      <c r="BE189" s="12"/>
      <c r="BF189" s="11">
        <v>1</v>
      </c>
      <c r="BG189" s="12"/>
      <c r="BH189" s="11">
        <v>1</v>
      </c>
      <c r="BI189" s="6"/>
      <c r="BJ189" s="12"/>
      <c r="BK189" s="11">
        <v>1</v>
      </c>
      <c r="BL189" s="6"/>
      <c r="BM189" s="12"/>
      <c r="BN189" s="11">
        <v>1</v>
      </c>
      <c r="BO189" s="6"/>
      <c r="BP189" s="6"/>
      <c r="BQ189" s="6"/>
      <c r="BR189" s="6"/>
      <c r="BS189" s="11"/>
      <c r="BT189" s="12"/>
      <c r="BU189" s="186"/>
      <c r="BV189" s="185"/>
      <c r="BW189" s="183"/>
      <c r="BX189" s="183"/>
      <c r="BY189" s="183"/>
      <c r="BZ189" s="18">
        <v>1</v>
      </c>
      <c r="CA189" s="11"/>
      <c r="CB189" s="6"/>
      <c r="CC189" s="6">
        <v>1</v>
      </c>
      <c r="CD189" s="12">
        <v>1</v>
      </c>
      <c r="CE189" s="15">
        <v>1</v>
      </c>
      <c r="CF189" s="7"/>
      <c r="CG189" s="16"/>
      <c r="CH189" s="183"/>
      <c r="CI189" s="15">
        <v>1</v>
      </c>
      <c r="CJ189" s="5"/>
      <c r="CK189" s="18"/>
      <c r="CL189" s="17">
        <v>1</v>
      </c>
      <c r="CM189" s="5"/>
      <c r="CN189" s="5"/>
      <c r="CO189" s="183"/>
    </row>
    <row r="190" spans="1:93" x14ac:dyDescent="0.2">
      <c r="A190" s="200"/>
      <c r="B190" s="84" t="s">
        <v>205</v>
      </c>
      <c r="C190" s="6" t="s">
        <v>204</v>
      </c>
      <c r="D190" s="11">
        <v>1</v>
      </c>
      <c r="E190" s="12">
        <v>1</v>
      </c>
      <c r="F190" s="185"/>
      <c r="G190" s="185">
        <v>1</v>
      </c>
      <c r="H190" s="11">
        <v>10</v>
      </c>
      <c r="I190" s="12">
        <v>60</v>
      </c>
      <c r="J190" s="11"/>
      <c r="K190" s="6">
        <v>1</v>
      </c>
      <c r="L190" s="6">
        <v>1</v>
      </c>
      <c r="M190" s="6"/>
      <c r="N190" s="6"/>
      <c r="O190" s="12"/>
      <c r="P190" s="11">
        <v>1</v>
      </c>
      <c r="Q190" s="6">
        <v>1</v>
      </c>
      <c r="R190" s="6"/>
      <c r="S190" s="12"/>
      <c r="T190" s="11">
        <v>1</v>
      </c>
      <c r="U190" s="6"/>
      <c r="V190" s="6"/>
      <c r="W190" s="12"/>
      <c r="X190" s="11"/>
      <c r="Y190" s="6">
        <v>1</v>
      </c>
      <c r="Z190" s="12"/>
      <c r="AA190" s="11">
        <v>1</v>
      </c>
      <c r="AB190" s="6"/>
      <c r="AC190" s="6"/>
      <c r="AD190" s="6"/>
      <c r="AE190" s="12"/>
      <c r="AF190" s="17">
        <v>1</v>
      </c>
      <c r="AG190" s="5"/>
      <c r="AH190" s="5"/>
      <c r="AI190" s="5"/>
      <c r="AJ190" s="183"/>
      <c r="AK190" s="11"/>
      <c r="AL190" s="6">
        <v>1</v>
      </c>
      <c r="AM190" s="6"/>
      <c r="AN190" s="6"/>
      <c r="AO190" s="6">
        <v>1</v>
      </c>
      <c r="AP190" s="12"/>
      <c r="AQ190" s="11">
        <v>1</v>
      </c>
      <c r="AR190" s="6"/>
      <c r="AS190" s="6"/>
      <c r="AT190" s="6"/>
      <c r="AU190" s="12"/>
      <c r="AV190" s="11"/>
      <c r="AW190" s="12">
        <v>1</v>
      </c>
      <c r="AX190" s="11">
        <v>1</v>
      </c>
      <c r="AY190" s="6"/>
      <c r="AZ190" s="12"/>
      <c r="BA190" s="11"/>
      <c r="BB190" s="6"/>
      <c r="BC190" s="6">
        <v>1</v>
      </c>
      <c r="BD190" s="6">
        <v>1</v>
      </c>
      <c r="BE190" s="12"/>
      <c r="BF190" s="11"/>
      <c r="BG190" s="12">
        <v>1</v>
      </c>
      <c r="BH190" s="11">
        <v>1</v>
      </c>
      <c r="BI190" s="6"/>
      <c r="BJ190" s="12"/>
      <c r="BK190" s="11">
        <v>1</v>
      </c>
      <c r="BL190" s="6"/>
      <c r="BM190" s="12"/>
      <c r="BN190" s="11">
        <v>1</v>
      </c>
      <c r="BO190" s="6"/>
      <c r="BP190" s="6"/>
      <c r="BQ190" s="6"/>
      <c r="BR190" s="6"/>
      <c r="BS190" s="11"/>
      <c r="BT190" s="12"/>
      <c r="BU190" s="186"/>
      <c r="BV190" s="185"/>
      <c r="BW190" s="183"/>
      <c r="BX190" s="183"/>
      <c r="BY190" s="183"/>
      <c r="BZ190" s="18">
        <v>1</v>
      </c>
      <c r="CA190" s="11"/>
      <c r="CB190" s="6"/>
      <c r="CC190" s="6">
        <v>1</v>
      </c>
      <c r="CD190" s="12">
        <v>1</v>
      </c>
      <c r="CE190" s="15"/>
      <c r="CF190" s="7">
        <v>1</v>
      </c>
      <c r="CG190" s="16"/>
      <c r="CH190" s="183"/>
      <c r="CI190" s="15"/>
      <c r="CJ190" s="5"/>
      <c r="CK190" s="18"/>
      <c r="CL190" s="17">
        <v>1</v>
      </c>
      <c r="CM190" s="5"/>
      <c r="CN190" s="5"/>
      <c r="CO190" s="183">
        <v>1</v>
      </c>
    </row>
    <row r="191" spans="1:93" x14ac:dyDescent="0.2">
      <c r="A191" s="200"/>
      <c r="B191" s="84" t="s">
        <v>206</v>
      </c>
      <c r="C191" s="6" t="s">
        <v>46</v>
      </c>
      <c r="D191" s="11">
        <v>1</v>
      </c>
      <c r="E191" s="12">
        <v>1</v>
      </c>
      <c r="F191" s="185"/>
      <c r="G191" s="185">
        <v>1</v>
      </c>
      <c r="H191" s="11">
        <v>18</v>
      </c>
      <c r="I191" s="12">
        <v>65</v>
      </c>
      <c r="J191" s="11"/>
      <c r="K191" s="6">
        <v>1</v>
      </c>
      <c r="L191" s="6"/>
      <c r="M191" s="6"/>
      <c r="N191" s="6"/>
      <c r="O191" s="12"/>
      <c r="P191" s="11"/>
      <c r="Q191" s="6">
        <v>1</v>
      </c>
      <c r="R191" s="6"/>
      <c r="S191" s="12"/>
      <c r="T191" s="11">
        <v>1</v>
      </c>
      <c r="U191" s="6"/>
      <c r="V191" s="6"/>
      <c r="W191" s="12"/>
      <c r="X191" s="11"/>
      <c r="Y191" s="6"/>
      <c r="Z191" s="12">
        <v>1</v>
      </c>
      <c r="AA191" s="11">
        <v>1</v>
      </c>
      <c r="AB191" s="6"/>
      <c r="AC191" s="6"/>
      <c r="AD191" s="6"/>
      <c r="AE191" s="12"/>
      <c r="AF191" s="17">
        <v>1</v>
      </c>
      <c r="AG191" s="5"/>
      <c r="AH191" s="5"/>
      <c r="AI191" s="5"/>
      <c r="AJ191" s="183"/>
      <c r="AK191" s="11"/>
      <c r="AL191" s="6">
        <v>1</v>
      </c>
      <c r="AM191" s="6"/>
      <c r="AN191" s="6"/>
      <c r="AO191" s="6">
        <v>1</v>
      </c>
      <c r="AP191" s="12"/>
      <c r="AQ191" s="11">
        <v>1</v>
      </c>
      <c r="AR191" s="6"/>
      <c r="AS191" s="6"/>
      <c r="AT191" s="6"/>
      <c r="AU191" s="12"/>
      <c r="AV191" s="11">
        <v>1</v>
      </c>
      <c r="AW191" s="12"/>
      <c r="AX191" s="11">
        <v>1</v>
      </c>
      <c r="AY191" s="6"/>
      <c r="AZ191" s="12"/>
      <c r="BA191" s="11">
        <v>1</v>
      </c>
      <c r="BB191" s="6"/>
      <c r="BC191" s="6"/>
      <c r="BD191" s="6"/>
      <c r="BE191" s="12"/>
      <c r="BF191" s="11">
        <v>1</v>
      </c>
      <c r="BG191" s="12"/>
      <c r="BH191" s="11">
        <v>1</v>
      </c>
      <c r="BI191" s="6"/>
      <c r="BJ191" s="12"/>
      <c r="BK191" s="11">
        <v>1</v>
      </c>
      <c r="BL191" s="6"/>
      <c r="BM191" s="12"/>
      <c r="BN191" s="11">
        <v>1</v>
      </c>
      <c r="BO191" s="6"/>
      <c r="BP191" s="6"/>
      <c r="BQ191" s="6"/>
      <c r="BR191" s="6"/>
      <c r="BS191" s="15"/>
      <c r="BT191" s="12"/>
      <c r="BU191" s="186"/>
      <c r="BV191" s="185"/>
      <c r="BW191" s="183"/>
      <c r="BX191" s="183"/>
      <c r="BY191" s="183"/>
      <c r="BZ191" s="18">
        <v>1</v>
      </c>
      <c r="CA191" s="11"/>
      <c r="CB191" s="6"/>
      <c r="CC191" s="6"/>
      <c r="CD191" s="12">
        <v>1</v>
      </c>
      <c r="CE191" s="15">
        <v>1</v>
      </c>
      <c r="CF191" s="7"/>
      <c r="CG191" s="16"/>
      <c r="CH191" s="183"/>
      <c r="CI191" s="15">
        <v>1</v>
      </c>
      <c r="CJ191" s="5"/>
      <c r="CK191" s="18"/>
      <c r="CL191" s="17">
        <v>1</v>
      </c>
      <c r="CM191" s="5"/>
      <c r="CN191" s="5"/>
      <c r="CO191" s="183"/>
    </row>
    <row r="192" spans="1:93" x14ac:dyDescent="0.2">
      <c r="A192" s="200"/>
      <c r="B192" s="84" t="s">
        <v>207</v>
      </c>
      <c r="C192" s="6" t="s">
        <v>46</v>
      </c>
      <c r="D192" s="11">
        <v>1</v>
      </c>
      <c r="E192" s="12">
        <v>1</v>
      </c>
      <c r="F192" s="185"/>
      <c r="G192" s="185">
        <v>1</v>
      </c>
      <c r="H192" s="11">
        <v>15</v>
      </c>
      <c r="I192" s="12">
        <v>50</v>
      </c>
      <c r="J192" s="11"/>
      <c r="K192" s="6">
        <v>1</v>
      </c>
      <c r="L192" s="6"/>
      <c r="M192" s="6"/>
      <c r="N192" s="6"/>
      <c r="O192" s="12"/>
      <c r="P192" s="15"/>
      <c r="Q192" s="7">
        <v>1</v>
      </c>
      <c r="R192" s="7"/>
      <c r="S192" s="16"/>
      <c r="T192" s="11">
        <v>1</v>
      </c>
      <c r="U192" s="6"/>
      <c r="V192" s="6"/>
      <c r="W192" s="12"/>
      <c r="X192" s="11"/>
      <c r="Y192" s="6"/>
      <c r="Z192" s="12">
        <v>1</v>
      </c>
      <c r="AA192" s="11">
        <v>1</v>
      </c>
      <c r="AB192" s="6"/>
      <c r="AC192" s="6"/>
      <c r="AD192" s="6"/>
      <c r="AE192" s="12"/>
      <c r="AF192" s="17">
        <v>1</v>
      </c>
      <c r="AG192" s="5"/>
      <c r="AH192" s="5"/>
      <c r="AI192" s="5"/>
      <c r="AJ192" s="183"/>
      <c r="AK192" s="11"/>
      <c r="AL192" s="6">
        <v>1</v>
      </c>
      <c r="AM192" s="6"/>
      <c r="AN192" s="6"/>
      <c r="AO192" s="6">
        <v>1</v>
      </c>
      <c r="AP192" s="12"/>
      <c r="AQ192" s="11">
        <v>1</v>
      </c>
      <c r="AR192" s="6"/>
      <c r="AS192" s="6"/>
      <c r="AT192" s="6"/>
      <c r="AU192" s="12"/>
      <c r="AV192" s="11">
        <v>1</v>
      </c>
      <c r="AW192" s="12"/>
      <c r="AX192" s="11">
        <v>1</v>
      </c>
      <c r="AY192" s="6"/>
      <c r="AZ192" s="12"/>
      <c r="BA192" s="11">
        <v>1</v>
      </c>
      <c r="BB192" s="6"/>
      <c r="BC192" s="6"/>
      <c r="BD192" s="6"/>
      <c r="BE192" s="12"/>
      <c r="BF192" s="11">
        <v>1</v>
      </c>
      <c r="BG192" s="12"/>
      <c r="BH192" s="11">
        <v>1</v>
      </c>
      <c r="BI192" s="6"/>
      <c r="BJ192" s="12"/>
      <c r="BK192" s="11">
        <v>1</v>
      </c>
      <c r="BL192" s="6"/>
      <c r="BM192" s="12"/>
      <c r="BN192" s="11">
        <v>1</v>
      </c>
      <c r="BO192" s="6"/>
      <c r="BP192" s="6"/>
      <c r="BQ192" s="6"/>
      <c r="BR192" s="6"/>
      <c r="BS192" s="11"/>
      <c r="BT192" s="12"/>
      <c r="BU192" s="186"/>
      <c r="BV192" s="185"/>
      <c r="BW192" s="183"/>
      <c r="BX192" s="183"/>
      <c r="BY192" s="183"/>
      <c r="BZ192" s="18">
        <v>1</v>
      </c>
      <c r="CA192" s="11"/>
      <c r="CB192" s="6"/>
      <c r="CC192" s="6"/>
      <c r="CD192" s="12">
        <v>1</v>
      </c>
      <c r="CE192" s="15">
        <v>1</v>
      </c>
      <c r="CF192" s="7"/>
      <c r="CG192" s="16"/>
      <c r="CH192" s="183"/>
      <c r="CI192" s="15">
        <v>1</v>
      </c>
      <c r="CJ192" s="5"/>
      <c r="CK192" s="18"/>
      <c r="CL192" s="17">
        <v>1</v>
      </c>
      <c r="CM192" s="5"/>
      <c r="CN192" s="5"/>
      <c r="CO192" s="183"/>
    </row>
    <row r="193" spans="1:93" x14ac:dyDescent="0.2">
      <c r="A193" s="200"/>
      <c r="B193" s="84" t="s">
        <v>208</v>
      </c>
      <c r="C193" s="6" t="s">
        <v>46</v>
      </c>
      <c r="D193" s="11">
        <v>1</v>
      </c>
      <c r="E193" s="12"/>
      <c r="F193" s="185"/>
      <c r="G193" s="185">
        <v>1</v>
      </c>
      <c r="H193" s="11">
        <v>30</v>
      </c>
      <c r="I193" s="12">
        <v>50</v>
      </c>
      <c r="J193" s="11"/>
      <c r="K193" s="6">
        <v>1</v>
      </c>
      <c r="L193" s="6">
        <v>1</v>
      </c>
      <c r="M193" s="6"/>
      <c r="N193" s="6"/>
      <c r="O193" s="12"/>
      <c r="P193" s="15"/>
      <c r="Q193" s="7">
        <v>1</v>
      </c>
      <c r="R193" s="7"/>
      <c r="S193" s="16"/>
      <c r="T193" s="11">
        <v>1</v>
      </c>
      <c r="U193" s="6"/>
      <c r="V193" s="6"/>
      <c r="W193" s="12"/>
      <c r="X193" s="11"/>
      <c r="Y193" s="6"/>
      <c r="Z193" s="12">
        <v>1</v>
      </c>
      <c r="AA193" s="11">
        <v>1</v>
      </c>
      <c r="AB193" s="6"/>
      <c r="AC193" s="6"/>
      <c r="AD193" s="6"/>
      <c r="AE193" s="12"/>
      <c r="AF193" s="17">
        <v>1</v>
      </c>
      <c r="AG193" s="5"/>
      <c r="AH193" s="5"/>
      <c r="AI193" s="5"/>
      <c r="AJ193" s="183"/>
      <c r="AK193" s="11"/>
      <c r="AL193" s="6">
        <v>1</v>
      </c>
      <c r="AM193" s="6"/>
      <c r="AN193" s="6"/>
      <c r="AO193" s="6">
        <v>1</v>
      </c>
      <c r="AP193" s="12"/>
      <c r="AQ193" s="11">
        <v>1</v>
      </c>
      <c r="AR193" s="6"/>
      <c r="AS193" s="6"/>
      <c r="AT193" s="6"/>
      <c r="AU193" s="12"/>
      <c r="AV193" s="11">
        <v>1</v>
      </c>
      <c r="AW193" s="12"/>
      <c r="AX193" s="11">
        <v>1</v>
      </c>
      <c r="AY193" s="6"/>
      <c r="AZ193" s="12"/>
      <c r="BA193" s="11">
        <v>1</v>
      </c>
      <c r="BB193" s="6"/>
      <c r="BC193" s="6"/>
      <c r="BD193" s="6"/>
      <c r="BE193" s="12"/>
      <c r="BF193" s="11"/>
      <c r="BG193" s="12">
        <v>1</v>
      </c>
      <c r="BH193" s="11">
        <v>1</v>
      </c>
      <c r="BI193" s="6"/>
      <c r="BJ193" s="12"/>
      <c r="BK193" s="11">
        <v>1</v>
      </c>
      <c r="BL193" s="6"/>
      <c r="BM193" s="12"/>
      <c r="BN193" s="11">
        <v>1</v>
      </c>
      <c r="BO193" s="6"/>
      <c r="BP193" s="6"/>
      <c r="BQ193" s="6"/>
      <c r="BR193" s="6"/>
      <c r="BS193" s="11"/>
      <c r="BT193" s="12"/>
      <c r="BU193" s="186"/>
      <c r="BV193" s="185"/>
      <c r="BW193" s="183"/>
      <c r="BX193" s="183"/>
      <c r="BY193" s="183"/>
      <c r="BZ193" s="18">
        <v>1</v>
      </c>
      <c r="CA193" s="11"/>
      <c r="CB193" s="6"/>
      <c r="CC193" s="6">
        <v>1</v>
      </c>
      <c r="CD193" s="12">
        <v>1</v>
      </c>
      <c r="CE193" s="15">
        <v>1</v>
      </c>
      <c r="CF193" s="7"/>
      <c r="CG193" s="16"/>
      <c r="CH193" s="183"/>
      <c r="CI193" s="15">
        <v>1</v>
      </c>
      <c r="CJ193" s="5"/>
      <c r="CK193" s="18"/>
      <c r="CL193" s="17">
        <v>1</v>
      </c>
      <c r="CM193" s="5"/>
      <c r="CN193" s="5"/>
      <c r="CO193" s="183"/>
    </row>
    <row r="194" spans="1:93" x14ac:dyDescent="0.2">
      <c r="A194" s="200"/>
      <c r="B194" s="84" t="s">
        <v>210</v>
      </c>
      <c r="C194" s="6" t="s">
        <v>46</v>
      </c>
      <c r="D194" s="11">
        <v>1</v>
      </c>
      <c r="E194" s="12">
        <v>1</v>
      </c>
      <c r="F194" s="185"/>
      <c r="G194" s="185">
        <v>1</v>
      </c>
      <c r="H194" s="11">
        <v>20</v>
      </c>
      <c r="I194" s="12">
        <v>70</v>
      </c>
      <c r="J194" s="11"/>
      <c r="K194" s="6">
        <v>1</v>
      </c>
      <c r="L194" s="6">
        <v>1</v>
      </c>
      <c r="M194" s="6"/>
      <c r="N194" s="6"/>
      <c r="O194" s="12"/>
      <c r="P194" s="11"/>
      <c r="Q194" s="6">
        <v>1</v>
      </c>
      <c r="R194" s="7"/>
      <c r="S194" s="16"/>
      <c r="T194" s="11">
        <v>1</v>
      </c>
      <c r="U194" s="6"/>
      <c r="V194" s="6"/>
      <c r="W194" s="12"/>
      <c r="X194" s="11"/>
      <c r="Y194" s="6">
        <v>1</v>
      </c>
      <c r="Z194" s="12">
        <v>1</v>
      </c>
      <c r="AA194" s="11">
        <v>1</v>
      </c>
      <c r="AB194" s="6"/>
      <c r="AC194" s="6"/>
      <c r="AD194" s="6"/>
      <c r="AE194" s="12"/>
      <c r="AF194" s="17">
        <v>1</v>
      </c>
      <c r="AG194" s="5"/>
      <c r="AH194" s="5"/>
      <c r="AI194" s="5"/>
      <c r="AJ194" s="183"/>
      <c r="AK194" s="11"/>
      <c r="AL194" s="6">
        <v>1</v>
      </c>
      <c r="AM194" s="6"/>
      <c r="AN194" s="6"/>
      <c r="AO194" s="6">
        <v>1</v>
      </c>
      <c r="AP194" s="12"/>
      <c r="AQ194" s="11">
        <v>1</v>
      </c>
      <c r="AR194" s="6"/>
      <c r="AS194" s="6"/>
      <c r="AT194" s="6"/>
      <c r="AU194" s="12"/>
      <c r="AV194" s="11">
        <v>1</v>
      </c>
      <c r="AW194" s="12"/>
      <c r="AX194" s="11">
        <v>1</v>
      </c>
      <c r="AY194" s="6"/>
      <c r="AZ194" s="12"/>
      <c r="BA194" s="11">
        <v>1</v>
      </c>
      <c r="BB194" s="6"/>
      <c r="BC194" s="6"/>
      <c r="BD194" s="6"/>
      <c r="BE194" s="12"/>
      <c r="BF194" s="11"/>
      <c r="BG194" s="12">
        <v>1</v>
      </c>
      <c r="BH194" s="11">
        <v>1</v>
      </c>
      <c r="BI194" s="6"/>
      <c r="BJ194" s="12"/>
      <c r="BK194" s="11">
        <v>1</v>
      </c>
      <c r="BL194" s="6"/>
      <c r="BM194" s="12"/>
      <c r="BN194" s="11">
        <v>1</v>
      </c>
      <c r="BO194" s="6"/>
      <c r="BP194" s="6"/>
      <c r="BQ194" s="6"/>
      <c r="BR194" s="6"/>
      <c r="BS194" s="11"/>
      <c r="BT194" s="12"/>
      <c r="BU194" s="186"/>
      <c r="BV194" s="185"/>
      <c r="BW194" s="183"/>
      <c r="BX194" s="183"/>
      <c r="BY194" s="183"/>
      <c r="BZ194" s="18">
        <v>1</v>
      </c>
      <c r="CA194" s="11"/>
      <c r="CB194" s="6"/>
      <c r="CC194" s="6">
        <v>1</v>
      </c>
      <c r="CD194" s="12">
        <v>1</v>
      </c>
      <c r="CE194" s="15">
        <v>1</v>
      </c>
      <c r="CF194" s="7"/>
      <c r="CG194" s="16"/>
      <c r="CH194" s="183"/>
      <c r="CI194" s="15">
        <v>1</v>
      </c>
      <c r="CJ194" s="5"/>
      <c r="CK194" s="18"/>
      <c r="CL194" s="17">
        <v>1</v>
      </c>
      <c r="CM194" s="5"/>
      <c r="CN194" s="5"/>
      <c r="CO194" s="183"/>
    </row>
    <row r="195" spans="1:93" x14ac:dyDescent="0.2">
      <c r="A195" s="200"/>
      <c r="B195" s="84" t="s">
        <v>209</v>
      </c>
      <c r="C195" s="6" t="s">
        <v>46</v>
      </c>
      <c r="D195" s="11">
        <v>1</v>
      </c>
      <c r="E195" s="12"/>
      <c r="F195" s="185"/>
      <c r="G195" s="185">
        <v>1</v>
      </c>
      <c r="H195" s="11">
        <v>10</v>
      </c>
      <c r="I195" s="12">
        <v>40</v>
      </c>
      <c r="J195" s="11"/>
      <c r="K195" s="6">
        <v>1</v>
      </c>
      <c r="L195" s="6"/>
      <c r="M195" s="6"/>
      <c r="N195" s="6"/>
      <c r="O195" s="12"/>
      <c r="P195" s="15"/>
      <c r="Q195" s="7">
        <v>1</v>
      </c>
      <c r="R195" s="7"/>
      <c r="S195" s="16"/>
      <c r="T195" s="11">
        <v>1</v>
      </c>
      <c r="U195" s="6"/>
      <c r="V195" s="6"/>
      <c r="W195" s="12"/>
      <c r="X195" s="11"/>
      <c r="Y195" s="6">
        <v>1</v>
      </c>
      <c r="Z195" s="12">
        <v>1</v>
      </c>
      <c r="AA195" s="11">
        <v>1</v>
      </c>
      <c r="AB195" s="6"/>
      <c r="AC195" s="6"/>
      <c r="AD195" s="6"/>
      <c r="AE195" s="12"/>
      <c r="AF195" s="17">
        <v>1</v>
      </c>
      <c r="AG195" s="5"/>
      <c r="AH195" s="5"/>
      <c r="AI195" s="5"/>
      <c r="AJ195" s="183"/>
      <c r="AK195" s="11"/>
      <c r="AL195" s="6">
        <v>1</v>
      </c>
      <c r="AM195" s="6"/>
      <c r="AN195" s="6"/>
      <c r="AO195" s="6">
        <v>1</v>
      </c>
      <c r="AP195" s="12"/>
      <c r="AQ195" s="11">
        <v>1</v>
      </c>
      <c r="AR195" s="6"/>
      <c r="AS195" s="6"/>
      <c r="AT195" s="6"/>
      <c r="AU195" s="12"/>
      <c r="AV195" s="11">
        <v>1</v>
      </c>
      <c r="AW195" s="12"/>
      <c r="AX195" s="11">
        <v>1</v>
      </c>
      <c r="AY195" s="6"/>
      <c r="AZ195" s="12"/>
      <c r="BA195" s="11">
        <v>1</v>
      </c>
      <c r="BB195" s="6"/>
      <c r="BC195" s="6"/>
      <c r="BD195" s="6"/>
      <c r="BE195" s="12"/>
      <c r="BF195" s="11"/>
      <c r="BG195" s="12">
        <v>1</v>
      </c>
      <c r="BH195" s="11">
        <v>1</v>
      </c>
      <c r="BI195" s="6"/>
      <c r="BJ195" s="12"/>
      <c r="BK195" s="11">
        <v>1</v>
      </c>
      <c r="BL195" s="6"/>
      <c r="BM195" s="12"/>
      <c r="BN195" s="11">
        <v>1</v>
      </c>
      <c r="BO195" s="6"/>
      <c r="BP195" s="6"/>
      <c r="BQ195" s="6"/>
      <c r="BR195" s="6"/>
      <c r="BS195" s="11"/>
      <c r="BT195" s="12"/>
      <c r="BU195" s="186"/>
      <c r="BV195" s="185"/>
      <c r="BW195" s="183"/>
      <c r="BX195" s="183"/>
      <c r="BY195" s="183"/>
      <c r="BZ195" s="18">
        <v>1</v>
      </c>
      <c r="CA195" s="11"/>
      <c r="CB195" s="6"/>
      <c r="CC195" s="6">
        <v>1</v>
      </c>
      <c r="CD195" s="12">
        <v>1</v>
      </c>
      <c r="CE195" s="15">
        <v>1</v>
      </c>
      <c r="CF195" s="7"/>
      <c r="CG195" s="16"/>
      <c r="CH195" s="183"/>
      <c r="CI195" s="15">
        <v>1</v>
      </c>
      <c r="CJ195" s="5"/>
      <c r="CK195" s="18"/>
      <c r="CL195" s="17">
        <v>1</v>
      </c>
      <c r="CM195" s="5"/>
      <c r="CN195" s="5"/>
      <c r="CO195" s="183"/>
    </row>
    <row r="196" spans="1:93" x14ac:dyDescent="0.2">
      <c r="A196" s="200"/>
      <c r="B196" s="84" t="s">
        <v>211</v>
      </c>
      <c r="C196" s="6" t="s">
        <v>212</v>
      </c>
      <c r="D196" s="11"/>
      <c r="E196" s="12">
        <v>1</v>
      </c>
      <c r="F196" s="185"/>
      <c r="G196" s="185">
        <v>1</v>
      </c>
      <c r="H196" s="11">
        <v>7</v>
      </c>
      <c r="I196" s="12">
        <v>45</v>
      </c>
      <c r="J196" s="11">
        <v>1</v>
      </c>
      <c r="K196" s="6">
        <v>1</v>
      </c>
      <c r="L196" s="6"/>
      <c r="M196" s="6"/>
      <c r="N196" s="6"/>
      <c r="O196" s="12"/>
      <c r="P196" s="11"/>
      <c r="Q196" s="6">
        <v>1</v>
      </c>
      <c r="R196" s="6"/>
      <c r="S196" s="12"/>
      <c r="T196" s="11">
        <v>1</v>
      </c>
      <c r="U196" s="6"/>
      <c r="V196" s="6"/>
      <c r="W196" s="12"/>
      <c r="X196" s="11"/>
      <c r="Y196" s="6">
        <v>1</v>
      </c>
      <c r="Z196" s="12">
        <v>1</v>
      </c>
      <c r="AA196" s="11">
        <v>1</v>
      </c>
      <c r="AB196" s="6"/>
      <c r="AC196" s="6"/>
      <c r="AD196" s="6"/>
      <c r="AE196" s="12"/>
      <c r="AF196" s="17">
        <v>1</v>
      </c>
      <c r="AG196" s="5"/>
      <c r="AH196" s="5"/>
      <c r="AI196" s="5"/>
      <c r="AJ196" s="183"/>
      <c r="AK196" s="11"/>
      <c r="AL196" s="6">
        <v>1</v>
      </c>
      <c r="AM196" s="6"/>
      <c r="AN196" s="6"/>
      <c r="AO196" s="6">
        <v>1</v>
      </c>
      <c r="AP196" s="12"/>
      <c r="AQ196" s="11">
        <v>1</v>
      </c>
      <c r="AR196" s="6"/>
      <c r="AS196" s="6"/>
      <c r="AT196" s="6"/>
      <c r="AU196" s="12"/>
      <c r="AV196" s="11">
        <v>1</v>
      </c>
      <c r="AW196" s="12"/>
      <c r="AX196" s="11">
        <v>1</v>
      </c>
      <c r="AY196" s="6"/>
      <c r="AZ196" s="12"/>
      <c r="BA196" s="11">
        <v>1</v>
      </c>
      <c r="BB196" s="6"/>
      <c r="BC196" s="6"/>
      <c r="BD196" s="6"/>
      <c r="BE196" s="12"/>
      <c r="BF196" s="11">
        <v>1</v>
      </c>
      <c r="BG196" s="12"/>
      <c r="BH196" s="11">
        <v>1</v>
      </c>
      <c r="BI196" s="6"/>
      <c r="BJ196" s="12"/>
      <c r="BK196" s="11">
        <v>1</v>
      </c>
      <c r="BL196" s="6"/>
      <c r="BM196" s="12"/>
      <c r="BN196" s="11">
        <v>1</v>
      </c>
      <c r="BO196" s="6"/>
      <c r="BP196" s="6"/>
      <c r="BQ196" s="6"/>
      <c r="BR196" s="6"/>
      <c r="BS196" s="11"/>
      <c r="BT196" s="12"/>
      <c r="BU196" s="186"/>
      <c r="BV196" s="185"/>
      <c r="BW196" s="183"/>
      <c r="BX196" s="183"/>
      <c r="BY196" s="183"/>
      <c r="BZ196" s="18">
        <v>1</v>
      </c>
      <c r="CA196" s="11">
        <v>1</v>
      </c>
      <c r="CB196" s="6"/>
      <c r="CC196" s="6">
        <v>1</v>
      </c>
      <c r="CD196" s="12">
        <v>1</v>
      </c>
      <c r="CE196" s="15"/>
      <c r="CF196" s="7">
        <v>1</v>
      </c>
      <c r="CG196" s="16"/>
      <c r="CH196" s="183"/>
      <c r="CI196" s="15">
        <v>1</v>
      </c>
      <c r="CJ196" s="5"/>
      <c r="CK196" s="18"/>
      <c r="CL196" s="17">
        <v>1</v>
      </c>
      <c r="CM196" s="5"/>
      <c r="CN196" s="5"/>
      <c r="CO196" s="183"/>
    </row>
    <row r="197" spans="1:93" x14ac:dyDescent="0.2">
      <c r="A197" s="200"/>
      <c r="B197" s="84" t="s">
        <v>213</v>
      </c>
      <c r="C197" s="6" t="s">
        <v>214</v>
      </c>
      <c r="D197" s="11">
        <v>1</v>
      </c>
      <c r="E197" s="12">
        <v>1</v>
      </c>
      <c r="F197" s="185">
        <v>1</v>
      </c>
      <c r="G197" s="185">
        <v>1</v>
      </c>
      <c r="H197" s="11">
        <v>15</v>
      </c>
      <c r="I197" s="12">
        <v>80</v>
      </c>
      <c r="J197" s="11">
        <v>1</v>
      </c>
      <c r="K197" s="6"/>
      <c r="L197" s="6"/>
      <c r="M197" s="6"/>
      <c r="N197" s="6"/>
      <c r="O197" s="12"/>
      <c r="P197" s="11"/>
      <c r="Q197" s="6"/>
      <c r="R197" s="6">
        <v>1</v>
      </c>
      <c r="S197" s="12"/>
      <c r="T197" s="11">
        <v>1</v>
      </c>
      <c r="U197" s="6"/>
      <c r="V197" s="6"/>
      <c r="W197" s="12"/>
      <c r="X197" s="11"/>
      <c r="Y197" s="6">
        <v>1</v>
      </c>
      <c r="Z197" s="12"/>
      <c r="AA197" s="11">
        <v>1</v>
      </c>
      <c r="AB197" s="6"/>
      <c r="AC197" s="6"/>
      <c r="AD197" s="6"/>
      <c r="AE197" s="12"/>
      <c r="AF197" s="17">
        <v>1</v>
      </c>
      <c r="AG197" s="5"/>
      <c r="AH197" s="5"/>
      <c r="AI197" s="5"/>
      <c r="AJ197" s="183"/>
      <c r="AK197" s="11"/>
      <c r="AL197" s="6">
        <v>1</v>
      </c>
      <c r="AM197" s="6"/>
      <c r="AN197" s="6"/>
      <c r="AO197" s="6"/>
      <c r="AP197" s="12"/>
      <c r="AQ197" s="11">
        <v>1</v>
      </c>
      <c r="AR197" s="6"/>
      <c r="AS197" s="6"/>
      <c r="AT197" s="6"/>
      <c r="AU197" s="12"/>
      <c r="AV197" s="11">
        <v>1</v>
      </c>
      <c r="AW197" s="12"/>
      <c r="AX197" s="11">
        <v>1</v>
      </c>
      <c r="AY197" s="6">
        <v>1</v>
      </c>
      <c r="AZ197" s="12"/>
      <c r="BA197" s="11">
        <v>1</v>
      </c>
      <c r="BB197" s="6"/>
      <c r="BC197" s="6"/>
      <c r="BD197" s="6"/>
      <c r="BE197" s="12"/>
      <c r="BF197" s="11">
        <v>1</v>
      </c>
      <c r="BG197" s="12"/>
      <c r="BH197" s="11">
        <v>1</v>
      </c>
      <c r="BI197" s="6"/>
      <c r="BJ197" s="12"/>
      <c r="BK197" s="11">
        <v>1</v>
      </c>
      <c r="BL197" s="6"/>
      <c r="BM197" s="12"/>
      <c r="BN197" s="11">
        <v>1</v>
      </c>
      <c r="BO197" s="6"/>
      <c r="BP197" s="6"/>
      <c r="BQ197" s="6"/>
      <c r="BR197" s="6"/>
      <c r="BS197" s="11"/>
      <c r="BT197" s="12"/>
      <c r="BU197" s="186"/>
      <c r="BV197" s="185"/>
      <c r="BW197" s="183"/>
      <c r="BX197" s="183"/>
      <c r="BY197" s="183"/>
      <c r="BZ197" s="18">
        <v>1</v>
      </c>
      <c r="CA197" s="11"/>
      <c r="CB197" s="6"/>
      <c r="CC197" s="6">
        <v>1</v>
      </c>
      <c r="CD197" s="12">
        <v>1</v>
      </c>
      <c r="CE197" s="15"/>
      <c r="CF197" s="7">
        <v>1</v>
      </c>
      <c r="CG197" s="16"/>
      <c r="CH197" s="183">
        <v>1</v>
      </c>
      <c r="CI197" s="15">
        <v>1</v>
      </c>
      <c r="CJ197" s="5"/>
      <c r="CK197" s="18"/>
      <c r="CL197" s="17">
        <v>1</v>
      </c>
      <c r="CM197" s="5"/>
      <c r="CN197" s="5"/>
      <c r="CO197" s="183"/>
    </row>
    <row r="198" spans="1:93" x14ac:dyDescent="0.2">
      <c r="A198" s="200"/>
      <c r="B198" s="84" t="s">
        <v>215</v>
      </c>
      <c r="C198" s="6" t="s">
        <v>214</v>
      </c>
      <c r="D198" s="11">
        <v>1</v>
      </c>
      <c r="E198" s="12"/>
      <c r="F198" s="185">
        <v>1</v>
      </c>
      <c r="G198" s="185">
        <v>1</v>
      </c>
      <c r="H198" s="11">
        <v>4.5</v>
      </c>
      <c r="I198" s="12">
        <v>50</v>
      </c>
      <c r="J198" s="11"/>
      <c r="K198" s="6">
        <v>1</v>
      </c>
      <c r="L198" s="6"/>
      <c r="M198" s="6"/>
      <c r="N198" s="6"/>
      <c r="O198" s="12"/>
      <c r="P198" s="11"/>
      <c r="Q198" s="6"/>
      <c r="R198" s="6">
        <v>1</v>
      </c>
      <c r="S198" s="12"/>
      <c r="T198" s="11">
        <v>1</v>
      </c>
      <c r="U198" s="6"/>
      <c r="V198" s="6"/>
      <c r="W198" s="12"/>
      <c r="X198" s="11"/>
      <c r="Y198" s="6">
        <v>1</v>
      </c>
      <c r="Z198" s="12"/>
      <c r="AA198" s="11">
        <v>1</v>
      </c>
      <c r="AB198" s="6"/>
      <c r="AC198" s="6"/>
      <c r="AD198" s="6"/>
      <c r="AE198" s="12"/>
      <c r="AF198" s="17">
        <v>1</v>
      </c>
      <c r="AG198" s="5"/>
      <c r="AH198" s="5"/>
      <c r="AI198" s="5"/>
      <c r="AJ198" s="183"/>
      <c r="AK198" s="11"/>
      <c r="AL198" s="6">
        <v>1</v>
      </c>
      <c r="AM198" s="6"/>
      <c r="AN198" s="6"/>
      <c r="AO198" s="6"/>
      <c r="AP198" s="12"/>
      <c r="AQ198" s="11">
        <v>1</v>
      </c>
      <c r="AR198" s="6"/>
      <c r="AS198" s="6"/>
      <c r="AT198" s="6"/>
      <c r="AU198" s="12"/>
      <c r="AV198" s="11">
        <v>1</v>
      </c>
      <c r="AW198" s="12"/>
      <c r="AX198" s="11">
        <v>1</v>
      </c>
      <c r="AY198" s="6">
        <v>1</v>
      </c>
      <c r="AZ198" s="12"/>
      <c r="BA198" s="11">
        <v>1</v>
      </c>
      <c r="BB198" s="6"/>
      <c r="BC198" s="6"/>
      <c r="BD198" s="6"/>
      <c r="BE198" s="12"/>
      <c r="BF198" s="11">
        <v>1</v>
      </c>
      <c r="BG198" s="12"/>
      <c r="BH198" s="11">
        <v>1</v>
      </c>
      <c r="BI198" s="6"/>
      <c r="BJ198" s="12"/>
      <c r="BK198" s="11">
        <v>1</v>
      </c>
      <c r="BL198" s="6"/>
      <c r="BM198" s="12"/>
      <c r="BN198" s="11">
        <v>1</v>
      </c>
      <c r="BO198" s="6"/>
      <c r="BP198" s="6"/>
      <c r="BQ198" s="6"/>
      <c r="BR198" s="6"/>
      <c r="BS198" s="11"/>
      <c r="BT198" s="12"/>
      <c r="BU198" s="186"/>
      <c r="BV198" s="185"/>
      <c r="BW198" s="183"/>
      <c r="BX198" s="183"/>
      <c r="BY198" s="183"/>
      <c r="BZ198" s="18">
        <v>1</v>
      </c>
      <c r="CA198" s="11"/>
      <c r="CB198" s="6"/>
      <c r="CC198" s="6">
        <v>1</v>
      </c>
      <c r="CD198" s="12">
        <v>1</v>
      </c>
      <c r="CE198" s="15"/>
      <c r="CF198" s="7">
        <v>1</v>
      </c>
      <c r="CG198" s="16"/>
      <c r="CH198" s="183">
        <v>1</v>
      </c>
      <c r="CI198" s="15">
        <v>1</v>
      </c>
      <c r="CJ198" s="5"/>
      <c r="CK198" s="18"/>
      <c r="CL198" s="17">
        <v>1</v>
      </c>
      <c r="CM198" s="5"/>
      <c r="CN198" s="5"/>
      <c r="CO198" s="183"/>
    </row>
    <row r="199" spans="1:93" x14ac:dyDescent="0.2">
      <c r="A199" s="200"/>
      <c r="B199" s="84" t="s">
        <v>216</v>
      </c>
      <c r="C199" s="6" t="s">
        <v>217</v>
      </c>
      <c r="D199" s="11">
        <v>1</v>
      </c>
      <c r="E199" s="12">
        <v>1</v>
      </c>
      <c r="F199" s="185">
        <v>1</v>
      </c>
      <c r="G199" s="185">
        <v>1</v>
      </c>
      <c r="H199" s="11">
        <v>16</v>
      </c>
      <c r="I199" s="12">
        <v>60</v>
      </c>
      <c r="J199" s="11"/>
      <c r="K199" s="6">
        <v>1</v>
      </c>
      <c r="L199" s="6">
        <v>1</v>
      </c>
      <c r="M199" s="6"/>
      <c r="N199" s="6"/>
      <c r="O199" s="12"/>
      <c r="P199" s="11"/>
      <c r="Q199" s="6">
        <v>1</v>
      </c>
      <c r="R199" s="6"/>
      <c r="S199" s="12"/>
      <c r="T199" s="11">
        <v>1</v>
      </c>
      <c r="U199" s="6">
        <v>1</v>
      </c>
      <c r="V199" s="6"/>
      <c r="W199" s="12"/>
      <c r="X199" s="11"/>
      <c r="Y199" s="6">
        <v>1</v>
      </c>
      <c r="Z199" s="12">
        <v>1</v>
      </c>
      <c r="AA199" s="11">
        <v>1</v>
      </c>
      <c r="AB199" s="6">
        <v>1</v>
      </c>
      <c r="AC199" s="6"/>
      <c r="AD199" s="6"/>
      <c r="AE199" s="12"/>
      <c r="AF199" s="17">
        <v>1</v>
      </c>
      <c r="AG199" s="5"/>
      <c r="AH199" s="5"/>
      <c r="AI199" s="5"/>
      <c r="AJ199" s="183"/>
      <c r="AK199" s="11"/>
      <c r="AL199" s="6">
        <v>1</v>
      </c>
      <c r="AM199" s="6"/>
      <c r="AN199" s="6"/>
      <c r="AO199" s="6"/>
      <c r="AP199" s="12"/>
      <c r="AQ199" s="11"/>
      <c r="AR199" s="6">
        <v>1</v>
      </c>
      <c r="AS199" s="6"/>
      <c r="AT199" s="6"/>
      <c r="AU199" s="12"/>
      <c r="AV199" s="11">
        <v>1</v>
      </c>
      <c r="AW199" s="12"/>
      <c r="AX199" s="11">
        <v>1</v>
      </c>
      <c r="AY199" s="6"/>
      <c r="AZ199" s="12"/>
      <c r="BA199" s="11">
        <v>1</v>
      </c>
      <c r="BB199" s="6"/>
      <c r="BC199" s="6"/>
      <c r="BD199" s="6"/>
      <c r="BE199" s="12"/>
      <c r="BF199" s="11"/>
      <c r="BG199" s="12">
        <v>1</v>
      </c>
      <c r="BH199" s="11">
        <v>1</v>
      </c>
      <c r="BI199" s="6"/>
      <c r="BJ199" s="12"/>
      <c r="BK199" s="11">
        <v>1</v>
      </c>
      <c r="BL199" s="6"/>
      <c r="BM199" s="12"/>
      <c r="BN199" s="11">
        <v>1</v>
      </c>
      <c r="BO199" s="6"/>
      <c r="BP199" s="6"/>
      <c r="BQ199" s="6"/>
      <c r="BR199" s="6"/>
      <c r="BS199" s="11"/>
      <c r="BT199" s="12"/>
      <c r="BU199" s="186"/>
      <c r="BV199" s="185"/>
      <c r="BW199" s="183">
        <v>1</v>
      </c>
      <c r="BX199" s="183"/>
      <c r="BY199" s="183"/>
      <c r="BZ199" s="18">
        <v>1</v>
      </c>
      <c r="CA199" s="11">
        <v>1</v>
      </c>
      <c r="CB199" s="6"/>
      <c r="CC199" s="6"/>
      <c r="CD199" s="12">
        <v>1</v>
      </c>
      <c r="CE199" s="15"/>
      <c r="CF199" s="7">
        <v>1</v>
      </c>
      <c r="CG199" s="16"/>
      <c r="CH199" s="183">
        <v>1</v>
      </c>
      <c r="CI199" s="15"/>
      <c r="CJ199" s="5"/>
      <c r="CK199" s="18"/>
      <c r="CL199" s="17">
        <v>1</v>
      </c>
      <c r="CM199" s="5"/>
      <c r="CN199" s="5"/>
      <c r="CO199" s="183">
        <v>1</v>
      </c>
    </row>
    <row r="200" spans="1:93" x14ac:dyDescent="0.2">
      <c r="A200" s="200"/>
      <c r="B200" s="84" t="s">
        <v>220</v>
      </c>
      <c r="C200" s="6" t="s">
        <v>219</v>
      </c>
      <c r="D200" s="11">
        <v>1</v>
      </c>
      <c r="E200" s="12">
        <v>1</v>
      </c>
      <c r="F200" s="185">
        <v>1</v>
      </c>
      <c r="G200" s="185">
        <v>1</v>
      </c>
      <c r="H200" s="11">
        <v>10</v>
      </c>
      <c r="I200" s="12">
        <v>25</v>
      </c>
      <c r="J200" s="11">
        <v>1</v>
      </c>
      <c r="K200" s="6"/>
      <c r="L200" s="6"/>
      <c r="M200" s="6"/>
      <c r="N200" s="6"/>
      <c r="O200" s="12"/>
      <c r="P200" s="11"/>
      <c r="Q200" s="6"/>
      <c r="R200" s="6">
        <v>1</v>
      </c>
      <c r="S200" s="12"/>
      <c r="T200" s="11">
        <v>1</v>
      </c>
      <c r="U200" s="6"/>
      <c r="V200" s="6"/>
      <c r="W200" s="12"/>
      <c r="X200" s="11"/>
      <c r="Y200" s="6">
        <v>1</v>
      </c>
      <c r="Z200" s="12">
        <v>1</v>
      </c>
      <c r="AA200" s="11">
        <v>1</v>
      </c>
      <c r="AB200" s="6"/>
      <c r="AC200" s="6"/>
      <c r="AD200" s="6"/>
      <c r="AE200" s="12"/>
      <c r="AF200" s="17">
        <v>1</v>
      </c>
      <c r="AG200" s="5"/>
      <c r="AH200" s="5"/>
      <c r="AI200" s="5"/>
      <c r="AJ200" s="183"/>
      <c r="AK200" s="11"/>
      <c r="AL200" s="6">
        <v>1</v>
      </c>
      <c r="AM200" s="6"/>
      <c r="AN200" s="6"/>
      <c r="AO200" s="6">
        <v>1</v>
      </c>
      <c r="AP200" s="12"/>
      <c r="AQ200" s="11">
        <v>1</v>
      </c>
      <c r="AR200" s="6"/>
      <c r="AS200" s="6"/>
      <c r="AT200" s="6"/>
      <c r="AU200" s="12"/>
      <c r="AV200" s="11">
        <v>1</v>
      </c>
      <c r="AW200" s="12"/>
      <c r="AX200" s="11">
        <v>1</v>
      </c>
      <c r="AY200" s="6"/>
      <c r="AZ200" s="12"/>
      <c r="BA200" s="11">
        <v>1</v>
      </c>
      <c r="BB200" s="6"/>
      <c r="BC200" s="6"/>
      <c r="BD200" s="6"/>
      <c r="BE200" s="12"/>
      <c r="BF200" s="11"/>
      <c r="BG200" s="12">
        <v>1</v>
      </c>
      <c r="BH200" s="11">
        <v>1</v>
      </c>
      <c r="BI200" s="6"/>
      <c r="BJ200" s="12"/>
      <c r="BK200" s="11"/>
      <c r="BL200" s="6"/>
      <c r="BM200" s="12">
        <v>1</v>
      </c>
      <c r="BN200" s="11">
        <v>1</v>
      </c>
      <c r="BO200" s="6"/>
      <c r="BP200" s="6"/>
      <c r="BQ200" s="6"/>
      <c r="BR200" s="6"/>
      <c r="BS200" s="11">
        <v>1</v>
      </c>
      <c r="BT200" s="12"/>
      <c r="BU200" s="186"/>
      <c r="BV200" s="185"/>
      <c r="BW200" s="183"/>
      <c r="BX200" s="183"/>
      <c r="BY200" s="183"/>
      <c r="BZ200" s="18">
        <v>1</v>
      </c>
      <c r="CA200" s="11"/>
      <c r="CB200" s="6"/>
      <c r="CC200" s="6">
        <v>1</v>
      </c>
      <c r="CD200" s="12"/>
      <c r="CE200" s="15"/>
      <c r="CF200" s="7">
        <v>1</v>
      </c>
      <c r="CG200" s="16"/>
      <c r="CH200" s="183">
        <v>1</v>
      </c>
      <c r="CI200" s="15"/>
      <c r="CJ200" s="5"/>
      <c r="CK200" s="18">
        <v>1</v>
      </c>
      <c r="CL200" s="17">
        <v>1</v>
      </c>
      <c r="CM200" s="5"/>
      <c r="CN200" s="5"/>
      <c r="CO200" s="183"/>
    </row>
    <row r="201" spans="1:93" x14ac:dyDescent="0.2">
      <c r="A201" s="200"/>
      <c r="B201" s="84" t="s">
        <v>221</v>
      </c>
      <c r="C201" s="6" t="s">
        <v>219</v>
      </c>
      <c r="D201" s="11">
        <v>1</v>
      </c>
      <c r="E201" s="12"/>
      <c r="F201" s="185">
        <v>1</v>
      </c>
      <c r="G201" s="185">
        <v>1</v>
      </c>
      <c r="H201" s="11">
        <v>10</v>
      </c>
      <c r="I201" s="12">
        <v>22</v>
      </c>
      <c r="J201" s="11">
        <v>1</v>
      </c>
      <c r="K201" s="6"/>
      <c r="L201" s="6"/>
      <c r="M201" s="6"/>
      <c r="N201" s="6"/>
      <c r="O201" s="12"/>
      <c r="P201" s="11"/>
      <c r="Q201" s="6"/>
      <c r="R201" s="6">
        <v>1</v>
      </c>
      <c r="S201" s="12"/>
      <c r="T201" s="11">
        <v>1</v>
      </c>
      <c r="U201" s="6"/>
      <c r="V201" s="6"/>
      <c r="W201" s="12"/>
      <c r="X201" s="11"/>
      <c r="Y201" s="6">
        <v>1</v>
      </c>
      <c r="Z201" s="12"/>
      <c r="AA201" s="11">
        <v>1</v>
      </c>
      <c r="AB201" s="6"/>
      <c r="AC201" s="6"/>
      <c r="AD201" s="6"/>
      <c r="AE201" s="12"/>
      <c r="AF201" s="17">
        <v>1</v>
      </c>
      <c r="AG201" s="5"/>
      <c r="AH201" s="5"/>
      <c r="AI201" s="5"/>
      <c r="AJ201" s="183"/>
      <c r="AK201" s="11"/>
      <c r="AL201" s="6">
        <v>1</v>
      </c>
      <c r="AM201" s="6"/>
      <c r="AN201" s="6"/>
      <c r="AO201" s="6">
        <v>1</v>
      </c>
      <c r="AP201" s="12"/>
      <c r="AQ201" s="11">
        <v>1</v>
      </c>
      <c r="AR201" s="6"/>
      <c r="AS201" s="6"/>
      <c r="AT201" s="6"/>
      <c r="AU201" s="12"/>
      <c r="AV201" s="11">
        <v>1</v>
      </c>
      <c r="AW201" s="12"/>
      <c r="AX201" s="11">
        <v>1</v>
      </c>
      <c r="AY201" s="6"/>
      <c r="AZ201" s="12"/>
      <c r="BA201" s="11">
        <v>1</v>
      </c>
      <c r="BB201" s="6"/>
      <c r="BC201" s="6"/>
      <c r="BD201" s="6"/>
      <c r="BE201" s="12"/>
      <c r="BF201" s="11"/>
      <c r="BG201" s="12">
        <v>1</v>
      </c>
      <c r="BH201" s="11">
        <v>1</v>
      </c>
      <c r="BI201" s="6"/>
      <c r="BJ201" s="12"/>
      <c r="BK201" s="11">
        <v>1</v>
      </c>
      <c r="BL201" s="6"/>
      <c r="BM201" s="12"/>
      <c r="BN201" s="11">
        <v>1</v>
      </c>
      <c r="BO201" s="6"/>
      <c r="BP201" s="6"/>
      <c r="BQ201" s="6"/>
      <c r="BR201" s="6"/>
      <c r="BS201" s="11">
        <v>1</v>
      </c>
      <c r="BT201" s="12"/>
      <c r="BU201" s="186"/>
      <c r="BV201" s="185"/>
      <c r="BW201" s="183"/>
      <c r="BX201" s="183"/>
      <c r="BY201" s="183"/>
      <c r="BZ201" s="18">
        <v>1</v>
      </c>
      <c r="CA201" s="11"/>
      <c r="CB201" s="6"/>
      <c r="CC201" s="6">
        <v>1</v>
      </c>
      <c r="CD201" s="12"/>
      <c r="CE201" s="15"/>
      <c r="CF201" s="7">
        <v>1</v>
      </c>
      <c r="CG201" s="16"/>
      <c r="CH201" s="183">
        <v>1</v>
      </c>
      <c r="CI201" s="15"/>
      <c r="CJ201" s="5"/>
      <c r="CK201" s="18">
        <v>1</v>
      </c>
      <c r="CL201" s="17">
        <v>1</v>
      </c>
      <c r="CM201" s="5"/>
      <c r="CN201" s="5"/>
      <c r="CO201" s="183"/>
    </row>
    <row r="202" spans="1:93" x14ac:dyDescent="0.2">
      <c r="A202" s="200"/>
      <c r="B202" s="84" t="s">
        <v>222</v>
      </c>
      <c r="C202" s="6" t="s">
        <v>219</v>
      </c>
      <c r="D202" s="11">
        <v>1</v>
      </c>
      <c r="E202" s="12"/>
      <c r="F202" s="185">
        <v>1</v>
      </c>
      <c r="G202" s="185">
        <v>1</v>
      </c>
      <c r="H202" s="11">
        <v>20</v>
      </c>
      <c r="I202" s="12">
        <v>45</v>
      </c>
      <c r="J202" s="11">
        <v>1</v>
      </c>
      <c r="K202" s="6"/>
      <c r="L202" s="6"/>
      <c r="M202" s="6"/>
      <c r="N202" s="6"/>
      <c r="O202" s="12"/>
      <c r="P202" s="11"/>
      <c r="Q202" s="6"/>
      <c r="R202" s="6">
        <v>1</v>
      </c>
      <c r="S202" s="12"/>
      <c r="T202" s="11">
        <v>1</v>
      </c>
      <c r="U202" s="6"/>
      <c r="V202" s="6"/>
      <c r="W202" s="12"/>
      <c r="X202" s="11"/>
      <c r="Y202" s="6">
        <v>1</v>
      </c>
      <c r="Z202" s="12"/>
      <c r="AA202" s="11">
        <v>1</v>
      </c>
      <c r="AB202" s="6"/>
      <c r="AC202" s="6"/>
      <c r="AD202" s="6"/>
      <c r="AE202" s="12"/>
      <c r="AF202" s="17">
        <v>1</v>
      </c>
      <c r="AG202" s="5"/>
      <c r="AH202" s="5"/>
      <c r="AI202" s="5"/>
      <c r="AJ202" s="183"/>
      <c r="AK202" s="11"/>
      <c r="AL202" s="6">
        <v>1</v>
      </c>
      <c r="AM202" s="6"/>
      <c r="AN202" s="6"/>
      <c r="AO202" s="6">
        <v>1</v>
      </c>
      <c r="AP202" s="12"/>
      <c r="AQ202" s="11">
        <v>1</v>
      </c>
      <c r="AR202" s="6"/>
      <c r="AS202" s="6"/>
      <c r="AT202" s="6"/>
      <c r="AU202" s="12"/>
      <c r="AV202" s="11">
        <v>1</v>
      </c>
      <c r="AW202" s="12"/>
      <c r="AX202" s="11">
        <v>1</v>
      </c>
      <c r="AY202" s="6"/>
      <c r="AZ202" s="12"/>
      <c r="BA202" s="11">
        <v>1</v>
      </c>
      <c r="BB202" s="6"/>
      <c r="BC202" s="6"/>
      <c r="BD202" s="6"/>
      <c r="BE202" s="12"/>
      <c r="BF202" s="11">
        <v>1</v>
      </c>
      <c r="BG202" s="12"/>
      <c r="BH202" s="11">
        <v>1</v>
      </c>
      <c r="BI202" s="6"/>
      <c r="BJ202" s="12"/>
      <c r="BK202" s="11">
        <v>1</v>
      </c>
      <c r="BL202" s="6"/>
      <c r="BM202" s="12"/>
      <c r="BN202" s="11">
        <v>1</v>
      </c>
      <c r="BO202" s="6"/>
      <c r="BP202" s="6"/>
      <c r="BQ202" s="6"/>
      <c r="BR202" s="6"/>
      <c r="BS202" s="11">
        <v>1</v>
      </c>
      <c r="BT202" s="12"/>
      <c r="BU202" s="186"/>
      <c r="BV202" s="185"/>
      <c r="BW202" s="183"/>
      <c r="BX202" s="183"/>
      <c r="BY202" s="183"/>
      <c r="BZ202" s="18">
        <v>1</v>
      </c>
      <c r="CA202" s="11"/>
      <c r="CB202" s="6"/>
      <c r="CC202" s="6">
        <v>1</v>
      </c>
      <c r="CD202" s="12">
        <v>1</v>
      </c>
      <c r="CE202" s="15"/>
      <c r="CF202" s="7">
        <v>1</v>
      </c>
      <c r="CG202" s="16"/>
      <c r="CH202" s="183">
        <v>1</v>
      </c>
      <c r="CI202" s="15"/>
      <c r="CJ202" s="5"/>
      <c r="CK202" s="18">
        <v>1</v>
      </c>
      <c r="CL202" s="17">
        <v>1</v>
      </c>
      <c r="CM202" s="5"/>
      <c r="CN202" s="5"/>
      <c r="CO202" s="183"/>
    </row>
    <row r="203" spans="1:93" x14ac:dyDescent="0.2">
      <c r="A203" s="200"/>
      <c r="B203" s="84" t="s">
        <v>223</v>
      </c>
      <c r="C203" s="6" t="s">
        <v>219</v>
      </c>
      <c r="D203" s="11">
        <v>1</v>
      </c>
      <c r="E203" s="12">
        <v>1</v>
      </c>
      <c r="F203" s="185">
        <v>1</v>
      </c>
      <c r="G203" s="185">
        <v>1</v>
      </c>
      <c r="H203" s="11">
        <v>15</v>
      </c>
      <c r="I203" s="12">
        <v>60</v>
      </c>
      <c r="J203" s="11">
        <v>1</v>
      </c>
      <c r="K203" s="6"/>
      <c r="L203" s="6"/>
      <c r="M203" s="6"/>
      <c r="N203" s="6"/>
      <c r="O203" s="12"/>
      <c r="P203" s="11"/>
      <c r="Q203" s="6"/>
      <c r="R203" s="6">
        <v>1</v>
      </c>
      <c r="S203" s="12"/>
      <c r="T203" s="11">
        <v>1</v>
      </c>
      <c r="U203" s="6"/>
      <c r="V203" s="6"/>
      <c r="W203" s="12"/>
      <c r="X203" s="11"/>
      <c r="Y203" s="6">
        <v>1</v>
      </c>
      <c r="Z203" s="12"/>
      <c r="AA203" s="11">
        <v>1</v>
      </c>
      <c r="AB203" s="6"/>
      <c r="AC203" s="6"/>
      <c r="AD203" s="6"/>
      <c r="AE203" s="12"/>
      <c r="AF203" s="17">
        <v>1</v>
      </c>
      <c r="AG203" s="5"/>
      <c r="AH203" s="5"/>
      <c r="AI203" s="5"/>
      <c r="AJ203" s="183"/>
      <c r="AK203" s="11"/>
      <c r="AL203" s="6">
        <v>1</v>
      </c>
      <c r="AM203" s="6"/>
      <c r="AN203" s="6"/>
      <c r="AO203" s="6">
        <v>1</v>
      </c>
      <c r="AP203" s="12"/>
      <c r="AQ203" s="11">
        <v>1</v>
      </c>
      <c r="AR203" s="6"/>
      <c r="AS203" s="6"/>
      <c r="AT203" s="6"/>
      <c r="AU203" s="12"/>
      <c r="AV203" s="11">
        <v>1</v>
      </c>
      <c r="AW203" s="12"/>
      <c r="AX203" s="11">
        <v>1</v>
      </c>
      <c r="AY203" s="6"/>
      <c r="AZ203" s="12"/>
      <c r="BA203" s="11">
        <v>1</v>
      </c>
      <c r="BB203" s="6"/>
      <c r="BC203" s="6"/>
      <c r="BD203" s="6"/>
      <c r="BE203" s="12"/>
      <c r="BF203" s="11"/>
      <c r="BG203" s="12">
        <v>1</v>
      </c>
      <c r="BH203" s="11">
        <v>1</v>
      </c>
      <c r="BI203" s="6"/>
      <c r="BJ203" s="12"/>
      <c r="BK203" s="11">
        <v>1</v>
      </c>
      <c r="BL203" s="6"/>
      <c r="BM203" s="12"/>
      <c r="BN203" s="11">
        <v>1</v>
      </c>
      <c r="BO203" s="6"/>
      <c r="BP203" s="6"/>
      <c r="BQ203" s="6"/>
      <c r="BR203" s="6"/>
      <c r="BS203" s="11">
        <v>1</v>
      </c>
      <c r="BT203" s="12"/>
      <c r="BU203" s="186"/>
      <c r="BV203" s="185"/>
      <c r="BW203" s="183"/>
      <c r="BX203" s="183"/>
      <c r="BY203" s="183"/>
      <c r="BZ203" s="18">
        <v>1</v>
      </c>
      <c r="CA203" s="11"/>
      <c r="CB203" s="6"/>
      <c r="CC203" s="6">
        <v>1</v>
      </c>
      <c r="CD203" s="12">
        <v>1</v>
      </c>
      <c r="CE203" s="15"/>
      <c r="CF203" s="7">
        <v>1</v>
      </c>
      <c r="CG203" s="16"/>
      <c r="CH203" s="183">
        <v>1</v>
      </c>
      <c r="CI203" s="15"/>
      <c r="CJ203" s="5"/>
      <c r="CK203" s="18">
        <v>1</v>
      </c>
      <c r="CL203" s="17">
        <v>1</v>
      </c>
      <c r="CM203" s="5"/>
      <c r="CN203" s="5"/>
      <c r="CO203" s="183"/>
    </row>
    <row r="204" spans="1:93" x14ac:dyDescent="0.2">
      <c r="A204" s="200"/>
      <c r="B204" s="84" t="s">
        <v>218</v>
      </c>
      <c r="C204" s="6" t="s">
        <v>219</v>
      </c>
      <c r="D204" s="11">
        <v>1</v>
      </c>
      <c r="E204" s="12"/>
      <c r="F204" s="185">
        <v>1</v>
      </c>
      <c r="G204" s="185">
        <v>1</v>
      </c>
      <c r="H204" s="11">
        <v>15</v>
      </c>
      <c r="I204" s="12">
        <v>35</v>
      </c>
      <c r="J204" s="11">
        <v>1</v>
      </c>
      <c r="K204" s="6"/>
      <c r="L204" s="6"/>
      <c r="M204" s="6"/>
      <c r="N204" s="6"/>
      <c r="O204" s="12"/>
      <c r="P204" s="11"/>
      <c r="Q204" s="6"/>
      <c r="R204" s="6">
        <v>1</v>
      </c>
      <c r="S204" s="12"/>
      <c r="T204" s="11">
        <v>1</v>
      </c>
      <c r="U204" s="6"/>
      <c r="V204" s="6"/>
      <c r="W204" s="12"/>
      <c r="X204" s="11"/>
      <c r="Y204" s="6">
        <v>1</v>
      </c>
      <c r="Z204" s="12">
        <v>1</v>
      </c>
      <c r="AA204" s="11">
        <v>1</v>
      </c>
      <c r="AB204" s="6"/>
      <c r="AC204" s="6"/>
      <c r="AD204" s="6"/>
      <c r="AE204" s="12"/>
      <c r="AF204" s="17">
        <v>1</v>
      </c>
      <c r="AG204" s="5"/>
      <c r="AH204" s="5"/>
      <c r="AI204" s="5"/>
      <c r="AJ204" s="183"/>
      <c r="AK204" s="11"/>
      <c r="AL204" s="6">
        <v>1</v>
      </c>
      <c r="AM204" s="6"/>
      <c r="AN204" s="6"/>
      <c r="AO204" s="6">
        <v>1</v>
      </c>
      <c r="AP204" s="12"/>
      <c r="AQ204" s="11">
        <v>1</v>
      </c>
      <c r="AR204" s="6"/>
      <c r="AS204" s="6"/>
      <c r="AT204" s="6"/>
      <c r="AU204" s="12"/>
      <c r="AV204" s="11">
        <v>1</v>
      </c>
      <c r="AW204" s="12"/>
      <c r="AX204" s="11">
        <v>1</v>
      </c>
      <c r="AY204" s="6"/>
      <c r="AZ204" s="12"/>
      <c r="BA204" s="11">
        <v>1</v>
      </c>
      <c r="BB204" s="6"/>
      <c r="BC204" s="6"/>
      <c r="BD204" s="6"/>
      <c r="BE204" s="12"/>
      <c r="BF204" s="11"/>
      <c r="BG204" s="12">
        <v>1</v>
      </c>
      <c r="BH204" s="11">
        <v>1</v>
      </c>
      <c r="BI204" s="6"/>
      <c r="BJ204" s="12"/>
      <c r="BK204" s="11">
        <v>1</v>
      </c>
      <c r="BL204" s="6"/>
      <c r="BM204" s="12"/>
      <c r="BN204" s="11">
        <v>1</v>
      </c>
      <c r="BO204" s="6"/>
      <c r="BP204" s="6"/>
      <c r="BQ204" s="6"/>
      <c r="BR204" s="6"/>
      <c r="BS204" s="11">
        <v>1</v>
      </c>
      <c r="BT204" s="12"/>
      <c r="BU204" s="186"/>
      <c r="BV204" s="185"/>
      <c r="BW204" s="183"/>
      <c r="BX204" s="183"/>
      <c r="BY204" s="183"/>
      <c r="BZ204" s="18">
        <v>1</v>
      </c>
      <c r="CA204" s="11"/>
      <c r="CB204" s="6"/>
      <c r="CC204" s="6"/>
      <c r="CD204" s="12">
        <v>1</v>
      </c>
      <c r="CE204" s="15"/>
      <c r="CF204" s="7">
        <v>1</v>
      </c>
      <c r="CG204" s="16"/>
      <c r="CH204" s="183">
        <v>1</v>
      </c>
      <c r="CI204" s="15"/>
      <c r="CJ204" s="5"/>
      <c r="CK204" s="18">
        <v>1</v>
      </c>
      <c r="CL204" s="17">
        <v>1</v>
      </c>
      <c r="CM204" s="5"/>
      <c r="CN204" s="5"/>
      <c r="CO204" s="183"/>
    </row>
    <row r="205" spans="1:93" x14ac:dyDescent="0.2">
      <c r="A205" s="200"/>
      <c r="B205" s="84" t="s">
        <v>227</v>
      </c>
      <c r="C205" s="6" t="s">
        <v>2988</v>
      </c>
      <c r="D205" s="11">
        <v>1</v>
      </c>
      <c r="E205" s="12"/>
      <c r="F205" s="185"/>
      <c r="G205" s="185">
        <v>1</v>
      </c>
      <c r="H205" s="11">
        <v>2</v>
      </c>
      <c r="I205" s="12">
        <v>25</v>
      </c>
      <c r="J205" s="11">
        <v>1</v>
      </c>
      <c r="K205" s="6">
        <v>1</v>
      </c>
      <c r="L205" s="6">
        <v>1</v>
      </c>
      <c r="M205" s="6"/>
      <c r="N205" s="6"/>
      <c r="O205" s="12"/>
      <c r="P205" s="11"/>
      <c r="Q205" s="6">
        <v>1</v>
      </c>
      <c r="R205" s="6">
        <v>1</v>
      </c>
      <c r="S205" s="12"/>
      <c r="T205" s="11">
        <v>1</v>
      </c>
      <c r="U205" s="6"/>
      <c r="V205" s="6"/>
      <c r="W205" s="12"/>
      <c r="X205" s="11"/>
      <c r="Y205" s="6"/>
      <c r="Z205" s="12">
        <v>1</v>
      </c>
      <c r="AA205" s="11"/>
      <c r="AB205" s="6">
        <v>1</v>
      </c>
      <c r="AC205" s="6">
        <v>1</v>
      </c>
      <c r="AD205" s="6"/>
      <c r="AE205" s="12"/>
      <c r="AF205" s="17">
        <v>1</v>
      </c>
      <c r="AG205" s="5"/>
      <c r="AH205" s="5"/>
      <c r="AI205" s="5"/>
      <c r="AJ205" s="183">
        <v>1</v>
      </c>
      <c r="AK205" s="11"/>
      <c r="AL205" s="6">
        <v>1</v>
      </c>
      <c r="AM205" s="6"/>
      <c r="AN205" s="6"/>
      <c r="AO205" s="6"/>
      <c r="AP205" s="12"/>
      <c r="AQ205" s="11">
        <v>1</v>
      </c>
      <c r="AR205" s="6"/>
      <c r="AS205" s="6">
        <v>1</v>
      </c>
      <c r="AT205" s="6"/>
      <c r="AU205" s="12"/>
      <c r="AV205" s="11">
        <v>1</v>
      </c>
      <c r="AW205" s="12"/>
      <c r="AX205" s="11"/>
      <c r="AY205" s="6">
        <v>1</v>
      </c>
      <c r="AZ205" s="12"/>
      <c r="BA205" s="11">
        <v>1</v>
      </c>
      <c r="BB205" s="6"/>
      <c r="BC205" s="6"/>
      <c r="BD205" s="6"/>
      <c r="BE205" s="12"/>
      <c r="BF205" s="11">
        <v>1</v>
      </c>
      <c r="BG205" s="12"/>
      <c r="BH205" s="11">
        <v>1</v>
      </c>
      <c r="BI205" s="6"/>
      <c r="BJ205" s="12"/>
      <c r="BK205" s="11">
        <v>1</v>
      </c>
      <c r="BL205" s="6"/>
      <c r="BM205" s="12"/>
      <c r="BN205" s="11">
        <v>1</v>
      </c>
      <c r="BO205" s="6"/>
      <c r="BP205" s="6"/>
      <c r="BQ205" s="6"/>
      <c r="BR205" s="6"/>
      <c r="BS205" s="11"/>
      <c r="BT205" s="12"/>
      <c r="BU205" s="186"/>
      <c r="BV205" s="185"/>
      <c r="BW205" s="183"/>
      <c r="BX205" s="183"/>
      <c r="BY205" s="183"/>
      <c r="BZ205" s="18">
        <v>1</v>
      </c>
      <c r="CA205" s="11"/>
      <c r="CB205" s="6"/>
      <c r="CC205" s="6">
        <v>1</v>
      </c>
      <c r="CD205" s="12">
        <v>1</v>
      </c>
      <c r="CE205" s="15"/>
      <c r="CF205" s="7">
        <v>1</v>
      </c>
      <c r="CG205" s="16"/>
      <c r="CH205" s="183"/>
      <c r="CI205" s="15"/>
      <c r="CJ205" s="5"/>
      <c r="CK205" s="18"/>
      <c r="CL205" s="17">
        <v>1</v>
      </c>
      <c r="CM205" s="5"/>
      <c r="CN205" s="5">
        <v>1</v>
      </c>
      <c r="CO205" s="183">
        <v>1</v>
      </c>
    </row>
    <row r="206" spans="1:93" x14ac:dyDescent="0.2">
      <c r="A206" s="200"/>
      <c r="B206" s="84" t="s">
        <v>228</v>
      </c>
      <c r="C206" s="6" t="s">
        <v>2988</v>
      </c>
      <c r="D206" s="11">
        <v>1</v>
      </c>
      <c r="E206" s="12"/>
      <c r="F206" s="185"/>
      <c r="G206" s="185">
        <v>1</v>
      </c>
      <c r="H206" s="11">
        <v>3</v>
      </c>
      <c r="I206" s="12">
        <v>30</v>
      </c>
      <c r="J206" s="11">
        <v>1</v>
      </c>
      <c r="K206" s="6">
        <v>1</v>
      </c>
      <c r="L206" s="6"/>
      <c r="M206" s="6"/>
      <c r="N206" s="6"/>
      <c r="O206" s="12"/>
      <c r="P206" s="11"/>
      <c r="Q206" s="6">
        <v>1</v>
      </c>
      <c r="R206" s="6">
        <v>1</v>
      </c>
      <c r="S206" s="12"/>
      <c r="T206" s="11">
        <v>1</v>
      </c>
      <c r="U206" s="6"/>
      <c r="V206" s="6"/>
      <c r="W206" s="12"/>
      <c r="X206" s="11"/>
      <c r="Y206" s="6"/>
      <c r="Z206" s="12">
        <v>1</v>
      </c>
      <c r="AA206" s="11"/>
      <c r="AB206" s="6">
        <v>1</v>
      </c>
      <c r="AC206" s="6">
        <v>1</v>
      </c>
      <c r="AD206" s="6"/>
      <c r="AE206" s="12"/>
      <c r="AF206" s="17">
        <v>1</v>
      </c>
      <c r="AG206" s="5"/>
      <c r="AH206" s="5"/>
      <c r="AI206" s="5"/>
      <c r="AJ206" s="183">
        <v>1</v>
      </c>
      <c r="AK206" s="11"/>
      <c r="AL206" s="6">
        <v>1</v>
      </c>
      <c r="AM206" s="6"/>
      <c r="AN206" s="6"/>
      <c r="AO206" s="6"/>
      <c r="AP206" s="12"/>
      <c r="AQ206" s="11"/>
      <c r="AR206" s="6"/>
      <c r="AS206" s="6">
        <v>1</v>
      </c>
      <c r="AT206" s="6"/>
      <c r="AU206" s="12"/>
      <c r="AV206" s="11">
        <v>1</v>
      </c>
      <c r="AW206" s="12"/>
      <c r="AX206" s="11"/>
      <c r="AY206" s="6">
        <v>1</v>
      </c>
      <c r="AZ206" s="12"/>
      <c r="BA206" s="11">
        <v>1</v>
      </c>
      <c r="BB206" s="6"/>
      <c r="BC206" s="6"/>
      <c r="BD206" s="6"/>
      <c r="BE206" s="12"/>
      <c r="BF206" s="11">
        <v>1</v>
      </c>
      <c r="BG206" s="12"/>
      <c r="BH206" s="11">
        <v>1</v>
      </c>
      <c r="BI206" s="6"/>
      <c r="BJ206" s="12">
        <v>1</v>
      </c>
      <c r="BK206" s="11">
        <v>1</v>
      </c>
      <c r="BL206" s="6"/>
      <c r="BM206" s="12">
        <v>1</v>
      </c>
      <c r="BN206" s="11">
        <v>1</v>
      </c>
      <c r="BO206" s="6"/>
      <c r="BP206" s="6"/>
      <c r="BQ206" s="6"/>
      <c r="BR206" s="6"/>
      <c r="BS206" s="11"/>
      <c r="BT206" s="12"/>
      <c r="BU206" s="186"/>
      <c r="BV206" s="185"/>
      <c r="BW206" s="183"/>
      <c r="BX206" s="183"/>
      <c r="BY206" s="183"/>
      <c r="BZ206" s="18">
        <v>1</v>
      </c>
      <c r="CA206" s="11">
        <v>1</v>
      </c>
      <c r="CB206" s="6"/>
      <c r="CC206" s="6">
        <v>1</v>
      </c>
      <c r="CD206" s="12">
        <v>1</v>
      </c>
      <c r="CE206" s="15"/>
      <c r="CF206" s="7">
        <v>1</v>
      </c>
      <c r="CG206" s="16"/>
      <c r="CH206" s="183"/>
      <c r="CI206" s="15"/>
      <c r="CJ206" s="5"/>
      <c r="CK206" s="18"/>
      <c r="CL206" s="17">
        <v>1</v>
      </c>
      <c r="CM206" s="5"/>
      <c r="CN206" s="5">
        <v>1</v>
      </c>
      <c r="CO206" s="183">
        <v>1</v>
      </c>
    </row>
    <row r="207" spans="1:93" x14ac:dyDescent="0.2">
      <c r="A207" s="200"/>
      <c r="B207" s="84" t="s">
        <v>229</v>
      </c>
      <c r="C207" s="6" t="s">
        <v>2988</v>
      </c>
      <c r="D207" s="11">
        <v>1</v>
      </c>
      <c r="E207" s="12">
        <v>1</v>
      </c>
      <c r="F207" s="185"/>
      <c r="G207" s="185">
        <v>1</v>
      </c>
      <c r="H207" s="11">
        <v>2</v>
      </c>
      <c r="I207" s="12">
        <v>40</v>
      </c>
      <c r="J207" s="11">
        <v>1</v>
      </c>
      <c r="K207" s="6">
        <v>1</v>
      </c>
      <c r="L207" s="6">
        <v>1</v>
      </c>
      <c r="M207" s="6"/>
      <c r="N207" s="6"/>
      <c r="O207" s="12"/>
      <c r="P207" s="11"/>
      <c r="Q207" s="6">
        <v>1</v>
      </c>
      <c r="R207" s="6">
        <v>1</v>
      </c>
      <c r="S207" s="12"/>
      <c r="T207" s="11">
        <v>1</v>
      </c>
      <c r="U207" s="6">
        <v>1</v>
      </c>
      <c r="V207" s="6"/>
      <c r="W207" s="12"/>
      <c r="X207" s="11"/>
      <c r="Y207" s="6"/>
      <c r="Z207" s="12">
        <v>1</v>
      </c>
      <c r="AA207" s="11"/>
      <c r="AB207" s="6">
        <v>1</v>
      </c>
      <c r="AC207" s="6">
        <v>1</v>
      </c>
      <c r="AD207" s="6"/>
      <c r="AE207" s="12"/>
      <c r="AF207" s="17">
        <v>1</v>
      </c>
      <c r="AG207" s="5"/>
      <c r="AH207" s="5"/>
      <c r="AI207" s="5"/>
      <c r="AJ207" s="183">
        <v>1</v>
      </c>
      <c r="AK207" s="11"/>
      <c r="AL207" s="6">
        <v>1</v>
      </c>
      <c r="AM207" s="6">
        <v>1</v>
      </c>
      <c r="AN207" s="6"/>
      <c r="AO207" s="6"/>
      <c r="AP207" s="12"/>
      <c r="AQ207" s="11">
        <v>1</v>
      </c>
      <c r="AR207" s="6"/>
      <c r="AS207" s="6">
        <v>1</v>
      </c>
      <c r="AT207" s="6"/>
      <c r="AU207" s="12"/>
      <c r="AV207" s="11">
        <v>1</v>
      </c>
      <c r="AW207" s="12"/>
      <c r="AX207" s="11"/>
      <c r="AY207" s="6">
        <v>1</v>
      </c>
      <c r="AZ207" s="12"/>
      <c r="BA207" s="11">
        <v>1</v>
      </c>
      <c r="BB207" s="6"/>
      <c r="BC207" s="6"/>
      <c r="BD207" s="6"/>
      <c r="BE207" s="12"/>
      <c r="BF207" s="11">
        <v>1</v>
      </c>
      <c r="BG207" s="12"/>
      <c r="BH207" s="11">
        <v>1</v>
      </c>
      <c r="BI207" s="6"/>
      <c r="BJ207" s="12">
        <v>1</v>
      </c>
      <c r="BK207" s="11">
        <v>1</v>
      </c>
      <c r="BL207" s="6"/>
      <c r="BM207" s="12">
        <v>1</v>
      </c>
      <c r="BN207" s="11">
        <v>1</v>
      </c>
      <c r="BO207" s="6"/>
      <c r="BP207" s="6"/>
      <c r="BQ207" s="6"/>
      <c r="BR207" s="6"/>
      <c r="BS207" s="11"/>
      <c r="BT207" s="12"/>
      <c r="BU207" s="186"/>
      <c r="BV207" s="185"/>
      <c r="BW207" s="183"/>
      <c r="BX207" s="183"/>
      <c r="BY207" s="183"/>
      <c r="BZ207" s="18">
        <v>1</v>
      </c>
      <c r="CA207" s="11"/>
      <c r="CB207" s="6"/>
      <c r="CC207" s="6">
        <v>1</v>
      </c>
      <c r="CD207" s="12">
        <v>1</v>
      </c>
      <c r="CE207" s="15"/>
      <c r="CF207" s="7">
        <v>1</v>
      </c>
      <c r="CG207" s="16"/>
      <c r="CH207" s="183"/>
      <c r="CI207" s="15"/>
      <c r="CJ207" s="5"/>
      <c r="CK207" s="18"/>
      <c r="CL207" s="17">
        <v>1</v>
      </c>
      <c r="CM207" s="5"/>
      <c r="CN207" s="5">
        <v>1</v>
      </c>
      <c r="CO207" s="183">
        <v>1</v>
      </c>
    </row>
    <row r="208" spans="1:93" x14ac:dyDescent="0.2">
      <c r="A208" s="200"/>
      <c r="B208" s="84" t="s">
        <v>230</v>
      </c>
      <c r="C208" s="6" t="s">
        <v>2988</v>
      </c>
      <c r="D208" s="11">
        <v>1</v>
      </c>
      <c r="E208" s="12"/>
      <c r="F208" s="185"/>
      <c r="G208" s="185">
        <v>1</v>
      </c>
      <c r="H208" s="11">
        <v>5</v>
      </c>
      <c r="I208" s="12">
        <v>30</v>
      </c>
      <c r="J208" s="11">
        <v>1</v>
      </c>
      <c r="K208" s="6">
        <v>1</v>
      </c>
      <c r="L208" s="6"/>
      <c r="M208" s="6"/>
      <c r="N208" s="6"/>
      <c r="O208" s="12"/>
      <c r="P208" s="11"/>
      <c r="Q208" s="6"/>
      <c r="R208" s="6">
        <v>1</v>
      </c>
      <c r="S208" s="12"/>
      <c r="T208" s="11">
        <v>1</v>
      </c>
      <c r="U208" s="6"/>
      <c r="V208" s="6"/>
      <c r="W208" s="12"/>
      <c r="X208" s="11"/>
      <c r="Y208" s="6"/>
      <c r="Z208" s="12">
        <v>1</v>
      </c>
      <c r="AA208" s="11"/>
      <c r="AB208" s="6">
        <v>1</v>
      </c>
      <c r="AC208" s="6"/>
      <c r="AD208" s="6"/>
      <c r="AE208" s="12"/>
      <c r="AF208" s="17">
        <v>1</v>
      </c>
      <c r="AG208" s="5"/>
      <c r="AH208" s="5"/>
      <c r="AI208" s="5"/>
      <c r="AJ208" s="183">
        <v>1</v>
      </c>
      <c r="AK208" s="11"/>
      <c r="AL208" s="6">
        <v>1</v>
      </c>
      <c r="AM208" s="6"/>
      <c r="AN208" s="6"/>
      <c r="AO208" s="6"/>
      <c r="AP208" s="12"/>
      <c r="AQ208" s="11"/>
      <c r="AR208" s="6"/>
      <c r="AS208" s="6">
        <v>1</v>
      </c>
      <c r="AT208" s="6"/>
      <c r="AU208" s="12"/>
      <c r="AV208" s="11">
        <v>1</v>
      </c>
      <c r="AW208" s="12"/>
      <c r="AX208" s="11">
        <v>1</v>
      </c>
      <c r="AY208" s="6">
        <v>1</v>
      </c>
      <c r="AZ208" s="12"/>
      <c r="BA208" s="11">
        <v>1</v>
      </c>
      <c r="BB208" s="6"/>
      <c r="BC208" s="6"/>
      <c r="BD208" s="6"/>
      <c r="BE208" s="12"/>
      <c r="BF208" s="11">
        <v>1</v>
      </c>
      <c r="BG208" s="12"/>
      <c r="BH208" s="11">
        <v>1</v>
      </c>
      <c r="BI208" s="6"/>
      <c r="BJ208" s="12">
        <v>1</v>
      </c>
      <c r="BK208" s="11">
        <v>1</v>
      </c>
      <c r="BL208" s="6"/>
      <c r="BM208" s="12">
        <v>1</v>
      </c>
      <c r="BN208" s="11">
        <v>1</v>
      </c>
      <c r="BO208" s="6"/>
      <c r="BP208" s="6"/>
      <c r="BQ208" s="6"/>
      <c r="BR208" s="6"/>
      <c r="BS208" s="11">
        <v>1</v>
      </c>
      <c r="BT208" s="12"/>
      <c r="BU208" s="186"/>
      <c r="BV208" s="185"/>
      <c r="BW208" s="183"/>
      <c r="BX208" s="183"/>
      <c r="BY208" s="183"/>
      <c r="BZ208" s="18">
        <v>1</v>
      </c>
      <c r="CA208" s="11">
        <v>1</v>
      </c>
      <c r="CB208" s="6"/>
      <c r="CC208" s="6">
        <v>1</v>
      </c>
      <c r="CD208" s="12">
        <v>1</v>
      </c>
      <c r="CE208" s="15"/>
      <c r="CF208" s="7">
        <v>1</v>
      </c>
      <c r="CG208" s="16"/>
      <c r="CH208" s="183"/>
      <c r="CI208" s="15"/>
      <c r="CJ208" s="5"/>
      <c r="CK208" s="18"/>
      <c r="CL208" s="17">
        <v>1</v>
      </c>
      <c r="CM208" s="5"/>
      <c r="CN208" s="5">
        <v>1</v>
      </c>
      <c r="CO208" s="183">
        <v>1</v>
      </c>
    </row>
    <row r="209" spans="1:93" x14ac:dyDescent="0.2">
      <c r="A209" s="200"/>
      <c r="B209" s="84" t="s">
        <v>231</v>
      </c>
      <c r="C209" s="6" t="s">
        <v>2988</v>
      </c>
      <c r="D209" s="11">
        <v>1</v>
      </c>
      <c r="E209" s="12">
        <v>1</v>
      </c>
      <c r="F209" s="185"/>
      <c r="G209" s="185">
        <v>1</v>
      </c>
      <c r="H209" s="11">
        <v>1</v>
      </c>
      <c r="I209" s="12">
        <v>2</v>
      </c>
      <c r="J209" s="11">
        <v>1</v>
      </c>
      <c r="K209" s="6"/>
      <c r="L209" s="6"/>
      <c r="M209" s="6"/>
      <c r="N209" s="6"/>
      <c r="O209" s="12"/>
      <c r="P209" s="11"/>
      <c r="Q209" s="6">
        <v>1</v>
      </c>
      <c r="R209" s="6">
        <v>1</v>
      </c>
      <c r="S209" s="12"/>
      <c r="T209" s="11">
        <v>1</v>
      </c>
      <c r="U209" s="6"/>
      <c r="V209" s="6"/>
      <c r="W209" s="12"/>
      <c r="X209" s="11"/>
      <c r="Y209" s="6"/>
      <c r="Z209" s="12">
        <v>1</v>
      </c>
      <c r="AA209" s="11">
        <v>1</v>
      </c>
      <c r="AB209" s="6"/>
      <c r="AC209" s="6">
        <v>1</v>
      </c>
      <c r="AD209" s="6"/>
      <c r="AE209" s="12"/>
      <c r="AF209" s="17">
        <v>1</v>
      </c>
      <c r="AG209" s="5"/>
      <c r="AH209" s="5"/>
      <c r="AI209" s="5"/>
      <c r="AJ209" s="183">
        <v>1</v>
      </c>
      <c r="AK209" s="11"/>
      <c r="AL209" s="6">
        <v>1</v>
      </c>
      <c r="AM209" s="6"/>
      <c r="AN209" s="6"/>
      <c r="AO209" s="6"/>
      <c r="AP209" s="12"/>
      <c r="AQ209" s="11"/>
      <c r="AR209" s="6"/>
      <c r="AS209" s="6">
        <v>1</v>
      </c>
      <c r="AT209" s="6"/>
      <c r="AU209" s="12"/>
      <c r="AV209" s="11">
        <v>1</v>
      </c>
      <c r="AW209" s="12"/>
      <c r="AX209" s="11">
        <v>1</v>
      </c>
      <c r="AY209" s="6"/>
      <c r="AZ209" s="12"/>
      <c r="BA209" s="11">
        <v>1</v>
      </c>
      <c r="BB209" s="6"/>
      <c r="BC209" s="6"/>
      <c r="BD209" s="6"/>
      <c r="BE209" s="12"/>
      <c r="BF209" s="11">
        <v>1</v>
      </c>
      <c r="BG209" s="12"/>
      <c r="BH209" s="11">
        <v>1</v>
      </c>
      <c r="BI209" s="6"/>
      <c r="BJ209" s="12">
        <v>1</v>
      </c>
      <c r="BK209" s="11">
        <v>1</v>
      </c>
      <c r="BL209" s="6"/>
      <c r="BM209" s="12">
        <v>1</v>
      </c>
      <c r="BN209" s="11">
        <v>1</v>
      </c>
      <c r="BO209" s="6"/>
      <c r="BP209" s="6"/>
      <c r="BQ209" s="6"/>
      <c r="BR209" s="6"/>
      <c r="BS209" s="11"/>
      <c r="BT209" s="12"/>
      <c r="BU209" s="186"/>
      <c r="BV209" s="185"/>
      <c r="BW209" s="183"/>
      <c r="BX209" s="183"/>
      <c r="BY209" s="183"/>
      <c r="BZ209" s="18">
        <v>1</v>
      </c>
      <c r="CA209" s="11"/>
      <c r="CB209" s="6"/>
      <c r="CC209" s="6">
        <v>1</v>
      </c>
      <c r="CD209" s="12">
        <v>1</v>
      </c>
      <c r="CE209" s="15"/>
      <c r="CF209" s="7">
        <v>1</v>
      </c>
      <c r="CG209" s="16"/>
      <c r="CH209" s="183"/>
      <c r="CI209" s="15"/>
      <c r="CJ209" s="5"/>
      <c r="CK209" s="18"/>
      <c r="CL209" s="17">
        <v>1</v>
      </c>
      <c r="CM209" s="5"/>
      <c r="CN209" s="5">
        <v>1</v>
      </c>
      <c r="CO209" s="183">
        <v>1</v>
      </c>
    </row>
    <row r="210" spans="1:93" x14ac:dyDescent="0.2">
      <c r="A210" s="200"/>
      <c r="B210" s="84" t="s">
        <v>224</v>
      </c>
      <c r="C210" s="6" t="s">
        <v>2988</v>
      </c>
      <c r="D210" s="11">
        <v>1</v>
      </c>
      <c r="E210" s="12"/>
      <c r="F210" s="185"/>
      <c r="G210" s="185">
        <v>1</v>
      </c>
      <c r="H210" s="11">
        <v>3</v>
      </c>
      <c r="I210" s="12">
        <v>25</v>
      </c>
      <c r="J210" s="11">
        <v>1</v>
      </c>
      <c r="K210" s="6">
        <v>1</v>
      </c>
      <c r="L210" s="6"/>
      <c r="M210" s="6"/>
      <c r="N210" s="6"/>
      <c r="O210" s="12"/>
      <c r="P210" s="11"/>
      <c r="Q210" s="6"/>
      <c r="R210" s="6">
        <v>1</v>
      </c>
      <c r="S210" s="12"/>
      <c r="T210" s="11">
        <v>1</v>
      </c>
      <c r="U210" s="6"/>
      <c r="V210" s="6"/>
      <c r="W210" s="12"/>
      <c r="X210" s="11"/>
      <c r="Y210" s="6"/>
      <c r="Z210" s="12">
        <v>1</v>
      </c>
      <c r="AA210" s="11">
        <v>1</v>
      </c>
      <c r="AB210" s="6">
        <v>1</v>
      </c>
      <c r="AC210" s="6">
        <v>1</v>
      </c>
      <c r="AD210" s="6"/>
      <c r="AE210" s="12"/>
      <c r="AF210" s="17">
        <v>1</v>
      </c>
      <c r="AG210" s="5"/>
      <c r="AH210" s="5"/>
      <c r="AI210" s="5"/>
      <c r="AJ210" s="183">
        <v>1</v>
      </c>
      <c r="AK210" s="11"/>
      <c r="AL210" s="6">
        <v>1</v>
      </c>
      <c r="AM210" s="6"/>
      <c r="AN210" s="6"/>
      <c r="AO210" s="6"/>
      <c r="AP210" s="12"/>
      <c r="AQ210" s="11"/>
      <c r="AR210" s="6"/>
      <c r="AS210" s="6">
        <v>1</v>
      </c>
      <c r="AT210" s="6"/>
      <c r="AU210" s="12"/>
      <c r="AV210" s="11">
        <v>1</v>
      </c>
      <c r="AW210" s="12"/>
      <c r="AX210" s="11">
        <v>1</v>
      </c>
      <c r="AY210" s="6"/>
      <c r="AZ210" s="12"/>
      <c r="BA210" s="11">
        <v>1</v>
      </c>
      <c r="BB210" s="6"/>
      <c r="BC210" s="6"/>
      <c r="BD210" s="6"/>
      <c r="BE210" s="12"/>
      <c r="BF210" s="11">
        <v>1</v>
      </c>
      <c r="BG210" s="12"/>
      <c r="BH210" s="11">
        <v>1</v>
      </c>
      <c r="BI210" s="6"/>
      <c r="BJ210" s="12"/>
      <c r="BK210" s="11">
        <v>1</v>
      </c>
      <c r="BL210" s="6"/>
      <c r="BM210" s="12"/>
      <c r="BN210" s="11">
        <v>1</v>
      </c>
      <c r="BO210" s="6"/>
      <c r="BP210" s="6"/>
      <c r="BQ210" s="6"/>
      <c r="BR210" s="6"/>
      <c r="BS210" s="11"/>
      <c r="BT210" s="12"/>
      <c r="BU210" s="186"/>
      <c r="BV210" s="185"/>
      <c r="BW210" s="183"/>
      <c r="BX210" s="183"/>
      <c r="BY210" s="183"/>
      <c r="BZ210" s="18">
        <v>1</v>
      </c>
      <c r="CA210" s="11"/>
      <c r="CB210" s="6"/>
      <c r="CC210" s="6"/>
      <c r="CD210" s="12">
        <v>1</v>
      </c>
      <c r="CE210" s="15"/>
      <c r="CF210" s="7">
        <v>1</v>
      </c>
      <c r="CG210" s="16"/>
      <c r="CH210" s="183"/>
      <c r="CI210" s="15"/>
      <c r="CJ210" s="5"/>
      <c r="CK210" s="18"/>
      <c r="CL210" s="17">
        <v>1</v>
      </c>
      <c r="CM210" s="5"/>
      <c r="CN210" s="5">
        <v>1</v>
      </c>
      <c r="CO210" s="183">
        <v>1</v>
      </c>
    </row>
    <row r="211" spans="1:93" x14ac:dyDescent="0.2">
      <c r="A211" s="200"/>
      <c r="B211" s="84" t="s">
        <v>1383</v>
      </c>
      <c r="C211" s="6" t="s">
        <v>2988</v>
      </c>
      <c r="D211" s="11"/>
      <c r="E211" s="12">
        <v>1</v>
      </c>
      <c r="F211" s="185"/>
      <c r="G211" s="185">
        <v>1</v>
      </c>
      <c r="H211" s="11">
        <v>6</v>
      </c>
      <c r="I211" s="12">
        <v>30</v>
      </c>
      <c r="J211" s="11">
        <v>1</v>
      </c>
      <c r="K211" s="6">
        <v>1</v>
      </c>
      <c r="L211" s="6"/>
      <c r="M211" s="6"/>
      <c r="N211" s="6"/>
      <c r="O211" s="12"/>
      <c r="P211" s="11"/>
      <c r="Q211" s="6">
        <v>1</v>
      </c>
      <c r="R211" s="6">
        <v>1</v>
      </c>
      <c r="S211" s="12"/>
      <c r="T211" s="11">
        <v>1</v>
      </c>
      <c r="U211" s="6">
        <v>1</v>
      </c>
      <c r="V211" s="6"/>
      <c r="W211" s="12"/>
      <c r="X211" s="11"/>
      <c r="Y211" s="6"/>
      <c r="Z211" s="12">
        <v>1</v>
      </c>
      <c r="AA211" s="11">
        <v>1</v>
      </c>
      <c r="AB211" s="6"/>
      <c r="AC211" s="6"/>
      <c r="AD211" s="6"/>
      <c r="AE211" s="12"/>
      <c r="AF211" s="17">
        <v>1</v>
      </c>
      <c r="AG211" s="5"/>
      <c r="AH211" s="5"/>
      <c r="AI211" s="5"/>
      <c r="AJ211" s="183">
        <v>1</v>
      </c>
      <c r="AK211" s="11"/>
      <c r="AL211" s="6">
        <v>1</v>
      </c>
      <c r="AM211" s="6"/>
      <c r="AN211" s="6"/>
      <c r="AO211" s="6"/>
      <c r="AP211" s="12"/>
      <c r="AQ211" s="11"/>
      <c r="AR211" s="6">
        <v>1</v>
      </c>
      <c r="AS211" s="6">
        <v>1</v>
      </c>
      <c r="AT211" s="6"/>
      <c r="AU211" s="12"/>
      <c r="AV211" s="11">
        <v>1</v>
      </c>
      <c r="AW211" s="12"/>
      <c r="AX211" s="11">
        <v>1</v>
      </c>
      <c r="AY211" s="6">
        <v>1</v>
      </c>
      <c r="AZ211" s="12"/>
      <c r="BA211" s="11">
        <v>1</v>
      </c>
      <c r="BB211" s="6"/>
      <c r="BC211" s="6"/>
      <c r="BD211" s="6"/>
      <c r="BE211" s="12"/>
      <c r="BF211" s="11">
        <v>1</v>
      </c>
      <c r="BG211" s="12"/>
      <c r="BH211" s="11">
        <v>1</v>
      </c>
      <c r="BI211" s="6"/>
      <c r="BJ211" s="12"/>
      <c r="BK211" s="11">
        <v>1</v>
      </c>
      <c r="BL211" s="6"/>
      <c r="BM211" s="12"/>
      <c r="BN211" s="11">
        <v>1</v>
      </c>
      <c r="BO211" s="6"/>
      <c r="BP211" s="6"/>
      <c r="BQ211" s="6"/>
      <c r="BR211" s="6"/>
      <c r="BS211" s="11"/>
      <c r="BT211" s="12"/>
      <c r="BU211" s="186"/>
      <c r="BV211" s="185"/>
      <c r="BW211" s="183"/>
      <c r="BX211" s="183"/>
      <c r="BY211" s="183"/>
      <c r="BZ211" s="18">
        <v>1</v>
      </c>
      <c r="CA211" s="11"/>
      <c r="CB211" s="6"/>
      <c r="CC211" s="6">
        <v>1</v>
      </c>
      <c r="CD211" s="12">
        <v>1</v>
      </c>
      <c r="CE211" s="15"/>
      <c r="CF211" s="7">
        <v>1</v>
      </c>
      <c r="CG211" s="16"/>
      <c r="CH211" s="183"/>
      <c r="CI211" s="15"/>
      <c r="CJ211" s="5"/>
      <c r="CK211" s="18"/>
      <c r="CL211" s="17">
        <v>1</v>
      </c>
      <c r="CM211" s="5"/>
      <c r="CN211" s="5">
        <v>1</v>
      </c>
      <c r="CO211" s="183">
        <v>1</v>
      </c>
    </row>
    <row r="212" spans="1:93" x14ac:dyDescent="0.2">
      <c r="A212" s="200"/>
      <c r="B212" s="84" t="s">
        <v>225</v>
      </c>
      <c r="C212" s="6" t="s">
        <v>2988</v>
      </c>
      <c r="D212" s="11">
        <v>1</v>
      </c>
      <c r="E212" s="12"/>
      <c r="F212" s="185"/>
      <c r="G212" s="185">
        <v>1</v>
      </c>
      <c r="H212" s="11">
        <v>7</v>
      </c>
      <c r="I212" s="12">
        <v>15</v>
      </c>
      <c r="J212" s="11">
        <v>1</v>
      </c>
      <c r="K212" s="6">
        <v>1</v>
      </c>
      <c r="L212" s="6"/>
      <c r="M212" s="6"/>
      <c r="N212" s="6"/>
      <c r="O212" s="12"/>
      <c r="P212" s="11"/>
      <c r="Q212" s="6"/>
      <c r="R212" s="6">
        <v>1</v>
      </c>
      <c r="S212" s="12"/>
      <c r="T212" s="11">
        <v>1</v>
      </c>
      <c r="U212" s="6"/>
      <c r="V212" s="6"/>
      <c r="W212" s="12"/>
      <c r="X212" s="11"/>
      <c r="Y212" s="6"/>
      <c r="Z212" s="12">
        <v>1</v>
      </c>
      <c r="AA212" s="11">
        <v>1</v>
      </c>
      <c r="AB212" s="6"/>
      <c r="AC212" s="6">
        <v>1</v>
      </c>
      <c r="AD212" s="6"/>
      <c r="AE212" s="12"/>
      <c r="AF212" s="17">
        <v>1</v>
      </c>
      <c r="AG212" s="5"/>
      <c r="AH212" s="5"/>
      <c r="AI212" s="5"/>
      <c r="AJ212" s="183">
        <v>1</v>
      </c>
      <c r="AK212" s="11"/>
      <c r="AL212" s="6">
        <v>1</v>
      </c>
      <c r="AM212" s="6"/>
      <c r="AN212" s="6"/>
      <c r="AO212" s="6"/>
      <c r="AP212" s="12"/>
      <c r="AQ212" s="11"/>
      <c r="AR212" s="6"/>
      <c r="AS212" s="6">
        <v>1</v>
      </c>
      <c r="AT212" s="6"/>
      <c r="AU212" s="12"/>
      <c r="AV212" s="11">
        <v>1</v>
      </c>
      <c r="AW212" s="12"/>
      <c r="AX212" s="11">
        <v>1</v>
      </c>
      <c r="AY212" s="6"/>
      <c r="AZ212" s="12"/>
      <c r="BA212" s="11">
        <v>1</v>
      </c>
      <c r="BB212" s="6"/>
      <c r="BC212" s="6"/>
      <c r="BD212" s="6"/>
      <c r="BE212" s="12"/>
      <c r="BF212" s="11">
        <v>1</v>
      </c>
      <c r="BG212" s="12"/>
      <c r="BH212" s="11">
        <v>1</v>
      </c>
      <c r="BI212" s="6"/>
      <c r="BJ212" s="12"/>
      <c r="BK212" s="11">
        <v>1</v>
      </c>
      <c r="BL212" s="6"/>
      <c r="BM212" s="12"/>
      <c r="BN212" s="11">
        <v>1</v>
      </c>
      <c r="BO212" s="6"/>
      <c r="BP212" s="6"/>
      <c r="BQ212" s="6"/>
      <c r="BR212" s="6"/>
      <c r="BS212" s="11"/>
      <c r="BT212" s="12"/>
      <c r="BU212" s="186"/>
      <c r="BV212" s="185"/>
      <c r="BW212" s="183"/>
      <c r="BX212" s="183"/>
      <c r="BY212" s="183"/>
      <c r="BZ212" s="18">
        <v>1</v>
      </c>
      <c r="CA212" s="11"/>
      <c r="CB212" s="6"/>
      <c r="CC212" s="6"/>
      <c r="CD212" s="12">
        <v>1</v>
      </c>
      <c r="CE212" s="15"/>
      <c r="CF212" s="7">
        <v>1</v>
      </c>
      <c r="CG212" s="16"/>
      <c r="CH212" s="183"/>
      <c r="CI212" s="15"/>
      <c r="CJ212" s="5"/>
      <c r="CK212" s="18"/>
      <c r="CL212" s="17">
        <v>1</v>
      </c>
      <c r="CM212" s="5"/>
      <c r="CN212" s="5">
        <v>1</v>
      </c>
      <c r="CO212" s="183">
        <v>1</v>
      </c>
    </row>
    <row r="213" spans="1:93" x14ac:dyDescent="0.2">
      <c r="A213" s="200"/>
      <c r="B213" s="84" t="s">
        <v>226</v>
      </c>
      <c r="C213" s="6" t="s">
        <v>2988</v>
      </c>
      <c r="D213" s="11">
        <v>1</v>
      </c>
      <c r="E213" s="12"/>
      <c r="F213" s="185"/>
      <c r="G213" s="185">
        <v>1</v>
      </c>
      <c r="H213" s="11">
        <v>6</v>
      </c>
      <c r="I213" s="12">
        <v>30</v>
      </c>
      <c r="J213" s="11">
        <v>1</v>
      </c>
      <c r="K213" s="6">
        <v>1</v>
      </c>
      <c r="L213" s="6"/>
      <c r="M213" s="6"/>
      <c r="N213" s="6"/>
      <c r="O213" s="12"/>
      <c r="P213" s="11"/>
      <c r="Q213" s="6"/>
      <c r="R213" s="6">
        <v>1</v>
      </c>
      <c r="S213" s="12"/>
      <c r="T213" s="11">
        <v>1</v>
      </c>
      <c r="U213" s="6"/>
      <c r="V213" s="6"/>
      <c r="W213" s="12"/>
      <c r="X213" s="11"/>
      <c r="Y213" s="6"/>
      <c r="Z213" s="12">
        <v>1</v>
      </c>
      <c r="AA213" s="11">
        <v>1</v>
      </c>
      <c r="AB213" s="6"/>
      <c r="AC213" s="6">
        <v>1</v>
      </c>
      <c r="AD213" s="6"/>
      <c r="AE213" s="12"/>
      <c r="AF213" s="17">
        <v>1</v>
      </c>
      <c r="AG213" s="5"/>
      <c r="AH213" s="5"/>
      <c r="AI213" s="5"/>
      <c r="AJ213" s="183">
        <v>1</v>
      </c>
      <c r="AK213" s="11"/>
      <c r="AL213" s="6">
        <v>1</v>
      </c>
      <c r="AM213" s="6"/>
      <c r="AN213" s="6"/>
      <c r="AO213" s="6"/>
      <c r="AP213" s="12"/>
      <c r="AQ213" s="11"/>
      <c r="AR213" s="6"/>
      <c r="AS213" s="6">
        <v>1</v>
      </c>
      <c r="AT213" s="6"/>
      <c r="AU213" s="12"/>
      <c r="AV213" s="11">
        <v>1</v>
      </c>
      <c r="AW213" s="12"/>
      <c r="AX213" s="11">
        <v>1</v>
      </c>
      <c r="AY213" s="6">
        <v>1</v>
      </c>
      <c r="AZ213" s="12"/>
      <c r="BA213" s="11">
        <v>1</v>
      </c>
      <c r="BB213" s="6"/>
      <c r="BC213" s="6"/>
      <c r="BD213" s="6"/>
      <c r="BE213" s="12"/>
      <c r="BF213" s="11">
        <v>1</v>
      </c>
      <c r="BG213" s="12"/>
      <c r="BH213" s="11">
        <v>1</v>
      </c>
      <c r="BI213" s="6"/>
      <c r="BJ213" s="12"/>
      <c r="BK213" s="11">
        <v>1</v>
      </c>
      <c r="BL213" s="6"/>
      <c r="BM213" s="12"/>
      <c r="BN213" s="11">
        <v>1</v>
      </c>
      <c r="BO213" s="6"/>
      <c r="BP213" s="6"/>
      <c r="BQ213" s="6"/>
      <c r="BR213" s="6"/>
      <c r="BS213" s="11"/>
      <c r="BT213" s="12"/>
      <c r="BU213" s="186"/>
      <c r="BV213" s="185"/>
      <c r="BW213" s="183"/>
      <c r="BX213" s="183"/>
      <c r="BY213" s="183"/>
      <c r="BZ213" s="18">
        <v>1</v>
      </c>
      <c r="CA213" s="11"/>
      <c r="CB213" s="6"/>
      <c r="CC213" s="6">
        <v>1</v>
      </c>
      <c r="CD213" s="12"/>
      <c r="CE213" s="15"/>
      <c r="CF213" s="7">
        <v>1</v>
      </c>
      <c r="CG213" s="16"/>
      <c r="CH213" s="183"/>
      <c r="CI213" s="15"/>
      <c r="CJ213" s="5"/>
      <c r="CK213" s="18"/>
      <c r="CL213" s="17">
        <v>1</v>
      </c>
      <c r="CM213" s="5"/>
      <c r="CN213" s="5">
        <v>1</v>
      </c>
      <c r="CO213" s="183">
        <v>1</v>
      </c>
    </row>
    <row r="214" spans="1:93" x14ac:dyDescent="0.2">
      <c r="A214" s="200"/>
      <c r="B214" s="84" t="s">
        <v>232</v>
      </c>
      <c r="C214" s="6" t="s">
        <v>2988</v>
      </c>
      <c r="D214" s="11">
        <v>1</v>
      </c>
      <c r="E214" s="12">
        <v>1</v>
      </c>
      <c r="F214" s="185"/>
      <c r="G214" s="185">
        <v>1</v>
      </c>
      <c r="H214" s="11">
        <v>1</v>
      </c>
      <c r="I214" s="12">
        <v>2</v>
      </c>
      <c r="J214" s="11">
        <v>1</v>
      </c>
      <c r="K214" s="6">
        <v>1</v>
      </c>
      <c r="L214" s="6"/>
      <c r="M214" s="6"/>
      <c r="N214" s="6"/>
      <c r="O214" s="12"/>
      <c r="P214" s="11"/>
      <c r="Q214" s="6">
        <v>1</v>
      </c>
      <c r="R214" s="6">
        <v>1</v>
      </c>
      <c r="S214" s="12"/>
      <c r="T214" s="11">
        <v>1</v>
      </c>
      <c r="U214" s="6"/>
      <c r="V214" s="6"/>
      <c r="W214" s="12"/>
      <c r="X214" s="11"/>
      <c r="Y214" s="6"/>
      <c r="Z214" s="12">
        <v>1</v>
      </c>
      <c r="AA214" s="11">
        <v>1</v>
      </c>
      <c r="AB214" s="6">
        <v>1</v>
      </c>
      <c r="AC214" s="6">
        <v>1</v>
      </c>
      <c r="AD214" s="6"/>
      <c r="AE214" s="12"/>
      <c r="AF214" s="17">
        <v>1</v>
      </c>
      <c r="AG214" s="5"/>
      <c r="AH214" s="5"/>
      <c r="AI214" s="5"/>
      <c r="AJ214" s="183">
        <v>1</v>
      </c>
      <c r="AK214" s="11"/>
      <c r="AL214" s="6">
        <v>1</v>
      </c>
      <c r="AM214" s="6"/>
      <c r="AN214" s="6"/>
      <c r="AO214" s="6"/>
      <c r="AP214" s="12"/>
      <c r="AQ214" s="11">
        <v>1</v>
      </c>
      <c r="AR214" s="6"/>
      <c r="AS214" s="6">
        <v>1</v>
      </c>
      <c r="AT214" s="6"/>
      <c r="AU214" s="12"/>
      <c r="AV214" s="11">
        <v>1</v>
      </c>
      <c r="AW214" s="12"/>
      <c r="AX214" s="11">
        <v>1</v>
      </c>
      <c r="AY214" s="6"/>
      <c r="AZ214" s="12"/>
      <c r="BA214" s="11">
        <v>1</v>
      </c>
      <c r="BB214" s="6"/>
      <c r="BC214" s="6"/>
      <c r="BD214" s="6"/>
      <c r="BE214" s="12"/>
      <c r="BF214" s="11">
        <v>1</v>
      </c>
      <c r="BG214" s="12"/>
      <c r="BH214" s="11">
        <v>1</v>
      </c>
      <c r="BI214" s="6"/>
      <c r="BJ214" s="12">
        <v>1</v>
      </c>
      <c r="BK214" s="11">
        <v>1</v>
      </c>
      <c r="BL214" s="6"/>
      <c r="BM214" s="12">
        <v>1</v>
      </c>
      <c r="BN214" s="11">
        <v>1</v>
      </c>
      <c r="BO214" s="6"/>
      <c r="BP214" s="6"/>
      <c r="BQ214" s="6"/>
      <c r="BR214" s="6"/>
      <c r="BS214" s="11"/>
      <c r="BT214" s="12"/>
      <c r="BU214" s="186"/>
      <c r="BV214" s="185"/>
      <c r="BW214" s="183"/>
      <c r="BX214" s="183"/>
      <c r="BY214" s="183"/>
      <c r="BZ214" s="18">
        <v>1</v>
      </c>
      <c r="CA214" s="11"/>
      <c r="CB214" s="6"/>
      <c r="CC214" s="6"/>
      <c r="CD214" s="12">
        <v>1</v>
      </c>
      <c r="CE214" s="15"/>
      <c r="CF214" s="7">
        <v>1</v>
      </c>
      <c r="CG214" s="16"/>
      <c r="CH214" s="183"/>
      <c r="CI214" s="15"/>
      <c r="CJ214" s="5"/>
      <c r="CK214" s="18"/>
      <c r="CL214" s="17">
        <v>1</v>
      </c>
      <c r="CM214" s="5"/>
      <c r="CN214" s="5">
        <v>1</v>
      </c>
      <c r="CO214" s="183">
        <v>1</v>
      </c>
    </row>
    <row r="215" spans="1:93" x14ac:dyDescent="0.2">
      <c r="A215" s="200"/>
      <c r="B215" s="84" t="s">
        <v>233</v>
      </c>
      <c r="C215" s="6" t="s">
        <v>2988</v>
      </c>
      <c r="D215" s="11"/>
      <c r="E215" s="12">
        <v>1</v>
      </c>
      <c r="F215" s="185"/>
      <c r="G215" s="185">
        <v>1</v>
      </c>
      <c r="H215" s="11">
        <v>3</v>
      </c>
      <c r="I215" s="12">
        <v>15</v>
      </c>
      <c r="J215" s="11">
        <v>1</v>
      </c>
      <c r="K215" s="6">
        <v>1</v>
      </c>
      <c r="L215" s="6"/>
      <c r="M215" s="6"/>
      <c r="N215" s="6"/>
      <c r="O215" s="12"/>
      <c r="P215" s="11"/>
      <c r="Q215" s="6">
        <v>1</v>
      </c>
      <c r="R215" s="6"/>
      <c r="S215" s="12"/>
      <c r="T215" s="11">
        <v>1</v>
      </c>
      <c r="U215" s="6"/>
      <c r="V215" s="6"/>
      <c r="W215" s="12"/>
      <c r="X215" s="11"/>
      <c r="Y215" s="6"/>
      <c r="Z215" s="12">
        <v>1</v>
      </c>
      <c r="AA215" s="11">
        <v>1</v>
      </c>
      <c r="AB215" s="6"/>
      <c r="AC215" s="6">
        <v>1</v>
      </c>
      <c r="AD215" s="6"/>
      <c r="AE215" s="12"/>
      <c r="AF215" s="17">
        <v>1</v>
      </c>
      <c r="AG215" s="5"/>
      <c r="AH215" s="5"/>
      <c r="AI215" s="5"/>
      <c r="AJ215" s="183">
        <v>1</v>
      </c>
      <c r="AK215" s="11"/>
      <c r="AL215" s="6">
        <v>1</v>
      </c>
      <c r="AM215" s="6"/>
      <c r="AN215" s="6"/>
      <c r="AO215" s="6"/>
      <c r="AP215" s="12"/>
      <c r="AQ215" s="11"/>
      <c r="AR215" s="6"/>
      <c r="AS215" s="6">
        <v>1</v>
      </c>
      <c r="AT215" s="6"/>
      <c r="AU215" s="12"/>
      <c r="AV215" s="11">
        <v>1</v>
      </c>
      <c r="AW215" s="12"/>
      <c r="AX215" s="11"/>
      <c r="AY215" s="6">
        <v>1</v>
      </c>
      <c r="AZ215" s="12"/>
      <c r="BA215" s="11">
        <v>1</v>
      </c>
      <c r="BB215" s="6"/>
      <c r="BC215" s="6"/>
      <c r="BD215" s="6"/>
      <c r="BE215" s="12"/>
      <c r="BF215" s="11">
        <v>1</v>
      </c>
      <c r="BG215" s="12"/>
      <c r="BH215" s="11">
        <v>1</v>
      </c>
      <c r="BI215" s="6"/>
      <c r="BJ215" s="12"/>
      <c r="BK215" s="11">
        <v>1</v>
      </c>
      <c r="BL215" s="6"/>
      <c r="BM215" s="12"/>
      <c r="BN215" s="11">
        <v>1</v>
      </c>
      <c r="BO215" s="6"/>
      <c r="BP215" s="6"/>
      <c r="BQ215" s="6"/>
      <c r="BR215" s="6"/>
      <c r="BS215" s="11"/>
      <c r="BT215" s="12"/>
      <c r="BU215" s="186"/>
      <c r="BV215" s="185"/>
      <c r="BW215" s="183"/>
      <c r="BX215" s="183"/>
      <c r="BY215" s="183"/>
      <c r="BZ215" s="18">
        <v>1</v>
      </c>
      <c r="CA215" s="11"/>
      <c r="CB215" s="6"/>
      <c r="CC215" s="6"/>
      <c r="CD215" s="12">
        <v>1</v>
      </c>
      <c r="CE215" s="15"/>
      <c r="CF215" s="7">
        <v>1</v>
      </c>
      <c r="CG215" s="16"/>
      <c r="CH215" s="183"/>
      <c r="CI215" s="15"/>
      <c r="CJ215" s="5"/>
      <c r="CK215" s="18"/>
      <c r="CL215" s="17">
        <v>1</v>
      </c>
      <c r="CM215" s="5"/>
      <c r="CN215" s="5">
        <v>1</v>
      </c>
      <c r="CO215" s="183">
        <v>1</v>
      </c>
    </row>
    <row r="216" spans="1:93" x14ac:dyDescent="0.2">
      <c r="A216" s="200"/>
      <c r="B216" s="84" t="s">
        <v>234</v>
      </c>
      <c r="C216" s="6" t="s">
        <v>235</v>
      </c>
      <c r="D216" s="11"/>
      <c r="E216" s="12">
        <v>1</v>
      </c>
      <c r="F216" s="185">
        <v>1</v>
      </c>
      <c r="G216" s="185">
        <v>1</v>
      </c>
      <c r="H216" s="11">
        <v>30</v>
      </c>
      <c r="I216" s="12">
        <v>65</v>
      </c>
      <c r="J216" s="11"/>
      <c r="K216" s="6"/>
      <c r="L216" s="6">
        <v>1</v>
      </c>
      <c r="M216" s="6">
        <v>1</v>
      </c>
      <c r="N216" s="6"/>
      <c r="O216" s="12"/>
      <c r="P216" s="11">
        <v>1</v>
      </c>
      <c r="Q216" s="6"/>
      <c r="R216" s="6"/>
      <c r="S216" s="12"/>
      <c r="T216" s="11">
        <v>1</v>
      </c>
      <c r="U216" s="6"/>
      <c r="V216" s="6"/>
      <c r="W216" s="12"/>
      <c r="X216" s="11"/>
      <c r="Y216" s="6"/>
      <c r="Z216" s="12">
        <v>1</v>
      </c>
      <c r="AA216" s="11">
        <v>1</v>
      </c>
      <c r="AB216" s="6"/>
      <c r="AC216" s="6"/>
      <c r="AD216" s="6"/>
      <c r="AE216" s="12"/>
      <c r="AF216" s="17"/>
      <c r="AG216" s="5"/>
      <c r="AH216" s="5"/>
      <c r="AI216" s="5">
        <v>1</v>
      </c>
      <c r="AJ216" s="183"/>
      <c r="AK216" s="11"/>
      <c r="AL216" s="6">
        <v>1</v>
      </c>
      <c r="AM216" s="6"/>
      <c r="AN216" s="6"/>
      <c r="AO216" s="6"/>
      <c r="AP216" s="12"/>
      <c r="AQ216" s="11"/>
      <c r="AR216" s="6"/>
      <c r="AS216" s="6"/>
      <c r="AT216" s="6">
        <v>1</v>
      </c>
      <c r="AU216" s="12"/>
      <c r="AV216" s="11">
        <v>1</v>
      </c>
      <c r="AW216" s="12"/>
      <c r="AX216" s="11">
        <v>1</v>
      </c>
      <c r="AY216" s="6"/>
      <c r="AZ216" s="12"/>
      <c r="BA216" s="11">
        <v>1</v>
      </c>
      <c r="BB216" s="6"/>
      <c r="BC216" s="6"/>
      <c r="BD216" s="6"/>
      <c r="BE216" s="12"/>
      <c r="BF216" s="11"/>
      <c r="BG216" s="12">
        <v>1</v>
      </c>
      <c r="BH216" s="11">
        <v>1</v>
      </c>
      <c r="BI216" s="6"/>
      <c r="BJ216" s="12"/>
      <c r="BK216" s="11">
        <v>1</v>
      </c>
      <c r="BL216" s="6"/>
      <c r="BM216" s="12"/>
      <c r="BN216" s="11"/>
      <c r="BO216" s="6">
        <v>1</v>
      </c>
      <c r="BP216" s="6"/>
      <c r="BQ216" s="6"/>
      <c r="BR216" s="6"/>
      <c r="BS216" s="11"/>
      <c r="BT216" s="12"/>
      <c r="BU216" s="186">
        <v>1</v>
      </c>
      <c r="BV216" s="185"/>
      <c r="BW216" s="183"/>
      <c r="BX216" s="183"/>
      <c r="BY216" s="183"/>
      <c r="BZ216" s="18">
        <v>1</v>
      </c>
      <c r="CA216" s="11"/>
      <c r="CB216" s="6"/>
      <c r="CC216" s="6">
        <v>1</v>
      </c>
      <c r="CD216" s="12">
        <v>1</v>
      </c>
      <c r="CE216" s="15">
        <v>1</v>
      </c>
      <c r="CF216" s="7"/>
      <c r="CG216" s="16"/>
      <c r="CH216" s="183">
        <v>1</v>
      </c>
      <c r="CI216" s="15"/>
      <c r="CJ216" s="5"/>
      <c r="CK216" s="18"/>
      <c r="CL216" s="17">
        <v>1</v>
      </c>
      <c r="CM216" s="5"/>
      <c r="CN216" s="5"/>
      <c r="CO216" s="183">
        <v>1</v>
      </c>
    </row>
    <row r="217" spans="1:93" x14ac:dyDescent="0.2">
      <c r="A217" s="200"/>
      <c r="B217" s="84" t="s">
        <v>236</v>
      </c>
      <c r="C217" s="6" t="s">
        <v>235</v>
      </c>
      <c r="D217" s="11">
        <v>1</v>
      </c>
      <c r="E217" s="12"/>
      <c r="F217" s="185">
        <v>1</v>
      </c>
      <c r="G217" s="185">
        <v>1</v>
      </c>
      <c r="H217" s="11">
        <v>9</v>
      </c>
      <c r="I217" s="12">
        <v>45</v>
      </c>
      <c r="J217" s="11"/>
      <c r="K217" s="6"/>
      <c r="L217" s="6">
        <v>1</v>
      </c>
      <c r="M217" s="6"/>
      <c r="N217" s="6"/>
      <c r="O217" s="12"/>
      <c r="P217" s="11"/>
      <c r="Q217" s="6">
        <v>1</v>
      </c>
      <c r="R217" s="6"/>
      <c r="S217" s="12"/>
      <c r="T217" s="11">
        <v>1</v>
      </c>
      <c r="U217" s="6"/>
      <c r="V217" s="6"/>
      <c r="W217" s="12"/>
      <c r="X217" s="11"/>
      <c r="Y217" s="6"/>
      <c r="Z217" s="12">
        <v>1</v>
      </c>
      <c r="AA217" s="11">
        <v>1</v>
      </c>
      <c r="AB217" s="6"/>
      <c r="AC217" s="6"/>
      <c r="AD217" s="6"/>
      <c r="AE217" s="12"/>
      <c r="AF217" s="17"/>
      <c r="AG217" s="5"/>
      <c r="AH217" s="5"/>
      <c r="AI217" s="5">
        <v>1</v>
      </c>
      <c r="AJ217" s="183"/>
      <c r="AK217" s="11"/>
      <c r="AL217" s="6">
        <v>1</v>
      </c>
      <c r="AM217" s="6"/>
      <c r="AN217" s="6"/>
      <c r="AO217" s="6"/>
      <c r="AP217" s="12"/>
      <c r="AQ217" s="11"/>
      <c r="AR217" s="6"/>
      <c r="AS217" s="6"/>
      <c r="AT217" s="6">
        <v>1</v>
      </c>
      <c r="AU217" s="12"/>
      <c r="AV217" s="11">
        <v>1</v>
      </c>
      <c r="AW217" s="12"/>
      <c r="AX217" s="11">
        <v>1</v>
      </c>
      <c r="AY217" s="6"/>
      <c r="AZ217" s="12"/>
      <c r="BA217" s="11">
        <v>1</v>
      </c>
      <c r="BB217" s="6"/>
      <c r="BC217" s="6"/>
      <c r="BD217" s="6"/>
      <c r="BE217" s="12"/>
      <c r="BF217" s="11"/>
      <c r="BG217" s="12">
        <v>1</v>
      </c>
      <c r="BH217" s="11">
        <v>1</v>
      </c>
      <c r="BI217" s="6"/>
      <c r="BJ217" s="12"/>
      <c r="BK217" s="11">
        <v>1</v>
      </c>
      <c r="BL217" s="6"/>
      <c r="BM217" s="12"/>
      <c r="BN217" s="11"/>
      <c r="BO217" s="6">
        <v>1</v>
      </c>
      <c r="BP217" s="6"/>
      <c r="BQ217" s="6"/>
      <c r="BR217" s="6"/>
      <c r="BS217" s="11"/>
      <c r="BT217" s="12"/>
      <c r="BU217" s="186">
        <v>1</v>
      </c>
      <c r="BV217" s="185"/>
      <c r="BW217" s="183"/>
      <c r="BX217" s="183"/>
      <c r="BY217" s="183"/>
      <c r="BZ217" s="18">
        <v>1</v>
      </c>
      <c r="CA217" s="11"/>
      <c r="CB217" s="6">
        <v>1</v>
      </c>
      <c r="CC217" s="6">
        <v>1</v>
      </c>
      <c r="CD217" s="12">
        <v>1</v>
      </c>
      <c r="CE217" s="15">
        <v>1</v>
      </c>
      <c r="CF217" s="7"/>
      <c r="CG217" s="16"/>
      <c r="CH217" s="183">
        <v>1</v>
      </c>
      <c r="CI217" s="15"/>
      <c r="CJ217" s="5"/>
      <c r="CK217" s="18"/>
      <c r="CL217" s="17">
        <v>1</v>
      </c>
      <c r="CM217" s="5"/>
      <c r="CN217" s="5"/>
      <c r="CO217" s="183">
        <v>1</v>
      </c>
    </row>
    <row r="218" spans="1:93" x14ac:dyDescent="0.2">
      <c r="A218" s="200"/>
      <c r="B218" s="84" t="s">
        <v>237</v>
      </c>
      <c r="C218" s="6" t="s">
        <v>235</v>
      </c>
      <c r="D218" s="11">
        <v>1</v>
      </c>
      <c r="E218" s="12">
        <v>1</v>
      </c>
      <c r="F218" s="185">
        <v>1</v>
      </c>
      <c r="G218" s="185">
        <v>1</v>
      </c>
      <c r="H218" s="11">
        <v>30</v>
      </c>
      <c r="I218" s="12">
        <v>45</v>
      </c>
      <c r="J218" s="11"/>
      <c r="K218" s="6"/>
      <c r="L218" s="6">
        <v>1</v>
      </c>
      <c r="M218" s="6"/>
      <c r="N218" s="6"/>
      <c r="O218" s="12"/>
      <c r="P218" s="11"/>
      <c r="Q218" s="6">
        <v>1</v>
      </c>
      <c r="R218" s="6"/>
      <c r="S218" s="12"/>
      <c r="T218" s="11">
        <v>1</v>
      </c>
      <c r="U218" s="6"/>
      <c r="V218" s="6"/>
      <c r="W218" s="12"/>
      <c r="X218" s="11"/>
      <c r="Y218" s="6"/>
      <c r="Z218" s="12">
        <v>1</v>
      </c>
      <c r="AA218" s="11">
        <v>1</v>
      </c>
      <c r="AB218" s="6"/>
      <c r="AC218" s="6"/>
      <c r="AD218" s="6"/>
      <c r="AE218" s="12"/>
      <c r="AF218" s="17"/>
      <c r="AG218" s="5"/>
      <c r="AH218" s="5"/>
      <c r="AI218" s="5">
        <v>1</v>
      </c>
      <c r="AJ218" s="183"/>
      <c r="AK218" s="11"/>
      <c r="AL218" s="6">
        <v>1</v>
      </c>
      <c r="AM218" s="6"/>
      <c r="AN218" s="6"/>
      <c r="AO218" s="6"/>
      <c r="AP218" s="12"/>
      <c r="AQ218" s="11"/>
      <c r="AR218" s="6"/>
      <c r="AS218" s="6"/>
      <c r="AT218" s="6">
        <v>1</v>
      </c>
      <c r="AU218" s="12"/>
      <c r="AV218" s="11">
        <v>1</v>
      </c>
      <c r="AW218" s="12"/>
      <c r="AX218" s="11">
        <v>1</v>
      </c>
      <c r="AY218" s="6"/>
      <c r="AZ218" s="12"/>
      <c r="BA218" s="11">
        <v>1</v>
      </c>
      <c r="BB218" s="6"/>
      <c r="BC218" s="6"/>
      <c r="BD218" s="6"/>
      <c r="BE218" s="12"/>
      <c r="BF218" s="11"/>
      <c r="BG218" s="12">
        <v>1</v>
      </c>
      <c r="BH218" s="11">
        <v>1</v>
      </c>
      <c r="BI218" s="6"/>
      <c r="BJ218" s="12"/>
      <c r="BK218" s="11">
        <v>1</v>
      </c>
      <c r="BL218" s="6"/>
      <c r="BM218" s="12"/>
      <c r="BN218" s="11"/>
      <c r="BO218" s="6">
        <v>1</v>
      </c>
      <c r="BP218" s="6"/>
      <c r="BQ218" s="6"/>
      <c r="BR218" s="6"/>
      <c r="BS218" s="11"/>
      <c r="BT218" s="12"/>
      <c r="BU218" s="186">
        <v>1</v>
      </c>
      <c r="BV218" s="185"/>
      <c r="BW218" s="183"/>
      <c r="BX218" s="183"/>
      <c r="BY218" s="183"/>
      <c r="BZ218" s="18">
        <v>1</v>
      </c>
      <c r="CA218" s="11"/>
      <c r="CB218" s="6"/>
      <c r="CC218" s="6">
        <v>1</v>
      </c>
      <c r="CD218" s="12">
        <v>1</v>
      </c>
      <c r="CE218" s="15">
        <v>1</v>
      </c>
      <c r="CF218" s="7"/>
      <c r="CG218" s="16"/>
      <c r="CH218" s="183">
        <v>1</v>
      </c>
      <c r="CI218" s="15"/>
      <c r="CJ218" s="5"/>
      <c r="CK218" s="18"/>
      <c r="CL218" s="17">
        <v>1</v>
      </c>
      <c r="CM218" s="5"/>
      <c r="CN218" s="5"/>
      <c r="CO218" s="183">
        <v>1</v>
      </c>
    </row>
    <row r="219" spans="1:93" x14ac:dyDescent="0.2">
      <c r="A219" s="200"/>
      <c r="B219" s="84" t="s">
        <v>238</v>
      </c>
      <c r="C219" s="6" t="s">
        <v>235</v>
      </c>
      <c r="D219" s="11">
        <v>1</v>
      </c>
      <c r="E219" s="12">
        <v>1</v>
      </c>
      <c r="F219" s="185">
        <v>1</v>
      </c>
      <c r="G219" s="185">
        <v>1</v>
      </c>
      <c r="H219" s="11">
        <v>40</v>
      </c>
      <c r="I219" s="12">
        <v>110</v>
      </c>
      <c r="J219" s="11"/>
      <c r="K219" s="6">
        <v>1</v>
      </c>
      <c r="L219" s="6"/>
      <c r="M219" s="6"/>
      <c r="N219" s="6"/>
      <c r="O219" s="12"/>
      <c r="P219" s="11"/>
      <c r="Q219" s="6">
        <v>1</v>
      </c>
      <c r="R219" s="6"/>
      <c r="S219" s="12"/>
      <c r="T219" s="11">
        <v>1</v>
      </c>
      <c r="U219" s="6"/>
      <c r="V219" s="6"/>
      <c r="W219" s="12"/>
      <c r="X219" s="11"/>
      <c r="Y219" s="6"/>
      <c r="Z219" s="12">
        <v>1</v>
      </c>
      <c r="AA219" s="11">
        <v>1</v>
      </c>
      <c r="AB219" s="6"/>
      <c r="AC219" s="6"/>
      <c r="AD219" s="6"/>
      <c r="AE219" s="12"/>
      <c r="AF219" s="17"/>
      <c r="AG219" s="5"/>
      <c r="AH219" s="5"/>
      <c r="AI219" s="5">
        <v>1</v>
      </c>
      <c r="AJ219" s="183"/>
      <c r="AK219" s="11"/>
      <c r="AL219" s="6">
        <v>1</v>
      </c>
      <c r="AM219" s="6"/>
      <c r="AN219" s="6"/>
      <c r="AO219" s="6"/>
      <c r="AP219" s="12"/>
      <c r="AQ219" s="11"/>
      <c r="AR219" s="6"/>
      <c r="AS219" s="6"/>
      <c r="AT219" s="6">
        <v>1</v>
      </c>
      <c r="AU219" s="12"/>
      <c r="AV219" s="11">
        <v>1</v>
      </c>
      <c r="AW219" s="12"/>
      <c r="AX219" s="11">
        <v>1</v>
      </c>
      <c r="AY219" s="6"/>
      <c r="AZ219" s="12"/>
      <c r="BA219" s="11">
        <v>1</v>
      </c>
      <c r="BB219" s="6"/>
      <c r="BC219" s="6"/>
      <c r="BD219" s="6"/>
      <c r="BE219" s="12"/>
      <c r="BF219" s="11"/>
      <c r="BG219" s="12">
        <v>1</v>
      </c>
      <c r="BH219" s="11">
        <v>1</v>
      </c>
      <c r="BI219" s="6"/>
      <c r="BJ219" s="12"/>
      <c r="BK219" s="11">
        <v>1</v>
      </c>
      <c r="BL219" s="6"/>
      <c r="BM219" s="12"/>
      <c r="BN219" s="11"/>
      <c r="BO219" s="6">
        <v>1</v>
      </c>
      <c r="BP219" s="6"/>
      <c r="BQ219" s="6"/>
      <c r="BR219" s="6"/>
      <c r="BS219" s="11"/>
      <c r="BT219" s="12">
        <v>1</v>
      </c>
      <c r="BU219" s="186">
        <v>1</v>
      </c>
      <c r="BV219" s="185"/>
      <c r="BW219" s="183"/>
      <c r="BX219" s="183"/>
      <c r="BY219" s="183"/>
      <c r="BZ219" s="18">
        <v>1</v>
      </c>
      <c r="CA219" s="11"/>
      <c r="CB219" s="6"/>
      <c r="CC219" s="6">
        <v>1</v>
      </c>
      <c r="CD219" s="12">
        <v>1</v>
      </c>
      <c r="CE219" s="15">
        <v>1</v>
      </c>
      <c r="CF219" s="7"/>
      <c r="CG219" s="16"/>
      <c r="CH219" s="183"/>
      <c r="CI219" s="15"/>
      <c r="CJ219" s="5"/>
      <c r="CK219" s="18"/>
      <c r="CL219" s="17">
        <v>1</v>
      </c>
      <c r="CM219" s="5"/>
      <c r="CN219" s="5"/>
      <c r="CO219" s="183">
        <v>1</v>
      </c>
    </row>
    <row r="220" spans="1:93" x14ac:dyDescent="0.2">
      <c r="A220" s="200"/>
      <c r="B220" s="84" t="s">
        <v>239</v>
      </c>
      <c r="C220" s="6" t="s">
        <v>240</v>
      </c>
      <c r="D220" s="11">
        <v>1</v>
      </c>
      <c r="E220" s="12"/>
      <c r="F220" s="185">
        <v>1</v>
      </c>
      <c r="G220" s="185">
        <v>1</v>
      </c>
      <c r="H220" s="15">
        <v>30</v>
      </c>
      <c r="I220" s="16">
        <v>400</v>
      </c>
      <c r="J220" s="11"/>
      <c r="K220" s="6"/>
      <c r="L220" s="6">
        <v>1</v>
      </c>
      <c r="M220" s="6">
        <v>1</v>
      </c>
      <c r="N220" s="6">
        <v>1</v>
      </c>
      <c r="O220" s="12"/>
      <c r="P220" s="11">
        <v>1</v>
      </c>
      <c r="Q220" s="6"/>
      <c r="R220" s="6"/>
      <c r="S220" s="12"/>
      <c r="T220" s="11">
        <v>1</v>
      </c>
      <c r="U220" s="6"/>
      <c r="V220" s="6"/>
      <c r="W220" s="12"/>
      <c r="X220" s="11"/>
      <c r="Y220" s="6"/>
      <c r="Z220" s="12">
        <v>1</v>
      </c>
      <c r="AA220" s="11">
        <v>1</v>
      </c>
      <c r="AB220" s="6">
        <v>1</v>
      </c>
      <c r="AC220" s="6"/>
      <c r="AD220" s="6"/>
      <c r="AE220" s="12"/>
      <c r="AF220" s="17"/>
      <c r="AG220" s="5"/>
      <c r="AH220" s="5"/>
      <c r="AI220" s="5">
        <v>1</v>
      </c>
      <c r="AJ220" s="183"/>
      <c r="AK220" s="11"/>
      <c r="AL220" s="6">
        <v>1</v>
      </c>
      <c r="AM220" s="6"/>
      <c r="AN220" s="6"/>
      <c r="AO220" s="6"/>
      <c r="AP220" s="12"/>
      <c r="AQ220" s="11">
        <v>1</v>
      </c>
      <c r="AR220" s="6"/>
      <c r="AS220" s="6"/>
      <c r="AT220" s="6"/>
      <c r="AU220" s="12"/>
      <c r="AV220" s="11">
        <v>1</v>
      </c>
      <c r="AW220" s="12"/>
      <c r="AX220" s="11"/>
      <c r="AY220" s="6">
        <v>1</v>
      </c>
      <c r="AZ220" s="12"/>
      <c r="BA220" s="11">
        <v>1</v>
      </c>
      <c r="BB220" s="6"/>
      <c r="BC220" s="6"/>
      <c r="BD220" s="6"/>
      <c r="BE220" s="12"/>
      <c r="BF220" s="11">
        <v>1</v>
      </c>
      <c r="BG220" s="12"/>
      <c r="BH220" s="11">
        <v>1</v>
      </c>
      <c r="BI220" s="6"/>
      <c r="BJ220" s="12"/>
      <c r="BK220" s="11">
        <v>1</v>
      </c>
      <c r="BL220" s="6"/>
      <c r="BM220" s="12"/>
      <c r="BN220" s="11">
        <v>1</v>
      </c>
      <c r="BO220" s="6"/>
      <c r="BP220" s="6"/>
      <c r="BQ220" s="6"/>
      <c r="BR220" s="6"/>
      <c r="BS220" s="11"/>
      <c r="BT220" s="12"/>
      <c r="BU220" s="186"/>
      <c r="BV220" s="185"/>
      <c r="BW220" s="183"/>
      <c r="BX220" s="183"/>
      <c r="BY220" s="183"/>
      <c r="BZ220" s="18">
        <v>1</v>
      </c>
      <c r="CA220" s="11">
        <v>1</v>
      </c>
      <c r="CB220" s="6"/>
      <c r="CC220" s="6"/>
      <c r="CD220" s="12">
        <v>1</v>
      </c>
      <c r="CE220" s="15"/>
      <c r="CF220" s="7">
        <v>1</v>
      </c>
      <c r="CG220" s="16"/>
      <c r="CH220" s="183"/>
      <c r="CI220" s="15">
        <v>1</v>
      </c>
      <c r="CJ220" s="5"/>
      <c r="CK220" s="18"/>
      <c r="CL220" s="17">
        <v>1</v>
      </c>
      <c r="CM220" s="5"/>
      <c r="CN220" s="5"/>
      <c r="CO220" s="183"/>
    </row>
    <row r="221" spans="1:93" x14ac:dyDescent="0.2">
      <c r="A221" s="200"/>
      <c r="B221" s="84" t="s">
        <v>241</v>
      </c>
      <c r="C221" s="6" t="s">
        <v>240</v>
      </c>
      <c r="D221" s="11">
        <v>1</v>
      </c>
      <c r="E221" s="12">
        <v>1</v>
      </c>
      <c r="F221" s="185">
        <v>1</v>
      </c>
      <c r="G221" s="185">
        <v>1</v>
      </c>
      <c r="H221" s="15">
        <v>150</v>
      </c>
      <c r="I221" s="16">
        <v>500</v>
      </c>
      <c r="J221" s="11"/>
      <c r="K221" s="6"/>
      <c r="L221" s="6"/>
      <c r="M221" s="6">
        <v>1</v>
      </c>
      <c r="N221" s="6">
        <v>1</v>
      </c>
      <c r="O221" s="12">
        <v>1</v>
      </c>
      <c r="P221" s="11">
        <v>1</v>
      </c>
      <c r="Q221" s="6"/>
      <c r="R221" s="6"/>
      <c r="S221" s="12"/>
      <c r="T221" s="11"/>
      <c r="U221" s="6">
        <v>1</v>
      </c>
      <c r="V221" s="6"/>
      <c r="W221" s="12"/>
      <c r="X221" s="11"/>
      <c r="Y221" s="6"/>
      <c r="Z221" s="12">
        <v>1</v>
      </c>
      <c r="AA221" s="11">
        <v>1</v>
      </c>
      <c r="AB221" s="6"/>
      <c r="AC221" s="6"/>
      <c r="AD221" s="6"/>
      <c r="AE221" s="12"/>
      <c r="AF221" s="17"/>
      <c r="AG221" s="5"/>
      <c r="AH221" s="5"/>
      <c r="AI221" s="5">
        <v>1</v>
      </c>
      <c r="AJ221" s="183"/>
      <c r="AK221" s="11"/>
      <c r="AL221" s="6">
        <v>1</v>
      </c>
      <c r="AM221" s="6"/>
      <c r="AN221" s="6"/>
      <c r="AO221" s="6"/>
      <c r="AP221" s="12"/>
      <c r="AQ221" s="11">
        <v>1</v>
      </c>
      <c r="AR221" s="6"/>
      <c r="AS221" s="6"/>
      <c r="AT221" s="6"/>
      <c r="AU221" s="12"/>
      <c r="AV221" s="11">
        <v>1</v>
      </c>
      <c r="AW221" s="12"/>
      <c r="AX221" s="11"/>
      <c r="AY221" s="6">
        <v>1</v>
      </c>
      <c r="AZ221" s="12"/>
      <c r="BA221" s="11">
        <v>1</v>
      </c>
      <c r="BB221" s="6"/>
      <c r="BC221" s="6"/>
      <c r="BD221" s="6"/>
      <c r="BE221" s="12"/>
      <c r="BF221" s="11">
        <v>1</v>
      </c>
      <c r="BG221" s="12"/>
      <c r="BH221" s="11">
        <v>1</v>
      </c>
      <c r="BI221" s="6">
        <v>1</v>
      </c>
      <c r="BJ221" s="12"/>
      <c r="BK221" s="11">
        <v>1</v>
      </c>
      <c r="BL221" s="6">
        <v>1</v>
      </c>
      <c r="BM221" s="12"/>
      <c r="BN221" s="11">
        <v>1</v>
      </c>
      <c r="BO221" s="6"/>
      <c r="BP221" s="6"/>
      <c r="BQ221" s="6"/>
      <c r="BR221" s="6"/>
      <c r="BS221" s="11"/>
      <c r="BT221" s="12"/>
      <c r="BU221" s="186"/>
      <c r="BV221" s="185"/>
      <c r="BW221" s="183"/>
      <c r="BX221" s="183"/>
      <c r="BY221" s="183"/>
      <c r="BZ221" s="18">
        <v>1</v>
      </c>
      <c r="CA221" s="11"/>
      <c r="CB221" s="6"/>
      <c r="CC221" s="6">
        <v>1</v>
      </c>
      <c r="CD221" s="12">
        <v>1</v>
      </c>
      <c r="CE221" s="15"/>
      <c r="CF221" s="7">
        <v>1</v>
      </c>
      <c r="CG221" s="16"/>
      <c r="CH221" s="183"/>
      <c r="CI221" s="15">
        <v>1</v>
      </c>
      <c r="CJ221" s="5"/>
      <c r="CK221" s="18"/>
      <c r="CL221" s="17">
        <v>1</v>
      </c>
      <c r="CM221" s="5"/>
      <c r="CN221" s="5"/>
      <c r="CO221" s="183"/>
    </row>
    <row r="222" spans="1:93" x14ac:dyDescent="0.2">
      <c r="A222" s="200"/>
      <c r="B222" s="84" t="s">
        <v>1408</v>
      </c>
      <c r="C222" s="6" t="s">
        <v>240</v>
      </c>
      <c r="D222" s="11">
        <v>1</v>
      </c>
      <c r="E222" s="12">
        <v>1</v>
      </c>
      <c r="F222" s="185">
        <v>1</v>
      </c>
      <c r="G222" s="185">
        <v>1</v>
      </c>
      <c r="H222" s="15">
        <v>100</v>
      </c>
      <c r="I222" s="16">
        <v>300</v>
      </c>
      <c r="J222" s="11"/>
      <c r="K222" s="6"/>
      <c r="L222" s="6"/>
      <c r="M222" s="6">
        <v>1</v>
      </c>
      <c r="N222" s="6">
        <v>1</v>
      </c>
      <c r="O222" s="12"/>
      <c r="P222" s="11">
        <v>1</v>
      </c>
      <c r="Q222" s="6"/>
      <c r="R222" s="6"/>
      <c r="S222" s="12"/>
      <c r="T222" s="11">
        <v>1</v>
      </c>
      <c r="U222" s="6">
        <v>1</v>
      </c>
      <c r="V222" s="6"/>
      <c r="W222" s="12"/>
      <c r="X222" s="11"/>
      <c r="Y222" s="6"/>
      <c r="Z222" s="12">
        <v>1</v>
      </c>
      <c r="AA222" s="11">
        <v>1</v>
      </c>
      <c r="AB222" s="6"/>
      <c r="AC222" s="6"/>
      <c r="AD222" s="6"/>
      <c r="AE222" s="12"/>
      <c r="AF222" s="17"/>
      <c r="AG222" s="5"/>
      <c r="AH222" s="5"/>
      <c r="AI222" s="5">
        <v>1</v>
      </c>
      <c r="AJ222" s="183"/>
      <c r="AK222" s="11"/>
      <c r="AL222" s="6">
        <v>1</v>
      </c>
      <c r="AM222" s="6"/>
      <c r="AN222" s="6"/>
      <c r="AO222" s="6"/>
      <c r="AP222" s="12"/>
      <c r="AQ222" s="11">
        <v>1</v>
      </c>
      <c r="AR222" s="6"/>
      <c r="AS222" s="6"/>
      <c r="AT222" s="6"/>
      <c r="AU222" s="12"/>
      <c r="AV222" s="11">
        <v>1</v>
      </c>
      <c r="AW222" s="12"/>
      <c r="AX222" s="11"/>
      <c r="AY222" s="6">
        <v>1</v>
      </c>
      <c r="AZ222" s="12"/>
      <c r="BA222" s="11">
        <v>1</v>
      </c>
      <c r="BB222" s="6"/>
      <c r="BC222" s="6"/>
      <c r="BD222" s="6"/>
      <c r="BE222" s="12"/>
      <c r="BF222" s="11">
        <v>1</v>
      </c>
      <c r="BG222" s="12"/>
      <c r="BH222" s="11">
        <v>1</v>
      </c>
      <c r="BI222" s="6"/>
      <c r="BJ222" s="12"/>
      <c r="BK222" s="11">
        <v>1</v>
      </c>
      <c r="BL222" s="6"/>
      <c r="BM222" s="12"/>
      <c r="BN222" s="11"/>
      <c r="BO222" s="6"/>
      <c r="BP222" s="6"/>
      <c r="BQ222" s="6"/>
      <c r="BR222" s="6"/>
      <c r="BS222" s="11"/>
      <c r="BT222" s="12"/>
      <c r="BU222" s="186"/>
      <c r="BV222" s="185"/>
      <c r="BW222" s="183"/>
      <c r="BX222" s="183"/>
      <c r="BY222" s="183"/>
      <c r="BZ222" s="18">
        <v>1</v>
      </c>
      <c r="CA222" s="11"/>
      <c r="CB222" s="6"/>
      <c r="CC222" s="6">
        <v>1</v>
      </c>
      <c r="CD222" s="12">
        <v>1</v>
      </c>
      <c r="CE222" s="15"/>
      <c r="CF222" s="7">
        <v>1</v>
      </c>
      <c r="CG222" s="16"/>
      <c r="CH222" s="183"/>
      <c r="CI222" s="15">
        <v>1</v>
      </c>
      <c r="CJ222" s="5"/>
      <c r="CK222" s="18"/>
      <c r="CL222" s="17">
        <v>1</v>
      </c>
      <c r="CM222" s="5"/>
      <c r="CN222" s="5"/>
      <c r="CO222" s="183"/>
    </row>
    <row r="223" spans="1:93" x14ac:dyDescent="0.2">
      <c r="A223" s="200"/>
      <c r="B223" s="84" t="s">
        <v>242</v>
      </c>
      <c r="C223" s="6" t="s">
        <v>79</v>
      </c>
      <c r="D223" s="11">
        <v>1</v>
      </c>
      <c r="E223" s="12"/>
      <c r="F223" s="185"/>
      <c r="G223" s="185">
        <v>1</v>
      </c>
      <c r="H223" s="11">
        <v>4</v>
      </c>
      <c r="I223" s="12">
        <v>10</v>
      </c>
      <c r="J223" s="11">
        <v>1</v>
      </c>
      <c r="K223" s="6"/>
      <c r="L223" s="6"/>
      <c r="M223" s="6"/>
      <c r="N223" s="6"/>
      <c r="O223" s="12"/>
      <c r="P223" s="11"/>
      <c r="Q223" s="6"/>
      <c r="R223" s="6">
        <v>1</v>
      </c>
      <c r="S223" s="12"/>
      <c r="T223" s="11">
        <v>1</v>
      </c>
      <c r="U223" s="6"/>
      <c r="V223" s="6"/>
      <c r="W223" s="12"/>
      <c r="X223" s="11"/>
      <c r="Y223" s="6">
        <v>1</v>
      </c>
      <c r="Z223" s="12">
        <v>1</v>
      </c>
      <c r="AA223" s="11">
        <v>1</v>
      </c>
      <c r="AB223" s="6"/>
      <c r="AC223" s="6"/>
      <c r="AD223" s="6"/>
      <c r="AE223" s="12"/>
      <c r="AF223" s="17">
        <v>1</v>
      </c>
      <c r="AG223" s="5"/>
      <c r="AH223" s="5"/>
      <c r="AI223" s="5"/>
      <c r="AJ223" s="183"/>
      <c r="AK223" s="11"/>
      <c r="AL223" s="6">
        <v>1</v>
      </c>
      <c r="AM223" s="6"/>
      <c r="AN223" s="6"/>
      <c r="AO223" s="6">
        <v>1</v>
      </c>
      <c r="AP223" s="12"/>
      <c r="AQ223" s="11">
        <v>1</v>
      </c>
      <c r="AR223" s="6"/>
      <c r="AS223" s="6"/>
      <c r="AT223" s="6"/>
      <c r="AU223" s="12"/>
      <c r="AV223" s="11">
        <v>1</v>
      </c>
      <c r="AW223" s="12"/>
      <c r="AX223" s="11">
        <v>1</v>
      </c>
      <c r="AY223" s="6"/>
      <c r="AZ223" s="12"/>
      <c r="BA223" s="11">
        <v>1</v>
      </c>
      <c r="BB223" s="6"/>
      <c r="BC223" s="6"/>
      <c r="BD223" s="6"/>
      <c r="BE223" s="12"/>
      <c r="BF223" s="11">
        <v>1</v>
      </c>
      <c r="BG223" s="12"/>
      <c r="BH223" s="11">
        <v>1</v>
      </c>
      <c r="BI223" s="6"/>
      <c r="BJ223" s="12"/>
      <c r="BK223" s="11">
        <v>1</v>
      </c>
      <c r="BL223" s="6"/>
      <c r="BM223" s="12"/>
      <c r="BN223" s="11">
        <v>1</v>
      </c>
      <c r="BO223" s="6"/>
      <c r="BP223" s="6"/>
      <c r="BQ223" s="6"/>
      <c r="BR223" s="6"/>
      <c r="BS223" s="11"/>
      <c r="BT223" s="12"/>
      <c r="BU223" s="186"/>
      <c r="BV223" s="185"/>
      <c r="BW223" s="183"/>
      <c r="BX223" s="183"/>
      <c r="BY223" s="183"/>
      <c r="BZ223" s="18">
        <v>1</v>
      </c>
      <c r="CA223" s="11"/>
      <c r="CB223" s="6"/>
      <c r="CC223" s="6">
        <v>1</v>
      </c>
      <c r="CD223" s="12">
        <v>1</v>
      </c>
      <c r="CE223" s="15">
        <v>1</v>
      </c>
      <c r="CF223" s="7"/>
      <c r="CG223" s="16"/>
      <c r="CH223" s="183"/>
      <c r="CI223" s="15">
        <v>1</v>
      </c>
      <c r="CJ223" s="5"/>
      <c r="CK223" s="18"/>
      <c r="CL223" s="17">
        <v>1</v>
      </c>
      <c r="CM223" s="5"/>
      <c r="CN223" s="5"/>
      <c r="CO223" s="183"/>
    </row>
    <row r="224" spans="1:93" x14ac:dyDescent="0.2">
      <c r="A224" s="200"/>
      <c r="B224" s="84" t="s">
        <v>243</v>
      </c>
      <c r="C224" s="6" t="s">
        <v>103</v>
      </c>
      <c r="D224" s="11">
        <v>1</v>
      </c>
      <c r="E224" s="12"/>
      <c r="F224" s="185">
        <v>1</v>
      </c>
      <c r="G224" s="185">
        <v>1</v>
      </c>
      <c r="H224" s="11">
        <v>30</v>
      </c>
      <c r="I224" s="12">
        <v>300</v>
      </c>
      <c r="J224" s="11"/>
      <c r="K224" s="6"/>
      <c r="L224" s="6">
        <v>1</v>
      </c>
      <c r="M224" s="6">
        <v>1</v>
      </c>
      <c r="N224" s="6">
        <v>1</v>
      </c>
      <c r="O224" s="12">
        <v>1</v>
      </c>
      <c r="P224" s="11"/>
      <c r="Q224" s="6">
        <v>1</v>
      </c>
      <c r="R224" s="6"/>
      <c r="S224" s="12"/>
      <c r="T224" s="11">
        <f t="shared" ref="T224:T231" si="0">IF(AND(H224&lt;=20,H224&gt;=0),1,IF(AND(I224&lt;=20,I224&gt;=0),1,0))</f>
        <v>0</v>
      </c>
      <c r="U224" s="6">
        <f t="shared" ref="U224:U231" si="1">IF(AND(H224&lt;=50,H224&gt;=20),1,IF(AND(I224&gt;=20,I224&lt;=10000),1,0))</f>
        <v>1</v>
      </c>
      <c r="V224" s="6">
        <f t="shared" ref="V224:V231" si="2">IF(AND(H224&lt;=100,H224&gt;50),1,IF(AND(I224&gt;=50,I224&lt;=10000),1,0))</f>
        <v>1</v>
      </c>
      <c r="W224" s="12">
        <f t="shared" ref="W224:W231" si="3">IF(AND(H224&lt;10000,H224&gt;=100),1,IF(I224&gt;100,1,0))</f>
        <v>1</v>
      </c>
      <c r="X224" s="11"/>
      <c r="Y224" s="6"/>
      <c r="Z224" s="12">
        <v>1</v>
      </c>
      <c r="AA224" s="11">
        <v>1</v>
      </c>
      <c r="AB224" s="6"/>
      <c r="AC224" s="6"/>
      <c r="AD224" s="6"/>
      <c r="AE224" s="12"/>
      <c r="AF224" s="17"/>
      <c r="AG224" s="5"/>
      <c r="AH224" s="5"/>
      <c r="AI224" s="5">
        <v>1</v>
      </c>
      <c r="AJ224" s="183"/>
      <c r="AK224" s="11"/>
      <c r="AL224" s="6">
        <v>1</v>
      </c>
      <c r="AM224" s="6"/>
      <c r="AN224" s="6"/>
      <c r="AO224" s="6"/>
      <c r="AP224" s="12"/>
      <c r="AQ224" s="11">
        <v>1</v>
      </c>
      <c r="AR224" s="6"/>
      <c r="AS224" s="6"/>
      <c r="AT224" s="6"/>
      <c r="AU224" s="12"/>
      <c r="AV224" s="11">
        <v>1</v>
      </c>
      <c r="AW224" s="12"/>
      <c r="AX224" s="11"/>
      <c r="AY224" s="6">
        <v>1</v>
      </c>
      <c r="AZ224" s="12"/>
      <c r="BA224" s="11">
        <v>1</v>
      </c>
      <c r="BB224" s="6"/>
      <c r="BC224" s="6"/>
      <c r="BD224" s="6"/>
      <c r="BE224" s="12"/>
      <c r="BF224" s="11">
        <v>1</v>
      </c>
      <c r="BG224" s="12"/>
      <c r="BH224" s="11">
        <v>1</v>
      </c>
      <c r="BI224" s="6"/>
      <c r="BJ224" s="12"/>
      <c r="BK224" s="11">
        <v>1</v>
      </c>
      <c r="BL224" s="6"/>
      <c r="BM224" s="12"/>
      <c r="BN224" s="11">
        <v>1</v>
      </c>
      <c r="BO224" s="6"/>
      <c r="BP224" s="6"/>
      <c r="BQ224" s="6"/>
      <c r="BR224" s="6"/>
      <c r="BS224" s="11"/>
      <c r="BT224" s="12"/>
      <c r="BU224" s="186"/>
      <c r="BV224" s="185"/>
      <c r="BW224" s="183"/>
      <c r="BX224" s="183"/>
      <c r="BY224" s="183"/>
      <c r="BZ224" s="18">
        <v>1</v>
      </c>
      <c r="CA224" s="11">
        <v>1</v>
      </c>
      <c r="CB224" s="6">
        <v>1</v>
      </c>
      <c r="CC224" s="6">
        <v>1</v>
      </c>
      <c r="CD224" s="12"/>
      <c r="CE224" s="15"/>
      <c r="CF224" s="7">
        <v>1</v>
      </c>
      <c r="CG224" s="16"/>
      <c r="CH224" s="183"/>
      <c r="CI224" s="15">
        <v>1</v>
      </c>
      <c r="CJ224" s="5"/>
      <c r="CK224" s="18"/>
      <c r="CL224" s="17">
        <v>1</v>
      </c>
      <c r="CM224" s="5"/>
      <c r="CN224" s="5"/>
      <c r="CO224" s="183"/>
    </row>
    <row r="225" spans="1:93" x14ac:dyDescent="0.2">
      <c r="A225" s="200"/>
      <c r="B225" s="84" t="s">
        <v>244</v>
      </c>
      <c r="C225" s="6" t="s">
        <v>103</v>
      </c>
      <c r="D225" s="11">
        <v>1</v>
      </c>
      <c r="E225" s="12"/>
      <c r="F225" s="185">
        <v>1</v>
      </c>
      <c r="G225" s="185">
        <v>1</v>
      </c>
      <c r="H225" s="11">
        <v>30</v>
      </c>
      <c r="I225" s="12">
        <v>300</v>
      </c>
      <c r="J225" s="11"/>
      <c r="K225" s="6"/>
      <c r="L225" s="6">
        <v>1</v>
      </c>
      <c r="M225" s="6">
        <v>1</v>
      </c>
      <c r="N225" s="6">
        <v>1</v>
      </c>
      <c r="O225" s="12">
        <v>1</v>
      </c>
      <c r="P225" s="11"/>
      <c r="Q225" s="6">
        <v>1</v>
      </c>
      <c r="R225" s="6"/>
      <c r="S225" s="12"/>
      <c r="T225" s="11">
        <f t="shared" si="0"/>
        <v>0</v>
      </c>
      <c r="U225" s="6">
        <f t="shared" si="1"/>
        <v>1</v>
      </c>
      <c r="V225" s="6">
        <f t="shared" si="2"/>
        <v>1</v>
      </c>
      <c r="W225" s="12">
        <f t="shared" si="3"/>
        <v>1</v>
      </c>
      <c r="X225" s="11"/>
      <c r="Y225" s="6"/>
      <c r="Z225" s="12">
        <v>1</v>
      </c>
      <c r="AA225" s="11">
        <v>1</v>
      </c>
      <c r="AB225" s="6"/>
      <c r="AC225" s="6"/>
      <c r="AD225" s="6"/>
      <c r="AE225" s="12"/>
      <c r="AF225" s="17"/>
      <c r="AG225" s="5"/>
      <c r="AH225" s="5"/>
      <c r="AI225" s="5">
        <v>1</v>
      </c>
      <c r="AJ225" s="183"/>
      <c r="AK225" s="11"/>
      <c r="AL225" s="6">
        <v>1</v>
      </c>
      <c r="AM225" s="6"/>
      <c r="AN225" s="6"/>
      <c r="AO225" s="6"/>
      <c r="AP225" s="12"/>
      <c r="AQ225" s="11">
        <v>1</v>
      </c>
      <c r="AR225" s="6"/>
      <c r="AS225" s="6"/>
      <c r="AT225" s="6"/>
      <c r="AU225" s="12"/>
      <c r="AV225" s="11">
        <v>1</v>
      </c>
      <c r="AW225" s="12"/>
      <c r="AX225" s="11"/>
      <c r="AY225" s="6">
        <v>1</v>
      </c>
      <c r="AZ225" s="12"/>
      <c r="BA225" s="11">
        <v>1</v>
      </c>
      <c r="BB225" s="6"/>
      <c r="BC225" s="6"/>
      <c r="BD225" s="6"/>
      <c r="BE225" s="12"/>
      <c r="BF225" s="11">
        <v>1</v>
      </c>
      <c r="BG225" s="12"/>
      <c r="BH225" s="11">
        <v>1</v>
      </c>
      <c r="BI225" s="6"/>
      <c r="BJ225" s="12"/>
      <c r="BK225" s="11">
        <v>1</v>
      </c>
      <c r="BL225" s="6"/>
      <c r="BM225" s="12"/>
      <c r="BN225" s="11">
        <v>1</v>
      </c>
      <c r="BO225" s="6"/>
      <c r="BP225" s="6"/>
      <c r="BQ225" s="6"/>
      <c r="BR225" s="6"/>
      <c r="BS225" s="11"/>
      <c r="BT225" s="12"/>
      <c r="BU225" s="186"/>
      <c r="BV225" s="185"/>
      <c r="BW225" s="183"/>
      <c r="BX225" s="183"/>
      <c r="BY225" s="183"/>
      <c r="BZ225" s="18">
        <v>1</v>
      </c>
      <c r="CA225" s="11">
        <v>1</v>
      </c>
      <c r="CB225" s="6">
        <v>1</v>
      </c>
      <c r="CC225" s="6">
        <v>1</v>
      </c>
      <c r="CD225" s="12"/>
      <c r="CE225" s="15"/>
      <c r="CF225" s="7">
        <v>1</v>
      </c>
      <c r="CG225" s="16"/>
      <c r="CH225" s="183"/>
      <c r="CI225" s="15">
        <v>1</v>
      </c>
      <c r="CJ225" s="5"/>
      <c r="CK225" s="18"/>
      <c r="CL225" s="17">
        <v>1</v>
      </c>
      <c r="CM225" s="5"/>
      <c r="CN225" s="5"/>
      <c r="CO225" s="183"/>
    </row>
    <row r="226" spans="1:93" x14ac:dyDescent="0.2">
      <c r="A226" s="200"/>
      <c r="B226" s="84" t="s">
        <v>245</v>
      </c>
      <c r="C226" s="6" t="s">
        <v>103</v>
      </c>
      <c r="D226" s="11">
        <v>1</v>
      </c>
      <c r="E226" s="12">
        <v>1</v>
      </c>
      <c r="F226" s="185">
        <v>1</v>
      </c>
      <c r="G226" s="185">
        <v>1</v>
      </c>
      <c r="H226" s="11">
        <v>30</v>
      </c>
      <c r="I226" s="12">
        <v>150</v>
      </c>
      <c r="J226" s="11"/>
      <c r="K226" s="6"/>
      <c r="L226" s="6">
        <v>1</v>
      </c>
      <c r="M226" s="6">
        <v>1</v>
      </c>
      <c r="N226" s="6">
        <v>1</v>
      </c>
      <c r="O226" s="12"/>
      <c r="P226" s="11">
        <v>1</v>
      </c>
      <c r="Q226" s="6">
        <v>1</v>
      </c>
      <c r="R226" s="6"/>
      <c r="S226" s="12"/>
      <c r="T226" s="11">
        <f t="shared" si="0"/>
        <v>0</v>
      </c>
      <c r="U226" s="6">
        <f t="shared" si="1"/>
        <v>1</v>
      </c>
      <c r="V226" s="6">
        <f t="shared" si="2"/>
        <v>1</v>
      </c>
      <c r="W226" s="12">
        <f t="shared" si="3"/>
        <v>1</v>
      </c>
      <c r="X226" s="11"/>
      <c r="Y226" s="6"/>
      <c r="Z226" s="12">
        <v>1</v>
      </c>
      <c r="AA226" s="11">
        <v>1</v>
      </c>
      <c r="AB226" s="6"/>
      <c r="AC226" s="6"/>
      <c r="AD226" s="6"/>
      <c r="AE226" s="12"/>
      <c r="AF226" s="17"/>
      <c r="AG226" s="5"/>
      <c r="AH226" s="5"/>
      <c r="AI226" s="5">
        <v>1</v>
      </c>
      <c r="AJ226" s="183"/>
      <c r="AK226" s="11"/>
      <c r="AL226" s="6">
        <v>1</v>
      </c>
      <c r="AM226" s="6"/>
      <c r="AN226" s="6"/>
      <c r="AO226" s="6"/>
      <c r="AP226" s="12"/>
      <c r="AQ226" s="11"/>
      <c r="AR226" s="6"/>
      <c r="AS226" s="6">
        <v>1</v>
      </c>
      <c r="AT226" s="6"/>
      <c r="AU226" s="12"/>
      <c r="AV226" s="11">
        <v>1</v>
      </c>
      <c r="AW226" s="12"/>
      <c r="AX226" s="11">
        <v>1</v>
      </c>
      <c r="AY226" s="6"/>
      <c r="AZ226" s="12"/>
      <c r="BA226" s="11">
        <v>1</v>
      </c>
      <c r="BB226" s="6"/>
      <c r="BC226" s="6"/>
      <c r="BD226" s="6"/>
      <c r="BE226" s="12"/>
      <c r="BF226" s="11"/>
      <c r="BG226" s="12">
        <v>1</v>
      </c>
      <c r="BH226" s="11">
        <v>1</v>
      </c>
      <c r="BI226" s="6"/>
      <c r="BJ226" s="12"/>
      <c r="BK226" s="11">
        <v>1</v>
      </c>
      <c r="BL226" s="6"/>
      <c r="BM226" s="12"/>
      <c r="BN226" s="11">
        <v>1</v>
      </c>
      <c r="BO226" s="6"/>
      <c r="BP226" s="6"/>
      <c r="BQ226" s="6"/>
      <c r="BR226" s="6"/>
      <c r="BS226" s="11"/>
      <c r="BT226" s="12"/>
      <c r="BU226" s="186"/>
      <c r="BV226" s="185"/>
      <c r="BW226" s="183"/>
      <c r="BX226" s="183"/>
      <c r="BY226" s="183"/>
      <c r="BZ226" s="18">
        <v>1</v>
      </c>
      <c r="CA226" s="11">
        <v>1</v>
      </c>
      <c r="CB226" s="6"/>
      <c r="CC226" s="6"/>
      <c r="CD226" s="12">
        <v>1</v>
      </c>
      <c r="CE226" s="15"/>
      <c r="CF226" s="7">
        <v>1</v>
      </c>
      <c r="CG226" s="16"/>
      <c r="CH226" s="183">
        <v>1</v>
      </c>
      <c r="CI226" s="15">
        <v>1</v>
      </c>
      <c r="CJ226" s="5"/>
      <c r="CK226" s="18"/>
      <c r="CL226" s="17">
        <v>1</v>
      </c>
      <c r="CM226" s="5"/>
      <c r="CN226" s="5"/>
      <c r="CO226" s="183"/>
    </row>
    <row r="227" spans="1:93" x14ac:dyDescent="0.2">
      <c r="A227" s="200"/>
      <c r="B227" s="84" t="s">
        <v>246</v>
      </c>
      <c r="C227" s="6" t="s">
        <v>103</v>
      </c>
      <c r="D227" s="11">
        <v>1</v>
      </c>
      <c r="E227" s="12"/>
      <c r="F227" s="185">
        <v>1</v>
      </c>
      <c r="G227" s="185">
        <v>1</v>
      </c>
      <c r="H227" s="11">
        <v>30</v>
      </c>
      <c r="I227" s="12">
        <v>120</v>
      </c>
      <c r="J227" s="11"/>
      <c r="K227" s="6"/>
      <c r="L227" s="6">
        <v>1</v>
      </c>
      <c r="M227" s="6">
        <v>1</v>
      </c>
      <c r="N227" s="6">
        <v>1</v>
      </c>
      <c r="O227" s="12"/>
      <c r="P227" s="11">
        <v>1</v>
      </c>
      <c r="Q227" s="6">
        <v>1</v>
      </c>
      <c r="R227" s="6"/>
      <c r="S227" s="12"/>
      <c r="T227" s="11">
        <f t="shared" si="0"/>
        <v>0</v>
      </c>
      <c r="U227" s="6">
        <f t="shared" si="1"/>
        <v>1</v>
      </c>
      <c r="V227" s="6">
        <f t="shared" si="2"/>
        <v>1</v>
      </c>
      <c r="W227" s="12">
        <f t="shared" si="3"/>
        <v>1</v>
      </c>
      <c r="X227" s="11"/>
      <c r="Y227" s="6"/>
      <c r="Z227" s="12">
        <v>1</v>
      </c>
      <c r="AA227" s="11">
        <v>1</v>
      </c>
      <c r="AB227" s="6"/>
      <c r="AC227" s="6"/>
      <c r="AD227" s="6"/>
      <c r="AE227" s="12"/>
      <c r="AF227" s="17"/>
      <c r="AG227" s="5"/>
      <c r="AH227" s="5"/>
      <c r="AI227" s="5">
        <v>1</v>
      </c>
      <c r="AJ227" s="183"/>
      <c r="AK227" s="11"/>
      <c r="AL227" s="6">
        <v>1</v>
      </c>
      <c r="AM227" s="6"/>
      <c r="AN227" s="6"/>
      <c r="AO227" s="6"/>
      <c r="AP227" s="12"/>
      <c r="AQ227" s="11"/>
      <c r="AR227" s="6"/>
      <c r="AS227" s="6">
        <v>1</v>
      </c>
      <c r="AT227" s="6"/>
      <c r="AU227" s="12"/>
      <c r="AV227" s="11">
        <v>1</v>
      </c>
      <c r="AW227" s="12"/>
      <c r="AX227" s="11">
        <v>1</v>
      </c>
      <c r="AY227" s="6"/>
      <c r="AZ227" s="12"/>
      <c r="BA227" s="11">
        <v>1</v>
      </c>
      <c r="BB227" s="6"/>
      <c r="BC227" s="6"/>
      <c r="BD227" s="6"/>
      <c r="BE227" s="12"/>
      <c r="BF227" s="11">
        <v>1</v>
      </c>
      <c r="BG227" s="12">
        <v>1</v>
      </c>
      <c r="BH227" s="11">
        <v>1</v>
      </c>
      <c r="BI227" s="6"/>
      <c r="BJ227" s="12"/>
      <c r="BK227" s="11">
        <v>1</v>
      </c>
      <c r="BL227" s="6"/>
      <c r="BM227" s="12"/>
      <c r="BN227" s="11">
        <v>1</v>
      </c>
      <c r="BO227" s="6"/>
      <c r="BP227" s="6"/>
      <c r="BQ227" s="6"/>
      <c r="BR227" s="6"/>
      <c r="BS227" s="11"/>
      <c r="BT227" s="12"/>
      <c r="BU227" s="186"/>
      <c r="BV227" s="185"/>
      <c r="BW227" s="183"/>
      <c r="BX227" s="183"/>
      <c r="BY227" s="183"/>
      <c r="BZ227" s="18">
        <v>1</v>
      </c>
      <c r="CA227" s="11">
        <v>1</v>
      </c>
      <c r="CB227" s="6"/>
      <c r="CC227" s="6">
        <v>1</v>
      </c>
      <c r="CD227" s="12">
        <v>1</v>
      </c>
      <c r="CE227" s="15"/>
      <c r="CF227" s="7">
        <v>1</v>
      </c>
      <c r="CG227" s="16"/>
      <c r="CH227" s="183">
        <v>1</v>
      </c>
      <c r="CI227" s="15">
        <v>1</v>
      </c>
      <c r="CJ227" s="5"/>
      <c r="CK227" s="18"/>
      <c r="CL227" s="17">
        <v>1</v>
      </c>
      <c r="CM227" s="5"/>
      <c r="CN227" s="5"/>
      <c r="CO227" s="183"/>
    </row>
    <row r="228" spans="1:93" x14ac:dyDescent="0.2">
      <c r="A228" s="200"/>
      <c r="B228" s="84" t="s">
        <v>247</v>
      </c>
      <c r="C228" s="6" t="s">
        <v>103</v>
      </c>
      <c r="D228" s="11">
        <v>1</v>
      </c>
      <c r="E228" s="12">
        <v>1</v>
      </c>
      <c r="F228" s="185">
        <v>1</v>
      </c>
      <c r="G228" s="185">
        <v>1</v>
      </c>
      <c r="H228" s="11">
        <v>50</v>
      </c>
      <c r="I228" s="12">
        <v>200</v>
      </c>
      <c r="J228" s="11"/>
      <c r="K228" s="6"/>
      <c r="L228" s="6"/>
      <c r="M228" s="6"/>
      <c r="N228" s="6">
        <v>1</v>
      </c>
      <c r="O228" s="12">
        <v>1</v>
      </c>
      <c r="P228" s="11">
        <v>1</v>
      </c>
      <c r="Q228" s="6">
        <v>1</v>
      </c>
      <c r="R228" s="6"/>
      <c r="S228" s="12"/>
      <c r="T228" s="11">
        <f t="shared" si="0"/>
        <v>0</v>
      </c>
      <c r="U228" s="6">
        <f t="shared" si="1"/>
        <v>1</v>
      </c>
      <c r="V228" s="6">
        <f t="shared" si="2"/>
        <v>1</v>
      </c>
      <c r="W228" s="12">
        <f t="shared" si="3"/>
        <v>1</v>
      </c>
      <c r="X228" s="11"/>
      <c r="Y228" s="6"/>
      <c r="Z228" s="12">
        <v>1</v>
      </c>
      <c r="AA228" s="11">
        <v>1</v>
      </c>
      <c r="AB228" s="6"/>
      <c r="AC228" s="6"/>
      <c r="AD228" s="6"/>
      <c r="AE228" s="12"/>
      <c r="AF228" s="17"/>
      <c r="AG228" s="5"/>
      <c r="AH228" s="5"/>
      <c r="AI228" s="5">
        <v>1</v>
      </c>
      <c r="AJ228" s="183"/>
      <c r="AK228" s="11"/>
      <c r="AL228" s="6">
        <v>1</v>
      </c>
      <c r="AM228" s="6"/>
      <c r="AN228" s="6"/>
      <c r="AO228" s="6"/>
      <c r="AP228" s="12"/>
      <c r="AQ228" s="11"/>
      <c r="AR228" s="6"/>
      <c r="AS228" s="6">
        <v>1</v>
      </c>
      <c r="AT228" s="6"/>
      <c r="AU228" s="12"/>
      <c r="AV228" s="11">
        <v>1</v>
      </c>
      <c r="AW228" s="12"/>
      <c r="AX228" s="11">
        <v>1</v>
      </c>
      <c r="AY228" s="6"/>
      <c r="AZ228" s="12"/>
      <c r="BA228" s="11">
        <v>1</v>
      </c>
      <c r="BB228" s="6"/>
      <c r="BC228" s="6"/>
      <c r="BD228" s="6"/>
      <c r="BE228" s="12"/>
      <c r="BF228" s="11">
        <v>1</v>
      </c>
      <c r="BG228" s="12"/>
      <c r="BH228" s="11">
        <v>1</v>
      </c>
      <c r="BI228" s="6"/>
      <c r="BJ228" s="12"/>
      <c r="BK228" s="11">
        <v>1</v>
      </c>
      <c r="BL228" s="6"/>
      <c r="BM228" s="12"/>
      <c r="BN228" s="11">
        <v>1</v>
      </c>
      <c r="BO228" s="6"/>
      <c r="BP228" s="6"/>
      <c r="BQ228" s="6"/>
      <c r="BR228" s="6"/>
      <c r="BS228" s="11"/>
      <c r="BT228" s="12"/>
      <c r="BU228" s="186"/>
      <c r="BV228" s="185"/>
      <c r="BW228" s="183"/>
      <c r="BX228" s="183"/>
      <c r="BY228" s="183"/>
      <c r="BZ228" s="18">
        <v>1</v>
      </c>
      <c r="CA228" s="11"/>
      <c r="CB228" s="6"/>
      <c r="CC228" s="6">
        <v>1</v>
      </c>
      <c r="CD228" s="12">
        <v>1</v>
      </c>
      <c r="CE228" s="15"/>
      <c r="CF228" s="7">
        <v>1</v>
      </c>
      <c r="CG228" s="16"/>
      <c r="CH228" s="183"/>
      <c r="CI228" s="15">
        <v>1</v>
      </c>
      <c r="CJ228" s="5"/>
      <c r="CK228" s="18"/>
      <c r="CL228" s="17">
        <v>1</v>
      </c>
      <c r="CM228" s="5"/>
      <c r="CN228" s="5"/>
      <c r="CO228" s="183"/>
    </row>
    <row r="229" spans="1:93" x14ac:dyDescent="0.2">
      <c r="A229" s="200"/>
      <c r="B229" s="84" t="s">
        <v>248</v>
      </c>
      <c r="C229" s="6" t="s">
        <v>103</v>
      </c>
      <c r="D229" s="11"/>
      <c r="E229" s="12">
        <v>1</v>
      </c>
      <c r="F229" s="185">
        <v>1</v>
      </c>
      <c r="G229" s="185">
        <v>1</v>
      </c>
      <c r="H229" s="11">
        <v>65</v>
      </c>
      <c r="I229" s="12">
        <v>300</v>
      </c>
      <c r="J229" s="11"/>
      <c r="K229" s="6"/>
      <c r="L229" s="6"/>
      <c r="M229" s="6"/>
      <c r="N229" s="6">
        <v>1</v>
      </c>
      <c r="O229" s="12">
        <v>1</v>
      </c>
      <c r="P229" s="11">
        <v>1</v>
      </c>
      <c r="Q229" s="6">
        <v>1</v>
      </c>
      <c r="R229" s="6"/>
      <c r="S229" s="12"/>
      <c r="T229" s="11">
        <f t="shared" si="0"/>
        <v>0</v>
      </c>
      <c r="U229" s="6">
        <f t="shared" si="1"/>
        <v>1</v>
      </c>
      <c r="V229" s="6">
        <f t="shared" si="2"/>
        <v>1</v>
      </c>
      <c r="W229" s="12">
        <f t="shared" si="3"/>
        <v>1</v>
      </c>
      <c r="X229" s="11"/>
      <c r="Y229" s="6"/>
      <c r="Z229" s="12">
        <v>1</v>
      </c>
      <c r="AA229" s="11">
        <v>1</v>
      </c>
      <c r="AB229" s="6"/>
      <c r="AC229" s="6"/>
      <c r="AD229" s="6"/>
      <c r="AE229" s="12"/>
      <c r="AF229" s="17"/>
      <c r="AG229" s="5"/>
      <c r="AH229" s="5"/>
      <c r="AI229" s="5">
        <v>1</v>
      </c>
      <c r="AJ229" s="183"/>
      <c r="AK229" s="11"/>
      <c r="AL229" s="6">
        <v>1</v>
      </c>
      <c r="AM229" s="6"/>
      <c r="AN229" s="6"/>
      <c r="AO229" s="6"/>
      <c r="AP229" s="12"/>
      <c r="AQ229" s="11"/>
      <c r="AR229" s="6"/>
      <c r="AS229" s="6">
        <v>1</v>
      </c>
      <c r="AT229" s="6"/>
      <c r="AU229" s="12"/>
      <c r="AV229" s="11">
        <v>1</v>
      </c>
      <c r="AW229" s="12"/>
      <c r="AX229" s="11">
        <v>1</v>
      </c>
      <c r="AY229" s="6"/>
      <c r="AZ229" s="12"/>
      <c r="BA229" s="11">
        <v>1</v>
      </c>
      <c r="BB229" s="6"/>
      <c r="BC229" s="6"/>
      <c r="BD229" s="6"/>
      <c r="BE229" s="12"/>
      <c r="BF229" s="11">
        <v>1</v>
      </c>
      <c r="BG229" s="12"/>
      <c r="BH229" s="11">
        <v>1</v>
      </c>
      <c r="BI229" s="6"/>
      <c r="BJ229" s="12"/>
      <c r="BK229" s="11">
        <v>1</v>
      </c>
      <c r="BL229" s="6"/>
      <c r="BM229" s="12"/>
      <c r="BN229" s="11">
        <v>1</v>
      </c>
      <c r="BO229" s="6"/>
      <c r="BP229" s="6"/>
      <c r="BQ229" s="6"/>
      <c r="BR229" s="6"/>
      <c r="BS229" s="11"/>
      <c r="BT229" s="12"/>
      <c r="BU229" s="186"/>
      <c r="BV229" s="185"/>
      <c r="BW229" s="183"/>
      <c r="BX229" s="183"/>
      <c r="BY229" s="183"/>
      <c r="BZ229" s="18">
        <v>1</v>
      </c>
      <c r="CA229" s="11">
        <v>1</v>
      </c>
      <c r="CB229" s="6"/>
      <c r="CC229" s="6"/>
      <c r="CD229" s="12">
        <v>1</v>
      </c>
      <c r="CE229" s="15"/>
      <c r="CF229" s="7">
        <v>1</v>
      </c>
      <c r="CG229" s="16"/>
      <c r="CH229" s="183"/>
      <c r="CI229" s="15">
        <v>1</v>
      </c>
      <c r="CJ229" s="5"/>
      <c r="CK229" s="18"/>
      <c r="CL229" s="17">
        <v>1</v>
      </c>
      <c r="CM229" s="5"/>
      <c r="CN229" s="5"/>
      <c r="CO229" s="183"/>
    </row>
    <row r="230" spans="1:93" x14ac:dyDescent="0.2">
      <c r="A230" s="200"/>
      <c r="B230" s="84" t="s">
        <v>249</v>
      </c>
      <c r="C230" s="6" t="s">
        <v>103</v>
      </c>
      <c r="D230" s="11">
        <v>1</v>
      </c>
      <c r="E230" s="12">
        <v>1</v>
      </c>
      <c r="F230" s="185">
        <v>1</v>
      </c>
      <c r="G230" s="185">
        <v>1</v>
      </c>
      <c r="H230" s="11">
        <v>20</v>
      </c>
      <c r="I230" s="12">
        <v>200</v>
      </c>
      <c r="J230" s="11"/>
      <c r="K230" s="6">
        <v>1</v>
      </c>
      <c r="L230" s="6">
        <v>1</v>
      </c>
      <c r="M230" s="6">
        <v>1</v>
      </c>
      <c r="N230" s="6">
        <v>1</v>
      </c>
      <c r="O230" s="12">
        <v>1</v>
      </c>
      <c r="P230" s="11">
        <v>1</v>
      </c>
      <c r="Q230" s="6">
        <v>1</v>
      </c>
      <c r="R230" s="6"/>
      <c r="S230" s="12"/>
      <c r="T230" s="11">
        <f t="shared" si="0"/>
        <v>1</v>
      </c>
      <c r="U230" s="6">
        <f t="shared" si="1"/>
        <v>1</v>
      </c>
      <c r="V230" s="6">
        <f t="shared" si="2"/>
        <v>1</v>
      </c>
      <c r="W230" s="12">
        <f t="shared" si="3"/>
        <v>1</v>
      </c>
      <c r="X230" s="11"/>
      <c r="Y230" s="6"/>
      <c r="Z230" s="12">
        <v>1</v>
      </c>
      <c r="AA230" s="11">
        <v>1</v>
      </c>
      <c r="AB230" s="6"/>
      <c r="AC230" s="6"/>
      <c r="AD230" s="6"/>
      <c r="AE230" s="12"/>
      <c r="AF230" s="17"/>
      <c r="AG230" s="5"/>
      <c r="AH230" s="5"/>
      <c r="AI230" s="5">
        <v>1</v>
      </c>
      <c r="AJ230" s="183"/>
      <c r="AK230" s="11"/>
      <c r="AL230" s="6">
        <v>1</v>
      </c>
      <c r="AM230" s="6"/>
      <c r="AN230" s="6"/>
      <c r="AO230" s="6"/>
      <c r="AP230" s="12"/>
      <c r="AQ230" s="11"/>
      <c r="AR230" s="6"/>
      <c r="AS230" s="6">
        <v>1</v>
      </c>
      <c r="AT230" s="6"/>
      <c r="AU230" s="12"/>
      <c r="AV230" s="11">
        <v>1</v>
      </c>
      <c r="AW230" s="12"/>
      <c r="AX230" s="11">
        <v>1</v>
      </c>
      <c r="AY230" s="6"/>
      <c r="AZ230" s="12"/>
      <c r="BA230" s="11">
        <v>1</v>
      </c>
      <c r="BB230" s="6"/>
      <c r="BC230" s="6"/>
      <c r="BD230" s="6"/>
      <c r="BE230" s="12"/>
      <c r="BF230" s="11">
        <v>1</v>
      </c>
      <c r="BG230" s="12">
        <v>1</v>
      </c>
      <c r="BH230" s="11">
        <v>1</v>
      </c>
      <c r="BI230" s="6"/>
      <c r="BJ230" s="12"/>
      <c r="BK230" s="11">
        <v>1</v>
      </c>
      <c r="BL230" s="6"/>
      <c r="BM230" s="12"/>
      <c r="BN230" s="11">
        <v>1</v>
      </c>
      <c r="BO230" s="6"/>
      <c r="BP230" s="6"/>
      <c r="BQ230" s="6"/>
      <c r="BR230" s="6"/>
      <c r="BS230" s="11"/>
      <c r="BT230" s="12"/>
      <c r="BU230" s="186"/>
      <c r="BV230" s="185"/>
      <c r="BW230" s="183"/>
      <c r="BX230" s="183"/>
      <c r="BY230" s="183"/>
      <c r="BZ230" s="18">
        <v>1</v>
      </c>
      <c r="CA230" s="11"/>
      <c r="CB230" s="6">
        <v>1</v>
      </c>
      <c r="CC230" s="6">
        <v>1</v>
      </c>
      <c r="CD230" s="12">
        <v>1</v>
      </c>
      <c r="CE230" s="15"/>
      <c r="CF230" s="7">
        <v>1</v>
      </c>
      <c r="CG230" s="16"/>
      <c r="CH230" s="183">
        <v>1</v>
      </c>
      <c r="CI230" s="15">
        <v>1</v>
      </c>
      <c r="CJ230" s="5"/>
      <c r="CK230" s="18"/>
      <c r="CL230" s="17">
        <v>1</v>
      </c>
      <c r="CM230" s="5"/>
      <c r="CN230" s="5"/>
      <c r="CO230" s="183"/>
    </row>
    <row r="231" spans="1:93" x14ac:dyDescent="0.2">
      <c r="A231" s="200"/>
      <c r="B231" s="84" t="s">
        <v>250</v>
      </c>
      <c r="C231" s="6" t="s">
        <v>103</v>
      </c>
      <c r="D231" s="11">
        <v>1</v>
      </c>
      <c r="E231" s="12"/>
      <c r="F231" s="185">
        <v>1</v>
      </c>
      <c r="G231" s="185">
        <v>1</v>
      </c>
      <c r="H231" s="11">
        <v>15</v>
      </c>
      <c r="I231" s="12">
        <v>40</v>
      </c>
      <c r="J231" s="11"/>
      <c r="K231" s="6">
        <v>1</v>
      </c>
      <c r="L231" s="6">
        <v>1</v>
      </c>
      <c r="M231" s="6"/>
      <c r="N231" s="6"/>
      <c r="O231" s="12"/>
      <c r="P231" s="11">
        <v>1</v>
      </c>
      <c r="Q231" s="6">
        <v>1</v>
      </c>
      <c r="R231" s="6"/>
      <c r="S231" s="12"/>
      <c r="T231" s="11">
        <f t="shared" si="0"/>
        <v>1</v>
      </c>
      <c r="U231" s="6">
        <f t="shared" si="1"/>
        <v>1</v>
      </c>
      <c r="V231" s="6">
        <f t="shared" si="2"/>
        <v>0</v>
      </c>
      <c r="W231" s="12">
        <f t="shared" si="3"/>
        <v>0</v>
      </c>
      <c r="X231" s="11"/>
      <c r="Y231" s="6"/>
      <c r="Z231" s="12">
        <v>1</v>
      </c>
      <c r="AA231" s="11">
        <v>1</v>
      </c>
      <c r="AB231" s="6"/>
      <c r="AC231" s="6"/>
      <c r="AD231" s="6"/>
      <c r="AE231" s="12"/>
      <c r="AF231" s="17"/>
      <c r="AG231" s="5"/>
      <c r="AH231" s="5"/>
      <c r="AI231" s="5">
        <v>1</v>
      </c>
      <c r="AJ231" s="183"/>
      <c r="AK231" s="11"/>
      <c r="AL231" s="6">
        <v>1</v>
      </c>
      <c r="AM231" s="6"/>
      <c r="AN231" s="6"/>
      <c r="AO231" s="6"/>
      <c r="AP231" s="12"/>
      <c r="AQ231" s="11"/>
      <c r="AR231" s="6"/>
      <c r="AS231" s="6">
        <v>1</v>
      </c>
      <c r="AT231" s="6"/>
      <c r="AU231" s="12"/>
      <c r="AV231" s="11">
        <v>1</v>
      </c>
      <c r="AW231" s="12"/>
      <c r="AX231" s="11">
        <v>1</v>
      </c>
      <c r="AY231" s="6"/>
      <c r="AZ231" s="12"/>
      <c r="BA231" s="11">
        <v>1</v>
      </c>
      <c r="BB231" s="6"/>
      <c r="BC231" s="6"/>
      <c r="BD231" s="6"/>
      <c r="BE231" s="12"/>
      <c r="BF231" s="11">
        <v>1</v>
      </c>
      <c r="BG231" s="12">
        <v>1</v>
      </c>
      <c r="BH231" s="11">
        <v>1</v>
      </c>
      <c r="BI231" s="6">
        <v>1</v>
      </c>
      <c r="BJ231" s="12"/>
      <c r="BK231" s="11">
        <v>1</v>
      </c>
      <c r="BL231" s="6">
        <v>1</v>
      </c>
      <c r="BM231" s="12"/>
      <c r="BN231" s="11">
        <v>1</v>
      </c>
      <c r="BO231" s="6"/>
      <c r="BP231" s="6"/>
      <c r="BQ231" s="6"/>
      <c r="BR231" s="6"/>
      <c r="BS231" s="11"/>
      <c r="BT231" s="12"/>
      <c r="BU231" s="186"/>
      <c r="BV231" s="185"/>
      <c r="BW231" s="183"/>
      <c r="BX231" s="183"/>
      <c r="BY231" s="183"/>
      <c r="BZ231" s="18">
        <v>1</v>
      </c>
      <c r="CA231" s="11">
        <v>1</v>
      </c>
      <c r="CB231" s="6"/>
      <c r="CC231" s="6"/>
      <c r="CD231" s="12">
        <v>1</v>
      </c>
      <c r="CE231" s="15"/>
      <c r="CF231" s="7">
        <v>1</v>
      </c>
      <c r="CG231" s="16"/>
      <c r="CH231" s="183">
        <v>1</v>
      </c>
      <c r="CI231" s="15">
        <v>1</v>
      </c>
      <c r="CJ231" s="5"/>
      <c r="CK231" s="18"/>
      <c r="CL231" s="17">
        <v>1</v>
      </c>
      <c r="CM231" s="5"/>
      <c r="CN231" s="5"/>
      <c r="CO231" s="183"/>
    </row>
    <row r="232" spans="1:93" x14ac:dyDescent="0.2">
      <c r="A232" s="200"/>
      <c r="B232" s="84" t="s">
        <v>251</v>
      </c>
      <c r="C232" s="6" t="s">
        <v>103</v>
      </c>
      <c r="D232" s="11">
        <v>1</v>
      </c>
      <c r="E232" s="12">
        <v>1</v>
      </c>
      <c r="F232" s="185">
        <v>1</v>
      </c>
      <c r="G232" s="185">
        <v>1</v>
      </c>
      <c r="H232" s="11">
        <v>20</v>
      </c>
      <c r="I232" s="12">
        <v>100</v>
      </c>
      <c r="J232" s="11"/>
      <c r="K232" s="6"/>
      <c r="L232" s="6">
        <v>1</v>
      </c>
      <c r="M232" s="6">
        <v>1</v>
      </c>
      <c r="N232" s="6"/>
      <c r="O232" s="12"/>
      <c r="P232" s="11">
        <v>1</v>
      </c>
      <c r="Q232" s="6">
        <v>1</v>
      </c>
      <c r="R232" s="6"/>
      <c r="S232" s="12"/>
      <c r="T232" s="11">
        <v>1</v>
      </c>
      <c r="U232" s="6">
        <v>1</v>
      </c>
      <c r="V232" s="6">
        <v>1</v>
      </c>
      <c r="W232" s="12"/>
      <c r="X232" s="11"/>
      <c r="Y232" s="6">
        <v>1</v>
      </c>
      <c r="Z232" s="12"/>
      <c r="AA232" s="11">
        <v>1</v>
      </c>
      <c r="AB232" s="6"/>
      <c r="AC232" s="6"/>
      <c r="AD232" s="6"/>
      <c r="AE232" s="12"/>
      <c r="AF232" s="17"/>
      <c r="AG232" s="5"/>
      <c r="AH232" s="5"/>
      <c r="AI232" s="5">
        <v>1</v>
      </c>
      <c r="AJ232" s="183"/>
      <c r="AK232" s="11"/>
      <c r="AL232" s="6">
        <v>1</v>
      </c>
      <c r="AM232" s="6"/>
      <c r="AN232" s="6"/>
      <c r="AO232" s="6"/>
      <c r="AP232" s="12"/>
      <c r="AQ232" s="11"/>
      <c r="AR232" s="6"/>
      <c r="AS232" s="6"/>
      <c r="AT232" s="6">
        <v>1</v>
      </c>
      <c r="AU232" s="12"/>
      <c r="AV232" s="11">
        <v>1</v>
      </c>
      <c r="AW232" s="12"/>
      <c r="AX232" s="11">
        <v>1</v>
      </c>
      <c r="AY232" s="6">
        <v>1</v>
      </c>
      <c r="AZ232" s="12"/>
      <c r="BA232" s="11">
        <v>1</v>
      </c>
      <c r="BB232" s="6"/>
      <c r="BC232" s="6"/>
      <c r="BD232" s="6"/>
      <c r="BE232" s="12"/>
      <c r="BF232" s="11">
        <v>1</v>
      </c>
      <c r="BG232" s="12"/>
      <c r="BH232" s="11">
        <v>1</v>
      </c>
      <c r="BI232" s="6"/>
      <c r="BJ232" s="12"/>
      <c r="BK232" s="11">
        <v>1</v>
      </c>
      <c r="BL232" s="6"/>
      <c r="BM232" s="12"/>
      <c r="BN232" s="11">
        <v>1</v>
      </c>
      <c r="BO232" s="6"/>
      <c r="BP232" s="6"/>
      <c r="BQ232" s="6"/>
      <c r="BR232" s="6"/>
      <c r="BS232" s="11"/>
      <c r="BT232" s="12"/>
      <c r="BU232" s="186"/>
      <c r="BV232" s="185"/>
      <c r="BW232" s="183"/>
      <c r="BX232" s="183"/>
      <c r="BY232" s="183"/>
      <c r="BZ232" s="18">
        <v>1</v>
      </c>
      <c r="CA232" s="11">
        <v>1</v>
      </c>
      <c r="CB232" s="6"/>
      <c r="CC232" s="6">
        <v>1</v>
      </c>
      <c r="CD232" s="12">
        <v>1</v>
      </c>
      <c r="CE232" s="15">
        <v>1</v>
      </c>
      <c r="CF232" s="7"/>
      <c r="CG232" s="16"/>
      <c r="CH232" s="183"/>
      <c r="CI232" s="15">
        <v>1</v>
      </c>
      <c r="CJ232" s="5"/>
      <c r="CK232" s="18"/>
      <c r="CL232" s="17">
        <v>1</v>
      </c>
      <c r="CM232" s="5"/>
      <c r="CN232" s="5"/>
      <c r="CO232" s="183"/>
    </row>
    <row r="233" spans="1:93" x14ac:dyDescent="0.2">
      <c r="A233" s="200"/>
      <c r="B233" s="84" t="s">
        <v>252</v>
      </c>
      <c r="C233" s="6" t="s">
        <v>103</v>
      </c>
      <c r="D233" s="11"/>
      <c r="E233" s="12">
        <v>1</v>
      </c>
      <c r="F233" s="185">
        <v>1</v>
      </c>
      <c r="G233" s="185">
        <v>1</v>
      </c>
      <c r="H233" s="11">
        <v>20</v>
      </c>
      <c r="I233" s="12">
        <v>200</v>
      </c>
      <c r="J233" s="11"/>
      <c r="K233" s="6"/>
      <c r="L233" s="6">
        <v>1</v>
      </c>
      <c r="M233" s="6">
        <v>1</v>
      </c>
      <c r="N233" s="6">
        <v>1</v>
      </c>
      <c r="O233" s="12"/>
      <c r="P233" s="11">
        <v>1</v>
      </c>
      <c r="Q233" s="6"/>
      <c r="R233" s="6"/>
      <c r="S233" s="12"/>
      <c r="T233" s="11"/>
      <c r="U233" s="6">
        <v>1</v>
      </c>
      <c r="V233" s="6">
        <v>1</v>
      </c>
      <c r="W233" s="12">
        <v>1</v>
      </c>
      <c r="X233" s="11"/>
      <c r="Y233" s="6">
        <v>1</v>
      </c>
      <c r="Z233" s="12"/>
      <c r="AA233" s="11">
        <v>1</v>
      </c>
      <c r="AB233" s="6"/>
      <c r="AC233" s="6"/>
      <c r="AD233" s="6"/>
      <c r="AE233" s="12"/>
      <c r="AF233" s="17"/>
      <c r="AG233" s="5"/>
      <c r="AH233" s="5"/>
      <c r="AI233" s="5">
        <v>1</v>
      </c>
      <c r="AJ233" s="183"/>
      <c r="AK233" s="11"/>
      <c r="AL233" s="6">
        <v>1</v>
      </c>
      <c r="AM233" s="6"/>
      <c r="AN233" s="6"/>
      <c r="AO233" s="6"/>
      <c r="AP233" s="12"/>
      <c r="AQ233" s="11"/>
      <c r="AR233" s="6"/>
      <c r="AS233" s="6"/>
      <c r="AT233" s="6">
        <v>1</v>
      </c>
      <c r="AU233" s="12"/>
      <c r="AV233" s="11">
        <v>1</v>
      </c>
      <c r="AW233" s="12"/>
      <c r="AX233" s="11">
        <v>1</v>
      </c>
      <c r="AY233" s="6">
        <v>1</v>
      </c>
      <c r="AZ233" s="12"/>
      <c r="BA233" s="11">
        <v>1</v>
      </c>
      <c r="BB233" s="6"/>
      <c r="BC233" s="6"/>
      <c r="BD233" s="6"/>
      <c r="BE233" s="12"/>
      <c r="BF233" s="11"/>
      <c r="BG233" s="12">
        <v>1</v>
      </c>
      <c r="BH233" s="11">
        <v>1</v>
      </c>
      <c r="BI233" s="6"/>
      <c r="BJ233" s="12"/>
      <c r="BK233" s="11">
        <v>1</v>
      </c>
      <c r="BL233" s="6"/>
      <c r="BM233" s="12"/>
      <c r="BN233" s="11">
        <v>1</v>
      </c>
      <c r="BO233" s="6"/>
      <c r="BP233" s="6"/>
      <c r="BQ233" s="6"/>
      <c r="BR233" s="6"/>
      <c r="BS233" s="11"/>
      <c r="BT233" s="12"/>
      <c r="BU233" s="186"/>
      <c r="BV233" s="185"/>
      <c r="BW233" s="183"/>
      <c r="BX233" s="183"/>
      <c r="BY233" s="183"/>
      <c r="BZ233" s="18">
        <v>1</v>
      </c>
      <c r="CA233" s="11">
        <v>1</v>
      </c>
      <c r="CB233" s="6"/>
      <c r="CC233" s="6"/>
      <c r="CD233" s="12">
        <v>1</v>
      </c>
      <c r="CE233" s="15">
        <v>1</v>
      </c>
      <c r="CF233" s="7"/>
      <c r="CG233" s="16"/>
      <c r="CH233" s="183"/>
      <c r="CI233" s="15">
        <v>1</v>
      </c>
      <c r="CJ233" s="5"/>
      <c r="CK233" s="18"/>
      <c r="CL233" s="17">
        <v>1</v>
      </c>
      <c r="CM233" s="5"/>
      <c r="CN233" s="5"/>
      <c r="CO233" s="183"/>
    </row>
    <row r="234" spans="1:93" x14ac:dyDescent="0.2">
      <c r="A234" s="200"/>
      <c r="B234" s="84" t="s">
        <v>253</v>
      </c>
      <c r="C234" s="6" t="s">
        <v>103</v>
      </c>
      <c r="D234" s="11">
        <v>1</v>
      </c>
      <c r="E234" s="12"/>
      <c r="F234" s="185">
        <v>1</v>
      </c>
      <c r="G234" s="185">
        <v>1</v>
      </c>
      <c r="H234" s="11">
        <v>30</v>
      </c>
      <c r="I234" s="12">
        <v>130</v>
      </c>
      <c r="J234" s="11"/>
      <c r="K234" s="6"/>
      <c r="L234" s="6">
        <v>1</v>
      </c>
      <c r="M234" s="6">
        <v>1</v>
      </c>
      <c r="N234" s="6"/>
      <c r="O234" s="12"/>
      <c r="P234" s="11"/>
      <c r="Q234" s="6">
        <v>1</v>
      </c>
      <c r="R234" s="6"/>
      <c r="S234" s="12"/>
      <c r="T234" s="11"/>
      <c r="U234" s="6">
        <v>1</v>
      </c>
      <c r="V234" s="6">
        <v>1</v>
      </c>
      <c r="W234" s="12">
        <v>1</v>
      </c>
      <c r="X234" s="11"/>
      <c r="Y234" s="6">
        <v>1</v>
      </c>
      <c r="Z234" s="12"/>
      <c r="AA234" s="11">
        <v>1</v>
      </c>
      <c r="AB234" s="6"/>
      <c r="AC234" s="6"/>
      <c r="AD234" s="6"/>
      <c r="AE234" s="12"/>
      <c r="AF234" s="17"/>
      <c r="AG234" s="5"/>
      <c r="AH234" s="5"/>
      <c r="AI234" s="5">
        <v>1</v>
      </c>
      <c r="AJ234" s="183"/>
      <c r="AK234" s="11"/>
      <c r="AL234" s="6">
        <v>1</v>
      </c>
      <c r="AM234" s="6"/>
      <c r="AN234" s="6"/>
      <c r="AO234" s="6"/>
      <c r="AP234" s="12"/>
      <c r="AQ234" s="11"/>
      <c r="AR234" s="6"/>
      <c r="AS234" s="6"/>
      <c r="AT234" s="6"/>
      <c r="AU234" s="12">
        <v>1</v>
      </c>
      <c r="AV234" s="11">
        <v>1</v>
      </c>
      <c r="AW234" s="12"/>
      <c r="AX234" s="11">
        <v>1</v>
      </c>
      <c r="AY234" s="6">
        <v>1</v>
      </c>
      <c r="AZ234" s="12"/>
      <c r="BA234" s="11">
        <v>1</v>
      </c>
      <c r="BB234" s="6"/>
      <c r="BC234" s="6"/>
      <c r="BD234" s="6"/>
      <c r="BE234" s="12"/>
      <c r="BF234" s="11">
        <v>1</v>
      </c>
      <c r="BG234" s="12"/>
      <c r="BH234" s="11">
        <v>1</v>
      </c>
      <c r="BI234" s="6"/>
      <c r="BJ234" s="12"/>
      <c r="BK234" s="11">
        <v>1</v>
      </c>
      <c r="BL234" s="6"/>
      <c r="BM234" s="12"/>
      <c r="BN234" s="11">
        <v>1</v>
      </c>
      <c r="BO234" s="6"/>
      <c r="BP234" s="6"/>
      <c r="BQ234" s="6"/>
      <c r="BR234" s="6"/>
      <c r="BS234" s="11"/>
      <c r="BT234" s="12"/>
      <c r="BU234" s="186"/>
      <c r="BV234" s="185"/>
      <c r="BW234" s="183"/>
      <c r="BX234" s="183"/>
      <c r="BY234" s="183"/>
      <c r="BZ234" s="18">
        <v>1</v>
      </c>
      <c r="CA234" s="11">
        <v>1</v>
      </c>
      <c r="CB234" s="6"/>
      <c r="CC234" s="6"/>
      <c r="CD234" s="12"/>
      <c r="CE234" s="15">
        <v>1</v>
      </c>
      <c r="CF234" s="7"/>
      <c r="CG234" s="16"/>
      <c r="CH234" s="183">
        <v>1</v>
      </c>
      <c r="CI234" s="15">
        <v>1</v>
      </c>
      <c r="CJ234" s="5"/>
      <c r="CK234" s="18"/>
      <c r="CL234" s="17">
        <v>1</v>
      </c>
      <c r="CM234" s="5"/>
      <c r="CN234" s="5"/>
      <c r="CO234" s="183"/>
    </row>
    <row r="235" spans="1:93" x14ac:dyDescent="0.2">
      <c r="A235" s="200"/>
      <c r="B235" s="84" t="s">
        <v>254</v>
      </c>
      <c r="C235" s="6" t="s">
        <v>103</v>
      </c>
      <c r="D235" s="11">
        <v>1</v>
      </c>
      <c r="E235" s="12">
        <v>1</v>
      </c>
      <c r="F235" s="185">
        <v>1</v>
      </c>
      <c r="G235" s="185">
        <v>1</v>
      </c>
      <c r="H235" s="11">
        <v>20</v>
      </c>
      <c r="I235" s="12">
        <v>100</v>
      </c>
      <c r="J235" s="11"/>
      <c r="K235" s="6">
        <v>1</v>
      </c>
      <c r="L235" s="6">
        <v>1</v>
      </c>
      <c r="M235" s="6">
        <v>1</v>
      </c>
      <c r="N235" s="6"/>
      <c r="O235" s="12"/>
      <c r="P235" s="11">
        <v>1</v>
      </c>
      <c r="Q235" s="6"/>
      <c r="R235" s="6"/>
      <c r="S235" s="12"/>
      <c r="T235" s="11">
        <v>1</v>
      </c>
      <c r="U235" s="6">
        <v>1</v>
      </c>
      <c r="V235" s="6">
        <v>1</v>
      </c>
      <c r="W235" s="12"/>
      <c r="X235" s="11"/>
      <c r="Y235" s="6">
        <v>1</v>
      </c>
      <c r="Z235" s="12"/>
      <c r="AA235" s="11">
        <v>1</v>
      </c>
      <c r="AB235" s="6"/>
      <c r="AC235" s="6"/>
      <c r="AD235" s="6"/>
      <c r="AE235" s="12"/>
      <c r="AF235" s="17"/>
      <c r="AG235" s="5"/>
      <c r="AH235" s="5"/>
      <c r="AI235" s="5">
        <v>1</v>
      </c>
      <c r="AJ235" s="183"/>
      <c r="AK235" s="11"/>
      <c r="AL235" s="6">
        <v>1</v>
      </c>
      <c r="AM235" s="6"/>
      <c r="AN235" s="6"/>
      <c r="AO235" s="6"/>
      <c r="AP235" s="12"/>
      <c r="AQ235" s="11"/>
      <c r="AR235" s="6"/>
      <c r="AS235" s="6"/>
      <c r="AT235" s="6">
        <v>1</v>
      </c>
      <c r="AU235" s="12"/>
      <c r="AV235" s="11">
        <v>1</v>
      </c>
      <c r="AW235" s="12"/>
      <c r="AX235" s="11">
        <v>1</v>
      </c>
      <c r="AY235" s="6">
        <v>1</v>
      </c>
      <c r="AZ235" s="12"/>
      <c r="BA235" s="11">
        <v>1</v>
      </c>
      <c r="BB235" s="6"/>
      <c r="BC235" s="6"/>
      <c r="BD235" s="6"/>
      <c r="BE235" s="12"/>
      <c r="BF235" s="11">
        <v>1</v>
      </c>
      <c r="BG235" s="12"/>
      <c r="BH235" s="11">
        <v>1</v>
      </c>
      <c r="BI235" s="6"/>
      <c r="BJ235" s="12"/>
      <c r="BK235" s="11">
        <v>1</v>
      </c>
      <c r="BL235" s="6"/>
      <c r="BM235" s="12"/>
      <c r="BN235" s="11">
        <v>1</v>
      </c>
      <c r="BO235" s="6"/>
      <c r="BP235" s="6"/>
      <c r="BQ235" s="6"/>
      <c r="BR235" s="6"/>
      <c r="BS235" s="11"/>
      <c r="BT235" s="12"/>
      <c r="BU235" s="186"/>
      <c r="BV235" s="185"/>
      <c r="BW235" s="183"/>
      <c r="BX235" s="183"/>
      <c r="BY235" s="183"/>
      <c r="BZ235" s="18">
        <v>1</v>
      </c>
      <c r="CA235" s="11"/>
      <c r="CB235" s="6"/>
      <c r="CC235" s="6"/>
      <c r="CD235" s="12">
        <v>1</v>
      </c>
      <c r="CE235" s="15">
        <v>1</v>
      </c>
      <c r="CF235" s="7"/>
      <c r="CG235" s="16"/>
      <c r="CH235" s="183">
        <v>1</v>
      </c>
      <c r="CI235" s="15">
        <v>1</v>
      </c>
      <c r="CJ235" s="5"/>
      <c r="CK235" s="18"/>
      <c r="CL235" s="17">
        <v>1</v>
      </c>
      <c r="CM235" s="5"/>
      <c r="CN235" s="5"/>
      <c r="CO235" s="183"/>
    </row>
    <row r="236" spans="1:93" x14ac:dyDescent="0.2">
      <c r="A236" s="200"/>
      <c r="B236" s="84" t="s">
        <v>255</v>
      </c>
      <c r="C236" s="6" t="s">
        <v>103</v>
      </c>
      <c r="D236" s="11">
        <v>1</v>
      </c>
      <c r="E236" s="12"/>
      <c r="F236" s="185">
        <v>1</v>
      </c>
      <c r="G236" s="185">
        <v>1</v>
      </c>
      <c r="H236" s="11">
        <v>30</v>
      </c>
      <c r="I236" s="12">
        <v>100</v>
      </c>
      <c r="J236" s="11"/>
      <c r="K236" s="6">
        <v>1</v>
      </c>
      <c r="L236" s="6">
        <v>1</v>
      </c>
      <c r="M236" s="6">
        <v>1</v>
      </c>
      <c r="N236" s="6"/>
      <c r="O236" s="12"/>
      <c r="P236" s="11">
        <v>1</v>
      </c>
      <c r="Q236" s="6"/>
      <c r="R236" s="6"/>
      <c r="S236" s="12"/>
      <c r="T236" s="11">
        <v>1</v>
      </c>
      <c r="U236" s="6">
        <v>1</v>
      </c>
      <c r="V236" s="6">
        <v>1</v>
      </c>
      <c r="W236" s="12"/>
      <c r="X236" s="11"/>
      <c r="Y236" s="6">
        <v>1</v>
      </c>
      <c r="Z236" s="12"/>
      <c r="AA236" s="11">
        <v>1</v>
      </c>
      <c r="AB236" s="6">
        <v>1</v>
      </c>
      <c r="AC236" s="6"/>
      <c r="AD236" s="6"/>
      <c r="AE236" s="12"/>
      <c r="AF236" s="17"/>
      <c r="AG236" s="5"/>
      <c r="AH236" s="5"/>
      <c r="AI236" s="5">
        <v>1</v>
      </c>
      <c r="AJ236" s="183"/>
      <c r="AK236" s="11"/>
      <c r="AL236" s="6">
        <v>1</v>
      </c>
      <c r="AM236" s="6"/>
      <c r="AN236" s="6"/>
      <c r="AO236" s="6"/>
      <c r="AP236" s="12"/>
      <c r="AQ236" s="11"/>
      <c r="AR236" s="6"/>
      <c r="AS236" s="6"/>
      <c r="AT236" s="6">
        <v>1</v>
      </c>
      <c r="AU236" s="12"/>
      <c r="AV236" s="11">
        <v>1</v>
      </c>
      <c r="AW236" s="12"/>
      <c r="AX236" s="11"/>
      <c r="AY236" s="6">
        <v>1</v>
      </c>
      <c r="AZ236" s="12"/>
      <c r="BA236" s="11">
        <v>1</v>
      </c>
      <c r="BB236" s="6"/>
      <c r="BC236" s="6"/>
      <c r="BD236" s="6"/>
      <c r="BE236" s="12"/>
      <c r="BF236" s="11">
        <v>1</v>
      </c>
      <c r="BG236" s="12"/>
      <c r="BH236" s="11">
        <v>1</v>
      </c>
      <c r="BI236" s="6"/>
      <c r="BJ236" s="12"/>
      <c r="BK236" s="11">
        <v>1</v>
      </c>
      <c r="BL236" s="6"/>
      <c r="BM236" s="12"/>
      <c r="BN236" s="11">
        <v>1</v>
      </c>
      <c r="BO236" s="6"/>
      <c r="BP236" s="6"/>
      <c r="BQ236" s="6"/>
      <c r="BR236" s="6"/>
      <c r="BS236" s="11"/>
      <c r="BT236" s="12"/>
      <c r="BU236" s="186"/>
      <c r="BV236" s="185"/>
      <c r="BW236" s="183"/>
      <c r="BX236" s="183"/>
      <c r="BY236" s="183"/>
      <c r="BZ236" s="18">
        <v>1</v>
      </c>
      <c r="CA236" s="11"/>
      <c r="CB236" s="6"/>
      <c r="CC236" s="6">
        <v>1</v>
      </c>
      <c r="CD236" s="12">
        <v>1</v>
      </c>
      <c r="CE236" s="15">
        <v>1</v>
      </c>
      <c r="CF236" s="7"/>
      <c r="CG236" s="16"/>
      <c r="CH236" s="183">
        <v>1</v>
      </c>
      <c r="CI236" s="15">
        <v>1</v>
      </c>
      <c r="CJ236" s="5"/>
      <c r="CK236" s="18"/>
      <c r="CL236" s="17">
        <v>1</v>
      </c>
      <c r="CM236" s="5"/>
      <c r="CN236" s="5"/>
      <c r="CO236" s="183"/>
    </row>
    <row r="237" spans="1:93" x14ac:dyDescent="0.2">
      <c r="A237" s="200"/>
      <c r="B237" s="84" t="s">
        <v>256</v>
      </c>
      <c r="C237" s="6" t="s">
        <v>103</v>
      </c>
      <c r="D237" s="11">
        <v>1</v>
      </c>
      <c r="E237" s="12">
        <v>1</v>
      </c>
      <c r="F237" s="185">
        <v>1</v>
      </c>
      <c r="G237" s="185">
        <v>1</v>
      </c>
      <c r="H237" s="11">
        <v>30</v>
      </c>
      <c r="I237" s="12">
        <v>80</v>
      </c>
      <c r="J237" s="11"/>
      <c r="K237" s="6">
        <v>1</v>
      </c>
      <c r="L237" s="6">
        <v>1</v>
      </c>
      <c r="M237" s="6"/>
      <c r="N237" s="6"/>
      <c r="O237" s="12"/>
      <c r="P237" s="11"/>
      <c r="Q237" s="6">
        <v>1</v>
      </c>
      <c r="R237" s="6"/>
      <c r="S237" s="12"/>
      <c r="T237" s="11">
        <v>1</v>
      </c>
      <c r="U237" s="6">
        <v>1</v>
      </c>
      <c r="V237" s="6">
        <v>1</v>
      </c>
      <c r="W237" s="12"/>
      <c r="X237" s="11"/>
      <c r="Y237" s="6">
        <v>1</v>
      </c>
      <c r="Z237" s="12"/>
      <c r="AA237" s="11">
        <v>1</v>
      </c>
      <c r="AB237" s="6"/>
      <c r="AC237" s="6"/>
      <c r="AD237" s="6"/>
      <c r="AE237" s="12"/>
      <c r="AF237" s="17"/>
      <c r="AG237" s="5"/>
      <c r="AH237" s="5"/>
      <c r="AI237" s="5">
        <v>1</v>
      </c>
      <c r="AJ237" s="183"/>
      <c r="AK237" s="11"/>
      <c r="AL237" s="6">
        <v>1</v>
      </c>
      <c r="AM237" s="6"/>
      <c r="AN237" s="6"/>
      <c r="AO237" s="6"/>
      <c r="AP237" s="12"/>
      <c r="AQ237" s="11"/>
      <c r="AR237" s="6"/>
      <c r="AS237" s="6"/>
      <c r="AT237" s="6">
        <v>1</v>
      </c>
      <c r="AU237" s="12"/>
      <c r="AV237" s="11">
        <v>1</v>
      </c>
      <c r="AW237" s="12"/>
      <c r="AX237" s="11">
        <v>1</v>
      </c>
      <c r="AY237" s="6">
        <v>1</v>
      </c>
      <c r="AZ237" s="12"/>
      <c r="BA237" s="11">
        <v>1</v>
      </c>
      <c r="BB237" s="6"/>
      <c r="BC237" s="6"/>
      <c r="BD237" s="6"/>
      <c r="BE237" s="12"/>
      <c r="BF237" s="11">
        <v>1</v>
      </c>
      <c r="BG237" s="12"/>
      <c r="BH237" s="11">
        <v>1</v>
      </c>
      <c r="BI237" s="6"/>
      <c r="BJ237" s="12"/>
      <c r="BK237" s="11">
        <v>1</v>
      </c>
      <c r="BL237" s="6"/>
      <c r="BM237" s="12"/>
      <c r="BN237" s="11">
        <v>1</v>
      </c>
      <c r="BO237" s="6"/>
      <c r="BP237" s="6"/>
      <c r="BQ237" s="6"/>
      <c r="BR237" s="6"/>
      <c r="BS237" s="11"/>
      <c r="BT237" s="12"/>
      <c r="BU237" s="186"/>
      <c r="BV237" s="185"/>
      <c r="BW237" s="183"/>
      <c r="BX237" s="183"/>
      <c r="BY237" s="183"/>
      <c r="BZ237" s="18">
        <v>1</v>
      </c>
      <c r="CA237" s="11">
        <v>1</v>
      </c>
      <c r="CB237" s="6"/>
      <c r="CC237" s="6"/>
      <c r="CD237" s="12">
        <v>1</v>
      </c>
      <c r="CE237" s="15">
        <v>1</v>
      </c>
      <c r="CF237" s="7"/>
      <c r="CG237" s="16"/>
      <c r="CH237" s="183">
        <v>1</v>
      </c>
      <c r="CI237" s="15">
        <v>1</v>
      </c>
      <c r="CJ237" s="5"/>
      <c r="CK237" s="18"/>
      <c r="CL237" s="17">
        <v>1</v>
      </c>
      <c r="CM237" s="5"/>
      <c r="CN237" s="5"/>
      <c r="CO237" s="183"/>
    </row>
    <row r="238" spans="1:93" x14ac:dyDescent="0.2">
      <c r="A238" s="200"/>
      <c r="B238" s="84" t="s">
        <v>257</v>
      </c>
      <c r="C238" s="6" t="s">
        <v>103</v>
      </c>
      <c r="D238" s="11">
        <v>1</v>
      </c>
      <c r="E238" s="12">
        <v>1</v>
      </c>
      <c r="F238" s="185">
        <v>1</v>
      </c>
      <c r="G238" s="185">
        <v>1</v>
      </c>
      <c r="H238" s="11">
        <v>20</v>
      </c>
      <c r="I238" s="12">
        <v>200</v>
      </c>
      <c r="J238" s="11"/>
      <c r="K238" s="6">
        <v>1</v>
      </c>
      <c r="L238" s="6">
        <v>1</v>
      </c>
      <c r="M238" s="6">
        <v>1</v>
      </c>
      <c r="N238" s="6">
        <v>1</v>
      </c>
      <c r="O238" s="12"/>
      <c r="P238" s="11"/>
      <c r="Q238" s="6">
        <v>1</v>
      </c>
      <c r="R238" s="6"/>
      <c r="S238" s="12"/>
      <c r="T238" s="11">
        <v>1</v>
      </c>
      <c r="U238" s="6">
        <v>1</v>
      </c>
      <c r="V238" s="6">
        <v>1</v>
      </c>
      <c r="W238" s="12">
        <v>1</v>
      </c>
      <c r="X238" s="11"/>
      <c r="Y238" s="6">
        <v>1</v>
      </c>
      <c r="Z238" s="12"/>
      <c r="AA238" s="11">
        <v>1</v>
      </c>
      <c r="AB238" s="6"/>
      <c r="AC238" s="6"/>
      <c r="AD238" s="6"/>
      <c r="AE238" s="12"/>
      <c r="AF238" s="17"/>
      <c r="AG238" s="5"/>
      <c r="AH238" s="5"/>
      <c r="AI238" s="5">
        <v>1</v>
      </c>
      <c r="AJ238" s="183"/>
      <c r="AK238" s="11"/>
      <c r="AL238" s="6">
        <v>1</v>
      </c>
      <c r="AM238" s="6"/>
      <c r="AN238" s="6"/>
      <c r="AO238" s="6"/>
      <c r="AP238" s="12"/>
      <c r="AQ238" s="11"/>
      <c r="AR238" s="6"/>
      <c r="AS238" s="6"/>
      <c r="AT238" s="6">
        <v>1</v>
      </c>
      <c r="AU238" s="12"/>
      <c r="AV238" s="11">
        <v>1</v>
      </c>
      <c r="AW238" s="12"/>
      <c r="AX238" s="11">
        <v>1</v>
      </c>
      <c r="AY238" s="6">
        <v>1</v>
      </c>
      <c r="AZ238" s="12"/>
      <c r="BA238" s="11">
        <v>1</v>
      </c>
      <c r="BB238" s="6"/>
      <c r="BC238" s="6"/>
      <c r="BD238" s="6"/>
      <c r="BE238" s="12"/>
      <c r="BF238" s="11">
        <v>1</v>
      </c>
      <c r="BG238" s="12"/>
      <c r="BH238" s="11">
        <v>1</v>
      </c>
      <c r="BI238" s="6"/>
      <c r="BJ238" s="12"/>
      <c r="BK238" s="11">
        <v>1</v>
      </c>
      <c r="BL238" s="6"/>
      <c r="BM238" s="12"/>
      <c r="BN238" s="11">
        <v>1</v>
      </c>
      <c r="BO238" s="6"/>
      <c r="BP238" s="6"/>
      <c r="BQ238" s="6"/>
      <c r="BR238" s="6"/>
      <c r="BS238" s="11"/>
      <c r="BT238" s="12"/>
      <c r="BU238" s="186"/>
      <c r="BV238" s="185"/>
      <c r="BW238" s="183"/>
      <c r="BX238" s="183"/>
      <c r="BY238" s="183"/>
      <c r="BZ238" s="18">
        <v>1</v>
      </c>
      <c r="CA238" s="11">
        <v>1</v>
      </c>
      <c r="CB238" s="6">
        <v>1</v>
      </c>
      <c r="CC238" s="6"/>
      <c r="CD238" s="12">
        <v>1</v>
      </c>
      <c r="CE238" s="15">
        <v>1</v>
      </c>
      <c r="CF238" s="7"/>
      <c r="CG238" s="16"/>
      <c r="CH238" s="183">
        <v>1</v>
      </c>
      <c r="CI238" s="15">
        <v>1</v>
      </c>
      <c r="CJ238" s="5"/>
      <c r="CK238" s="18"/>
      <c r="CL238" s="17">
        <v>1</v>
      </c>
      <c r="CM238" s="5"/>
      <c r="CN238" s="5"/>
      <c r="CO238" s="183"/>
    </row>
    <row r="239" spans="1:93" x14ac:dyDescent="0.2">
      <c r="A239" s="200"/>
      <c r="B239" s="84" t="s">
        <v>258</v>
      </c>
      <c r="C239" s="6" t="s">
        <v>103</v>
      </c>
      <c r="D239" s="11">
        <v>1</v>
      </c>
      <c r="E239" s="12"/>
      <c r="F239" s="185">
        <v>1</v>
      </c>
      <c r="G239" s="185">
        <v>1</v>
      </c>
      <c r="H239" s="11">
        <v>20</v>
      </c>
      <c r="I239" s="12">
        <v>100</v>
      </c>
      <c r="J239" s="11"/>
      <c r="K239" s="6">
        <v>1</v>
      </c>
      <c r="L239" s="6">
        <v>1</v>
      </c>
      <c r="M239" s="6">
        <v>1</v>
      </c>
      <c r="N239" s="6"/>
      <c r="O239" s="12"/>
      <c r="P239" s="11">
        <v>1</v>
      </c>
      <c r="Q239" s="6">
        <v>1</v>
      </c>
      <c r="R239" s="6"/>
      <c r="S239" s="12"/>
      <c r="T239" s="11">
        <v>1</v>
      </c>
      <c r="U239" s="6">
        <v>1</v>
      </c>
      <c r="V239" s="6">
        <v>1</v>
      </c>
      <c r="W239" s="12"/>
      <c r="X239" s="11"/>
      <c r="Y239" s="6">
        <v>1</v>
      </c>
      <c r="Z239" s="12"/>
      <c r="AA239" s="11">
        <v>1</v>
      </c>
      <c r="AB239" s="6"/>
      <c r="AC239" s="6"/>
      <c r="AD239" s="6"/>
      <c r="AE239" s="12"/>
      <c r="AF239" s="17"/>
      <c r="AG239" s="5"/>
      <c r="AH239" s="5"/>
      <c r="AI239" s="5">
        <v>1</v>
      </c>
      <c r="AJ239" s="183"/>
      <c r="AK239" s="11"/>
      <c r="AL239" s="6">
        <v>1</v>
      </c>
      <c r="AM239" s="6"/>
      <c r="AN239" s="6"/>
      <c r="AO239" s="6"/>
      <c r="AP239" s="12"/>
      <c r="AQ239" s="11"/>
      <c r="AR239" s="6"/>
      <c r="AS239" s="6"/>
      <c r="AT239" s="6"/>
      <c r="AU239" s="12">
        <v>1</v>
      </c>
      <c r="AV239" s="11">
        <v>1</v>
      </c>
      <c r="AW239" s="12"/>
      <c r="AX239" s="11">
        <v>1</v>
      </c>
      <c r="AY239" s="6"/>
      <c r="AZ239" s="12"/>
      <c r="BA239" s="11">
        <v>1</v>
      </c>
      <c r="BB239" s="6"/>
      <c r="BC239" s="6"/>
      <c r="BD239" s="6"/>
      <c r="BE239" s="12"/>
      <c r="BF239" s="11">
        <v>1</v>
      </c>
      <c r="BG239" s="12"/>
      <c r="BH239" s="11">
        <v>1</v>
      </c>
      <c r="BI239" s="6"/>
      <c r="BJ239" s="12"/>
      <c r="BK239" s="11">
        <v>1</v>
      </c>
      <c r="BL239" s="6"/>
      <c r="BM239" s="12"/>
      <c r="BN239" s="11">
        <v>1</v>
      </c>
      <c r="BO239" s="6"/>
      <c r="BP239" s="6"/>
      <c r="BQ239" s="6"/>
      <c r="BR239" s="6"/>
      <c r="BS239" s="11"/>
      <c r="BT239" s="12"/>
      <c r="BU239" s="186"/>
      <c r="BV239" s="185"/>
      <c r="BW239" s="183"/>
      <c r="BX239" s="183"/>
      <c r="BY239" s="183"/>
      <c r="BZ239" s="18">
        <v>1</v>
      </c>
      <c r="CA239" s="11"/>
      <c r="CB239" s="6"/>
      <c r="CC239" s="6">
        <v>1</v>
      </c>
      <c r="CD239" s="12">
        <v>1</v>
      </c>
      <c r="CE239" s="15">
        <v>1</v>
      </c>
      <c r="CF239" s="7"/>
      <c r="CG239" s="16"/>
      <c r="CH239" s="183">
        <v>1</v>
      </c>
      <c r="CI239" s="15">
        <v>1</v>
      </c>
      <c r="CJ239" s="5"/>
      <c r="CK239" s="18"/>
      <c r="CL239" s="17">
        <v>1</v>
      </c>
      <c r="CM239" s="5"/>
      <c r="CN239" s="5"/>
      <c r="CO239" s="183"/>
    </row>
    <row r="240" spans="1:93" x14ac:dyDescent="0.2">
      <c r="A240" s="200"/>
      <c r="B240" s="84" t="s">
        <v>259</v>
      </c>
      <c r="C240" s="6" t="s">
        <v>103</v>
      </c>
      <c r="D240" s="11">
        <v>1</v>
      </c>
      <c r="E240" s="12">
        <v>1</v>
      </c>
      <c r="F240" s="185">
        <v>1</v>
      </c>
      <c r="G240" s="185">
        <v>1</v>
      </c>
      <c r="H240" s="11">
        <v>15</v>
      </c>
      <c r="I240" s="12">
        <v>100</v>
      </c>
      <c r="J240" s="11"/>
      <c r="K240" s="6">
        <v>1</v>
      </c>
      <c r="L240" s="6">
        <v>1</v>
      </c>
      <c r="M240" s="6">
        <v>1</v>
      </c>
      <c r="N240" s="6"/>
      <c r="O240" s="12"/>
      <c r="P240" s="11">
        <v>1</v>
      </c>
      <c r="Q240" s="6">
        <v>1</v>
      </c>
      <c r="R240" s="6"/>
      <c r="S240" s="12"/>
      <c r="T240" s="11">
        <v>1</v>
      </c>
      <c r="U240" s="6">
        <v>1</v>
      </c>
      <c r="V240" s="6">
        <v>1</v>
      </c>
      <c r="W240" s="12"/>
      <c r="X240" s="11"/>
      <c r="Y240" s="6">
        <v>1</v>
      </c>
      <c r="Z240" s="12"/>
      <c r="AA240" s="11">
        <v>1</v>
      </c>
      <c r="AB240" s="6"/>
      <c r="AC240" s="6"/>
      <c r="AD240" s="6"/>
      <c r="AE240" s="12"/>
      <c r="AF240" s="17"/>
      <c r="AG240" s="5"/>
      <c r="AH240" s="5"/>
      <c r="AI240" s="5">
        <v>1</v>
      </c>
      <c r="AJ240" s="183"/>
      <c r="AK240" s="11"/>
      <c r="AL240" s="6">
        <v>1</v>
      </c>
      <c r="AM240" s="6"/>
      <c r="AN240" s="6"/>
      <c r="AO240" s="6"/>
      <c r="AP240" s="12"/>
      <c r="AQ240" s="11"/>
      <c r="AR240" s="6"/>
      <c r="AS240" s="6"/>
      <c r="AT240" s="6">
        <v>1</v>
      </c>
      <c r="AU240" s="12"/>
      <c r="AV240" s="11">
        <v>1</v>
      </c>
      <c r="AW240" s="12"/>
      <c r="AX240" s="11">
        <v>1</v>
      </c>
      <c r="AY240" s="6">
        <v>1</v>
      </c>
      <c r="AZ240" s="12"/>
      <c r="BA240" s="11">
        <v>1</v>
      </c>
      <c r="BB240" s="6"/>
      <c r="BC240" s="6"/>
      <c r="BD240" s="6"/>
      <c r="BE240" s="12"/>
      <c r="BF240" s="11"/>
      <c r="BG240" s="12">
        <v>1</v>
      </c>
      <c r="BH240" s="11">
        <v>1</v>
      </c>
      <c r="BI240" s="6"/>
      <c r="BJ240" s="12"/>
      <c r="BK240" s="11">
        <v>1</v>
      </c>
      <c r="BL240" s="6"/>
      <c r="BM240" s="12"/>
      <c r="BN240" s="11">
        <v>1</v>
      </c>
      <c r="BO240" s="6"/>
      <c r="BP240" s="6"/>
      <c r="BQ240" s="6"/>
      <c r="BR240" s="6"/>
      <c r="BS240" s="11"/>
      <c r="BT240" s="12"/>
      <c r="BU240" s="186"/>
      <c r="BV240" s="185"/>
      <c r="BW240" s="183"/>
      <c r="BX240" s="183"/>
      <c r="BY240" s="183"/>
      <c r="BZ240" s="18">
        <v>1</v>
      </c>
      <c r="CA240" s="11"/>
      <c r="CB240" s="6"/>
      <c r="CC240" s="6"/>
      <c r="CD240" s="12">
        <v>1</v>
      </c>
      <c r="CE240" s="15">
        <v>1</v>
      </c>
      <c r="CF240" s="7"/>
      <c r="CG240" s="16"/>
      <c r="CH240" s="183"/>
      <c r="CI240" s="15">
        <v>1</v>
      </c>
      <c r="CJ240" s="5"/>
      <c r="CK240" s="18"/>
      <c r="CL240" s="17">
        <v>1</v>
      </c>
      <c r="CM240" s="5"/>
      <c r="CN240" s="5"/>
      <c r="CO240" s="183"/>
    </row>
    <row r="241" spans="1:93" x14ac:dyDescent="0.2">
      <c r="A241" s="200"/>
      <c r="B241" s="84" t="s">
        <v>260</v>
      </c>
      <c r="C241" s="6" t="s">
        <v>103</v>
      </c>
      <c r="D241" s="11">
        <v>1</v>
      </c>
      <c r="E241" s="12"/>
      <c r="F241" s="185">
        <v>1</v>
      </c>
      <c r="G241" s="185">
        <v>1</v>
      </c>
      <c r="H241" s="11">
        <v>35</v>
      </c>
      <c r="I241" s="12">
        <v>100</v>
      </c>
      <c r="J241" s="11"/>
      <c r="K241" s="6"/>
      <c r="L241" s="6">
        <v>1</v>
      </c>
      <c r="M241" s="6">
        <v>1</v>
      </c>
      <c r="N241" s="6"/>
      <c r="O241" s="12"/>
      <c r="P241" s="11"/>
      <c r="Q241" s="6">
        <v>1</v>
      </c>
      <c r="R241" s="6"/>
      <c r="S241" s="12"/>
      <c r="T241" s="11"/>
      <c r="U241" s="6">
        <v>1</v>
      </c>
      <c r="V241" s="6">
        <v>1</v>
      </c>
      <c r="W241" s="12"/>
      <c r="X241" s="11"/>
      <c r="Y241" s="6">
        <v>1</v>
      </c>
      <c r="Z241" s="12"/>
      <c r="AA241" s="11">
        <v>1</v>
      </c>
      <c r="AB241" s="6"/>
      <c r="AC241" s="6"/>
      <c r="AD241" s="6"/>
      <c r="AE241" s="12"/>
      <c r="AF241" s="17"/>
      <c r="AG241" s="5"/>
      <c r="AH241" s="5"/>
      <c r="AI241" s="5">
        <v>1</v>
      </c>
      <c r="AJ241" s="183"/>
      <c r="AK241" s="11"/>
      <c r="AL241" s="6">
        <v>1</v>
      </c>
      <c r="AM241" s="6"/>
      <c r="AN241" s="6"/>
      <c r="AO241" s="6"/>
      <c r="AP241" s="12"/>
      <c r="AQ241" s="11"/>
      <c r="AR241" s="6"/>
      <c r="AS241" s="6"/>
      <c r="AT241" s="6">
        <v>1</v>
      </c>
      <c r="AU241" s="12"/>
      <c r="AV241" s="11">
        <v>1</v>
      </c>
      <c r="AW241" s="12"/>
      <c r="AX241" s="11">
        <v>1</v>
      </c>
      <c r="AY241" s="6">
        <v>1</v>
      </c>
      <c r="AZ241" s="12"/>
      <c r="BA241" s="11">
        <v>1</v>
      </c>
      <c r="BB241" s="6"/>
      <c r="BC241" s="6"/>
      <c r="BD241" s="6"/>
      <c r="BE241" s="12"/>
      <c r="BF241" s="11">
        <v>1</v>
      </c>
      <c r="BG241" s="12"/>
      <c r="BH241" s="11">
        <v>1</v>
      </c>
      <c r="BI241" s="6"/>
      <c r="BJ241" s="12"/>
      <c r="BK241" s="11">
        <v>1</v>
      </c>
      <c r="BL241" s="6"/>
      <c r="BM241" s="12"/>
      <c r="BN241" s="11">
        <v>1</v>
      </c>
      <c r="BO241" s="6"/>
      <c r="BP241" s="6"/>
      <c r="BQ241" s="6"/>
      <c r="BR241" s="6"/>
      <c r="BS241" s="11"/>
      <c r="BT241" s="12"/>
      <c r="BU241" s="186"/>
      <c r="BV241" s="185"/>
      <c r="BW241" s="183"/>
      <c r="BX241" s="183"/>
      <c r="BY241" s="183"/>
      <c r="BZ241" s="18">
        <v>1</v>
      </c>
      <c r="CA241" s="11"/>
      <c r="CB241" s="6">
        <v>1</v>
      </c>
      <c r="CC241" s="6">
        <v>1</v>
      </c>
      <c r="CD241" s="12"/>
      <c r="CE241" s="15">
        <v>1</v>
      </c>
      <c r="CF241" s="7"/>
      <c r="CG241" s="16"/>
      <c r="CH241" s="183">
        <v>1</v>
      </c>
      <c r="CI241" s="15">
        <v>1</v>
      </c>
      <c r="CJ241" s="5"/>
      <c r="CK241" s="18"/>
      <c r="CL241" s="17">
        <v>1</v>
      </c>
      <c r="CM241" s="5"/>
      <c r="CN241" s="5"/>
      <c r="CO241" s="183"/>
    </row>
    <row r="242" spans="1:93" x14ac:dyDescent="0.2">
      <c r="A242" s="200"/>
      <c r="B242" s="84" t="s">
        <v>261</v>
      </c>
      <c r="C242" s="6" t="s">
        <v>103</v>
      </c>
      <c r="D242" s="11">
        <v>1</v>
      </c>
      <c r="E242" s="12">
        <v>1</v>
      </c>
      <c r="F242" s="185">
        <v>1</v>
      </c>
      <c r="G242" s="185">
        <v>1</v>
      </c>
      <c r="H242" s="11">
        <v>20</v>
      </c>
      <c r="I242" s="12">
        <v>100</v>
      </c>
      <c r="J242" s="11"/>
      <c r="K242" s="6"/>
      <c r="L242" s="6">
        <v>1</v>
      </c>
      <c r="M242" s="6">
        <v>1</v>
      </c>
      <c r="N242" s="6"/>
      <c r="O242" s="12"/>
      <c r="P242" s="11"/>
      <c r="Q242" s="6">
        <v>1</v>
      </c>
      <c r="R242" s="6">
        <v>1</v>
      </c>
      <c r="S242" s="12"/>
      <c r="T242" s="11">
        <v>1</v>
      </c>
      <c r="U242" s="6">
        <v>1</v>
      </c>
      <c r="V242" s="6">
        <v>1</v>
      </c>
      <c r="W242" s="12"/>
      <c r="X242" s="11"/>
      <c r="Y242" s="6"/>
      <c r="Z242" s="12">
        <v>1</v>
      </c>
      <c r="AA242" s="11">
        <v>1</v>
      </c>
      <c r="AB242" s="6"/>
      <c r="AC242" s="6"/>
      <c r="AD242" s="6"/>
      <c r="AE242" s="12"/>
      <c r="AF242" s="17"/>
      <c r="AG242" s="5"/>
      <c r="AH242" s="5"/>
      <c r="AI242" s="5">
        <v>1</v>
      </c>
      <c r="AJ242" s="183"/>
      <c r="AK242" s="11"/>
      <c r="AL242" s="6">
        <v>1</v>
      </c>
      <c r="AM242" s="6"/>
      <c r="AN242" s="6"/>
      <c r="AO242" s="6"/>
      <c r="AP242" s="12"/>
      <c r="AQ242" s="11"/>
      <c r="AR242" s="6"/>
      <c r="AS242" s="6"/>
      <c r="AT242" s="6">
        <v>1</v>
      </c>
      <c r="AU242" s="12"/>
      <c r="AV242" s="11">
        <v>1</v>
      </c>
      <c r="AW242" s="12"/>
      <c r="AX242" s="11">
        <v>1</v>
      </c>
      <c r="AY242" s="6">
        <v>1</v>
      </c>
      <c r="AZ242" s="12"/>
      <c r="BA242" s="11">
        <v>1</v>
      </c>
      <c r="BB242" s="6"/>
      <c r="BC242" s="6"/>
      <c r="BD242" s="6"/>
      <c r="BE242" s="12"/>
      <c r="BF242" s="11">
        <v>1</v>
      </c>
      <c r="BG242" s="12">
        <v>1</v>
      </c>
      <c r="BH242" s="11">
        <v>1</v>
      </c>
      <c r="BI242" s="6"/>
      <c r="BJ242" s="12"/>
      <c r="BK242" s="11">
        <v>1</v>
      </c>
      <c r="BL242" s="6"/>
      <c r="BM242" s="12"/>
      <c r="BN242" s="11">
        <v>1</v>
      </c>
      <c r="BO242" s="6"/>
      <c r="BP242" s="6"/>
      <c r="BQ242" s="6"/>
      <c r="BR242" s="6"/>
      <c r="BS242" s="11"/>
      <c r="BT242" s="12"/>
      <c r="BU242" s="186"/>
      <c r="BV242" s="185"/>
      <c r="BW242" s="183"/>
      <c r="BX242" s="183"/>
      <c r="BY242" s="183"/>
      <c r="BZ242" s="18">
        <v>1</v>
      </c>
      <c r="CA242" s="11"/>
      <c r="CB242" s="6"/>
      <c r="CC242" s="6">
        <v>1</v>
      </c>
      <c r="CD242" s="12">
        <v>1</v>
      </c>
      <c r="CE242" s="15">
        <v>1</v>
      </c>
      <c r="CF242" s="7"/>
      <c r="CG242" s="16"/>
      <c r="CH242" s="183">
        <v>1</v>
      </c>
      <c r="CI242" s="15">
        <v>1</v>
      </c>
      <c r="CJ242" s="5"/>
      <c r="CK242" s="18"/>
      <c r="CL242" s="17">
        <v>1</v>
      </c>
      <c r="CM242" s="5"/>
      <c r="CN242" s="5"/>
      <c r="CO242" s="183"/>
    </row>
    <row r="243" spans="1:93" x14ac:dyDescent="0.2">
      <c r="A243" s="200"/>
      <c r="B243" s="84" t="s">
        <v>262</v>
      </c>
      <c r="C243" s="6" t="s">
        <v>103</v>
      </c>
      <c r="D243" s="11">
        <v>1</v>
      </c>
      <c r="E243" s="12"/>
      <c r="F243" s="185">
        <v>1</v>
      </c>
      <c r="G243" s="185">
        <v>1</v>
      </c>
      <c r="H243" s="11">
        <v>15</v>
      </c>
      <c r="I243" s="12">
        <v>160</v>
      </c>
      <c r="J243" s="11"/>
      <c r="K243" s="6"/>
      <c r="L243" s="6">
        <v>1</v>
      </c>
      <c r="M243" s="6">
        <v>1</v>
      </c>
      <c r="N243" s="6">
        <v>1</v>
      </c>
      <c r="O243" s="12"/>
      <c r="P243" s="11">
        <v>1</v>
      </c>
      <c r="Q243" s="6">
        <v>1</v>
      </c>
      <c r="R243" s="6"/>
      <c r="S243" s="12"/>
      <c r="T243" s="11">
        <v>1</v>
      </c>
      <c r="U243" s="6">
        <v>1</v>
      </c>
      <c r="V243" s="6">
        <v>1</v>
      </c>
      <c r="W243" s="12">
        <v>1</v>
      </c>
      <c r="X243" s="11"/>
      <c r="Y243" s="6">
        <v>1</v>
      </c>
      <c r="Z243" s="12"/>
      <c r="AA243" s="11"/>
      <c r="AB243" s="6">
        <v>1</v>
      </c>
      <c r="AC243" s="6"/>
      <c r="AD243" s="6"/>
      <c r="AE243" s="12"/>
      <c r="AF243" s="17"/>
      <c r="AG243" s="5"/>
      <c r="AH243" s="5"/>
      <c r="AI243" s="5">
        <v>1</v>
      </c>
      <c r="AJ243" s="183"/>
      <c r="AK243" s="11"/>
      <c r="AL243" s="6">
        <v>1</v>
      </c>
      <c r="AM243" s="6"/>
      <c r="AN243" s="6"/>
      <c r="AO243" s="6"/>
      <c r="AP243" s="12"/>
      <c r="AQ243" s="11"/>
      <c r="AR243" s="6"/>
      <c r="AS243" s="6"/>
      <c r="AT243" s="6">
        <v>1</v>
      </c>
      <c r="AU243" s="12"/>
      <c r="AV243" s="11">
        <v>1</v>
      </c>
      <c r="AW243" s="12"/>
      <c r="AX243" s="11">
        <v>1</v>
      </c>
      <c r="AY243" s="6">
        <v>1</v>
      </c>
      <c r="AZ243" s="12">
        <v>1</v>
      </c>
      <c r="BA243" s="11">
        <v>1</v>
      </c>
      <c r="BB243" s="6"/>
      <c r="BC243" s="6"/>
      <c r="BD243" s="6"/>
      <c r="BE243" s="12"/>
      <c r="BF243" s="11">
        <v>1</v>
      </c>
      <c r="BG243" s="12">
        <v>1</v>
      </c>
      <c r="BH243" s="11">
        <v>1</v>
      </c>
      <c r="BI243" s="6"/>
      <c r="BJ243" s="12"/>
      <c r="BK243" s="11">
        <v>1</v>
      </c>
      <c r="BL243" s="6"/>
      <c r="BM243" s="12"/>
      <c r="BN243" s="11">
        <v>1</v>
      </c>
      <c r="BO243" s="6"/>
      <c r="BP243" s="6"/>
      <c r="BQ243" s="6"/>
      <c r="BR243" s="6"/>
      <c r="BS243" s="11"/>
      <c r="BT243" s="12"/>
      <c r="BU243" s="186"/>
      <c r="BV243" s="185"/>
      <c r="BW243" s="183"/>
      <c r="BX243" s="183"/>
      <c r="BY243" s="183"/>
      <c r="BZ243" s="18">
        <v>1</v>
      </c>
      <c r="CA243" s="11"/>
      <c r="CB243" s="6"/>
      <c r="CC243" s="6">
        <v>1</v>
      </c>
      <c r="CD243" s="12">
        <v>1</v>
      </c>
      <c r="CE243" s="15">
        <v>1</v>
      </c>
      <c r="CF243" s="7"/>
      <c r="CG243" s="16"/>
      <c r="CH243" s="183"/>
      <c r="CI243" s="15">
        <v>1</v>
      </c>
      <c r="CJ243" s="5"/>
      <c r="CK243" s="18"/>
      <c r="CL243" s="17">
        <v>1</v>
      </c>
      <c r="CM243" s="5"/>
      <c r="CN243" s="5"/>
      <c r="CO243" s="183"/>
    </row>
    <row r="244" spans="1:93" x14ac:dyDescent="0.2">
      <c r="A244" s="200"/>
      <c r="B244" s="84" t="s">
        <v>263</v>
      </c>
      <c r="C244" s="6" t="s">
        <v>103</v>
      </c>
      <c r="D244" s="11">
        <v>1</v>
      </c>
      <c r="E244" s="12"/>
      <c r="F244" s="185">
        <v>1</v>
      </c>
      <c r="G244" s="185">
        <v>1</v>
      </c>
      <c r="H244" s="11">
        <v>20</v>
      </c>
      <c r="I244" s="12">
        <v>100</v>
      </c>
      <c r="J244" s="11"/>
      <c r="K244" s="6">
        <v>1</v>
      </c>
      <c r="L244" s="6">
        <v>1</v>
      </c>
      <c r="M244" s="6">
        <v>1</v>
      </c>
      <c r="N244" s="6"/>
      <c r="O244" s="12"/>
      <c r="P244" s="11">
        <v>1</v>
      </c>
      <c r="Q244" s="6">
        <v>1</v>
      </c>
      <c r="R244" s="6"/>
      <c r="S244" s="12"/>
      <c r="T244" s="11">
        <v>1</v>
      </c>
      <c r="U244" s="6">
        <v>1</v>
      </c>
      <c r="V244" s="6">
        <v>1</v>
      </c>
      <c r="W244" s="12"/>
      <c r="X244" s="11"/>
      <c r="Y244" s="6">
        <v>1</v>
      </c>
      <c r="Z244" s="12"/>
      <c r="AA244" s="11">
        <v>1</v>
      </c>
      <c r="AB244" s="6"/>
      <c r="AC244" s="6"/>
      <c r="AD244" s="6"/>
      <c r="AE244" s="12"/>
      <c r="AF244" s="17"/>
      <c r="AG244" s="5"/>
      <c r="AH244" s="5"/>
      <c r="AI244" s="5">
        <v>1</v>
      </c>
      <c r="AJ244" s="183"/>
      <c r="AK244" s="11"/>
      <c r="AL244" s="6">
        <v>1</v>
      </c>
      <c r="AM244" s="6"/>
      <c r="AN244" s="6"/>
      <c r="AO244" s="6"/>
      <c r="AP244" s="12"/>
      <c r="AQ244" s="11"/>
      <c r="AR244" s="6"/>
      <c r="AS244" s="6"/>
      <c r="AT244" s="6">
        <v>1</v>
      </c>
      <c r="AU244" s="12"/>
      <c r="AV244" s="11">
        <v>1</v>
      </c>
      <c r="AW244" s="12"/>
      <c r="AX244" s="11">
        <v>1</v>
      </c>
      <c r="AY244" s="6">
        <v>1</v>
      </c>
      <c r="AZ244" s="12"/>
      <c r="BA244" s="11">
        <v>1</v>
      </c>
      <c r="BB244" s="6">
        <v>1</v>
      </c>
      <c r="BC244" s="6"/>
      <c r="BD244" s="6"/>
      <c r="BE244" s="12"/>
      <c r="BF244" s="11">
        <v>1</v>
      </c>
      <c r="BG244" s="12"/>
      <c r="BH244" s="11">
        <v>1</v>
      </c>
      <c r="BI244" s="6"/>
      <c r="BJ244" s="12"/>
      <c r="BK244" s="11">
        <v>1</v>
      </c>
      <c r="BL244" s="6"/>
      <c r="BM244" s="12"/>
      <c r="BN244" s="11">
        <v>1</v>
      </c>
      <c r="BO244" s="6"/>
      <c r="BP244" s="6"/>
      <c r="BQ244" s="6"/>
      <c r="BR244" s="6"/>
      <c r="BS244" s="11"/>
      <c r="BT244" s="12"/>
      <c r="BU244" s="186"/>
      <c r="BV244" s="185"/>
      <c r="BW244" s="183"/>
      <c r="BX244" s="183"/>
      <c r="BY244" s="183"/>
      <c r="BZ244" s="18">
        <v>1</v>
      </c>
      <c r="CA244" s="11">
        <v>1</v>
      </c>
      <c r="CB244" s="6"/>
      <c r="CC244" s="6"/>
      <c r="CD244" s="12"/>
      <c r="CE244" s="15">
        <v>1</v>
      </c>
      <c r="CF244" s="7"/>
      <c r="CG244" s="16"/>
      <c r="CH244" s="183"/>
      <c r="CI244" s="15">
        <v>1</v>
      </c>
      <c r="CJ244" s="5"/>
      <c r="CK244" s="18"/>
      <c r="CL244" s="17">
        <v>1</v>
      </c>
      <c r="CM244" s="5"/>
      <c r="CN244" s="5"/>
      <c r="CO244" s="183"/>
    </row>
    <row r="245" spans="1:93" x14ac:dyDescent="0.2">
      <c r="A245" s="200"/>
      <c r="B245" s="84" t="s">
        <v>1364</v>
      </c>
      <c r="C245" s="6" t="s">
        <v>103</v>
      </c>
      <c r="D245" s="11"/>
      <c r="E245" s="12">
        <v>1</v>
      </c>
      <c r="F245" s="185">
        <v>1</v>
      </c>
      <c r="G245" s="185">
        <v>1</v>
      </c>
      <c r="H245" s="11">
        <v>30</v>
      </c>
      <c r="I245" s="12">
        <v>150</v>
      </c>
      <c r="J245" s="11"/>
      <c r="K245" s="6"/>
      <c r="L245" s="6">
        <v>1</v>
      </c>
      <c r="M245" s="6">
        <v>1</v>
      </c>
      <c r="N245" s="6">
        <v>1</v>
      </c>
      <c r="O245" s="12"/>
      <c r="P245" s="11"/>
      <c r="Q245" s="6">
        <v>1</v>
      </c>
      <c r="R245" s="6"/>
      <c r="S245" s="12"/>
      <c r="T245" s="11"/>
      <c r="U245" s="6">
        <v>1</v>
      </c>
      <c r="V245" s="6">
        <v>1</v>
      </c>
      <c r="W245" s="12">
        <v>1</v>
      </c>
      <c r="X245" s="11"/>
      <c r="Y245" s="6">
        <v>1</v>
      </c>
      <c r="Z245" s="12"/>
      <c r="AA245" s="11">
        <v>1</v>
      </c>
      <c r="AB245" s="6"/>
      <c r="AC245" s="6"/>
      <c r="AD245" s="6"/>
      <c r="AE245" s="12"/>
      <c r="AF245" s="17"/>
      <c r="AG245" s="5"/>
      <c r="AH245" s="5"/>
      <c r="AI245" s="5">
        <v>1</v>
      </c>
      <c r="AJ245" s="183"/>
      <c r="AK245" s="11"/>
      <c r="AL245" s="6">
        <v>1</v>
      </c>
      <c r="AM245" s="6"/>
      <c r="AN245" s="6"/>
      <c r="AO245" s="6"/>
      <c r="AP245" s="12"/>
      <c r="AQ245" s="11"/>
      <c r="AR245" s="6"/>
      <c r="AS245" s="6"/>
      <c r="AT245" s="6">
        <v>1</v>
      </c>
      <c r="AU245" s="12"/>
      <c r="AV245" s="11">
        <v>1</v>
      </c>
      <c r="AW245" s="12"/>
      <c r="AX245" s="11">
        <v>1</v>
      </c>
      <c r="AY245" s="6">
        <v>1</v>
      </c>
      <c r="AZ245" s="12"/>
      <c r="BA245" s="11">
        <v>1</v>
      </c>
      <c r="BB245" s="6"/>
      <c r="BC245" s="6"/>
      <c r="BD245" s="6"/>
      <c r="BE245" s="12"/>
      <c r="BF245" s="11">
        <v>1</v>
      </c>
      <c r="BG245" s="12"/>
      <c r="BH245" s="11">
        <v>1</v>
      </c>
      <c r="BI245" s="6"/>
      <c r="BJ245" s="12"/>
      <c r="BK245" s="11">
        <v>1</v>
      </c>
      <c r="BL245" s="6"/>
      <c r="BM245" s="12"/>
      <c r="BN245" s="11">
        <v>1</v>
      </c>
      <c r="BO245" s="6"/>
      <c r="BP245" s="6"/>
      <c r="BQ245" s="6"/>
      <c r="BR245" s="6"/>
      <c r="BS245" s="11"/>
      <c r="BT245" s="12"/>
      <c r="BU245" s="186"/>
      <c r="BV245" s="185"/>
      <c r="BW245" s="183"/>
      <c r="BX245" s="183"/>
      <c r="BY245" s="183"/>
      <c r="BZ245" s="18">
        <v>1</v>
      </c>
      <c r="CA245" s="11"/>
      <c r="CB245" s="6"/>
      <c r="CC245" s="6"/>
      <c r="CD245" s="12">
        <v>1</v>
      </c>
      <c r="CE245" s="15">
        <v>1</v>
      </c>
      <c r="CF245" s="7"/>
      <c r="CG245" s="16"/>
      <c r="CH245" s="183"/>
      <c r="CI245" s="15">
        <v>1</v>
      </c>
      <c r="CJ245" s="5"/>
      <c r="CK245" s="18"/>
      <c r="CL245" s="17">
        <v>1</v>
      </c>
      <c r="CM245" s="5"/>
      <c r="CN245" s="5"/>
      <c r="CO245" s="183"/>
    </row>
    <row r="246" spans="1:93" x14ac:dyDescent="0.2">
      <c r="A246" s="200"/>
      <c r="B246" s="84" t="s">
        <v>264</v>
      </c>
      <c r="C246" s="6" t="s">
        <v>265</v>
      </c>
      <c r="D246" s="11"/>
      <c r="E246" s="12">
        <v>1</v>
      </c>
      <c r="F246" s="185">
        <v>1</v>
      </c>
      <c r="G246" s="185">
        <v>1</v>
      </c>
      <c r="H246" s="11">
        <v>6</v>
      </c>
      <c r="I246" s="12">
        <v>30</v>
      </c>
      <c r="J246" s="11">
        <v>1</v>
      </c>
      <c r="K246" s="6">
        <v>1</v>
      </c>
      <c r="L246" s="6">
        <v>1</v>
      </c>
      <c r="M246" s="6">
        <v>1</v>
      </c>
      <c r="N246" s="6">
        <v>1</v>
      </c>
      <c r="O246" s="12"/>
      <c r="P246" s="11">
        <v>1</v>
      </c>
      <c r="Q246" s="6">
        <v>1</v>
      </c>
      <c r="R246" s="6"/>
      <c r="S246" s="12"/>
      <c r="T246" s="11">
        <v>1</v>
      </c>
      <c r="U246" s="6"/>
      <c r="V246" s="6"/>
      <c r="W246" s="12"/>
      <c r="X246" s="11"/>
      <c r="Y246" s="6"/>
      <c r="Z246" s="12">
        <v>1</v>
      </c>
      <c r="AA246" s="11"/>
      <c r="AB246" s="6">
        <v>1</v>
      </c>
      <c r="AC246" s="6"/>
      <c r="AD246" s="6"/>
      <c r="AE246" s="12"/>
      <c r="AF246" s="17">
        <v>1</v>
      </c>
      <c r="AG246" s="5"/>
      <c r="AH246" s="5"/>
      <c r="AI246" s="5"/>
      <c r="AJ246" s="183">
        <v>1</v>
      </c>
      <c r="AK246" s="11"/>
      <c r="AL246" s="6">
        <v>1</v>
      </c>
      <c r="AM246" s="6">
        <v>1</v>
      </c>
      <c r="AN246" s="6"/>
      <c r="AO246" s="6"/>
      <c r="AP246" s="12"/>
      <c r="AQ246" s="11"/>
      <c r="AR246" s="6"/>
      <c r="AS246" s="6"/>
      <c r="AT246" s="6">
        <v>1</v>
      </c>
      <c r="AU246" s="12"/>
      <c r="AV246" s="11">
        <v>1</v>
      </c>
      <c r="AW246" s="12"/>
      <c r="AX246" s="11">
        <v>1</v>
      </c>
      <c r="AY246" s="6"/>
      <c r="AZ246" s="12"/>
      <c r="BA246" s="11">
        <v>1</v>
      </c>
      <c r="BB246" s="6"/>
      <c r="BC246" s="6"/>
      <c r="BD246" s="6"/>
      <c r="BE246" s="12"/>
      <c r="BF246" s="11">
        <v>1</v>
      </c>
      <c r="BG246" s="12"/>
      <c r="BH246" s="11">
        <v>1</v>
      </c>
      <c r="BI246" s="6"/>
      <c r="BJ246" s="12"/>
      <c r="BK246" s="11">
        <v>1</v>
      </c>
      <c r="BL246" s="6"/>
      <c r="BM246" s="12"/>
      <c r="BN246" s="11">
        <v>1</v>
      </c>
      <c r="BO246" s="6"/>
      <c r="BP246" s="6"/>
      <c r="BQ246" s="6"/>
      <c r="BR246" s="6"/>
      <c r="BS246" s="11"/>
      <c r="BT246" s="12"/>
      <c r="BU246" s="186"/>
      <c r="BV246" s="185"/>
      <c r="BW246" s="183"/>
      <c r="BX246" s="183"/>
      <c r="BY246" s="183"/>
      <c r="BZ246" s="18">
        <v>1</v>
      </c>
      <c r="CA246" s="11"/>
      <c r="CB246" s="6"/>
      <c r="CC246" s="6">
        <v>1</v>
      </c>
      <c r="CD246" s="12">
        <v>1</v>
      </c>
      <c r="CE246" s="15"/>
      <c r="CF246" s="7">
        <v>1</v>
      </c>
      <c r="CG246" s="16"/>
      <c r="CH246" s="183"/>
      <c r="CI246" s="15"/>
      <c r="CJ246" s="5"/>
      <c r="CK246" s="18"/>
      <c r="CL246" s="17"/>
      <c r="CM246" s="5"/>
      <c r="CN246" s="5">
        <v>1</v>
      </c>
      <c r="CO246" s="183">
        <v>1</v>
      </c>
    </row>
    <row r="247" spans="1:93" x14ac:dyDescent="0.2">
      <c r="A247" s="200"/>
      <c r="B247" s="84" t="s">
        <v>266</v>
      </c>
      <c r="C247" s="6" t="s">
        <v>265</v>
      </c>
      <c r="D247" s="11">
        <v>1</v>
      </c>
      <c r="E247" s="12">
        <v>1</v>
      </c>
      <c r="F247" s="185">
        <v>1</v>
      </c>
      <c r="G247" s="185">
        <v>1</v>
      </c>
      <c r="H247" s="11">
        <v>6</v>
      </c>
      <c r="I247" s="12">
        <v>50</v>
      </c>
      <c r="J247" s="11">
        <v>1</v>
      </c>
      <c r="K247" s="6">
        <v>1</v>
      </c>
      <c r="L247" s="6">
        <v>1</v>
      </c>
      <c r="M247" s="6">
        <v>1</v>
      </c>
      <c r="N247" s="6"/>
      <c r="O247" s="12"/>
      <c r="P247" s="11"/>
      <c r="Q247" s="6">
        <v>1</v>
      </c>
      <c r="R247" s="6"/>
      <c r="S247" s="12"/>
      <c r="T247" s="11">
        <v>1</v>
      </c>
      <c r="U247" s="6"/>
      <c r="V247" s="6"/>
      <c r="W247" s="12"/>
      <c r="X247" s="11"/>
      <c r="Y247" s="6"/>
      <c r="Z247" s="12">
        <v>1</v>
      </c>
      <c r="AA247" s="11"/>
      <c r="AB247" s="6">
        <v>1</v>
      </c>
      <c r="AC247" s="6"/>
      <c r="AD247" s="6"/>
      <c r="AE247" s="12"/>
      <c r="AF247" s="17">
        <v>1</v>
      </c>
      <c r="AG247" s="5"/>
      <c r="AH247" s="5"/>
      <c r="AI247" s="5"/>
      <c r="AJ247" s="183">
        <v>1</v>
      </c>
      <c r="AK247" s="11"/>
      <c r="AL247" s="6">
        <v>1</v>
      </c>
      <c r="AM247" s="6">
        <v>1</v>
      </c>
      <c r="AN247" s="6"/>
      <c r="AO247" s="6"/>
      <c r="AP247" s="12"/>
      <c r="AQ247" s="11"/>
      <c r="AR247" s="6"/>
      <c r="AS247" s="6"/>
      <c r="AT247" s="6">
        <v>1</v>
      </c>
      <c r="AU247" s="12"/>
      <c r="AV247" s="11">
        <v>1</v>
      </c>
      <c r="AW247" s="12"/>
      <c r="AX247" s="11">
        <v>1</v>
      </c>
      <c r="AY247" s="6"/>
      <c r="AZ247" s="12"/>
      <c r="BA247" s="11">
        <v>1</v>
      </c>
      <c r="BB247" s="6"/>
      <c r="BC247" s="6"/>
      <c r="BD247" s="6"/>
      <c r="BE247" s="12"/>
      <c r="BF247" s="11">
        <v>1</v>
      </c>
      <c r="BG247" s="12"/>
      <c r="BH247" s="11">
        <v>1</v>
      </c>
      <c r="BI247" s="6"/>
      <c r="BJ247" s="12"/>
      <c r="BK247" s="11">
        <v>1</v>
      </c>
      <c r="BL247" s="6"/>
      <c r="BM247" s="12"/>
      <c r="BN247" s="11">
        <v>1</v>
      </c>
      <c r="BO247" s="6"/>
      <c r="BP247" s="6"/>
      <c r="BQ247" s="6"/>
      <c r="BR247" s="6"/>
      <c r="BS247" s="11"/>
      <c r="BT247" s="12"/>
      <c r="BU247" s="186"/>
      <c r="BV247" s="185"/>
      <c r="BW247" s="183"/>
      <c r="BX247" s="183"/>
      <c r="BY247" s="183"/>
      <c r="BZ247" s="18">
        <v>1</v>
      </c>
      <c r="CA247" s="11"/>
      <c r="CB247" s="6"/>
      <c r="CC247" s="6">
        <v>1</v>
      </c>
      <c r="CD247" s="12">
        <v>1</v>
      </c>
      <c r="CE247" s="15"/>
      <c r="CF247" s="7">
        <v>1</v>
      </c>
      <c r="CG247" s="16"/>
      <c r="CH247" s="183"/>
      <c r="CI247" s="15"/>
      <c r="CJ247" s="5"/>
      <c r="CK247" s="18"/>
      <c r="CL247" s="17"/>
      <c r="CM247" s="5"/>
      <c r="CN247" s="5">
        <v>1</v>
      </c>
      <c r="CO247" s="183">
        <v>1</v>
      </c>
    </row>
    <row r="248" spans="1:93" x14ac:dyDescent="0.2">
      <c r="A248" s="200"/>
      <c r="B248" s="84" t="s">
        <v>267</v>
      </c>
      <c r="C248" s="6" t="s">
        <v>265</v>
      </c>
      <c r="D248" s="11">
        <v>1</v>
      </c>
      <c r="E248" s="12"/>
      <c r="F248" s="185">
        <v>1</v>
      </c>
      <c r="G248" s="185">
        <v>1</v>
      </c>
      <c r="H248" s="11">
        <v>10</v>
      </c>
      <c r="I248" s="12">
        <v>30</v>
      </c>
      <c r="J248" s="11">
        <v>1</v>
      </c>
      <c r="K248" s="6">
        <v>1</v>
      </c>
      <c r="L248" s="6">
        <v>1</v>
      </c>
      <c r="M248" s="6">
        <v>1</v>
      </c>
      <c r="N248" s="6">
        <v>1</v>
      </c>
      <c r="O248" s="12">
        <v>1</v>
      </c>
      <c r="P248" s="11"/>
      <c r="Q248" s="6">
        <v>1</v>
      </c>
      <c r="R248" s="6"/>
      <c r="S248" s="12"/>
      <c r="T248" s="11">
        <v>1</v>
      </c>
      <c r="U248" s="6"/>
      <c r="V248" s="6"/>
      <c r="W248" s="12"/>
      <c r="X248" s="11"/>
      <c r="Y248" s="6"/>
      <c r="Z248" s="12">
        <v>1</v>
      </c>
      <c r="AA248" s="11"/>
      <c r="AB248" s="6">
        <v>1</v>
      </c>
      <c r="AC248" s="6"/>
      <c r="AD248" s="6"/>
      <c r="AE248" s="12"/>
      <c r="AF248" s="17">
        <v>1</v>
      </c>
      <c r="AG248" s="5"/>
      <c r="AH248" s="5"/>
      <c r="AI248" s="5"/>
      <c r="AJ248" s="183">
        <v>1</v>
      </c>
      <c r="AK248" s="11"/>
      <c r="AL248" s="6">
        <v>1</v>
      </c>
      <c r="AM248" s="6">
        <v>1</v>
      </c>
      <c r="AN248" s="6"/>
      <c r="AO248" s="6"/>
      <c r="AP248" s="12"/>
      <c r="AQ248" s="11"/>
      <c r="AR248" s="6"/>
      <c r="AS248" s="6"/>
      <c r="AT248" s="6">
        <v>1</v>
      </c>
      <c r="AU248" s="12"/>
      <c r="AV248" s="11">
        <v>1</v>
      </c>
      <c r="AW248" s="12"/>
      <c r="AX248" s="11">
        <v>1</v>
      </c>
      <c r="AY248" s="6"/>
      <c r="AZ248" s="12"/>
      <c r="BA248" s="11">
        <v>1</v>
      </c>
      <c r="BB248" s="6"/>
      <c r="BC248" s="6"/>
      <c r="BD248" s="6"/>
      <c r="BE248" s="12"/>
      <c r="BF248" s="11">
        <v>1</v>
      </c>
      <c r="BG248" s="12"/>
      <c r="BH248" s="11">
        <v>1</v>
      </c>
      <c r="BI248" s="6"/>
      <c r="BJ248" s="12"/>
      <c r="BK248" s="11">
        <v>1</v>
      </c>
      <c r="BL248" s="6"/>
      <c r="BM248" s="12"/>
      <c r="BN248" s="11">
        <v>1</v>
      </c>
      <c r="BO248" s="6"/>
      <c r="BP248" s="6"/>
      <c r="BQ248" s="6"/>
      <c r="BR248" s="6"/>
      <c r="BS248" s="11"/>
      <c r="BT248" s="12"/>
      <c r="BU248" s="186"/>
      <c r="BV248" s="185"/>
      <c r="BW248" s="183"/>
      <c r="BX248" s="183"/>
      <c r="BY248" s="183"/>
      <c r="BZ248" s="18">
        <v>1</v>
      </c>
      <c r="CA248" s="11">
        <v>1</v>
      </c>
      <c r="CB248" s="6"/>
      <c r="CC248" s="6">
        <v>1</v>
      </c>
      <c r="CD248" s="12">
        <v>1</v>
      </c>
      <c r="CE248" s="15"/>
      <c r="CF248" s="7">
        <v>1</v>
      </c>
      <c r="CG248" s="16"/>
      <c r="CH248" s="183"/>
      <c r="CI248" s="15"/>
      <c r="CJ248" s="5"/>
      <c r="CK248" s="18"/>
      <c r="CL248" s="17"/>
      <c r="CM248" s="5"/>
      <c r="CN248" s="5">
        <v>1</v>
      </c>
      <c r="CO248" s="183">
        <v>1</v>
      </c>
    </row>
    <row r="249" spans="1:93" x14ac:dyDescent="0.2">
      <c r="A249" s="200"/>
      <c r="B249" s="84" t="s">
        <v>268</v>
      </c>
      <c r="C249" s="6" t="s">
        <v>269</v>
      </c>
      <c r="D249" s="11">
        <v>1</v>
      </c>
      <c r="E249" s="12"/>
      <c r="F249" s="185">
        <v>1</v>
      </c>
      <c r="G249" s="185">
        <v>1</v>
      </c>
      <c r="H249" s="11">
        <v>10</v>
      </c>
      <c r="I249" s="12">
        <v>50</v>
      </c>
      <c r="J249" s="11"/>
      <c r="K249" s="6"/>
      <c r="L249" s="6">
        <v>1</v>
      </c>
      <c r="M249" s="6"/>
      <c r="N249" s="6"/>
      <c r="O249" s="12"/>
      <c r="P249" s="11"/>
      <c r="Q249" s="6"/>
      <c r="R249" s="6">
        <v>1</v>
      </c>
      <c r="S249" s="12"/>
      <c r="T249" s="11"/>
      <c r="U249" s="6">
        <v>1</v>
      </c>
      <c r="V249" s="6"/>
      <c r="W249" s="12"/>
      <c r="X249" s="11"/>
      <c r="Y249" s="6"/>
      <c r="Z249" s="12">
        <v>1</v>
      </c>
      <c r="AA249" s="11">
        <v>1</v>
      </c>
      <c r="AB249" s="6"/>
      <c r="AC249" s="6"/>
      <c r="AD249" s="6"/>
      <c r="AE249" s="12"/>
      <c r="AF249" s="17">
        <v>1</v>
      </c>
      <c r="AG249" s="5"/>
      <c r="AH249" s="5"/>
      <c r="AI249" s="5"/>
      <c r="AJ249" s="183"/>
      <c r="AK249" s="11"/>
      <c r="AL249" s="6">
        <v>1</v>
      </c>
      <c r="AM249" s="6"/>
      <c r="AN249" s="6"/>
      <c r="AO249" s="6"/>
      <c r="AP249" s="12"/>
      <c r="AQ249" s="11">
        <v>1</v>
      </c>
      <c r="AR249" s="6"/>
      <c r="AS249" s="6"/>
      <c r="AT249" s="6"/>
      <c r="AU249" s="12"/>
      <c r="AV249" s="11">
        <v>1</v>
      </c>
      <c r="AW249" s="12"/>
      <c r="AX249" s="11">
        <v>1</v>
      </c>
      <c r="AY249" s="6"/>
      <c r="AZ249" s="12"/>
      <c r="BA249" s="11">
        <v>1</v>
      </c>
      <c r="BB249" s="6"/>
      <c r="BC249" s="6"/>
      <c r="BD249" s="6"/>
      <c r="BE249" s="12"/>
      <c r="BF249" s="11"/>
      <c r="BG249" s="12">
        <v>1</v>
      </c>
      <c r="BH249" s="11">
        <v>1</v>
      </c>
      <c r="BI249" s="6"/>
      <c r="BJ249" s="12"/>
      <c r="BK249" s="11">
        <v>1</v>
      </c>
      <c r="BL249" s="6"/>
      <c r="BM249" s="12"/>
      <c r="BN249" s="11">
        <v>1</v>
      </c>
      <c r="BO249" s="6"/>
      <c r="BP249" s="6"/>
      <c r="BQ249" s="6"/>
      <c r="BR249" s="6"/>
      <c r="BS249" s="11"/>
      <c r="BT249" s="12"/>
      <c r="BU249" s="186">
        <v>1</v>
      </c>
      <c r="BV249" s="185"/>
      <c r="BW249" s="183"/>
      <c r="BX249" s="183"/>
      <c r="BY249" s="183"/>
      <c r="BZ249" s="18">
        <v>1</v>
      </c>
      <c r="CA249" s="11"/>
      <c r="CB249" s="6"/>
      <c r="CC249" s="6"/>
      <c r="CD249" s="12">
        <v>1</v>
      </c>
      <c r="CE249" s="15"/>
      <c r="CF249" s="7">
        <v>1</v>
      </c>
      <c r="CG249" s="16"/>
      <c r="CH249" s="183"/>
      <c r="CI249" s="15"/>
      <c r="CJ249" s="5"/>
      <c r="CK249" s="18"/>
      <c r="CL249" s="17">
        <v>1</v>
      </c>
      <c r="CM249" s="5"/>
      <c r="CN249" s="5"/>
      <c r="CO249" s="183">
        <v>1</v>
      </c>
    </row>
    <row r="250" spans="1:93" x14ac:dyDescent="0.2">
      <c r="A250" s="200"/>
      <c r="B250" s="84" t="s">
        <v>272</v>
      </c>
      <c r="C250" s="6" t="s">
        <v>271</v>
      </c>
      <c r="D250" s="11">
        <v>1</v>
      </c>
      <c r="E250" s="12"/>
      <c r="F250" s="185">
        <v>1</v>
      </c>
      <c r="G250" s="185"/>
      <c r="H250" s="11">
        <v>10</v>
      </c>
      <c r="I250" s="12">
        <v>500</v>
      </c>
      <c r="J250" s="11">
        <v>1</v>
      </c>
      <c r="K250" s="6">
        <v>1</v>
      </c>
      <c r="L250" s="6">
        <v>1</v>
      </c>
      <c r="M250" s="6">
        <v>1</v>
      </c>
      <c r="N250" s="6">
        <v>1</v>
      </c>
      <c r="O250" s="12">
        <v>1</v>
      </c>
      <c r="P250" s="11"/>
      <c r="Q250" s="6">
        <v>1</v>
      </c>
      <c r="R250" s="6">
        <v>1</v>
      </c>
      <c r="S250" s="12"/>
      <c r="T250" s="11">
        <f t="shared" ref="T250:T259" si="4">IF(AND(H250&lt;=20,H250&gt;=0),1,IF(AND(I250&lt;=20,I250&gt;=0),1,0))</f>
        <v>1</v>
      </c>
      <c r="U250" s="6">
        <f t="shared" ref="U250:U259" si="5">IF(AND(H250&lt;=50,H250&gt;=20),1,IF(AND(I250&gt;=20,I250&lt;=10000),1,0))</f>
        <v>1</v>
      </c>
      <c r="V250" s="6">
        <f t="shared" ref="V250:V259" si="6">IF(AND(H250&lt;=100,H250&gt;50),1,IF(AND(I250&gt;=50,I250&lt;=10000),1,0))</f>
        <v>1</v>
      </c>
      <c r="W250" s="12">
        <f t="shared" ref="W250:W259" si="7">IF(AND(H250&lt;10000,H250&gt;=100),1,IF(I250&gt;100,1,0))</f>
        <v>1</v>
      </c>
      <c r="X250" s="11"/>
      <c r="Y250" s="6"/>
      <c r="Z250" s="12">
        <v>1</v>
      </c>
      <c r="AA250" s="11"/>
      <c r="AB250" s="6"/>
      <c r="AC250" s="6"/>
      <c r="AD250" s="6"/>
      <c r="AE250" s="12">
        <v>1</v>
      </c>
      <c r="AF250" s="17">
        <v>1</v>
      </c>
      <c r="AG250" s="5"/>
      <c r="AH250" s="5"/>
      <c r="AI250" s="5"/>
      <c r="AJ250" s="183"/>
      <c r="AK250" s="11">
        <v>1</v>
      </c>
      <c r="AL250" s="6"/>
      <c r="AM250" s="6"/>
      <c r="AN250" s="6"/>
      <c r="AO250" s="6"/>
      <c r="AP250" s="12"/>
      <c r="AQ250" s="11"/>
      <c r="AR250" s="6"/>
      <c r="AS250" s="6"/>
      <c r="AT250" s="6"/>
      <c r="AU250" s="12"/>
      <c r="AV250" s="11"/>
      <c r="AW250" s="12"/>
      <c r="AX250" s="11"/>
      <c r="AY250" s="6"/>
      <c r="AZ250" s="12"/>
      <c r="BA250" s="11"/>
      <c r="BB250" s="6"/>
      <c r="BC250" s="6"/>
      <c r="BD250" s="6"/>
      <c r="BE250" s="12"/>
      <c r="BF250" s="11"/>
      <c r="BG250" s="12"/>
      <c r="BH250" s="11"/>
      <c r="BI250" s="6"/>
      <c r="BJ250" s="12"/>
      <c r="BK250" s="11"/>
      <c r="BL250" s="6"/>
      <c r="BM250" s="12"/>
      <c r="BN250" s="11">
        <v>1</v>
      </c>
      <c r="BO250" s="6"/>
      <c r="BP250" s="6"/>
      <c r="BQ250" s="6"/>
      <c r="BR250" s="6"/>
      <c r="BS250" s="11"/>
      <c r="BT250" s="12"/>
      <c r="BU250" s="186"/>
      <c r="BV250" s="185"/>
      <c r="BW250" s="183"/>
      <c r="BX250" s="183">
        <v>1</v>
      </c>
      <c r="BY250" s="183"/>
      <c r="BZ250" s="18"/>
      <c r="CA250" s="11"/>
      <c r="CB250" s="6"/>
      <c r="CC250" s="6">
        <v>1</v>
      </c>
      <c r="CD250" s="12">
        <v>1</v>
      </c>
      <c r="CE250" s="15">
        <v>1</v>
      </c>
      <c r="CF250" s="7"/>
      <c r="CG250" s="16"/>
      <c r="CH250" s="183"/>
      <c r="CI250" s="15"/>
      <c r="CJ250" s="5"/>
      <c r="CK250" s="18"/>
      <c r="CL250" s="17">
        <v>1</v>
      </c>
      <c r="CM250" s="5"/>
      <c r="CN250" s="5"/>
      <c r="CO250" s="183">
        <v>1</v>
      </c>
    </row>
    <row r="251" spans="1:93" x14ac:dyDescent="0.2">
      <c r="A251" s="200"/>
      <c r="B251" s="84" t="s">
        <v>273</v>
      </c>
      <c r="C251" s="6" t="s">
        <v>271</v>
      </c>
      <c r="D251" s="11">
        <v>1</v>
      </c>
      <c r="E251" s="12">
        <v>1</v>
      </c>
      <c r="F251" s="185">
        <v>1</v>
      </c>
      <c r="G251" s="185"/>
      <c r="H251" s="11">
        <v>10</v>
      </c>
      <c r="I251" s="12">
        <v>500</v>
      </c>
      <c r="J251" s="11">
        <v>1</v>
      </c>
      <c r="K251" s="6">
        <v>1</v>
      </c>
      <c r="L251" s="6">
        <v>1</v>
      </c>
      <c r="M251" s="6">
        <v>1</v>
      </c>
      <c r="N251" s="6">
        <v>1</v>
      </c>
      <c r="O251" s="12">
        <v>1</v>
      </c>
      <c r="P251" s="11"/>
      <c r="Q251" s="6">
        <v>1</v>
      </c>
      <c r="R251" s="6">
        <v>1</v>
      </c>
      <c r="S251" s="12"/>
      <c r="T251" s="11">
        <f t="shared" si="4"/>
        <v>1</v>
      </c>
      <c r="U251" s="6">
        <f t="shared" si="5"/>
        <v>1</v>
      </c>
      <c r="V251" s="6">
        <f t="shared" si="6"/>
        <v>1</v>
      </c>
      <c r="W251" s="12">
        <f t="shared" si="7"/>
        <v>1</v>
      </c>
      <c r="X251" s="11"/>
      <c r="Y251" s="6"/>
      <c r="Z251" s="12">
        <v>1</v>
      </c>
      <c r="AA251" s="11"/>
      <c r="AB251" s="6"/>
      <c r="AC251" s="6"/>
      <c r="AD251" s="6"/>
      <c r="AE251" s="12">
        <v>1</v>
      </c>
      <c r="AF251" s="17">
        <v>1</v>
      </c>
      <c r="AG251" s="5"/>
      <c r="AH251" s="5"/>
      <c r="AI251" s="5"/>
      <c r="AJ251" s="183"/>
      <c r="AK251" s="11">
        <v>1</v>
      </c>
      <c r="AL251" s="6"/>
      <c r="AM251" s="6"/>
      <c r="AN251" s="6"/>
      <c r="AO251" s="6"/>
      <c r="AP251" s="12"/>
      <c r="AQ251" s="11"/>
      <c r="AR251" s="6"/>
      <c r="AS251" s="6"/>
      <c r="AT251" s="6"/>
      <c r="AU251" s="12"/>
      <c r="AV251" s="11"/>
      <c r="AW251" s="12"/>
      <c r="AX251" s="11"/>
      <c r="AY251" s="6"/>
      <c r="AZ251" s="12"/>
      <c r="BA251" s="11"/>
      <c r="BB251" s="6"/>
      <c r="BC251" s="6"/>
      <c r="BD251" s="6"/>
      <c r="BE251" s="12"/>
      <c r="BF251" s="11"/>
      <c r="BG251" s="12"/>
      <c r="BH251" s="11"/>
      <c r="BI251" s="6"/>
      <c r="BJ251" s="12"/>
      <c r="BK251" s="11"/>
      <c r="BL251" s="6"/>
      <c r="BM251" s="12"/>
      <c r="BN251" s="11">
        <v>1</v>
      </c>
      <c r="BO251" s="6"/>
      <c r="BP251" s="6"/>
      <c r="BQ251" s="6"/>
      <c r="BR251" s="6"/>
      <c r="BS251" s="11"/>
      <c r="BT251" s="12"/>
      <c r="BU251" s="186"/>
      <c r="BV251" s="185"/>
      <c r="BW251" s="183"/>
      <c r="BX251" s="183">
        <v>1</v>
      </c>
      <c r="BY251" s="183"/>
      <c r="BZ251" s="18"/>
      <c r="CA251" s="11"/>
      <c r="CB251" s="6"/>
      <c r="CC251" s="6">
        <v>1</v>
      </c>
      <c r="CD251" s="12">
        <v>1</v>
      </c>
      <c r="CE251" s="15">
        <v>1</v>
      </c>
      <c r="CF251" s="7"/>
      <c r="CG251" s="16"/>
      <c r="CH251" s="183"/>
      <c r="CI251" s="15"/>
      <c r="CJ251" s="5"/>
      <c r="CK251" s="18"/>
      <c r="CL251" s="17">
        <v>1</v>
      </c>
      <c r="CM251" s="5"/>
      <c r="CN251" s="5"/>
      <c r="CO251" s="183">
        <v>1</v>
      </c>
    </row>
    <row r="252" spans="1:93" x14ac:dyDescent="0.2">
      <c r="A252" s="200"/>
      <c r="B252" s="84" t="s">
        <v>274</v>
      </c>
      <c r="C252" s="6" t="s">
        <v>271</v>
      </c>
      <c r="D252" s="11">
        <v>1</v>
      </c>
      <c r="E252" s="12">
        <v>1</v>
      </c>
      <c r="F252" s="185">
        <v>1</v>
      </c>
      <c r="G252" s="185"/>
      <c r="H252" s="11">
        <v>10</v>
      </c>
      <c r="I252" s="12">
        <v>500</v>
      </c>
      <c r="J252" s="11">
        <v>1</v>
      </c>
      <c r="K252" s="6">
        <v>1</v>
      </c>
      <c r="L252" s="6">
        <v>1</v>
      </c>
      <c r="M252" s="6">
        <v>1</v>
      </c>
      <c r="N252" s="6">
        <v>1</v>
      </c>
      <c r="O252" s="12">
        <v>1</v>
      </c>
      <c r="P252" s="11"/>
      <c r="Q252" s="6">
        <v>1</v>
      </c>
      <c r="R252" s="6">
        <v>1</v>
      </c>
      <c r="S252" s="12"/>
      <c r="T252" s="11">
        <f t="shared" si="4"/>
        <v>1</v>
      </c>
      <c r="U252" s="6">
        <f t="shared" si="5"/>
        <v>1</v>
      </c>
      <c r="V252" s="6">
        <f t="shared" si="6"/>
        <v>1</v>
      </c>
      <c r="W252" s="12">
        <f t="shared" si="7"/>
        <v>1</v>
      </c>
      <c r="X252" s="11"/>
      <c r="Y252" s="6"/>
      <c r="Z252" s="12">
        <v>1</v>
      </c>
      <c r="AA252" s="11"/>
      <c r="AB252" s="6"/>
      <c r="AC252" s="6"/>
      <c r="AD252" s="6"/>
      <c r="AE252" s="12">
        <v>1</v>
      </c>
      <c r="AF252" s="17">
        <v>1</v>
      </c>
      <c r="AG252" s="5"/>
      <c r="AH252" s="5"/>
      <c r="AI252" s="5"/>
      <c r="AJ252" s="183"/>
      <c r="AK252" s="11">
        <v>1</v>
      </c>
      <c r="AL252" s="6"/>
      <c r="AM252" s="6"/>
      <c r="AN252" s="6"/>
      <c r="AO252" s="6"/>
      <c r="AP252" s="12"/>
      <c r="AQ252" s="11"/>
      <c r="AR252" s="6"/>
      <c r="AS252" s="6"/>
      <c r="AT252" s="6"/>
      <c r="AU252" s="12"/>
      <c r="AV252" s="11"/>
      <c r="AW252" s="12"/>
      <c r="AX252" s="11"/>
      <c r="AY252" s="6"/>
      <c r="AZ252" s="12"/>
      <c r="BA252" s="11"/>
      <c r="BB252" s="6"/>
      <c r="BC252" s="6"/>
      <c r="BD252" s="6"/>
      <c r="BE252" s="12"/>
      <c r="BF252" s="11"/>
      <c r="BG252" s="12"/>
      <c r="BH252" s="11"/>
      <c r="BI252" s="6"/>
      <c r="BJ252" s="12"/>
      <c r="BK252" s="11"/>
      <c r="BL252" s="6"/>
      <c r="BM252" s="12"/>
      <c r="BN252" s="11">
        <v>1</v>
      </c>
      <c r="BO252" s="6"/>
      <c r="BP252" s="6"/>
      <c r="BQ252" s="6"/>
      <c r="BR252" s="6"/>
      <c r="BS252" s="11"/>
      <c r="BT252" s="12"/>
      <c r="BU252" s="186"/>
      <c r="BV252" s="185"/>
      <c r="BW252" s="183"/>
      <c r="BX252" s="183">
        <v>1</v>
      </c>
      <c r="BY252" s="183"/>
      <c r="BZ252" s="18"/>
      <c r="CA252" s="11">
        <v>1</v>
      </c>
      <c r="CB252" s="6">
        <v>1</v>
      </c>
      <c r="CC252" s="6">
        <v>1</v>
      </c>
      <c r="CD252" s="12">
        <v>1</v>
      </c>
      <c r="CE252" s="15">
        <v>1</v>
      </c>
      <c r="CF252" s="7"/>
      <c r="CG252" s="16"/>
      <c r="CH252" s="183"/>
      <c r="CI252" s="15"/>
      <c r="CJ252" s="5"/>
      <c r="CK252" s="18"/>
      <c r="CL252" s="17">
        <v>1</v>
      </c>
      <c r="CM252" s="5"/>
      <c r="CN252" s="5"/>
      <c r="CO252" s="183">
        <v>1</v>
      </c>
    </row>
    <row r="253" spans="1:93" x14ac:dyDescent="0.2">
      <c r="A253" s="200"/>
      <c r="B253" s="84" t="s">
        <v>276</v>
      </c>
      <c r="C253" s="6" t="s">
        <v>271</v>
      </c>
      <c r="D253" s="11">
        <v>1</v>
      </c>
      <c r="E253" s="12">
        <v>1</v>
      </c>
      <c r="F253" s="185">
        <v>1</v>
      </c>
      <c r="G253" s="185"/>
      <c r="H253" s="11">
        <v>10</v>
      </c>
      <c r="I253" s="12">
        <v>500</v>
      </c>
      <c r="J253" s="11">
        <v>1</v>
      </c>
      <c r="K253" s="6">
        <v>1</v>
      </c>
      <c r="L253" s="6">
        <v>1</v>
      </c>
      <c r="M253" s="6">
        <v>1</v>
      </c>
      <c r="N253" s="6">
        <v>1</v>
      </c>
      <c r="O253" s="12">
        <v>1</v>
      </c>
      <c r="P253" s="11"/>
      <c r="Q253" s="6">
        <v>1</v>
      </c>
      <c r="R253" s="6">
        <v>1</v>
      </c>
      <c r="S253" s="12"/>
      <c r="T253" s="11">
        <f t="shared" si="4"/>
        <v>1</v>
      </c>
      <c r="U253" s="6">
        <f t="shared" si="5"/>
        <v>1</v>
      </c>
      <c r="V253" s="6">
        <f t="shared" si="6"/>
        <v>1</v>
      </c>
      <c r="W253" s="12">
        <f t="shared" si="7"/>
        <v>1</v>
      </c>
      <c r="X253" s="11"/>
      <c r="Y253" s="6"/>
      <c r="Z253" s="12">
        <v>1</v>
      </c>
      <c r="AA253" s="11"/>
      <c r="AB253" s="6"/>
      <c r="AC253" s="6"/>
      <c r="AD253" s="6"/>
      <c r="AE253" s="12">
        <v>1</v>
      </c>
      <c r="AF253" s="17">
        <v>1</v>
      </c>
      <c r="AG253" s="5"/>
      <c r="AH253" s="5"/>
      <c r="AI253" s="5"/>
      <c r="AJ253" s="183"/>
      <c r="AK253" s="11">
        <v>1</v>
      </c>
      <c r="AL253" s="6"/>
      <c r="AM253" s="6"/>
      <c r="AN253" s="6"/>
      <c r="AO253" s="6"/>
      <c r="AP253" s="12"/>
      <c r="AQ253" s="11"/>
      <c r="AR253" s="6"/>
      <c r="AS253" s="6"/>
      <c r="AT253" s="6"/>
      <c r="AU253" s="12"/>
      <c r="AV253" s="11"/>
      <c r="AW253" s="12"/>
      <c r="AX253" s="11"/>
      <c r="AY253" s="6"/>
      <c r="AZ253" s="12"/>
      <c r="BA253" s="11"/>
      <c r="BB253" s="6"/>
      <c r="BC253" s="6"/>
      <c r="BD253" s="6"/>
      <c r="BE253" s="12"/>
      <c r="BF253" s="11"/>
      <c r="BG253" s="12"/>
      <c r="BH253" s="11"/>
      <c r="BI253" s="6"/>
      <c r="BJ253" s="12"/>
      <c r="BK253" s="11"/>
      <c r="BL253" s="6"/>
      <c r="BM253" s="12"/>
      <c r="BN253" s="11">
        <v>1</v>
      </c>
      <c r="BO253" s="6"/>
      <c r="BP253" s="6"/>
      <c r="BQ253" s="6"/>
      <c r="BR253" s="6"/>
      <c r="BS253" s="11"/>
      <c r="BT253" s="12"/>
      <c r="BU253" s="186"/>
      <c r="BV253" s="185"/>
      <c r="BW253" s="183"/>
      <c r="BX253" s="183">
        <v>1</v>
      </c>
      <c r="BY253" s="183"/>
      <c r="BZ253" s="18"/>
      <c r="CA253" s="11">
        <v>1</v>
      </c>
      <c r="CB253" s="6">
        <v>1</v>
      </c>
      <c r="CC253" s="6"/>
      <c r="CD253" s="12">
        <v>1</v>
      </c>
      <c r="CE253" s="15">
        <v>1</v>
      </c>
      <c r="CF253" s="7"/>
      <c r="CG253" s="16"/>
      <c r="CH253" s="183"/>
      <c r="CI253" s="15"/>
      <c r="CJ253" s="5"/>
      <c r="CK253" s="18"/>
      <c r="CL253" s="17">
        <v>1</v>
      </c>
      <c r="CM253" s="5"/>
      <c r="CN253" s="5"/>
      <c r="CO253" s="183">
        <v>1</v>
      </c>
    </row>
    <row r="254" spans="1:93" x14ac:dyDescent="0.2">
      <c r="A254" s="200"/>
      <c r="B254" s="84" t="s">
        <v>277</v>
      </c>
      <c r="C254" s="6" t="s">
        <v>271</v>
      </c>
      <c r="D254" s="11">
        <v>1</v>
      </c>
      <c r="E254" s="12">
        <v>1</v>
      </c>
      <c r="F254" s="185">
        <v>1</v>
      </c>
      <c r="G254" s="185"/>
      <c r="H254" s="11">
        <v>10</v>
      </c>
      <c r="I254" s="12">
        <v>500</v>
      </c>
      <c r="J254" s="11">
        <v>1</v>
      </c>
      <c r="K254" s="6">
        <v>1</v>
      </c>
      <c r="L254" s="6">
        <v>1</v>
      </c>
      <c r="M254" s="6">
        <v>1</v>
      </c>
      <c r="N254" s="6">
        <v>1</v>
      </c>
      <c r="O254" s="12">
        <v>1</v>
      </c>
      <c r="P254" s="11"/>
      <c r="Q254" s="6">
        <v>1</v>
      </c>
      <c r="R254" s="6">
        <v>1</v>
      </c>
      <c r="S254" s="12"/>
      <c r="T254" s="11">
        <f t="shared" si="4"/>
        <v>1</v>
      </c>
      <c r="U254" s="6">
        <f t="shared" si="5"/>
        <v>1</v>
      </c>
      <c r="V254" s="6">
        <f t="shared" si="6"/>
        <v>1</v>
      </c>
      <c r="W254" s="12">
        <f t="shared" si="7"/>
        <v>1</v>
      </c>
      <c r="X254" s="11"/>
      <c r="Y254" s="6"/>
      <c r="Z254" s="12">
        <v>1</v>
      </c>
      <c r="AA254" s="11"/>
      <c r="AB254" s="6"/>
      <c r="AC254" s="6"/>
      <c r="AD254" s="6"/>
      <c r="AE254" s="12">
        <v>1</v>
      </c>
      <c r="AF254" s="17">
        <v>1</v>
      </c>
      <c r="AG254" s="5"/>
      <c r="AH254" s="5"/>
      <c r="AI254" s="5"/>
      <c r="AJ254" s="183"/>
      <c r="AK254" s="11">
        <v>1</v>
      </c>
      <c r="AL254" s="6"/>
      <c r="AM254" s="6"/>
      <c r="AN254" s="6"/>
      <c r="AO254" s="6"/>
      <c r="AP254" s="12"/>
      <c r="AQ254" s="11"/>
      <c r="AR254" s="6"/>
      <c r="AS254" s="6"/>
      <c r="AT254" s="6"/>
      <c r="AU254" s="12"/>
      <c r="AV254" s="11"/>
      <c r="AW254" s="12"/>
      <c r="AX254" s="11"/>
      <c r="AY254" s="6"/>
      <c r="AZ254" s="12"/>
      <c r="BA254" s="11"/>
      <c r="BB254" s="6"/>
      <c r="BC254" s="6"/>
      <c r="BD254" s="6"/>
      <c r="BE254" s="12"/>
      <c r="BF254" s="11"/>
      <c r="BG254" s="12"/>
      <c r="BH254" s="11"/>
      <c r="BI254" s="6"/>
      <c r="BJ254" s="12"/>
      <c r="BK254" s="11"/>
      <c r="BL254" s="6"/>
      <c r="BM254" s="12"/>
      <c r="BN254" s="11">
        <v>1</v>
      </c>
      <c r="BO254" s="6"/>
      <c r="BP254" s="6"/>
      <c r="BQ254" s="6"/>
      <c r="BR254" s="6"/>
      <c r="BS254" s="11"/>
      <c r="BT254" s="12"/>
      <c r="BU254" s="186"/>
      <c r="BV254" s="185"/>
      <c r="BW254" s="183"/>
      <c r="BX254" s="183">
        <v>1</v>
      </c>
      <c r="BY254" s="183"/>
      <c r="BZ254" s="18"/>
      <c r="CA254" s="11">
        <v>1</v>
      </c>
      <c r="CB254" s="6">
        <v>1</v>
      </c>
      <c r="CC254" s="6">
        <v>1</v>
      </c>
      <c r="CD254" s="12">
        <v>1</v>
      </c>
      <c r="CE254" s="15">
        <v>1</v>
      </c>
      <c r="CF254" s="7"/>
      <c r="CG254" s="16"/>
      <c r="CH254" s="183"/>
      <c r="CI254" s="15"/>
      <c r="CJ254" s="5"/>
      <c r="CK254" s="18"/>
      <c r="CL254" s="17">
        <v>1</v>
      </c>
      <c r="CM254" s="5"/>
      <c r="CN254" s="5"/>
      <c r="CO254" s="183">
        <v>1</v>
      </c>
    </row>
    <row r="255" spans="1:93" x14ac:dyDescent="0.2">
      <c r="A255" s="200"/>
      <c r="B255" s="84" t="s">
        <v>275</v>
      </c>
      <c r="C255" s="6" t="s">
        <v>271</v>
      </c>
      <c r="D255" s="11"/>
      <c r="E255" s="12">
        <v>1</v>
      </c>
      <c r="F255" s="185">
        <v>1</v>
      </c>
      <c r="G255" s="185"/>
      <c r="H255" s="11">
        <v>10</v>
      </c>
      <c r="I255" s="12">
        <v>500</v>
      </c>
      <c r="J255" s="11">
        <v>1</v>
      </c>
      <c r="K255" s="6">
        <v>1</v>
      </c>
      <c r="L255" s="6">
        <v>1</v>
      </c>
      <c r="M255" s="6">
        <v>1</v>
      </c>
      <c r="N255" s="6">
        <v>1</v>
      </c>
      <c r="O255" s="12">
        <v>1</v>
      </c>
      <c r="P255" s="11"/>
      <c r="Q255" s="6">
        <v>1</v>
      </c>
      <c r="R255" s="6">
        <v>1</v>
      </c>
      <c r="S255" s="12"/>
      <c r="T255" s="11">
        <f t="shared" si="4"/>
        <v>1</v>
      </c>
      <c r="U255" s="6">
        <f t="shared" si="5"/>
        <v>1</v>
      </c>
      <c r="V255" s="6">
        <f t="shared" si="6"/>
        <v>1</v>
      </c>
      <c r="W255" s="12">
        <f t="shared" si="7"/>
        <v>1</v>
      </c>
      <c r="X255" s="11"/>
      <c r="Y255" s="6"/>
      <c r="Z255" s="12">
        <v>1</v>
      </c>
      <c r="AA255" s="11"/>
      <c r="AB255" s="6"/>
      <c r="AC255" s="6"/>
      <c r="AD255" s="6"/>
      <c r="AE255" s="12">
        <v>1</v>
      </c>
      <c r="AF255" s="17">
        <v>1</v>
      </c>
      <c r="AG255" s="5"/>
      <c r="AH255" s="5"/>
      <c r="AI255" s="5"/>
      <c r="AJ255" s="183"/>
      <c r="AK255" s="11">
        <v>1</v>
      </c>
      <c r="AL255" s="6"/>
      <c r="AM255" s="6"/>
      <c r="AN255" s="6"/>
      <c r="AO255" s="6"/>
      <c r="AP255" s="12"/>
      <c r="AQ255" s="11"/>
      <c r="AR255" s="6"/>
      <c r="AS255" s="6"/>
      <c r="AT255" s="6"/>
      <c r="AU255" s="12"/>
      <c r="AV255" s="11"/>
      <c r="AW255" s="12"/>
      <c r="AX255" s="11"/>
      <c r="AY255" s="6"/>
      <c r="AZ255" s="12"/>
      <c r="BA255" s="11"/>
      <c r="BB255" s="6"/>
      <c r="BC255" s="6"/>
      <c r="BD255" s="6"/>
      <c r="BE255" s="12"/>
      <c r="BF255" s="11"/>
      <c r="BG255" s="12"/>
      <c r="BH255" s="11"/>
      <c r="BI255" s="6"/>
      <c r="BJ255" s="12"/>
      <c r="BK255" s="11"/>
      <c r="BL255" s="6"/>
      <c r="BM255" s="12"/>
      <c r="BN255" s="11">
        <v>1</v>
      </c>
      <c r="BO255" s="6"/>
      <c r="BP255" s="6"/>
      <c r="BQ255" s="6"/>
      <c r="BR255" s="6"/>
      <c r="BS255" s="11"/>
      <c r="BT255" s="12"/>
      <c r="BU255" s="186"/>
      <c r="BV255" s="185"/>
      <c r="BW255" s="183"/>
      <c r="BX255" s="183">
        <v>1</v>
      </c>
      <c r="BY255" s="183"/>
      <c r="BZ255" s="18"/>
      <c r="CA255" s="11">
        <v>1</v>
      </c>
      <c r="CB255" s="6">
        <v>1</v>
      </c>
      <c r="CC255" s="6">
        <v>1</v>
      </c>
      <c r="CD255" s="12">
        <v>1</v>
      </c>
      <c r="CE255" s="15">
        <v>1</v>
      </c>
      <c r="CF255" s="7"/>
      <c r="CG255" s="16"/>
      <c r="CH255" s="183"/>
      <c r="CI255" s="15"/>
      <c r="CJ255" s="5"/>
      <c r="CK255" s="18"/>
      <c r="CL255" s="17">
        <v>1</v>
      </c>
      <c r="CM255" s="5"/>
      <c r="CN255" s="5"/>
      <c r="CO255" s="183">
        <v>1</v>
      </c>
    </row>
    <row r="256" spans="1:93" x14ac:dyDescent="0.2">
      <c r="A256" s="200"/>
      <c r="B256" s="84" t="s">
        <v>270</v>
      </c>
      <c r="C256" s="6" t="s">
        <v>271</v>
      </c>
      <c r="D256" s="11">
        <v>1</v>
      </c>
      <c r="E256" s="12"/>
      <c r="F256" s="185">
        <v>1</v>
      </c>
      <c r="G256" s="185"/>
      <c r="H256" s="11">
        <v>10</v>
      </c>
      <c r="I256" s="12">
        <v>500</v>
      </c>
      <c r="J256" s="11">
        <v>1</v>
      </c>
      <c r="K256" s="6">
        <v>1</v>
      </c>
      <c r="L256" s="6">
        <v>1</v>
      </c>
      <c r="M256" s="6">
        <v>1</v>
      </c>
      <c r="N256" s="6">
        <v>1</v>
      </c>
      <c r="O256" s="12">
        <v>1</v>
      </c>
      <c r="P256" s="11"/>
      <c r="Q256" s="6">
        <v>1</v>
      </c>
      <c r="R256" s="6">
        <v>1</v>
      </c>
      <c r="S256" s="12"/>
      <c r="T256" s="11">
        <f t="shared" si="4"/>
        <v>1</v>
      </c>
      <c r="U256" s="6">
        <f t="shared" si="5"/>
        <v>1</v>
      </c>
      <c r="V256" s="6">
        <f t="shared" si="6"/>
        <v>1</v>
      </c>
      <c r="W256" s="12">
        <f t="shared" si="7"/>
        <v>1</v>
      </c>
      <c r="X256" s="11"/>
      <c r="Y256" s="6"/>
      <c r="Z256" s="12">
        <v>1</v>
      </c>
      <c r="AA256" s="11"/>
      <c r="AB256" s="6"/>
      <c r="AC256" s="6"/>
      <c r="AD256" s="6"/>
      <c r="AE256" s="12">
        <v>1</v>
      </c>
      <c r="AF256" s="17">
        <v>1</v>
      </c>
      <c r="AG256" s="5"/>
      <c r="AH256" s="5"/>
      <c r="AI256" s="5"/>
      <c r="AJ256" s="183"/>
      <c r="AK256" s="11">
        <v>1</v>
      </c>
      <c r="AL256" s="6"/>
      <c r="AM256" s="6"/>
      <c r="AN256" s="6"/>
      <c r="AO256" s="6"/>
      <c r="AP256" s="12"/>
      <c r="AQ256" s="11"/>
      <c r="AR256" s="6"/>
      <c r="AS256" s="6"/>
      <c r="AT256" s="6"/>
      <c r="AU256" s="12"/>
      <c r="AV256" s="11"/>
      <c r="AW256" s="12"/>
      <c r="AX256" s="11"/>
      <c r="AY256" s="6"/>
      <c r="AZ256" s="12"/>
      <c r="BA256" s="11"/>
      <c r="BB256" s="6"/>
      <c r="BC256" s="6"/>
      <c r="BD256" s="6"/>
      <c r="BE256" s="12"/>
      <c r="BF256" s="11"/>
      <c r="BG256" s="12"/>
      <c r="BH256" s="11"/>
      <c r="BI256" s="6"/>
      <c r="BJ256" s="12"/>
      <c r="BK256" s="11"/>
      <c r="BL256" s="6"/>
      <c r="BM256" s="12"/>
      <c r="BN256" s="11">
        <v>1</v>
      </c>
      <c r="BO256" s="6"/>
      <c r="BP256" s="6"/>
      <c r="BQ256" s="6"/>
      <c r="BR256" s="6"/>
      <c r="BS256" s="11"/>
      <c r="BT256" s="12"/>
      <c r="BU256" s="186"/>
      <c r="BV256" s="185"/>
      <c r="BW256" s="183"/>
      <c r="BX256" s="183">
        <v>1</v>
      </c>
      <c r="BY256" s="183"/>
      <c r="BZ256" s="18"/>
      <c r="CA256" s="11"/>
      <c r="CB256" s="6"/>
      <c r="CC256" s="6">
        <v>1</v>
      </c>
      <c r="CD256" s="12">
        <v>1</v>
      </c>
      <c r="CE256" s="15">
        <v>1</v>
      </c>
      <c r="CF256" s="7"/>
      <c r="CG256" s="16"/>
      <c r="CH256" s="183"/>
      <c r="CI256" s="15"/>
      <c r="CJ256" s="5"/>
      <c r="CK256" s="18"/>
      <c r="CL256" s="17">
        <v>1</v>
      </c>
      <c r="CM256" s="5"/>
      <c r="CN256" s="5"/>
      <c r="CO256" s="183">
        <v>1</v>
      </c>
    </row>
    <row r="257" spans="1:93" x14ac:dyDescent="0.2">
      <c r="A257" s="200"/>
      <c r="B257" s="84" t="s">
        <v>278</v>
      </c>
      <c r="C257" s="6" t="s">
        <v>271</v>
      </c>
      <c r="D257" s="11">
        <v>1</v>
      </c>
      <c r="E257" s="12">
        <v>1</v>
      </c>
      <c r="F257" s="185">
        <v>1</v>
      </c>
      <c r="G257" s="185"/>
      <c r="H257" s="11">
        <v>10</v>
      </c>
      <c r="I257" s="12">
        <v>500</v>
      </c>
      <c r="J257" s="11">
        <v>1</v>
      </c>
      <c r="K257" s="6">
        <v>1</v>
      </c>
      <c r="L257" s="6">
        <v>1</v>
      </c>
      <c r="M257" s="6">
        <v>1</v>
      </c>
      <c r="N257" s="6">
        <v>1</v>
      </c>
      <c r="O257" s="12">
        <v>1</v>
      </c>
      <c r="P257" s="11"/>
      <c r="Q257" s="6">
        <v>1</v>
      </c>
      <c r="R257" s="6">
        <v>1</v>
      </c>
      <c r="S257" s="12"/>
      <c r="T257" s="11">
        <f t="shared" si="4"/>
        <v>1</v>
      </c>
      <c r="U257" s="6">
        <f t="shared" si="5"/>
        <v>1</v>
      </c>
      <c r="V257" s="6">
        <f t="shared" si="6"/>
        <v>1</v>
      </c>
      <c r="W257" s="12">
        <f t="shared" si="7"/>
        <v>1</v>
      </c>
      <c r="X257" s="11"/>
      <c r="Y257" s="6"/>
      <c r="Z257" s="12">
        <v>1</v>
      </c>
      <c r="AA257" s="11"/>
      <c r="AB257" s="6"/>
      <c r="AC257" s="6"/>
      <c r="AD257" s="6"/>
      <c r="AE257" s="12">
        <v>1</v>
      </c>
      <c r="AF257" s="17">
        <v>1</v>
      </c>
      <c r="AG257" s="5"/>
      <c r="AH257" s="5"/>
      <c r="AI257" s="5"/>
      <c r="AJ257" s="183"/>
      <c r="AK257" s="11">
        <v>1</v>
      </c>
      <c r="AL257" s="6"/>
      <c r="AM257" s="6"/>
      <c r="AN257" s="6"/>
      <c r="AO257" s="6"/>
      <c r="AP257" s="12"/>
      <c r="AQ257" s="11"/>
      <c r="AR257" s="6"/>
      <c r="AS257" s="6"/>
      <c r="AT257" s="6"/>
      <c r="AU257" s="12"/>
      <c r="AV257" s="11"/>
      <c r="AW257" s="12"/>
      <c r="AX257" s="11"/>
      <c r="AY257" s="6"/>
      <c r="AZ257" s="12"/>
      <c r="BA257" s="11"/>
      <c r="BB257" s="6"/>
      <c r="BC257" s="6"/>
      <c r="BD257" s="6"/>
      <c r="BE257" s="12"/>
      <c r="BF257" s="11"/>
      <c r="BG257" s="12"/>
      <c r="BH257" s="11"/>
      <c r="BI257" s="6"/>
      <c r="BJ257" s="12"/>
      <c r="BK257" s="11"/>
      <c r="BL257" s="6"/>
      <c r="BM257" s="12"/>
      <c r="BN257" s="11">
        <v>1</v>
      </c>
      <c r="BO257" s="6"/>
      <c r="BP257" s="6"/>
      <c r="BQ257" s="6"/>
      <c r="BR257" s="6"/>
      <c r="BS257" s="11"/>
      <c r="BT257" s="12"/>
      <c r="BU257" s="186"/>
      <c r="BV257" s="185"/>
      <c r="BW257" s="183"/>
      <c r="BX257" s="183">
        <v>1</v>
      </c>
      <c r="BY257" s="183"/>
      <c r="BZ257" s="18"/>
      <c r="CA257" s="11">
        <v>1</v>
      </c>
      <c r="CB257" s="6"/>
      <c r="CC257" s="6">
        <v>1</v>
      </c>
      <c r="CD257" s="12">
        <v>1</v>
      </c>
      <c r="CE257" s="15">
        <v>1</v>
      </c>
      <c r="CF257" s="7"/>
      <c r="CG257" s="16"/>
      <c r="CH257" s="183"/>
      <c r="CI257" s="15"/>
      <c r="CJ257" s="5"/>
      <c r="CK257" s="18"/>
      <c r="CL257" s="17">
        <v>1</v>
      </c>
      <c r="CM257" s="5"/>
      <c r="CN257" s="5"/>
      <c r="CO257" s="183">
        <v>1</v>
      </c>
    </row>
    <row r="258" spans="1:93" x14ac:dyDescent="0.2">
      <c r="A258" s="200"/>
      <c r="B258" s="84" t="s">
        <v>279</v>
      </c>
      <c r="C258" s="6" t="s">
        <v>271</v>
      </c>
      <c r="D258" s="11">
        <v>1</v>
      </c>
      <c r="E258" s="12"/>
      <c r="F258" s="185">
        <v>1</v>
      </c>
      <c r="G258" s="185"/>
      <c r="H258" s="11">
        <v>10</v>
      </c>
      <c r="I258" s="12">
        <v>500</v>
      </c>
      <c r="J258" s="11">
        <v>1</v>
      </c>
      <c r="K258" s="6">
        <v>1</v>
      </c>
      <c r="L258" s="6">
        <v>1</v>
      </c>
      <c r="M258" s="6">
        <v>1</v>
      </c>
      <c r="N258" s="6">
        <v>1</v>
      </c>
      <c r="O258" s="12">
        <v>1</v>
      </c>
      <c r="P258" s="11"/>
      <c r="Q258" s="6">
        <v>1</v>
      </c>
      <c r="R258" s="6">
        <v>1</v>
      </c>
      <c r="S258" s="12"/>
      <c r="T258" s="11">
        <f t="shared" si="4"/>
        <v>1</v>
      </c>
      <c r="U258" s="6">
        <f t="shared" si="5"/>
        <v>1</v>
      </c>
      <c r="V258" s="6">
        <f t="shared" si="6"/>
        <v>1</v>
      </c>
      <c r="W258" s="12">
        <f t="shared" si="7"/>
        <v>1</v>
      </c>
      <c r="X258" s="11"/>
      <c r="Y258" s="6"/>
      <c r="Z258" s="12">
        <v>1</v>
      </c>
      <c r="AA258" s="11"/>
      <c r="AB258" s="6"/>
      <c r="AC258" s="6"/>
      <c r="AD258" s="6"/>
      <c r="AE258" s="12">
        <v>1</v>
      </c>
      <c r="AF258" s="17">
        <v>1</v>
      </c>
      <c r="AG258" s="5"/>
      <c r="AH258" s="5"/>
      <c r="AI258" s="5"/>
      <c r="AJ258" s="183"/>
      <c r="AK258" s="11">
        <v>1</v>
      </c>
      <c r="AL258" s="6"/>
      <c r="AM258" s="6"/>
      <c r="AN258" s="6"/>
      <c r="AO258" s="6"/>
      <c r="AP258" s="12"/>
      <c r="AQ258" s="11"/>
      <c r="AR258" s="6"/>
      <c r="AS258" s="6"/>
      <c r="AT258" s="6"/>
      <c r="AU258" s="12"/>
      <c r="AV258" s="11"/>
      <c r="AW258" s="12"/>
      <c r="AX258" s="11"/>
      <c r="AY258" s="6"/>
      <c r="AZ258" s="12"/>
      <c r="BA258" s="11"/>
      <c r="BB258" s="6"/>
      <c r="BC258" s="6"/>
      <c r="BD258" s="6"/>
      <c r="BE258" s="12"/>
      <c r="BF258" s="11"/>
      <c r="BG258" s="12"/>
      <c r="BH258" s="11"/>
      <c r="BI258" s="6"/>
      <c r="BJ258" s="12"/>
      <c r="BK258" s="11"/>
      <c r="BL258" s="6"/>
      <c r="BM258" s="12"/>
      <c r="BN258" s="11">
        <v>1</v>
      </c>
      <c r="BO258" s="6"/>
      <c r="BP258" s="6"/>
      <c r="BQ258" s="6"/>
      <c r="BR258" s="6"/>
      <c r="BS258" s="11"/>
      <c r="BT258" s="12"/>
      <c r="BU258" s="186"/>
      <c r="BV258" s="185"/>
      <c r="BW258" s="183"/>
      <c r="BX258" s="183">
        <v>1</v>
      </c>
      <c r="BY258" s="183"/>
      <c r="BZ258" s="18"/>
      <c r="CA258" s="11">
        <v>1</v>
      </c>
      <c r="CB258" s="6">
        <v>1</v>
      </c>
      <c r="CC258" s="6">
        <v>1</v>
      </c>
      <c r="CD258" s="12">
        <v>1</v>
      </c>
      <c r="CE258" s="15">
        <v>1</v>
      </c>
      <c r="CF258" s="7"/>
      <c r="CG258" s="16"/>
      <c r="CH258" s="183"/>
      <c r="CI258" s="15"/>
      <c r="CJ258" s="5"/>
      <c r="CK258" s="18"/>
      <c r="CL258" s="17">
        <v>1</v>
      </c>
      <c r="CM258" s="5"/>
      <c r="CN258" s="5"/>
      <c r="CO258" s="183">
        <v>1</v>
      </c>
    </row>
    <row r="259" spans="1:93" x14ac:dyDescent="0.2">
      <c r="A259" s="200"/>
      <c r="B259" s="84" t="s">
        <v>280</v>
      </c>
      <c r="C259" s="6" t="s">
        <v>271</v>
      </c>
      <c r="D259" s="11">
        <v>1</v>
      </c>
      <c r="E259" s="12">
        <v>1</v>
      </c>
      <c r="F259" s="185">
        <v>1</v>
      </c>
      <c r="G259" s="185"/>
      <c r="H259" s="11">
        <v>10</v>
      </c>
      <c r="I259" s="12">
        <v>500</v>
      </c>
      <c r="J259" s="11">
        <v>1</v>
      </c>
      <c r="K259" s="6">
        <v>1</v>
      </c>
      <c r="L259" s="6">
        <v>1</v>
      </c>
      <c r="M259" s="6">
        <v>1</v>
      </c>
      <c r="N259" s="6">
        <v>1</v>
      </c>
      <c r="O259" s="12">
        <v>1</v>
      </c>
      <c r="P259" s="11"/>
      <c r="Q259" s="6">
        <v>1</v>
      </c>
      <c r="R259" s="6">
        <v>1</v>
      </c>
      <c r="S259" s="12"/>
      <c r="T259" s="11">
        <f t="shared" si="4"/>
        <v>1</v>
      </c>
      <c r="U259" s="6">
        <f t="shared" si="5"/>
        <v>1</v>
      </c>
      <c r="V259" s="6">
        <f t="shared" si="6"/>
        <v>1</v>
      </c>
      <c r="W259" s="12">
        <f t="shared" si="7"/>
        <v>1</v>
      </c>
      <c r="X259" s="11"/>
      <c r="Y259" s="6"/>
      <c r="Z259" s="12">
        <v>1</v>
      </c>
      <c r="AA259" s="11"/>
      <c r="AB259" s="6"/>
      <c r="AC259" s="6"/>
      <c r="AD259" s="6"/>
      <c r="AE259" s="12">
        <v>1</v>
      </c>
      <c r="AF259" s="17">
        <v>1</v>
      </c>
      <c r="AG259" s="5"/>
      <c r="AH259" s="5"/>
      <c r="AI259" s="5"/>
      <c r="AJ259" s="183"/>
      <c r="AK259" s="11">
        <v>1</v>
      </c>
      <c r="AL259" s="6"/>
      <c r="AM259" s="6"/>
      <c r="AN259" s="6"/>
      <c r="AO259" s="6"/>
      <c r="AP259" s="12"/>
      <c r="AQ259" s="11"/>
      <c r="AR259" s="6"/>
      <c r="AS259" s="6"/>
      <c r="AT259" s="6"/>
      <c r="AU259" s="12"/>
      <c r="AV259" s="11"/>
      <c r="AW259" s="12"/>
      <c r="AX259" s="11"/>
      <c r="AY259" s="6"/>
      <c r="AZ259" s="12"/>
      <c r="BA259" s="11"/>
      <c r="BB259" s="6"/>
      <c r="BC259" s="6"/>
      <c r="BD259" s="6"/>
      <c r="BE259" s="12"/>
      <c r="BF259" s="11"/>
      <c r="BG259" s="12"/>
      <c r="BH259" s="11"/>
      <c r="BI259" s="6"/>
      <c r="BJ259" s="12"/>
      <c r="BK259" s="11"/>
      <c r="BL259" s="6"/>
      <c r="BM259" s="12"/>
      <c r="BN259" s="11">
        <v>1</v>
      </c>
      <c r="BO259" s="6"/>
      <c r="BP259" s="6"/>
      <c r="BQ259" s="6"/>
      <c r="BR259" s="6"/>
      <c r="BS259" s="11"/>
      <c r="BT259" s="12"/>
      <c r="BU259" s="186"/>
      <c r="BV259" s="185"/>
      <c r="BW259" s="183"/>
      <c r="BX259" s="183">
        <v>1</v>
      </c>
      <c r="BY259" s="183"/>
      <c r="BZ259" s="18"/>
      <c r="CA259" s="11">
        <v>1</v>
      </c>
      <c r="CB259" s="6">
        <v>1</v>
      </c>
      <c r="CC259" s="6">
        <v>1</v>
      </c>
      <c r="CD259" s="12">
        <v>1</v>
      </c>
      <c r="CE259" s="15">
        <v>1</v>
      </c>
      <c r="CF259" s="7"/>
      <c r="CG259" s="16"/>
      <c r="CH259" s="183"/>
      <c r="CI259" s="15"/>
      <c r="CJ259" s="5"/>
      <c r="CK259" s="18"/>
      <c r="CL259" s="17">
        <v>1</v>
      </c>
      <c r="CM259" s="5"/>
      <c r="CN259" s="5"/>
      <c r="CO259" s="183">
        <v>1</v>
      </c>
    </row>
    <row r="260" spans="1:93" x14ac:dyDescent="0.2">
      <c r="A260" s="200"/>
      <c r="B260" s="84" t="s">
        <v>281</v>
      </c>
      <c r="C260" s="6" t="s">
        <v>52</v>
      </c>
      <c r="D260" s="11">
        <v>1</v>
      </c>
      <c r="E260" s="12"/>
      <c r="F260" s="185">
        <v>1</v>
      </c>
      <c r="G260" s="185">
        <v>1</v>
      </c>
      <c r="H260" s="11">
        <v>500</v>
      </c>
      <c r="I260" s="12">
        <v>900</v>
      </c>
      <c r="J260" s="11">
        <v>1</v>
      </c>
      <c r="K260" s="6">
        <v>1</v>
      </c>
      <c r="L260" s="6">
        <v>1</v>
      </c>
      <c r="M260" s="6">
        <v>1</v>
      </c>
      <c r="N260" s="6">
        <v>1</v>
      </c>
      <c r="O260" s="12">
        <v>1</v>
      </c>
      <c r="P260" s="11">
        <v>1</v>
      </c>
      <c r="Q260" s="6"/>
      <c r="R260" s="6"/>
      <c r="S260" s="12"/>
      <c r="T260" s="11">
        <v>1</v>
      </c>
      <c r="U260" s="6">
        <v>1</v>
      </c>
      <c r="V260" s="6"/>
      <c r="W260" s="12"/>
      <c r="X260" s="11"/>
      <c r="Y260" s="6">
        <v>1</v>
      </c>
      <c r="Z260" s="12"/>
      <c r="AA260" s="11">
        <v>1</v>
      </c>
      <c r="AB260" s="6"/>
      <c r="AC260" s="6"/>
      <c r="AD260" s="6"/>
      <c r="AE260" s="12"/>
      <c r="AF260" s="17"/>
      <c r="AG260" s="5"/>
      <c r="AH260" s="5"/>
      <c r="AI260" s="5">
        <v>1</v>
      </c>
      <c r="AJ260" s="183"/>
      <c r="AK260" s="11"/>
      <c r="AL260" s="6">
        <v>1</v>
      </c>
      <c r="AM260" s="6">
        <v>1</v>
      </c>
      <c r="AN260" s="6"/>
      <c r="AO260" s="6"/>
      <c r="AP260" s="12"/>
      <c r="AQ260" s="11"/>
      <c r="AR260" s="6"/>
      <c r="AS260" s="6">
        <v>1</v>
      </c>
      <c r="AT260" s="6"/>
      <c r="AU260" s="12"/>
      <c r="AV260" s="11">
        <v>1</v>
      </c>
      <c r="AW260" s="12"/>
      <c r="AX260" s="11">
        <v>1</v>
      </c>
      <c r="AY260" s="6"/>
      <c r="AZ260" s="12"/>
      <c r="BA260" s="11">
        <v>1</v>
      </c>
      <c r="BB260" s="6"/>
      <c r="BC260" s="6"/>
      <c r="BD260" s="6"/>
      <c r="BE260" s="12"/>
      <c r="BF260" s="11">
        <v>1</v>
      </c>
      <c r="BG260" s="12"/>
      <c r="BH260" s="11">
        <v>1</v>
      </c>
      <c r="BI260" s="6"/>
      <c r="BJ260" s="12"/>
      <c r="BK260" s="11">
        <v>1</v>
      </c>
      <c r="BL260" s="6"/>
      <c r="BM260" s="12"/>
      <c r="BN260" s="11">
        <v>1</v>
      </c>
      <c r="BO260" s="6"/>
      <c r="BP260" s="6"/>
      <c r="BQ260" s="6"/>
      <c r="BR260" s="6"/>
      <c r="BS260" s="11"/>
      <c r="BT260" s="12"/>
      <c r="BU260" s="186"/>
      <c r="BV260" s="185">
        <v>1</v>
      </c>
      <c r="BW260" s="183"/>
      <c r="BX260" s="183"/>
      <c r="BY260" s="183"/>
      <c r="BZ260" s="18">
        <v>1</v>
      </c>
      <c r="CA260" s="11">
        <v>1</v>
      </c>
      <c r="CB260" s="6">
        <v>1</v>
      </c>
      <c r="CC260" s="6"/>
      <c r="CD260" s="12">
        <v>1</v>
      </c>
      <c r="CE260" s="15"/>
      <c r="CF260" s="7">
        <v>1</v>
      </c>
      <c r="CG260" s="16"/>
      <c r="CH260" s="183">
        <v>1</v>
      </c>
      <c r="CI260" s="15">
        <v>1</v>
      </c>
      <c r="CJ260" s="5"/>
      <c r="CK260" s="18"/>
      <c r="CL260" s="17">
        <v>1</v>
      </c>
      <c r="CM260" s="5"/>
      <c r="CN260" s="5"/>
      <c r="CO260" s="183"/>
    </row>
    <row r="261" spans="1:93" x14ac:dyDescent="0.2">
      <c r="A261" s="200"/>
      <c r="B261" s="84" t="s">
        <v>282</v>
      </c>
      <c r="C261" s="6" t="s">
        <v>52</v>
      </c>
      <c r="D261" s="11">
        <v>1</v>
      </c>
      <c r="E261" s="12">
        <v>1</v>
      </c>
      <c r="F261" s="185">
        <v>1</v>
      </c>
      <c r="G261" s="185">
        <v>1</v>
      </c>
      <c r="H261" s="11">
        <v>150</v>
      </c>
      <c r="I261" s="12">
        <v>1000</v>
      </c>
      <c r="J261" s="11"/>
      <c r="K261" s="6"/>
      <c r="L261" s="6"/>
      <c r="M261" s="6"/>
      <c r="N261" s="6"/>
      <c r="O261" s="12">
        <v>1</v>
      </c>
      <c r="P261" s="11">
        <v>1</v>
      </c>
      <c r="Q261" s="6"/>
      <c r="R261" s="6"/>
      <c r="S261" s="12"/>
      <c r="T261" s="11"/>
      <c r="U261" s="6"/>
      <c r="V261" s="6"/>
      <c r="W261" s="12">
        <v>1</v>
      </c>
      <c r="X261" s="11"/>
      <c r="Y261" s="6">
        <v>1</v>
      </c>
      <c r="Z261" s="12"/>
      <c r="AA261" s="11">
        <v>1</v>
      </c>
      <c r="AB261" s="6"/>
      <c r="AC261" s="6"/>
      <c r="AD261" s="6"/>
      <c r="AE261" s="12"/>
      <c r="AF261" s="17"/>
      <c r="AG261" s="5"/>
      <c r="AH261" s="5"/>
      <c r="AI261" s="5">
        <v>1</v>
      </c>
      <c r="AJ261" s="183"/>
      <c r="AK261" s="11"/>
      <c r="AL261" s="6">
        <v>1</v>
      </c>
      <c r="AM261" s="6">
        <v>1</v>
      </c>
      <c r="AN261" s="6"/>
      <c r="AO261" s="6"/>
      <c r="AP261" s="12"/>
      <c r="AQ261" s="11"/>
      <c r="AR261" s="6"/>
      <c r="AS261" s="6">
        <v>1</v>
      </c>
      <c r="AT261" s="6"/>
      <c r="AU261" s="12"/>
      <c r="AV261" s="11">
        <v>1</v>
      </c>
      <c r="AW261" s="12"/>
      <c r="AX261" s="11">
        <v>1</v>
      </c>
      <c r="AY261" s="6"/>
      <c r="AZ261" s="12"/>
      <c r="BA261" s="11">
        <v>1</v>
      </c>
      <c r="BB261" s="6"/>
      <c r="BC261" s="6"/>
      <c r="BD261" s="6"/>
      <c r="BE261" s="12"/>
      <c r="BF261" s="11">
        <v>1</v>
      </c>
      <c r="BG261" s="12"/>
      <c r="BH261" s="11">
        <v>1</v>
      </c>
      <c r="BI261" s="6"/>
      <c r="BJ261" s="12"/>
      <c r="BK261" s="11">
        <v>1</v>
      </c>
      <c r="BL261" s="6"/>
      <c r="BM261" s="12"/>
      <c r="BN261" s="11">
        <v>1</v>
      </c>
      <c r="BO261" s="6"/>
      <c r="BP261" s="6"/>
      <c r="BQ261" s="6"/>
      <c r="BR261" s="6"/>
      <c r="BS261" s="11"/>
      <c r="BT261" s="12"/>
      <c r="BU261" s="186"/>
      <c r="BV261" s="185">
        <v>1</v>
      </c>
      <c r="BW261" s="183"/>
      <c r="BX261" s="183"/>
      <c r="BY261" s="183"/>
      <c r="BZ261" s="18">
        <v>1</v>
      </c>
      <c r="CA261" s="11">
        <v>1</v>
      </c>
      <c r="CB261" s="6">
        <v>1</v>
      </c>
      <c r="CC261" s="6"/>
      <c r="CD261" s="12">
        <v>1</v>
      </c>
      <c r="CE261" s="15"/>
      <c r="CF261" s="7">
        <v>1</v>
      </c>
      <c r="CG261" s="16"/>
      <c r="CH261" s="183">
        <v>1</v>
      </c>
      <c r="CI261" s="15">
        <v>1</v>
      </c>
      <c r="CJ261" s="5"/>
      <c r="CK261" s="18"/>
      <c r="CL261" s="17">
        <v>1</v>
      </c>
      <c r="CM261" s="5"/>
      <c r="CN261" s="5"/>
      <c r="CO261" s="183"/>
    </row>
    <row r="262" spans="1:93" x14ac:dyDescent="0.2">
      <c r="A262" s="200"/>
      <c r="B262" s="84" t="s">
        <v>283</v>
      </c>
      <c r="C262" s="6" t="s">
        <v>174</v>
      </c>
      <c r="D262" s="11">
        <v>1</v>
      </c>
      <c r="E262" s="12">
        <v>1</v>
      </c>
      <c r="F262" s="185">
        <v>1</v>
      </c>
      <c r="G262" s="185">
        <v>1</v>
      </c>
      <c r="H262" s="11">
        <v>15</v>
      </c>
      <c r="I262" s="12">
        <v>70</v>
      </c>
      <c r="J262" s="11">
        <v>1</v>
      </c>
      <c r="K262" s="6">
        <v>1</v>
      </c>
      <c r="L262" s="6">
        <v>1</v>
      </c>
      <c r="M262" s="6"/>
      <c r="N262" s="6"/>
      <c r="O262" s="12"/>
      <c r="P262" s="11">
        <v>1</v>
      </c>
      <c r="Q262" s="6">
        <v>1</v>
      </c>
      <c r="R262" s="6"/>
      <c r="S262" s="12"/>
      <c r="T262" s="11">
        <v>1</v>
      </c>
      <c r="U262" s="6"/>
      <c r="V262" s="6"/>
      <c r="W262" s="12"/>
      <c r="X262" s="11"/>
      <c r="Y262" s="6"/>
      <c r="Z262" s="12">
        <v>1</v>
      </c>
      <c r="AA262" s="11">
        <v>1</v>
      </c>
      <c r="AB262" s="6"/>
      <c r="AC262" s="6"/>
      <c r="AD262" s="6"/>
      <c r="AE262" s="12"/>
      <c r="AF262" s="17">
        <v>1</v>
      </c>
      <c r="AG262" s="5"/>
      <c r="AH262" s="5"/>
      <c r="AI262" s="5"/>
      <c r="AJ262" s="183"/>
      <c r="AK262" s="11"/>
      <c r="AL262" s="6">
        <v>1</v>
      </c>
      <c r="AM262" s="6">
        <v>1</v>
      </c>
      <c r="AN262" s="6"/>
      <c r="AO262" s="6"/>
      <c r="AP262" s="12"/>
      <c r="AQ262" s="11"/>
      <c r="AR262" s="6"/>
      <c r="AS262" s="6"/>
      <c r="AT262" s="6">
        <v>1</v>
      </c>
      <c r="AU262" s="12"/>
      <c r="AV262" s="11">
        <v>1</v>
      </c>
      <c r="AW262" s="12"/>
      <c r="AX262" s="11">
        <v>1</v>
      </c>
      <c r="AY262" s="6"/>
      <c r="AZ262" s="12"/>
      <c r="BA262" s="11">
        <v>1</v>
      </c>
      <c r="BB262" s="6"/>
      <c r="BC262" s="6"/>
      <c r="BD262" s="6"/>
      <c r="BE262" s="12"/>
      <c r="BF262" s="11">
        <v>1</v>
      </c>
      <c r="BG262" s="12"/>
      <c r="BH262" s="11">
        <v>1</v>
      </c>
      <c r="BI262" s="6"/>
      <c r="BJ262" s="12"/>
      <c r="BK262" s="11">
        <v>1</v>
      </c>
      <c r="BL262" s="6"/>
      <c r="BM262" s="12"/>
      <c r="BN262" s="11">
        <v>1</v>
      </c>
      <c r="BO262" s="6"/>
      <c r="BP262" s="6"/>
      <c r="BQ262" s="6"/>
      <c r="BR262" s="6"/>
      <c r="BS262" s="11"/>
      <c r="BT262" s="12"/>
      <c r="BU262" s="186">
        <v>1</v>
      </c>
      <c r="BV262" s="185"/>
      <c r="BW262" s="183"/>
      <c r="BX262" s="183"/>
      <c r="BY262" s="183"/>
      <c r="BZ262" s="18">
        <v>1</v>
      </c>
      <c r="CA262" s="11">
        <v>1</v>
      </c>
      <c r="CB262" s="6"/>
      <c r="CC262" s="6"/>
      <c r="CD262" s="12">
        <v>1</v>
      </c>
      <c r="CE262" s="15">
        <v>1</v>
      </c>
      <c r="CF262" s="7"/>
      <c r="CG262" s="16"/>
      <c r="CH262" s="183">
        <v>1</v>
      </c>
      <c r="CI262" s="15"/>
      <c r="CJ262" s="5"/>
      <c r="CK262" s="18"/>
      <c r="CL262" s="17">
        <v>1</v>
      </c>
      <c r="CM262" s="5"/>
      <c r="CN262" s="5"/>
      <c r="CO262" s="183">
        <v>1</v>
      </c>
    </row>
    <row r="263" spans="1:93" x14ac:dyDescent="0.2">
      <c r="A263" s="200"/>
      <c r="B263" s="84" t="s">
        <v>284</v>
      </c>
      <c r="C263" s="6" t="s">
        <v>79</v>
      </c>
      <c r="D263" s="11">
        <v>1</v>
      </c>
      <c r="E263" s="12">
        <v>1</v>
      </c>
      <c r="F263" s="185">
        <v>1</v>
      </c>
      <c r="G263" s="185">
        <v>1</v>
      </c>
      <c r="H263" s="11">
        <v>20</v>
      </c>
      <c r="I263" s="12">
        <v>100</v>
      </c>
      <c r="J263" s="11">
        <v>1</v>
      </c>
      <c r="K263" s="6">
        <v>1</v>
      </c>
      <c r="L263" s="6">
        <v>1</v>
      </c>
      <c r="M263" s="6"/>
      <c r="N263" s="6"/>
      <c r="O263" s="12"/>
      <c r="P263" s="11"/>
      <c r="Q263" s="6"/>
      <c r="R263" s="6">
        <v>1</v>
      </c>
      <c r="S263" s="12"/>
      <c r="T263" s="11">
        <v>1</v>
      </c>
      <c r="U263" s="6">
        <v>1</v>
      </c>
      <c r="V263" s="6">
        <v>1</v>
      </c>
      <c r="W263" s="12"/>
      <c r="X263" s="11"/>
      <c r="Y263" s="6">
        <v>1</v>
      </c>
      <c r="Z263" s="12">
        <v>1</v>
      </c>
      <c r="AA263" s="11">
        <v>1</v>
      </c>
      <c r="AB263" s="6"/>
      <c r="AC263" s="6"/>
      <c r="AD263" s="6"/>
      <c r="AE263" s="12"/>
      <c r="AF263" s="17">
        <v>1</v>
      </c>
      <c r="AG263" s="5"/>
      <c r="AH263" s="5"/>
      <c r="AI263" s="5"/>
      <c r="AJ263" s="183"/>
      <c r="AK263" s="11"/>
      <c r="AL263" s="6">
        <v>1</v>
      </c>
      <c r="AM263" s="6"/>
      <c r="AN263" s="6"/>
      <c r="AO263" s="6">
        <v>1</v>
      </c>
      <c r="AP263" s="12"/>
      <c r="AQ263" s="11">
        <v>1</v>
      </c>
      <c r="AR263" s="6"/>
      <c r="AS263" s="6"/>
      <c r="AT263" s="6"/>
      <c r="AU263" s="12"/>
      <c r="AV263" s="11">
        <v>1</v>
      </c>
      <c r="AW263" s="12"/>
      <c r="AX263" s="11">
        <v>1</v>
      </c>
      <c r="AY263" s="6">
        <v>1</v>
      </c>
      <c r="AZ263" s="12"/>
      <c r="BA263" s="11">
        <v>1</v>
      </c>
      <c r="BB263" s="6"/>
      <c r="BC263" s="6"/>
      <c r="BD263" s="6"/>
      <c r="BE263" s="12"/>
      <c r="BF263" s="11"/>
      <c r="BG263" s="12">
        <v>1</v>
      </c>
      <c r="BH263" s="11">
        <v>1</v>
      </c>
      <c r="BI263" s="6"/>
      <c r="BJ263" s="12"/>
      <c r="BK263" s="11">
        <v>1</v>
      </c>
      <c r="BL263" s="6"/>
      <c r="BM263" s="12"/>
      <c r="BN263" s="11">
        <v>1</v>
      </c>
      <c r="BO263" s="6"/>
      <c r="BP263" s="6"/>
      <c r="BQ263" s="6"/>
      <c r="BR263" s="6"/>
      <c r="BS263" s="11"/>
      <c r="BT263" s="12"/>
      <c r="BU263" s="186"/>
      <c r="BV263" s="185"/>
      <c r="BW263" s="183"/>
      <c r="BX263" s="183"/>
      <c r="BY263" s="183"/>
      <c r="BZ263" s="18">
        <v>1</v>
      </c>
      <c r="CA263" s="11">
        <v>1</v>
      </c>
      <c r="CB263" s="6">
        <v>1</v>
      </c>
      <c r="CC263" s="6"/>
      <c r="CD263" s="12">
        <v>1</v>
      </c>
      <c r="CE263" s="15">
        <v>1</v>
      </c>
      <c r="CF263" s="7"/>
      <c r="CG263" s="16"/>
      <c r="CH263" s="183"/>
      <c r="CI263" s="15">
        <v>1</v>
      </c>
      <c r="CJ263" s="5"/>
      <c r="CK263" s="18"/>
      <c r="CL263" s="17">
        <v>1</v>
      </c>
      <c r="CM263" s="5"/>
      <c r="CN263" s="5"/>
      <c r="CO263" s="183"/>
    </row>
    <row r="264" spans="1:93" x14ac:dyDescent="0.2">
      <c r="A264" s="200"/>
      <c r="B264" s="84" t="s">
        <v>286</v>
      </c>
      <c r="C264" s="6" t="s">
        <v>1074</v>
      </c>
      <c r="D264" s="11">
        <v>1</v>
      </c>
      <c r="E264" s="12"/>
      <c r="F264" s="185"/>
      <c r="G264" s="185">
        <v>1</v>
      </c>
      <c r="H264" s="11">
        <v>5</v>
      </c>
      <c r="I264" s="12">
        <v>50</v>
      </c>
      <c r="J264" s="11"/>
      <c r="K264" s="6">
        <v>1</v>
      </c>
      <c r="L264" s="6"/>
      <c r="M264" s="6"/>
      <c r="N264" s="6"/>
      <c r="O264" s="12"/>
      <c r="P264" s="11"/>
      <c r="Q264" s="6"/>
      <c r="R264" s="6">
        <v>1</v>
      </c>
      <c r="S264" s="12"/>
      <c r="T264" s="11"/>
      <c r="U264" s="6">
        <v>1</v>
      </c>
      <c r="V264" s="6"/>
      <c r="W264" s="12"/>
      <c r="X264" s="11"/>
      <c r="Y264" s="6">
        <v>1</v>
      </c>
      <c r="Z264" s="12"/>
      <c r="AA264" s="11">
        <v>1</v>
      </c>
      <c r="AB264" s="6"/>
      <c r="AC264" s="6"/>
      <c r="AD264" s="6"/>
      <c r="AE264" s="12"/>
      <c r="AF264" s="17">
        <v>1</v>
      </c>
      <c r="AG264" s="5"/>
      <c r="AH264" s="5"/>
      <c r="AI264" s="5"/>
      <c r="AJ264" s="183"/>
      <c r="AK264" s="11"/>
      <c r="AL264" s="6">
        <v>1</v>
      </c>
      <c r="AM264" s="6">
        <v>1</v>
      </c>
      <c r="AN264" s="6"/>
      <c r="AO264" s="6"/>
      <c r="AP264" s="12"/>
      <c r="AQ264" s="11">
        <v>1</v>
      </c>
      <c r="AR264" s="6"/>
      <c r="AS264" s="6"/>
      <c r="AT264" s="6"/>
      <c r="AU264" s="12"/>
      <c r="AV264" s="11">
        <v>1</v>
      </c>
      <c r="AW264" s="12"/>
      <c r="AX264" s="11"/>
      <c r="AY264" s="6">
        <v>1</v>
      </c>
      <c r="AZ264" s="12">
        <v>1</v>
      </c>
      <c r="BA264" s="11">
        <v>1</v>
      </c>
      <c r="BB264" s="6"/>
      <c r="BC264" s="6"/>
      <c r="BD264" s="6"/>
      <c r="BE264" s="12"/>
      <c r="BF264" s="11">
        <v>1</v>
      </c>
      <c r="BG264" s="12"/>
      <c r="BH264" s="11">
        <v>1</v>
      </c>
      <c r="BI264" s="6"/>
      <c r="BJ264" s="12"/>
      <c r="BK264" s="11">
        <v>1</v>
      </c>
      <c r="BL264" s="6"/>
      <c r="BM264" s="12"/>
      <c r="BN264" s="11">
        <v>1</v>
      </c>
      <c r="BO264" s="6"/>
      <c r="BP264" s="6"/>
      <c r="BQ264" s="6"/>
      <c r="BR264" s="6"/>
      <c r="BS264" s="11"/>
      <c r="BT264" s="12"/>
      <c r="BU264" s="186"/>
      <c r="BV264" s="185"/>
      <c r="BW264" s="183"/>
      <c r="BX264" s="183"/>
      <c r="BY264" s="183"/>
      <c r="BZ264" s="18">
        <v>1</v>
      </c>
      <c r="CA264" s="11">
        <v>1</v>
      </c>
      <c r="CB264" s="6">
        <v>1</v>
      </c>
      <c r="CC264" s="6">
        <v>1</v>
      </c>
      <c r="CD264" s="12">
        <v>1</v>
      </c>
      <c r="CE264" s="15"/>
      <c r="CF264" s="7">
        <v>1</v>
      </c>
      <c r="CG264" s="16"/>
      <c r="CH264" s="183"/>
      <c r="CI264" s="15">
        <v>1</v>
      </c>
      <c r="CJ264" s="5"/>
      <c r="CK264" s="18"/>
      <c r="CL264" s="17">
        <v>1</v>
      </c>
      <c r="CM264" s="5"/>
      <c r="CN264" s="5"/>
      <c r="CO264" s="183"/>
    </row>
    <row r="265" spans="1:93" x14ac:dyDescent="0.2">
      <c r="A265" s="200"/>
      <c r="B265" s="84" t="s">
        <v>287</v>
      </c>
      <c r="C265" s="6" t="s">
        <v>1074</v>
      </c>
      <c r="D265" s="11">
        <v>1</v>
      </c>
      <c r="E265" s="12"/>
      <c r="F265" s="185"/>
      <c r="G265" s="185">
        <v>1</v>
      </c>
      <c r="H265" s="11">
        <v>5</v>
      </c>
      <c r="I265" s="12">
        <v>20</v>
      </c>
      <c r="J265" s="11"/>
      <c r="K265" s="6">
        <v>1</v>
      </c>
      <c r="L265" s="6"/>
      <c r="M265" s="6"/>
      <c r="N265" s="6"/>
      <c r="O265" s="12"/>
      <c r="P265" s="11"/>
      <c r="Q265" s="6"/>
      <c r="R265" s="6">
        <v>1</v>
      </c>
      <c r="S265" s="12"/>
      <c r="T265" s="11">
        <v>1</v>
      </c>
      <c r="U265" s="6">
        <v>1</v>
      </c>
      <c r="V265" s="6"/>
      <c r="W265" s="12"/>
      <c r="X265" s="11"/>
      <c r="Y265" s="6">
        <v>1</v>
      </c>
      <c r="Z265" s="12"/>
      <c r="AA265" s="11">
        <v>1</v>
      </c>
      <c r="AB265" s="6"/>
      <c r="AC265" s="6"/>
      <c r="AD265" s="6"/>
      <c r="AE265" s="12"/>
      <c r="AF265" s="17">
        <v>1</v>
      </c>
      <c r="AG265" s="5"/>
      <c r="AH265" s="5"/>
      <c r="AI265" s="5"/>
      <c r="AJ265" s="183"/>
      <c r="AK265" s="11"/>
      <c r="AL265" s="6">
        <v>1</v>
      </c>
      <c r="AM265" s="6">
        <v>1</v>
      </c>
      <c r="AN265" s="6"/>
      <c r="AO265" s="6"/>
      <c r="AP265" s="12"/>
      <c r="AQ265" s="11">
        <v>1</v>
      </c>
      <c r="AR265" s="6"/>
      <c r="AS265" s="6"/>
      <c r="AT265" s="6"/>
      <c r="AU265" s="12"/>
      <c r="AV265" s="11">
        <v>1</v>
      </c>
      <c r="AW265" s="12"/>
      <c r="AX265" s="11"/>
      <c r="AY265" s="6">
        <v>1</v>
      </c>
      <c r="AZ265" s="12">
        <v>1</v>
      </c>
      <c r="BA265" s="11">
        <v>1</v>
      </c>
      <c r="BB265" s="6"/>
      <c r="BC265" s="6"/>
      <c r="BD265" s="6"/>
      <c r="BE265" s="12"/>
      <c r="BF265" s="11">
        <v>1</v>
      </c>
      <c r="BG265" s="12"/>
      <c r="BH265" s="11">
        <v>1</v>
      </c>
      <c r="BI265" s="6"/>
      <c r="BJ265" s="12"/>
      <c r="BK265" s="11">
        <v>1</v>
      </c>
      <c r="BL265" s="6"/>
      <c r="BM265" s="12"/>
      <c r="BN265" s="11">
        <v>1</v>
      </c>
      <c r="BO265" s="6"/>
      <c r="BP265" s="6"/>
      <c r="BQ265" s="6"/>
      <c r="BR265" s="6"/>
      <c r="BS265" s="11"/>
      <c r="BT265" s="12"/>
      <c r="BU265" s="186"/>
      <c r="BV265" s="185"/>
      <c r="BW265" s="183"/>
      <c r="BX265" s="183"/>
      <c r="BY265" s="183"/>
      <c r="BZ265" s="18">
        <v>1</v>
      </c>
      <c r="CA265" s="11">
        <v>1</v>
      </c>
      <c r="CB265" s="6">
        <v>1</v>
      </c>
      <c r="CC265" s="6">
        <v>1</v>
      </c>
      <c r="CD265" s="12">
        <v>1</v>
      </c>
      <c r="CE265" s="15"/>
      <c r="CF265" s="7">
        <v>1</v>
      </c>
      <c r="CG265" s="16"/>
      <c r="CH265" s="183"/>
      <c r="CI265" s="15">
        <v>1</v>
      </c>
      <c r="CJ265" s="5"/>
      <c r="CK265" s="18"/>
      <c r="CL265" s="17">
        <v>1</v>
      </c>
      <c r="CM265" s="5"/>
      <c r="CN265" s="5"/>
      <c r="CO265" s="183"/>
    </row>
    <row r="266" spans="1:93" x14ac:dyDescent="0.2">
      <c r="A266" s="200"/>
      <c r="B266" s="84" t="s">
        <v>285</v>
      </c>
      <c r="C266" s="6" t="s">
        <v>1074</v>
      </c>
      <c r="D266" s="11">
        <v>1</v>
      </c>
      <c r="E266" s="12"/>
      <c r="F266" s="185"/>
      <c r="G266" s="185">
        <v>1</v>
      </c>
      <c r="H266" s="11">
        <v>15</v>
      </c>
      <c r="I266" s="12">
        <v>53</v>
      </c>
      <c r="J266" s="11"/>
      <c r="K266" s="6">
        <v>1</v>
      </c>
      <c r="L266" s="6"/>
      <c r="M266" s="6"/>
      <c r="N266" s="6"/>
      <c r="O266" s="12"/>
      <c r="P266" s="11"/>
      <c r="Q266" s="6"/>
      <c r="R266" s="6">
        <v>1</v>
      </c>
      <c r="S266" s="12"/>
      <c r="T266" s="11"/>
      <c r="U266" s="6">
        <v>1</v>
      </c>
      <c r="V266" s="6"/>
      <c r="W266" s="12"/>
      <c r="X266" s="11"/>
      <c r="Y266" s="6">
        <v>1</v>
      </c>
      <c r="Z266" s="12"/>
      <c r="AA266" s="11">
        <v>1</v>
      </c>
      <c r="AB266" s="6"/>
      <c r="AC266" s="6"/>
      <c r="AD266" s="6"/>
      <c r="AE266" s="12"/>
      <c r="AF266" s="17">
        <v>1</v>
      </c>
      <c r="AG266" s="5"/>
      <c r="AH266" s="5"/>
      <c r="AI266" s="5"/>
      <c r="AJ266" s="183"/>
      <c r="AK266" s="11"/>
      <c r="AL266" s="6">
        <v>1</v>
      </c>
      <c r="AM266" s="6">
        <v>1</v>
      </c>
      <c r="AN266" s="6"/>
      <c r="AO266" s="6"/>
      <c r="AP266" s="12"/>
      <c r="AQ266" s="11">
        <v>1</v>
      </c>
      <c r="AR266" s="6"/>
      <c r="AS266" s="6"/>
      <c r="AT266" s="6"/>
      <c r="AU266" s="12"/>
      <c r="AV266" s="11">
        <v>1</v>
      </c>
      <c r="AW266" s="12"/>
      <c r="AX266" s="11"/>
      <c r="AY266" s="6">
        <v>1</v>
      </c>
      <c r="AZ266" s="12">
        <v>1</v>
      </c>
      <c r="BA266" s="11">
        <v>1</v>
      </c>
      <c r="BB266" s="6"/>
      <c r="BC266" s="6"/>
      <c r="BD266" s="6"/>
      <c r="BE266" s="12"/>
      <c r="BF266" s="11">
        <v>1</v>
      </c>
      <c r="BG266" s="12"/>
      <c r="BH266" s="11">
        <v>1</v>
      </c>
      <c r="BI266" s="6"/>
      <c r="BJ266" s="12"/>
      <c r="BK266" s="11">
        <v>1</v>
      </c>
      <c r="BL266" s="6"/>
      <c r="BM266" s="12"/>
      <c r="BN266" s="11">
        <v>1</v>
      </c>
      <c r="BO266" s="6"/>
      <c r="BP266" s="6"/>
      <c r="BQ266" s="6"/>
      <c r="BR266" s="6"/>
      <c r="BS266" s="11"/>
      <c r="BT266" s="12"/>
      <c r="BU266" s="186"/>
      <c r="BV266" s="185"/>
      <c r="BW266" s="183"/>
      <c r="BX266" s="183"/>
      <c r="BY266" s="183"/>
      <c r="BZ266" s="18">
        <v>1</v>
      </c>
      <c r="CA266" s="11">
        <v>1</v>
      </c>
      <c r="CB266" s="6"/>
      <c r="CC266" s="6">
        <v>1</v>
      </c>
      <c r="CD266" s="12"/>
      <c r="CE266" s="15"/>
      <c r="CF266" s="7">
        <v>1</v>
      </c>
      <c r="CG266" s="16"/>
      <c r="CH266" s="183"/>
      <c r="CI266" s="15">
        <v>1</v>
      </c>
      <c r="CJ266" s="5"/>
      <c r="CK266" s="18"/>
      <c r="CL266" s="17">
        <v>1</v>
      </c>
      <c r="CM266" s="5"/>
      <c r="CN266" s="5"/>
      <c r="CO266" s="183"/>
    </row>
    <row r="267" spans="1:93" x14ac:dyDescent="0.2">
      <c r="A267" s="200"/>
      <c r="B267" s="84" t="s">
        <v>288</v>
      </c>
      <c r="C267" s="6" t="s">
        <v>95</v>
      </c>
      <c r="D267" s="11">
        <v>1</v>
      </c>
      <c r="E267" s="12">
        <v>1</v>
      </c>
      <c r="F267" s="185"/>
      <c r="G267" s="185">
        <v>1</v>
      </c>
      <c r="H267" s="11">
        <v>2</v>
      </c>
      <c r="I267" s="12">
        <v>20</v>
      </c>
      <c r="J267" s="11">
        <v>1</v>
      </c>
      <c r="K267" s="6"/>
      <c r="L267" s="6"/>
      <c r="M267" s="6"/>
      <c r="N267" s="6"/>
      <c r="O267" s="12"/>
      <c r="P267" s="11"/>
      <c r="Q267" s="6"/>
      <c r="R267" s="6">
        <v>1</v>
      </c>
      <c r="S267" s="12"/>
      <c r="T267" s="11">
        <v>1</v>
      </c>
      <c r="U267" s="6"/>
      <c r="V267" s="6"/>
      <c r="W267" s="12"/>
      <c r="X267" s="11"/>
      <c r="Y267" s="6"/>
      <c r="Z267" s="12">
        <v>1</v>
      </c>
      <c r="AA267" s="11">
        <v>1</v>
      </c>
      <c r="AB267" s="6"/>
      <c r="AC267" s="6"/>
      <c r="AD267" s="6"/>
      <c r="AE267" s="12"/>
      <c r="AF267" s="17">
        <v>1</v>
      </c>
      <c r="AG267" s="5"/>
      <c r="AH267" s="5"/>
      <c r="AI267" s="5"/>
      <c r="AJ267" s="183"/>
      <c r="AK267" s="11"/>
      <c r="AL267" s="6">
        <v>1</v>
      </c>
      <c r="AM267" s="6"/>
      <c r="AN267" s="6"/>
      <c r="AO267" s="6">
        <v>1</v>
      </c>
      <c r="AP267" s="12"/>
      <c r="AQ267" s="11">
        <v>1</v>
      </c>
      <c r="AR267" s="6"/>
      <c r="AS267" s="6"/>
      <c r="AT267" s="6"/>
      <c r="AU267" s="12"/>
      <c r="AV267" s="11">
        <v>1</v>
      </c>
      <c r="AW267" s="12"/>
      <c r="AX267" s="11">
        <v>1</v>
      </c>
      <c r="AY267" s="6"/>
      <c r="AZ267" s="12"/>
      <c r="BA267" s="11">
        <v>1</v>
      </c>
      <c r="BB267" s="6"/>
      <c r="BC267" s="6"/>
      <c r="BD267" s="6"/>
      <c r="BE267" s="12"/>
      <c r="BF267" s="11">
        <v>1</v>
      </c>
      <c r="BG267" s="12"/>
      <c r="BH267" s="11">
        <v>1</v>
      </c>
      <c r="BI267" s="6"/>
      <c r="BJ267" s="12"/>
      <c r="BK267" s="11">
        <v>1</v>
      </c>
      <c r="BL267" s="6"/>
      <c r="BM267" s="12"/>
      <c r="BN267" s="11">
        <v>1</v>
      </c>
      <c r="BO267" s="6"/>
      <c r="BP267" s="6"/>
      <c r="BQ267" s="6"/>
      <c r="BR267" s="6"/>
      <c r="BS267" s="11"/>
      <c r="BT267" s="12"/>
      <c r="BU267" s="186"/>
      <c r="BV267" s="185"/>
      <c r="BW267" s="183"/>
      <c r="BX267" s="183"/>
      <c r="BY267" s="183"/>
      <c r="BZ267" s="18">
        <v>1</v>
      </c>
      <c r="CA267" s="11"/>
      <c r="CB267" s="6"/>
      <c r="CC267" s="6"/>
      <c r="CD267" s="12">
        <v>1</v>
      </c>
      <c r="CE267" s="15"/>
      <c r="CF267" s="7">
        <v>1</v>
      </c>
      <c r="CG267" s="16"/>
      <c r="CH267" s="183"/>
      <c r="CI267" s="15"/>
      <c r="CJ267" s="5"/>
      <c r="CK267" s="18"/>
      <c r="CL267" s="17">
        <v>1</v>
      </c>
      <c r="CM267" s="5"/>
      <c r="CN267" s="5"/>
      <c r="CO267" s="183">
        <v>1</v>
      </c>
    </row>
    <row r="268" spans="1:93" x14ac:dyDescent="0.2">
      <c r="A268" s="200"/>
      <c r="B268" s="84" t="s">
        <v>289</v>
      </c>
      <c r="C268" s="6" t="s">
        <v>95</v>
      </c>
      <c r="D268" s="11">
        <v>1</v>
      </c>
      <c r="E268" s="12">
        <v>1</v>
      </c>
      <c r="F268" s="185"/>
      <c r="G268" s="185">
        <v>1</v>
      </c>
      <c r="H268" s="11">
        <v>2</v>
      </c>
      <c r="I268" s="12">
        <v>11</v>
      </c>
      <c r="J268" s="11">
        <v>1</v>
      </c>
      <c r="K268" s="6"/>
      <c r="L268" s="6"/>
      <c r="M268" s="6"/>
      <c r="N268" s="6"/>
      <c r="O268" s="12"/>
      <c r="P268" s="11"/>
      <c r="Q268" s="6"/>
      <c r="R268" s="6">
        <v>1</v>
      </c>
      <c r="S268" s="12"/>
      <c r="T268" s="11">
        <v>1</v>
      </c>
      <c r="U268" s="6"/>
      <c r="V268" s="6"/>
      <c r="W268" s="12"/>
      <c r="X268" s="11"/>
      <c r="Y268" s="6"/>
      <c r="Z268" s="12">
        <v>1</v>
      </c>
      <c r="AA268" s="11">
        <v>1</v>
      </c>
      <c r="AB268" s="6"/>
      <c r="AC268" s="6"/>
      <c r="AD268" s="6"/>
      <c r="AE268" s="12"/>
      <c r="AF268" s="17">
        <v>1</v>
      </c>
      <c r="AG268" s="5"/>
      <c r="AH268" s="5"/>
      <c r="AI268" s="5"/>
      <c r="AJ268" s="183"/>
      <c r="AK268" s="11"/>
      <c r="AL268" s="6">
        <v>1</v>
      </c>
      <c r="AM268" s="6"/>
      <c r="AN268" s="6"/>
      <c r="AO268" s="6">
        <v>1</v>
      </c>
      <c r="AP268" s="12"/>
      <c r="AQ268" s="11">
        <v>1</v>
      </c>
      <c r="AR268" s="6"/>
      <c r="AS268" s="6"/>
      <c r="AT268" s="6"/>
      <c r="AU268" s="12"/>
      <c r="AV268" s="11">
        <v>1</v>
      </c>
      <c r="AW268" s="12"/>
      <c r="AX268" s="11">
        <v>1</v>
      </c>
      <c r="AY268" s="6"/>
      <c r="AZ268" s="12"/>
      <c r="BA268" s="11">
        <v>1</v>
      </c>
      <c r="BB268" s="6"/>
      <c r="BC268" s="6"/>
      <c r="BD268" s="6"/>
      <c r="BE268" s="12"/>
      <c r="BF268" s="11"/>
      <c r="BG268" s="12">
        <v>1</v>
      </c>
      <c r="BH268" s="11">
        <v>1</v>
      </c>
      <c r="BI268" s="6"/>
      <c r="BJ268" s="12"/>
      <c r="BK268" s="11">
        <v>1</v>
      </c>
      <c r="BL268" s="6"/>
      <c r="BM268" s="12"/>
      <c r="BN268" s="11">
        <v>1</v>
      </c>
      <c r="BO268" s="6"/>
      <c r="BP268" s="6"/>
      <c r="BQ268" s="6"/>
      <c r="BR268" s="6"/>
      <c r="BS268" s="11"/>
      <c r="BT268" s="12"/>
      <c r="BU268" s="186"/>
      <c r="BV268" s="185"/>
      <c r="BW268" s="183"/>
      <c r="BX268" s="183"/>
      <c r="BY268" s="183"/>
      <c r="BZ268" s="18">
        <v>1</v>
      </c>
      <c r="CA268" s="11"/>
      <c r="CB268" s="6"/>
      <c r="CC268" s="6"/>
      <c r="CD268" s="12">
        <v>1</v>
      </c>
      <c r="CE268" s="15"/>
      <c r="CF268" s="7">
        <v>1</v>
      </c>
      <c r="CG268" s="16"/>
      <c r="CH268" s="183"/>
      <c r="CI268" s="15"/>
      <c r="CJ268" s="5"/>
      <c r="CK268" s="18"/>
      <c r="CL268" s="17">
        <v>1</v>
      </c>
      <c r="CM268" s="5"/>
      <c r="CN268" s="5"/>
      <c r="CO268" s="183">
        <v>1</v>
      </c>
    </row>
    <row r="269" spans="1:93" x14ac:dyDescent="0.2">
      <c r="A269" s="200"/>
      <c r="B269" s="84" t="s">
        <v>290</v>
      </c>
      <c r="C269" s="6" t="s">
        <v>95</v>
      </c>
      <c r="D269" s="11">
        <v>1</v>
      </c>
      <c r="E269" s="12">
        <v>1</v>
      </c>
      <c r="F269" s="185"/>
      <c r="G269" s="185">
        <v>1</v>
      </c>
      <c r="H269" s="11">
        <v>3</v>
      </c>
      <c r="I269" s="12">
        <v>7</v>
      </c>
      <c r="J269" s="11">
        <v>1</v>
      </c>
      <c r="K269" s="6"/>
      <c r="L269" s="6"/>
      <c r="M269" s="6"/>
      <c r="N269" s="6"/>
      <c r="O269" s="12"/>
      <c r="P269" s="11"/>
      <c r="Q269" s="6"/>
      <c r="R269" s="6">
        <v>1</v>
      </c>
      <c r="S269" s="12"/>
      <c r="T269" s="11">
        <v>1</v>
      </c>
      <c r="U269" s="6"/>
      <c r="V269" s="6"/>
      <c r="W269" s="12"/>
      <c r="X269" s="11"/>
      <c r="Y269" s="6"/>
      <c r="Z269" s="12">
        <v>1</v>
      </c>
      <c r="AA269" s="11">
        <v>1</v>
      </c>
      <c r="AB269" s="6"/>
      <c r="AC269" s="6"/>
      <c r="AD269" s="6"/>
      <c r="AE269" s="12"/>
      <c r="AF269" s="17">
        <v>1</v>
      </c>
      <c r="AG269" s="5"/>
      <c r="AH269" s="5"/>
      <c r="AI269" s="5"/>
      <c r="AJ269" s="183"/>
      <c r="AK269" s="11"/>
      <c r="AL269" s="6">
        <v>1</v>
      </c>
      <c r="AM269" s="6"/>
      <c r="AN269" s="6"/>
      <c r="AO269" s="6">
        <v>1</v>
      </c>
      <c r="AP269" s="12"/>
      <c r="AQ269" s="11"/>
      <c r="AR269" s="6"/>
      <c r="AS269" s="6">
        <v>1</v>
      </c>
      <c r="AT269" s="6"/>
      <c r="AU269" s="12"/>
      <c r="AV269" s="11">
        <v>1</v>
      </c>
      <c r="AW269" s="12"/>
      <c r="AX269" s="11">
        <v>1</v>
      </c>
      <c r="AY269" s="6"/>
      <c r="AZ269" s="12"/>
      <c r="BA269" s="11">
        <v>1</v>
      </c>
      <c r="BB269" s="6"/>
      <c r="BC269" s="6"/>
      <c r="BD269" s="6"/>
      <c r="BE269" s="12"/>
      <c r="BF269" s="11">
        <v>1</v>
      </c>
      <c r="BG269" s="12"/>
      <c r="BH269" s="11">
        <v>1</v>
      </c>
      <c r="BI269" s="6"/>
      <c r="BJ269" s="12"/>
      <c r="BK269" s="11">
        <v>1</v>
      </c>
      <c r="BL269" s="6"/>
      <c r="BM269" s="12"/>
      <c r="BN269" s="11">
        <v>1</v>
      </c>
      <c r="BO269" s="6"/>
      <c r="BP269" s="6"/>
      <c r="BQ269" s="85"/>
      <c r="BR269" s="6"/>
      <c r="BS269" s="11"/>
      <c r="BT269" s="12"/>
      <c r="BU269" s="186"/>
      <c r="BV269" s="185"/>
      <c r="BW269" s="183"/>
      <c r="BX269" s="183"/>
      <c r="BY269" s="183"/>
      <c r="BZ269" s="18">
        <v>1</v>
      </c>
      <c r="CA269" s="11"/>
      <c r="CB269" s="6"/>
      <c r="CC269" s="6"/>
      <c r="CD269" s="12">
        <v>1</v>
      </c>
      <c r="CE269" s="15"/>
      <c r="CF269" s="7">
        <v>1</v>
      </c>
      <c r="CG269" s="16"/>
      <c r="CH269" s="183"/>
      <c r="CI269" s="15"/>
      <c r="CJ269" s="5"/>
      <c r="CK269" s="18"/>
      <c r="CL269" s="17">
        <v>1</v>
      </c>
      <c r="CM269" s="5"/>
      <c r="CN269" s="5"/>
      <c r="CO269" s="183">
        <v>1</v>
      </c>
    </row>
    <row r="270" spans="1:93" x14ac:dyDescent="0.2">
      <c r="A270" s="200"/>
      <c r="B270" s="84" t="s">
        <v>291</v>
      </c>
      <c r="C270" s="6" t="s">
        <v>95</v>
      </c>
      <c r="D270" s="11">
        <v>1</v>
      </c>
      <c r="E270" s="12">
        <v>1</v>
      </c>
      <c r="F270" s="185"/>
      <c r="G270" s="185">
        <v>1</v>
      </c>
      <c r="H270" s="11">
        <v>2.5</v>
      </c>
      <c r="I270" s="12">
        <v>9</v>
      </c>
      <c r="J270" s="11">
        <v>1</v>
      </c>
      <c r="K270" s="6"/>
      <c r="L270" s="6"/>
      <c r="M270" s="6"/>
      <c r="N270" s="6"/>
      <c r="O270" s="12"/>
      <c r="P270" s="11"/>
      <c r="Q270" s="6"/>
      <c r="R270" s="6">
        <v>1</v>
      </c>
      <c r="S270" s="12"/>
      <c r="T270" s="11">
        <v>1</v>
      </c>
      <c r="U270" s="6"/>
      <c r="V270" s="6"/>
      <c r="W270" s="12"/>
      <c r="X270" s="11"/>
      <c r="Y270" s="6"/>
      <c r="Z270" s="12">
        <v>1</v>
      </c>
      <c r="AA270" s="11">
        <v>1</v>
      </c>
      <c r="AB270" s="6"/>
      <c r="AC270" s="6"/>
      <c r="AD270" s="6"/>
      <c r="AE270" s="12"/>
      <c r="AF270" s="17">
        <v>1</v>
      </c>
      <c r="AG270" s="5"/>
      <c r="AH270" s="5"/>
      <c r="AI270" s="5"/>
      <c r="AJ270" s="183"/>
      <c r="AK270" s="11"/>
      <c r="AL270" s="6">
        <v>1</v>
      </c>
      <c r="AM270" s="6"/>
      <c r="AN270" s="6"/>
      <c r="AO270" s="6"/>
      <c r="AP270" s="12"/>
      <c r="AQ270" s="11"/>
      <c r="AR270" s="6"/>
      <c r="AS270" s="6">
        <v>1</v>
      </c>
      <c r="AT270" s="6"/>
      <c r="AU270" s="12"/>
      <c r="AV270" s="11">
        <v>1</v>
      </c>
      <c r="AW270" s="12"/>
      <c r="AX270" s="11">
        <v>1</v>
      </c>
      <c r="AY270" s="6"/>
      <c r="AZ270" s="12"/>
      <c r="BA270" s="11">
        <v>1</v>
      </c>
      <c r="BB270" s="6"/>
      <c r="BC270" s="6"/>
      <c r="BD270" s="6"/>
      <c r="BE270" s="12"/>
      <c r="BF270" s="11"/>
      <c r="BG270" s="12">
        <v>1</v>
      </c>
      <c r="BH270" s="11">
        <v>1</v>
      </c>
      <c r="BI270" s="6"/>
      <c r="BJ270" s="12"/>
      <c r="BK270" s="11">
        <v>1</v>
      </c>
      <c r="BL270" s="6"/>
      <c r="BM270" s="12"/>
      <c r="BN270" s="11">
        <v>1</v>
      </c>
      <c r="BO270" s="6"/>
      <c r="BP270" s="6"/>
      <c r="BQ270" s="6"/>
      <c r="BR270" s="6"/>
      <c r="BS270" s="11"/>
      <c r="BT270" s="12"/>
      <c r="BU270" s="186"/>
      <c r="BV270" s="185"/>
      <c r="BW270" s="183"/>
      <c r="BX270" s="183"/>
      <c r="BY270" s="183"/>
      <c r="BZ270" s="18">
        <v>1</v>
      </c>
      <c r="CA270" s="11"/>
      <c r="CB270" s="6"/>
      <c r="CC270" s="6"/>
      <c r="CD270" s="12">
        <v>1</v>
      </c>
      <c r="CE270" s="15"/>
      <c r="CF270" s="7">
        <v>1</v>
      </c>
      <c r="CG270" s="16"/>
      <c r="CH270" s="183"/>
      <c r="CI270" s="15"/>
      <c r="CJ270" s="5"/>
      <c r="CK270" s="18"/>
      <c r="CL270" s="17">
        <v>1</v>
      </c>
      <c r="CM270" s="5"/>
      <c r="CN270" s="5"/>
      <c r="CO270" s="183">
        <v>1</v>
      </c>
    </row>
    <row r="271" spans="1:93" x14ac:dyDescent="0.2">
      <c r="A271" s="200"/>
      <c r="B271" s="84" t="s">
        <v>292</v>
      </c>
      <c r="C271" s="6" t="s">
        <v>95</v>
      </c>
      <c r="D271" s="11">
        <v>1</v>
      </c>
      <c r="E271" s="12">
        <v>1</v>
      </c>
      <c r="F271" s="185"/>
      <c r="G271" s="185">
        <v>1</v>
      </c>
      <c r="H271" s="11">
        <v>1</v>
      </c>
      <c r="I271" s="12">
        <v>7</v>
      </c>
      <c r="J271" s="11"/>
      <c r="K271" s="6">
        <v>1</v>
      </c>
      <c r="L271" s="6"/>
      <c r="M271" s="6"/>
      <c r="N271" s="6"/>
      <c r="O271" s="12"/>
      <c r="P271" s="11"/>
      <c r="Q271" s="6"/>
      <c r="R271" s="6">
        <v>1</v>
      </c>
      <c r="S271" s="12"/>
      <c r="T271" s="11">
        <v>1</v>
      </c>
      <c r="U271" s="6"/>
      <c r="V271" s="6"/>
      <c r="W271" s="12"/>
      <c r="X271" s="11"/>
      <c r="Y271" s="6">
        <v>1</v>
      </c>
      <c r="Z271" s="12"/>
      <c r="AA271" s="11">
        <v>1</v>
      </c>
      <c r="AB271" s="6"/>
      <c r="AC271" s="6"/>
      <c r="AD271" s="6"/>
      <c r="AE271" s="12"/>
      <c r="AF271" s="17">
        <v>1</v>
      </c>
      <c r="AG271" s="5"/>
      <c r="AH271" s="5"/>
      <c r="AI271" s="5"/>
      <c r="AJ271" s="183"/>
      <c r="AK271" s="11"/>
      <c r="AL271" s="6">
        <v>1</v>
      </c>
      <c r="AM271" s="6"/>
      <c r="AN271" s="6"/>
      <c r="AO271" s="6"/>
      <c r="AP271" s="12"/>
      <c r="AQ271" s="11"/>
      <c r="AR271" s="6"/>
      <c r="AS271" s="6">
        <v>1</v>
      </c>
      <c r="AT271" s="6"/>
      <c r="AU271" s="12"/>
      <c r="AV271" s="11">
        <v>1</v>
      </c>
      <c r="AW271" s="12"/>
      <c r="AX271" s="11">
        <v>1</v>
      </c>
      <c r="AY271" s="6"/>
      <c r="AZ271" s="12"/>
      <c r="BA271" s="11">
        <v>1</v>
      </c>
      <c r="BB271" s="6"/>
      <c r="BC271" s="6"/>
      <c r="BD271" s="6"/>
      <c r="BE271" s="12"/>
      <c r="BF271" s="11">
        <v>1</v>
      </c>
      <c r="BG271" s="12"/>
      <c r="BH271" s="11">
        <v>1</v>
      </c>
      <c r="BI271" s="6"/>
      <c r="BJ271" s="12"/>
      <c r="BK271" s="11">
        <v>1</v>
      </c>
      <c r="BL271" s="6"/>
      <c r="BM271" s="12"/>
      <c r="BN271" s="11">
        <v>1</v>
      </c>
      <c r="BO271" s="6"/>
      <c r="BP271" s="6"/>
      <c r="BQ271" s="6"/>
      <c r="BR271" s="6"/>
      <c r="BS271" s="11"/>
      <c r="BT271" s="12"/>
      <c r="BU271" s="186"/>
      <c r="BV271" s="185"/>
      <c r="BW271" s="183"/>
      <c r="BX271" s="183"/>
      <c r="BY271" s="183"/>
      <c r="BZ271" s="18">
        <v>1</v>
      </c>
      <c r="CA271" s="11"/>
      <c r="CB271" s="6"/>
      <c r="CC271" s="6">
        <v>1</v>
      </c>
      <c r="CD271" s="12">
        <v>1</v>
      </c>
      <c r="CE271" s="15"/>
      <c r="CF271" s="7">
        <v>1</v>
      </c>
      <c r="CG271" s="16"/>
      <c r="CH271" s="183"/>
      <c r="CI271" s="15"/>
      <c r="CJ271" s="5"/>
      <c r="CK271" s="18"/>
      <c r="CL271" s="17">
        <v>1</v>
      </c>
      <c r="CM271" s="5"/>
      <c r="CN271" s="5"/>
      <c r="CO271" s="183">
        <v>1</v>
      </c>
    </row>
    <row r="272" spans="1:93" x14ac:dyDescent="0.2">
      <c r="A272" s="200"/>
      <c r="B272" s="84" t="s">
        <v>293</v>
      </c>
      <c r="C272" s="6" t="s">
        <v>294</v>
      </c>
      <c r="D272" s="11"/>
      <c r="E272" s="12">
        <v>1</v>
      </c>
      <c r="F272" s="185"/>
      <c r="G272" s="185">
        <v>1</v>
      </c>
      <c r="H272" s="11">
        <v>5</v>
      </c>
      <c r="I272" s="12">
        <v>40</v>
      </c>
      <c r="J272" s="11"/>
      <c r="K272" s="6">
        <v>1</v>
      </c>
      <c r="L272" s="6"/>
      <c r="M272" s="6"/>
      <c r="N272" s="6"/>
      <c r="O272" s="12"/>
      <c r="P272" s="11"/>
      <c r="Q272" s="6"/>
      <c r="R272" s="6">
        <v>1</v>
      </c>
      <c r="S272" s="12"/>
      <c r="T272" s="11">
        <v>1</v>
      </c>
      <c r="U272" s="6"/>
      <c r="V272" s="6"/>
      <c r="W272" s="12"/>
      <c r="X272" s="11"/>
      <c r="Y272" s="6"/>
      <c r="Z272" s="12">
        <v>1</v>
      </c>
      <c r="AA272" s="11">
        <v>1</v>
      </c>
      <c r="AB272" s="6"/>
      <c r="AC272" s="6">
        <v>1</v>
      </c>
      <c r="AD272" s="6"/>
      <c r="AE272" s="12"/>
      <c r="AF272" s="17">
        <v>1</v>
      </c>
      <c r="AG272" s="5"/>
      <c r="AH272" s="5"/>
      <c r="AI272" s="5"/>
      <c r="AJ272" s="183"/>
      <c r="AK272" s="11"/>
      <c r="AL272" s="6">
        <v>1</v>
      </c>
      <c r="AM272" s="6"/>
      <c r="AN272" s="6"/>
      <c r="AO272" s="6"/>
      <c r="AP272" s="12"/>
      <c r="AQ272" s="11">
        <v>1</v>
      </c>
      <c r="AR272" s="6"/>
      <c r="AS272" s="6"/>
      <c r="AT272" s="6"/>
      <c r="AU272" s="12"/>
      <c r="AV272" s="11">
        <v>1</v>
      </c>
      <c r="AW272" s="12"/>
      <c r="AX272" s="11"/>
      <c r="AY272" s="6">
        <v>1</v>
      </c>
      <c r="AZ272" s="12"/>
      <c r="BA272" s="11">
        <v>1</v>
      </c>
      <c r="BB272" s="6"/>
      <c r="BC272" s="6"/>
      <c r="BD272" s="6"/>
      <c r="BE272" s="12"/>
      <c r="BF272" s="11"/>
      <c r="BG272" s="12">
        <v>1</v>
      </c>
      <c r="BH272" s="11">
        <v>1</v>
      </c>
      <c r="BI272" s="6"/>
      <c r="BJ272" s="12">
        <v>1</v>
      </c>
      <c r="BK272" s="11">
        <v>1</v>
      </c>
      <c r="BL272" s="6"/>
      <c r="BM272" s="12"/>
      <c r="BN272" s="11">
        <v>1</v>
      </c>
      <c r="BO272" s="6"/>
      <c r="BP272" s="6"/>
      <c r="BQ272" s="6"/>
      <c r="BR272" s="6"/>
      <c r="BS272" s="11"/>
      <c r="BT272" s="12"/>
      <c r="BU272" s="186"/>
      <c r="BV272" s="185"/>
      <c r="BW272" s="183"/>
      <c r="BX272" s="183"/>
      <c r="BY272" s="183"/>
      <c r="BZ272" s="18">
        <v>1</v>
      </c>
      <c r="CA272" s="11"/>
      <c r="CB272" s="6"/>
      <c r="CC272" s="6">
        <v>1</v>
      </c>
      <c r="CD272" s="12">
        <v>1</v>
      </c>
      <c r="CE272" s="15"/>
      <c r="CF272" s="7">
        <v>1</v>
      </c>
      <c r="CG272" s="16"/>
      <c r="CH272" s="183"/>
      <c r="CI272" s="15"/>
      <c r="CJ272" s="5"/>
      <c r="CK272" s="18"/>
      <c r="CL272" s="17">
        <v>1</v>
      </c>
      <c r="CM272" s="5"/>
      <c r="CN272" s="5"/>
      <c r="CO272" s="183">
        <v>1</v>
      </c>
    </row>
    <row r="273" spans="1:93" x14ac:dyDescent="0.2">
      <c r="A273" s="200"/>
      <c r="B273" s="84" t="s">
        <v>295</v>
      </c>
      <c r="C273" s="6" t="s">
        <v>49</v>
      </c>
      <c r="D273" s="11">
        <v>1</v>
      </c>
      <c r="E273" s="12">
        <v>1</v>
      </c>
      <c r="F273" s="185">
        <v>1</v>
      </c>
      <c r="G273" s="185">
        <v>1</v>
      </c>
      <c r="H273" s="11">
        <v>30</v>
      </c>
      <c r="I273" s="12">
        <v>80</v>
      </c>
      <c r="J273" s="11">
        <v>1</v>
      </c>
      <c r="K273" s="6">
        <v>1</v>
      </c>
      <c r="L273" s="6">
        <v>1</v>
      </c>
      <c r="M273" s="6"/>
      <c r="N273" s="6"/>
      <c r="O273" s="12"/>
      <c r="P273" s="11">
        <v>1</v>
      </c>
      <c r="Q273" s="6"/>
      <c r="R273" s="6"/>
      <c r="S273" s="12"/>
      <c r="T273" s="11">
        <v>1</v>
      </c>
      <c r="U273" s="6"/>
      <c r="V273" s="6"/>
      <c r="W273" s="12"/>
      <c r="X273" s="11"/>
      <c r="Y273" s="6"/>
      <c r="Z273" s="12">
        <v>1</v>
      </c>
      <c r="AA273" s="11">
        <v>1</v>
      </c>
      <c r="AB273" s="6"/>
      <c r="AC273" s="6"/>
      <c r="AD273" s="6"/>
      <c r="AE273" s="12"/>
      <c r="AF273" s="17">
        <v>1</v>
      </c>
      <c r="AG273" s="5"/>
      <c r="AH273" s="5"/>
      <c r="AI273" s="5"/>
      <c r="AJ273" s="183"/>
      <c r="AK273" s="11"/>
      <c r="AL273" s="6"/>
      <c r="AM273" s="6"/>
      <c r="AN273" s="6"/>
      <c r="AO273" s="6">
        <v>1</v>
      </c>
      <c r="AP273" s="12"/>
      <c r="AQ273" s="11"/>
      <c r="AR273" s="6"/>
      <c r="AS273" s="6">
        <v>1</v>
      </c>
      <c r="AT273" s="6"/>
      <c r="AU273" s="12"/>
      <c r="AV273" s="11">
        <v>1</v>
      </c>
      <c r="AW273" s="12"/>
      <c r="AX273" s="11">
        <v>1</v>
      </c>
      <c r="AY273" s="6"/>
      <c r="AZ273" s="12"/>
      <c r="BA273" s="11">
        <v>1</v>
      </c>
      <c r="BB273" s="6"/>
      <c r="BC273" s="6"/>
      <c r="BD273" s="6"/>
      <c r="BE273" s="12"/>
      <c r="BF273" s="11">
        <v>1</v>
      </c>
      <c r="BG273" s="12"/>
      <c r="BH273" s="11">
        <v>1</v>
      </c>
      <c r="BI273" s="6"/>
      <c r="BJ273" s="12"/>
      <c r="BK273" s="11">
        <v>1</v>
      </c>
      <c r="BL273" s="6"/>
      <c r="BM273" s="12"/>
      <c r="BN273" s="11">
        <v>1</v>
      </c>
      <c r="BO273" s="6"/>
      <c r="BP273" s="6"/>
      <c r="BQ273" s="6"/>
      <c r="BR273" s="6"/>
      <c r="BS273" s="11"/>
      <c r="BT273" s="12"/>
      <c r="BU273" s="186">
        <v>1</v>
      </c>
      <c r="BV273" s="185"/>
      <c r="BW273" s="183"/>
      <c r="BX273" s="183"/>
      <c r="BY273" s="183"/>
      <c r="BZ273" s="18">
        <v>1</v>
      </c>
      <c r="CA273" s="11">
        <v>1</v>
      </c>
      <c r="CB273" s="6">
        <v>1</v>
      </c>
      <c r="CC273" s="6">
        <v>1</v>
      </c>
      <c r="CD273" s="12">
        <v>1</v>
      </c>
      <c r="CE273" s="15">
        <v>1</v>
      </c>
      <c r="CF273" s="7"/>
      <c r="CG273" s="16"/>
      <c r="CH273" s="183"/>
      <c r="CI273" s="15"/>
      <c r="CJ273" s="5"/>
      <c r="CK273" s="18"/>
      <c r="CL273" s="17">
        <v>1</v>
      </c>
      <c r="CM273" s="5"/>
      <c r="CN273" s="5"/>
      <c r="CO273" s="183">
        <v>1</v>
      </c>
    </row>
    <row r="274" spans="1:93" x14ac:dyDescent="0.2">
      <c r="A274" s="200"/>
      <c r="B274" s="84" t="s">
        <v>296</v>
      </c>
      <c r="C274" s="6" t="s">
        <v>1297</v>
      </c>
      <c r="D274" s="11">
        <v>1</v>
      </c>
      <c r="E274" s="12">
        <v>1</v>
      </c>
      <c r="F274" s="185">
        <v>1</v>
      </c>
      <c r="G274" s="185">
        <v>1</v>
      </c>
      <c r="H274" s="11">
        <v>5</v>
      </c>
      <c r="I274" s="12">
        <v>40</v>
      </c>
      <c r="J274" s="11">
        <v>1</v>
      </c>
      <c r="K274" s="6">
        <v>1</v>
      </c>
      <c r="L274" s="6"/>
      <c r="M274" s="6"/>
      <c r="N274" s="6"/>
      <c r="O274" s="12"/>
      <c r="P274" s="11"/>
      <c r="Q274" s="6"/>
      <c r="R274" s="6">
        <v>1</v>
      </c>
      <c r="S274" s="12"/>
      <c r="T274" s="11">
        <v>1</v>
      </c>
      <c r="U274" s="6"/>
      <c r="V274" s="6"/>
      <c r="W274" s="12"/>
      <c r="X274" s="11"/>
      <c r="Y274" s="6">
        <v>1</v>
      </c>
      <c r="Z274" s="12"/>
      <c r="AA274" s="11">
        <v>1</v>
      </c>
      <c r="AB274" s="6"/>
      <c r="AC274" s="6"/>
      <c r="AD274" s="6"/>
      <c r="AE274" s="12"/>
      <c r="AF274" s="17">
        <v>1</v>
      </c>
      <c r="AG274" s="5"/>
      <c r="AH274" s="5"/>
      <c r="AI274" s="5"/>
      <c r="AJ274" s="183"/>
      <c r="AK274" s="11"/>
      <c r="AL274" s="6">
        <v>1</v>
      </c>
      <c r="AM274" s="6"/>
      <c r="AN274" s="6"/>
      <c r="AO274" s="6"/>
      <c r="AP274" s="12"/>
      <c r="AQ274" s="11">
        <v>1</v>
      </c>
      <c r="AR274" s="6"/>
      <c r="AS274" s="6"/>
      <c r="AT274" s="6"/>
      <c r="AU274" s="12"/>
      <c r="AV274" s="11">
        <v>1</v>
      </c>
      <c r="AW274" s="12"/>
      <c r="AX274" s="11">
        <v>1</v>
      </c>
      <c r="AY274" s="6"/>
      <c r="AZ274" s="12"/>
      <c r="BA274" s="11">
        <v>1</v>
      </c>
      <c r="BB274" s="6"/>
      <c r="BC274" s="6"/>
      <c r="BD274" s="6"/>
      <c r="BE274" s="12"/>
      <c r="BF274" s="11">
        <v>1</v>
      </c>
      <c r="BG274" s="12"/>
      <c r="BH274" s="11">
        <v>1</v>
      </c>
      <c r="BI274" s="6"/>
      <c r="BJ274" s="12"/>
      <c r="BK274" s="11">
        <v>1</v>
      </c>
      <c r="BL274" s="6"/>
      <c r="BM274" s="12"/>
      <c r="BN274" s="11">
        <v>1</v>
      </c>
      <c r="BO274" s="6"/>
      <c r="BP274" s="6"/>
      <c r="BQ274" s="6"/>
      <c r="BR274" s="6"/>
      <c r="BS274" s="11">
        <v>1</v>
      </c>
      <c r="BT274" s="12"/>
      <c r="BU274" s="186"/>
      <c r="BV274" s="185"/>
      <c r="BW274" s="183"/>
      <c r="BX274" s="183"/>
      <c r="BY274" s="183"/>
      <c r="BZ274" s="18">
        <v>1</v>
      </c>
      <c r="CA274" s="11">
        <v>1</v>
      </c>
      <c r="CB274" s="6"/>
      <c r="CC274" s="6">
        <v>1</v>
      </c>
      <c r="CD274" s="12">
        <v>1</v>
      </c>
      <c r="CE274" s="15"/>
      <c r="CF274" s="7">
        <v>1</v>
      </c>
      <c r="CG274" s="16"/>
      <c r="CH274" s="183">
        <v>1</v>
      </c>
      <c r="CI274" s="15">
        <v>1</v>
      </c>
      <c r="CJ274" s="5"/>
      <c r="CK274" s="18"/>
      <c r="CL274" s="17">
        <v>1</v>
      </c>
      <c r="CM274" s="5"/>
      <c r="CN274" s="5"/>
      <c r="CO274" s="183"/>
    </row>
    <row r="275" spans="1:93" x14ac:dyDescent="0.2">
      <c r="A275" s="200"/>
      <c r="B275" s="84" t="s">
        <v>297</v>
      </c>
      <c r="C275" s="6" t="s">
        <v>1297</v>
      </c>
      <c r="D275" s="11">
        <v>1</v>
      </c>
      <c r="E275" s="12"/>
      <c r="F275" s="185">
        <v>1</v>
      </c>
      <c r="G275" s="185">
        <v>1</v>
      </c>
      <c r="H275" s="11">
        <v>15</v>
      </c>
      <c r="I275" s="12">
        <v>40</v>
      </c>
      <c r="J275" s="11">
        <v>1</v>
      </c>
      <c r="K275" s="6">
        <v>1</v>
      </c>
      <c r="L275" s="6"/>
      <c r="M275" s="6"/>
      <c r="N275" s="6"/>
      <c r="O275" s="12"/>
      <c r="P275" s="11"/>
      <c r="Q275" s="6"/>
      <c r="R275" s="6">
        <v>1</v>
      </c>
      <c r="S275" s="12"/>
      <c r="T275" s="11">
        <v>1</v>
      </c>
      <c r="U275" s="6"/>
      <c r="V275" s="6"/>
      <c r="W275" s="12"/>
      <c r="X275" s="11"/>
      <c r="Y275" s="6">
        <v>1</v>
      </c>
      <c r="Z275" s="12"/>
      <c r="AA275" s="11">
        <v>1</v>
      </c>
      <c r="AB275" s="6"/>
      <c r="AC275" s="6"/>
      <c r="AD275" s="6"/>
      <c r="AE275" s="12"/>
      <c r="AF275" s="17">
        <v>1</v>
      </c>
      <c r="AG275" s="5"/>
      <c r="AH275" s="5"/>
      <c r="AI275" s="5"/>
      <c r="AJ275" s="183"/>
      <c r="AK275" s="11"/>
      <c r="AL275" s="6">
        <v>1</v>
      </c>
      <c r="AM275" s="6"/>
      <c r="AN275" s="6"/>
      <c r="AO275" s="6"/>
      <c r="AP275" s="12"/>
      <c r="AQ275" s="11">
        <v>1</v>
      </c>
      <c r="AR275" s="6"/>
      <c r="AS275" s="6"/>
      <c r="AT275" s="6"/>
      <c r="AU275" s="12"/>
      <c r="AV275" s="11">
        <v>1</v>
      </c>
      <c r="AW275" s="12"/>
      <c r="AX275" s="11">
        <v>1</v>
      </c>
      <c r="AY275" s="6"/>
      <c r="AZ275" s="12"/>
      <c r="BA275" s="11">
        <v>1</v>
      </c>
      <c r="BB275" s="6"/>
      <c r="BC275" s="6"/>
      <c r="BD275" s="6"/>
      <c r="BE275" s="12"/>
      <c r="BF275" s="11">
        <v>1</v>
      </c>
      <c r="BG275" s="12"/>
      <c r="BH275" s="11">
        <v>1</v>
      </c>
      <c r="BI275" s="6"/>
      <c r="BJ275" s="12"/>
      <c r="BK275" s="11">
        <v>1</v>
      </c>
      <c r="BL275" s="6"/>
      <c r="BM275" s="12"/>
      <c r="BN275" s="11">
        <v>1</v>
      </c>
      <c r="BO275" s="6"/>
      <c r="BP275" s="6"/>
      <c r="BQ275" s="6"/>
      <c r="BR275" s="6"/>
      <c r="BS275" s="11">
        <v>1</v>
      </c>
      <c r="BT275" s="12"/>
      <c r="BU275" s="186"/>
      <c r="BV275" s="185"/>
      <c r="BW275" s="183"/>
      <c r="BX275" s="183"/>
      <c r="BY275" s="183"/>
      <c r="BZ275" s="18">
        <v>1</v>
      </c>
      <c r="CA275" s="11"/>
      <c r="CB275" s="6"/>
      <c r="CC275" s="6">
        <v>1</v>
      </c>
      <c r="CD275" s="12">
        <v>1</v>
      </c>
      <c r="CE275" s="15"/>
      <c r="CF275" s="7">
        <v>1</v>
      </c>
      <c r="CG275" s="16"/>
      <c r="CH275" s="183">
        <v>1</v>
      </c>
      <c r="CI275" s="15">
        <v>1</v>
      </c>
      <c r="CJ275" s="5"/>
      <c r="CK275" s="18"/>
      <c r="CL275" s="17">
        <v>1</v>
      </c>
      <c r="CM275" s="5"/>
      <c r="CN275" s="5"/>
      <c r="CO275" s="183"/>
    </row>
    <row r="276" spans="1:93" x14ac:dyDescent="0.2">
      <c r="A276" s="200"/>
      <c r="B276" s="84" t="s">
        <v>298</v>
      </c>
      <c r="C276" s="6" t="s">
        <v>103</v>
      </c>
      <c r="D276" s="11">
        <v>1</v>
      </c>
      <c r="E276" s="12">
        <v>1</v>
      </c>
      <c r="F276" s="185">
        <v>1</v>
      </c>
      <c r="G276" s="185">
        <v>1</v>
      </c>
      <c r="H276" s="11">
        <v>50</v>
      </c>
      <c r="I276" s="12">
        <v>400</v>
      </c>
      <c r="J276" s="11"/>
      <c r="K276" s="6"/>
      <c r="L276" s="6">
        <v>1</v>
      </c>
      <c r="M276" s="6">
        <v>1</v>
      </c>
      <c r="N276" s="6">
        <v>1</v>
      </c>
      <c r="O276" s="12">
        <v>1</v>
      </c>
      <c r="P276" s="11">
        <v>1</v>
      </c>
      <c r="Q276" s="6">
        <v>1</v>
      </c>
      <c r="R276" s="6"/>
      <c r="S276" s="12"/>
      <c r="T276" s="11"/>
      <c r="U276" s="6">
        <v>1</v>
      </c>
      <c r="V276" s="6">
        <v>1</v>
      </c>
      <c r="W276" s="12">
        <v>1</v>
      </c>
      <c r="X276" s="11"/>
      <c r="Y276" s="6">
        <v>1</v>
      </c>
      <c r="Z276" s="12"/>
      <c r="AA276" s="11">
        <v>1</v>
      </c>
      <c r="AB276" s="6"/>
      <c r="AC276" s="6"/>
      <c r="AD276" s="6"/>
      <c r="AE276" s="12"/>
      <c r="AF276" s="17"/>
      <c r="AG276" s="5"/>
      <c r="AH276" s="5"/>
      <c r="AI276" s="5">
        <v>1</v>
      </c>
      <c r="AJ276" s="183"/>
      <c r="AK276" s="11"/>
      <c r="AL276" s="6">
        <v>1</v>
      </c>
      <c r="AM276" s="6"/>
      <c r="AN276" s="6"/>
      <c r="AO276" s="6"/>
      <c r="AP276" s="12"/>
      <c r="AQ276" s="11"/>
      <c r="AR276" s="6"/>
      <c r="AS276" s="6"/>
      <c r="AT276" s="6">
        <v>1</v>
      </c>
      <c r="AU276" s="12"/>
      <c r="AV276" s="11">
        <v>1</v>
      </c>
      <c r="AW276" s="12"/>
      <c r="AX276" s="11">
        <v>1</v>
      </c>
      <c r="AY276" s="6">
        <v>1</v>
      </c>
      <c r="AZ276" s="12"/>
      <c r="BA276" s="11">
        <v>1</v>
      </c>
      <c r="BB276" s="6"/>
      <c r="BC276" s="6"/>
      <c r="BD276" s="6"/>
      <c r="BE276" s="12"/>
      <c r="BF276" s="11">
        <v>1</v>
      </c>
      <c r="BG276" s="12"/>
      <c r="BH276" s="11">
        <v>1</v>
      </c>
      <c r="BI276" s="6"/>
      <c r="BJ276" s="12"/>
      <c r="BK276" s="11">
        <v>1</v>
      </c>
      <c r="BL276" s="6"/>
      <c r="BM276" s="12"/>
      <c r="BN276" s="11">
        <v>1</v>
      </c>
      <c r="BO276" s="6"/>
      <c r="BP276" s="6"/>
      <c r="BQ276" s="6"/>
      <c r="BR276" s="6"/>
      <c r="BS276" s="11"/>
      <c r="BT276" s="12"/>
      <c r="BU276" s="186"/>
      <c r="BV276" s="185"/>
      <c r="BW276" s="183"/>
      <c r="BX276" s="183"/>
      <c r="BY276" s="183"/>
      <c r="BZ276" s="18">
        <v>1</v>
      </c>
      <c r="CA276" s="11"/>
      <c r="CB276" s="6"/>
      <c r="CC276" s="6">
        <v>1</v>
      </c>
      <c r="CD276" s="12">
        <v>1</v>
      </c>
      <c r="CE276" s="15">
        <v>1</v>
      </c>
      <c r="CF276" s="7"/>
      <c r="CG276" s="16"/>
      <c r="CH276" s="183">
        <v>1</v>
      </c>
      <c r="CI276" s="15">
        <v>1</v>
      </c>
      <c r="CJ276" s="5"/>
      <c r="CK276" s="18"/>
      <c r="CL276" s="17">
        <v>1</v>
      </c>
      <c r="CM276" s="5"/>
      <c r="CN276" s="5"/>
      <c r="CO276" s="183"/>
    </row>
    <row r="277" spans="1:93" x14ac:dyDescent="0.2">
      <c r="A277" s="200"/>
      <c r="B277" s="84" t="s">
        <v>299</v>
      </c>
      <c r="C277" s="6" t="s">
        <v>300</v>
      </c>
      <c r="D277" s="11">
        <v>1</v>
      </c>
      <c r="E277" s="12"/>
      <c r="F277" s="185">
        <v>1</v>
      </c>
      <c r="G277" s="185">
        <v>1</v>
      </c>
      <c r="H277" s="11">
        <v>10</v>
      </c>
      <c r="I277" s="12">
        <v>30</v>
      </c>
      <c r="J277" s="11">
        <v>1</v>
      </c>
      <c r="K277" s="6">
        <v>1</v>
      </c>
      <c r="L277" s="6"/>
      <c r="M277" s="6"/>
      <c r="N277" s="6"/>
      <c r="O277" s="12"/>
      <c r="P277" s="11"/>
      <c r="Q277" s="6"/>
      <c r="R277" s="6">
        <v>1</v>
      </c>
      <c r="S277" s="12"/>
      <c r="T277" s="11">
        <v>1</v>
      </c>
      <c r="U277" s="6">
        <v>1</v>
      </c>
      <c r="V277" s="6">
        <v>1</v>
      </c>
      <c r="W277" s="12"/>
      <c r="X277" s="11"/>
      <c r="Y277" s="6"/>
      <c r="Z277" s="12">
        <v>1</v>
      </c>
      <c r="AA277" s="11">
        <v>1</v>
      </c>
      <c r="AB277" s="6"/>
      <c r="AC277" s="6"/>
      <c r="AD277" s="6"/>
      <c r="AE277" s="12"/>
      <c r="AF277" s="17">
        <v>1</v>
      </c>
      <c r="AG277" s="5"/>
      <c r="AH277" s="5"/>
      <c r="AI277" s="5"/>
      <c r="AJ277" s="183"/>
      <c r="AK277" s="11"/>
      <c r="AL277" s="6"/>
      <c r="AM277" s="6"/>
      <c r="AN277" s="6"/>
      <c r="AO277" s="6"/>
      <c r="AP277" s="12">
        <v>1</v>
      </c>
      <c r="AQ277" s="11"/>
      <c r="AR277" s="6">
        <v>1</v>
      </c>
      <c r="AS277" s="6"/>
      <c r="AT277" s="6"/>
      <c r="AU277" s="12"/>
      <c r="AV277" s="11">
        <v>1</v>
      </c>
      <c r="AW277" s="12"/>
      <c r="AX277" s="11"/>
      <c r="AY277" s="6">
        <v>1</v>
      </c>
      <c r="AZ277" s="12"/>
      <c r="BA277" s="11"/>
      <c r="BB277" s="6"/>
      <c r="BC277" s="6">
        <v>1</v>
      </c>
      <c r="BD277" s="6"/>
      <c r="BE277" s="12"/>
      <c r="BF277" s="11"/>
      <c r="BG277" s="12">
        <v>1</v>
      </c>
      <c r="BH277" s="11">
        <v>1</v>
      </c>
      <c r="BI277" s="6"/>
      <c r="BJ277" s="12"/>
      <c r="BK277" s="11">
        <v>1</v>
      </c>
      <c r="BL277" s="6"/>
      <c r="BM277" s="12"/>
      <c r="BN277" s="11">
        <v>1</v>
      </c>
      <c r="BO277" s="6"/>
      <c r="BP277" s="6"/>
      <c r="BQ277" s="6"/>
      <c r="BR277" s="6"/>
      <c r="BS277" s="11"/>
      <c r="BT277" s="12"/>
      <c r="BU277" s="186"/>
      <c r="BV277" s="185"/>
      <c r="BW277" s="183"/>
      <c r="BX277" s="183"/>
      <c r="BY277" s="183"/>
      <c r="BZ277" s="18">
        <v>1</v>
      </c>
      <c r="CA277" s="11"/>
      <c r="CB277" s="6">
        <v>1</v>
      </c>
      <c r="CC277" s="6">
        <v>1</v>
      </c>
      <c r="CD277" s="12">
        <v>1</v>
      </c>
      <c r="CE277" s="15"/>
      <c r="CF277" s="7"/>
      <c r="CG277" s="16"/>
      <c r="CH277" s="183">
        <v>1</v>
      </c>
      <c r="CI277" s="15">
        <v>1</v>
      </c>
      <c r="CJ277" s="5"/>
      <c r="CK277" s="18"/>
      <c r="CL277" s="17">
        <v>1</v>
      </c>
      <c r="CM277" s="5"/>
      <c r="CN277" s="5"/>
      <c r="CO277" s="183"/>
    </row>
    <row r="278" spans="1:93" x14ac:dyDescent="0.2">
      <c r="A278" s="200"/>
      <c r="B278" s="84" t="s">
        <v>301</v>
      </c>
      <c r="C278" s="6" t="s">
        <v>112</v>
      </c>
      <c r="D278" s="11">
        <v>1</v>
      </c>
      <c r="E278" s="12"/>
      <c r="F278" s="185"/>
      <c r="G278" s="185">
        <v>1</v>
      </c>
      <c r="H278" s="11">
        <v>20</v>
      </c>
      <c r="I278" s="12">
        <v>100</v>
      </c>
      <c r="J278" s="11">
        <v>1</v>
      </c>
      <c r="K278" s="6">
        <v>1</v>
      </c>
      <c r="L278" s="6">
        <v>1</v>
      </c>
      <c r="M278" s="6">
        <v>1</v>
      </c>
      <c r="N278" s="6"/>
      <c r="O278" s="12"/>
      <c r="P278" s="11">
        <v>1</v>
      </c>
      <c r="Q278" s="6"/>
      <c r="R278" s="6"/>
      <c r="S278" s="12"/>
      <c r="T278" s="11"/>
      <c r="U278" s="6">
        <v>1</v>
      </c>
      <c r="V278" s="6"/>
      <c r="W278" s="12"/>
      <c r="X278" s="11"/>
      <c r="Y278" s="6">
        <v>1</v>
      </c>
      <c r="Z278" s="12">
        <v>1</v>
      </c>
      <c r="AA278" s="11">
        <v>1</v>
      </c>
      <c r="AB278" s="6"/>
      <c r="AC278" s="6"/>
      <c r="AD278" s="6"/>
      <c r="AE278" s="12"/>
      <c r="AF278" s="17">
        <v>1</v>
      </c>
      <c r="AG278" s="5"/>
      <c r="AH278" s="5"/>
      <c r="AI278" s="5"/>
      <c r="AJ278" s="183"/>
      <c r="AK278" s="11"/>
      <c r="AL278" s="6">
        <v>1</v>
      </c>
      <c r="AM278" s="6"/>
      <c r="AN278" s="6"/>
      <c r="AO278" s="6"/>
      <c r="AP278" s="12"/>
      <c r="AQ278" s="11">
        <v>1</v>
      </c>
      <c r="AR278" s="6"/>
      <c r="AS278" s="6"/>
      <c r="AT278" s="6"/>
      <c r="AU278" s="12"/>
      <c r="AV278" s="11">
        <v>1</v>
      </c>
      <c r="AW278" s="12"/>
      <c r="AX278" s="11">
        <v>1</v>
      </c>
      <c r="AY278" s="6">
        <v>1</v>
      </c>
      <c r="AZ278" s="12"/>
      <c r="BA278" s="11"/>
      <c r="BB278" s="6">
        <v>1</v>
      </c>
      <c r="BC278" s="6"/>
      <c r="BD278" s="6"/>
      <c r="BE278" s="12"/>
      <c r="BF278" s="11">
        <v>1</v>
      </c>
      <c r="BG278" s="12"/>
      <c r="BH278" s="11">
        <v>1</v>
      </c>
      <c r="BI278" s="6"/>
      <c r="BJ278" s="12"/>
      <c r="BK278" s="11">
        <v>1</v>
      </c>
      <c r="BL278" s="6"/>
      <c r="BM278" s="12"/>
      <c r="BN278" s="11">
        <v>1</v>
      </c>
      <c r="BO278" s="6"/>
      <c r="BP278" s="6"/>
      <c r="BQ278" s="6"/>
      <c r="BR278" s="6"/>
      <c r="BS278" s="11"/>
      <c r="BT278" s="12"/>
      <c r="BU278" s="186"/>
      <c r="BV278" s="185"/>
      <c r="BW278" s="183"/>
      <c r="BX278" s="183"/>
      <c r="BY278" s="183"/>
      <c r="BZ278" s="18">
        <v>1</v>
      </c>
      <c r="CA278" s="11"/>
      <c r="CB278" s="6"/>
      <c r="CC278" s="6">
        <v>1</v>
      </c>
      <c r="CD278" s="12">
        <v>1</v>
      </c>
      <c r="CE278" s="15"/>
      <c r="CF278" s="7"/>
      <c r="CG278" s="16">
        <v>1</v>
      </c>
      <c r="CH278" s="183"/>
      <c r="CI278" s="15"/>
      <c r="CJ278" s="5"/>
      <c r="CK278" s="18"/>
      <c r="CL278" s="17">
        <v>1</v>
      </c>
      <c r="CM278" s="5"/>
      <c r="CN278" s="5"/>
      <c r="CO278" s="183">
        <v>1</v>
      </c>
    </row>
    <row r="279" spans="1:93" x14ac:dyDescent="0.2">
      <c r="A279" s="200"/>
      <c r="B279" s="84" t="s">
        <v>302</v>
      </c>
      <c r="C279" s="6" t="s">
        <v>49</v>
      </c>
      <c r="D279" s="11"/>
      <c r="E279" s="12">
        <v>1</v>
      </c>
      <c r="F279" s="185">
        <v>1</v>
      </c>
      <c r="G279" s="185">
        <v>1</v>
      </c>
      <c r="H279" s="11">
        <v>40</v>
      </c>
      <c r="I279" s="12">
        <v>70</v>
      </c>
      <c r="J279" s="11">
        <v>1</v>
      </c>
      <c r="K279" s="6">
        <v>1</v>
      </c>
      <c r="L279" s="6"/>
      <c r="M279" s="6"/>
      <c r="N279" s="6"/>
      <c r="O279" s="12"/>
      <c r="P279" s="11">
        <v>1</v>
      </c>
      <c r="Q279" s="6"/>
      <c r="R279" s="6"/>
      <c r="S279" s="12"/>
      <c r="T279" s="11">
        <v>1</v>
      </c>
      <c r="U279" s="6"/>
      <c r="V279" s="6"/>
      <c r="W279" s="12"/>
      <c r="X279" s="11"/>
      <c r="Y279" s="6"/>
      <c r="Z279" s="12">
        <v>1</v>
      </c>
      <c r="AA279" s="11">
        <v>1</v>
      </c>
      <c r="AB279" s="6"/>
      <c r="AC279" s="6"/>
      <c r="AD279" s="6"/>
      <c r="AE279" s="12"/>
      <c r="AF279" s="17">
        <v>1</v>
      </c>
      <c r="AG279" s="5"/>
      <c r="AH279" s="5"/>
      <c r="AI279" s="5"/>
      <c r="AJ279" s="183"/>
      <c r="AK279" s="11"/>
      <c r="AL279" s="6"/>
      <c r="AM279" s="6"/>
      <c r="AN279" s="6"/>
      <c r="AO279" s="6">
        <v>1</v>
      </c>
      <c r="AP279" s="12"/>
      <c r="AQ279" s="11"/>
      <c r="AR279" s="6"/>
      <c r="AS279" s="6">
        <v>1</v>
      </c>
      <c r="AT279" s="6"/>
      <c r="AU279" s="12"/>
      <c r="AV279" s="11">
        <v>1</v>
      </c>
      <c r="AW279" s="12"/>
      <c r="AX279" s="11">
        <v>1</v>
      </c>
      <c r="AY279" s="6"/>
      <c r="AZ279" s="12"/>
      <c r="BA279" s="11">
        <v>1</v>
      </c>
      <c r="BB279" s="6"/>
      <c r="BC279" s="6"/>
      <c r="BD279" s="6"/>
      <c r="BE279" s="12"/>
      <c r="BF279" s="11">
        <v>1</v>
      </c>
      <c r="BG279" s="12"/>
      <c r="BH279" s="11">
        <v>1</v>
      </c>
      <c r="BI279" s="6"/>
      <c r="BJ279" s="12"/>
      <c r="BK279" s="11">
        <v>1</v>
      </c>
      <c r="BL279" s="6"/>
      <c r="BM279" s="12"/>
      <c r="BN279" s="11">
        <v>1</v>
      </c>
      <c r="BO279" s="6"/>
      <c r="BP279" s="6"/>
      <c r="BQ279" s="6"/>
      <c r="BR279" s="6"/>
      <c r="BS279" s="11"/>
      <c r="BT279" s="12"/>
      <c r="BU279" s="186">
        <v>1</v>
      </c>
      <c r="BV279" s="185"/>
      <c r="BW279" s="183"/>
      <c r="BX279" s="183"/>
      <c r="BY279" s="183"/>
      <c r="BZ279" s="18">
        <v>1</v>
      </c>
      <c r="CA279" s="11"/>
      <c r="CB279" s="6"/>
      <c r="CC279" s="6"/>
      <c r="CD279" s="12">
        <v>1</v>
      </c>
      <c r="CE279" s="15"/>
      <c r="CF279" s="7">
        <v>1</v>
      </c>
      <c r="CG279" s="16"/>
      <c r="CH279" s="183"/>
      <c r="CI279" s="15"/>
      <c r="CJ279" s="5"/>
      <c r="CK279" s="18"/>
      <c r="CL279" s="17">
        <v>1</v>
      </c>
      <c r="CM279" s="5"/>
      <c r="CN279" s="5"/>
      <c r="CO279" s="183">
        <v>1</v>
      </c>
    </row>
    <row r="280" spans="1:93" x14ac:dyDescent="0.2">
      <c r="A280" s="200"/>
      <c r="B280" s="84" t="s">
        <v>1384</v>
      </c>
      <c r="C280" s="7" t="s">
        <v>49</v>
      </c>
      <c r="D280" s="15"/>
      <c r="E280" s="16">
        <v>1</v>
      </c>
      <c r="F280" s="185">
        <v>1</v>
      </c>
      <c r="G280" s="185">
        <v>1</v>
      </c>
      <c r="H280" s="15">
        <v>60</v>
      </c>
      <c r="I280" s="16">
        <v>70</v>
      </c>
      <c r="J280" s="11">
        <v>1</v>
      </c>
      <c r="K280" s="6">
        <v>1</v>
      </c>
      <c r="L280" s="7">
        <v>1</v>
      </c>
      <c r="M280" s="7"/>
      <c r="N280" s="7"/>
      <c r="O280" s="16"/>
      <c r="P280" s="15">
        <v>1</v>
      </c>
      <c r="Q280" s="7"/>
      <c r="R280" s="7"/>
      <c r="S280" s="16"/>
      <c r="T280" s="15">
        <v>1</v>
      </c>
      <c r="U280" s="7"/>
      <c r="V280" s="7"/>
      <c r="W280" s="16"/>
      <c r="X280" s="15"/>
      <c r="Y280" s="7"/>
      <c r="Z280" s="16">
        <v>1</v>
      </c>
      <c r="AA280" s="15">
        <v>1</v>
      </c>
      <c r="AB280" s="7"/>
      <c r="AC280" s="7"/>
      <c r="AD280" s="7"/>
      <c r="AE280" s="16"/>
      <c r="AF280" s="17">
        <v>1</v>
      </c>
      <c r="AG280" s="5"/>
      <c r="AH280" s="5"/>
      <c r="AI280" s="5"/>
      <c r="AJ280" s="183"/>
      <c r="AK280" s="15"/>
      <c r="AL280" s="7"/>
      <c r="AM280" s="7"/>
      <c r="AN280" s="7"/>
      <c r="AO280" s="7">
        <v>1</v>
      </c>
      <c r="AP280" s="16"/>
      <c r="AQ280" s="15"/>
      <c r="AR280" s="6"/>
      <c r="AS280" s="6">
        <v>1</v>
      </c>
      <c r="AT280" s="7"/>
      <c r="AU280" s="16"/>
      <c r="AV280" s="15">
        <v>1</v>
      </c>
      <c r="AW280" s="16"/>
      <c r="AX280" s="11">
        <v>1</v>
      </c>
      <c r="AY280" s="6"/>
      <c r="AZ280" s="16"/>
      <c r="BA280" s="15">
        <v>1</v>
      </c>
      <c r="BB280" s="7"/>
      <c r="BC280" s="7"/>
      <c r="BD280" s="7"/>
      <c r="BE280" s="16"/>
      <c r="BF280" s="15">
        <v>1</v>
      </c>
      <c r="BG280" s="12"/>
      <c r="BH280" s="15">
        <v>1</v>
      </c>
      <c r="BI280" s="7"/>
      <c r="BJ280" s="16"/>
      <c r="BK280" s="15">
        <v>1</v>
      </c>
      <c r="BL280" s="7"/>
      <c r="BM280" s="16"/>
      <c r="BN280" s="15">
        <v>1</v>
      </c>
      <c r="BO280" s="7"/>
      <c r="BP280" s="7"/>
      <c r="BQ280" s="7"/>
      <c r="BR280" s="7"/>
      <c r="BS280" s="15"/>
      <c r="BT280" s="16"/>
      <c r="BU280" s="186">
        <v>1</v>
      </c>
      <c r="BV280" s="185"/>
      <c r="BW280" s="183"/>
      <c r="BX280" s="183"/>
      <c r="BY280" s="183"/>
      <c r="BZ280" s="18">
        <v>1</v>
      </c>
      <c r="CA280" s="11"/>
      <c r="CB280" s="6">
        <v>1</v>
      </c>
      <c r="CC280" s="6">
        <v>1</v>
      </c>
      <c r="CD280" s="12"/>
      <c r="CE280" s="15"/>
      <c r="CF280" s="7">
        <v>1</v>
      </c>
      <c r="CG280" s="16"/>
      <c r="CH280" s="183"/>
      <c r="CI280" s="15"/>
      <c r="CJ280" s="5"/>
      <c r="CK280" s="18"/>
      <c r="CL280" s="17">
        <v>1</v>
      </c>
      <c r="CM280" s="5"/>
      <c r="CN280" s="5"/>
      <c r="CO280" s="183">
        <v>1</v>
      </c>
    </row>
    <row r="281" spans="1:93" x14ac:dyDescent="0.2">
      <c r="A281" s="200"/>
      <c r="B281" s="84" t="s">
        <v>1385</v>
      </c>
      <c r="C281" s="6" t="s">
        <v>49</v>
      </c>
      <c r="D281" s="11"/>
      <c r="E281" s="12">
        <v>1</v>
      </c>
      <c r="F281" s="185">
        <v>1</v>
      </c>
      <c r="G281" s="185">
        <v>1</v>
      </c>
      <c r="H281" s="11">
        <v>60</v>
      </c>
      <c r="I281" s="12">
        <v>90</v>
      </c>
      <c r="J281" s="11">
        <v>1</v>
      </c>
      <c r="K281" s="6">
        <v>1</v>
      </c>
      <c r="L281" s="6">
        <v>1</v>
      </c>
      <c r="M281" s="6"/>
      <c r="N281" s="6"/>
      <c r="O281" s="12"/>
      <c r="P281" s="11"/>
      <c r="Q281" s="6">
        <v>1</v>
      </c>
      <c r="R281" s="6"/>
      <c r="S281" s="12"/>
      <c r="T281" s="11">
        <v>1</v>
      </c>
      <c r="U281" s="6"/>
      <c r="V281" s="6"/>
      <c r="W281" s="12"/>
      <c r="X281" s="11"/>
      <c r="Y281" s="6"/>
      <c r="Z281" s="12">
        <v>1</v>
      </c>
      <c r="AA281" s="11">
        <v>1</v>
      </c>
      <c r="AB281" s="6"/>
      <c r="AC281" s="6"/>
      <c r="AD281" s="6"/>
      <c r="AE281" s="12"/>
      <c r="AF281" s="17">
        <v>1</v>
      </c>
      <c r="AG281" s="5"/>
      <c r="AH281" s="5"/>
      <c r="AI281" s="5"/>
      <c r="AJ281" s="183"/>
      <c r="AK281" s="11"/>
      <c r="AL281" s="6"/>
      <c r="AM281" s="6"/>
      <c r="AN281" s="6"/>
      <c r="AO281" s="6">
        <v>1</v>
      </c>
      <c r="AP281" s="12"/>
      <c r="AQ281" s="11"/>
      <c r="AR281" s="6"/>
      <c r="AS281" s="6">
        <v>1</v>
      </c>
      <c r="AT281" s="6"/>
      <c r="AU281" s="12"/>
      <c r="AV281" s="11">
        <v>1</v>
      </c>
      <c r="AW281" s="12"/>
      <c r="AX281" s="11">
        <v>1</v>
      </c>
      <c r="AY281" s="6"/>
      <c r="AZ281" s="12"/>
      <c r="BA281" s="11">
        <v>1</v>
      </c>
      <c r="BB281" s="6"/>
      <c r="BC281" s="6"/>
      <c r="BD281" s="6"/>
      <c r="BE281" s="12"/>
      <c r="BF281" s="11">
        <v>1</v>
      </c>
      <c r="BG281" s="12"/>
      <c r="BH281" s="11">
        <v>1</v>
      </c>
      <c r="BI281" s="6"/>
      <c r="BJ281" s="12"/>
      <c r="BK281" s="11">
        <v>1</v>
      </c>
      <c r="BL281" s="6"/>
      <c r="BM281" s="12"/>
      <c r="BN281" s="11">
        <v>1</v>
      </c>
      <c r="BO281" s="6"/>
      <c r="BP281" s="6"/>
      <c r="BQ281" s="6"/>
      <c r="BR281" s="6"/>
      <c r="BS281" s="11"/>
      <c r="BT281" s="12"/>
      <c r="BU281" s="186">
        <v>1</v>
      </c>
      <c r="BV281" s="185"/>
      <c r="BW281" s="183"/>
      <c r="BX281" s="183"/>
      <c r="BY281" s="183"/>
      <c r="BZ281" s="18">
        <v>1</v>
      </c>
      <c r="CA281" s="11"/>
      <c r="CB281" s="6">
        <v>1</v>
      </c>
      <c r="CC281" s="6"/>
      <c r="CD281" s="12"/>
      <c r="CE281" s="15"/>
      <c r="CF281" s="7">
        <v>1</v>
      </c>
      <c r="CG281" s="16"/>
      <c r="CH281" s="183"/>
      <c r="CI281" s="15"/>
      <c r="CJ281" s="5"/>
      <c r="CK281" s="18"/>
      <c r="CL281" s="17">
        <v>1</v>
      </c>
      <c r="CM281" s="5"/>
      <c r="CN281" s="5"/>
      <c r="CO281" s="183">
        <v>1</v>
      </c>
    </row>
    <row r="282" spans="1:93" x14ac:dyDescent="0.2">
      <c r="A282" s="200"/>
      <c r="B282" s="84" t="s">
        <v>303</v>
      </c>
      <c r="C282" s="6" t="s">
        <v>49</v>
      </c>
      <c r="D282" s="11">
        <v>1</v>
      </c>
      <c r="E282" s="12">
        <v>1</v>
      </c>
      <c r="F282" s="185">
        <v>1</v>
      </c>
      <c r="G282" s="185">
        <v>1</v>
      </c>
      <c r="H282" s="11">
        <v>40</v>
      </c>
      <c r="I282" s="12">
        <v>50</v>
      </c>
      <c r="J282" s="11">
        <v>1</v>
      </c>
      <c r="K282" s="6">
        <v>1</v>
      </c>
      <c r="L282" s="6">
        <v>1</v>
      </c>
      <c r="M282" s="6"/>
      <c r="N282" s="6"/>
      <c r="O282" s="12"/>
      <c r="P282" s="11"/>
      <c r="Q282" s="6"/>
      <c r="R282" s="6">
        <v>1</v>
      </c>
      <c r="S282" s="12"/>
      <c r="T282" s="11">
        <v>1</v>
      </c>
      <c r="U282" s="6"/>
      <c r="V282" s="6"/>
      <c r="W282" s="12"/>
      <c r="X282" s="11"/>
      <c r="Y282" s="6"/>
      <c r="Z282" s="12">
        <v>1</v>
      </c>
      <c r="AA282" s="11">
        <v>1</v>
      </c>
      <c r="AB282" s="6"/>
      <c r="AC282" s="6"/>
      <c r="AD282" s="6"/>
      <c r="AE282" s="12"/>
      <c r="AF282" s="17">
        <v>1</v>
      </c>
      <c r="AG282" s="5"/>
      <c r="AH282" s="5"/>
      <c r="AI282" s="5"/>
      <c r="AJ282" s="183"/>
      <c r="AK282" s="11"/>
      <c r="AL282" s="6"/>
      <c r="AM282" s="6"/>
      <c r="AN282" s="6"/>
      <c r="AO282" s="6">
        <v>1</v>
      </c>
      <c r="AP282" s="12"/>
      <c r="AQ282" s="11"/>
      <c r="AR282" s="6"/>
      <c r="AS282" s="6">
        <v>1</v>
      </c>
      <c r="AT282" s="6"/>
      <c r="AU282" s="12"/>
      <c r="AV282" s="11">
        <v>1</v>
      </c>
      <c r="AW282" s="12"/>
      <c r="AX282" s="11">
        <v>1</v>
      </c>
      <c r="AY282" s="6"/>
      <c r="AZ282" s="12"/>
      <c r="BA282" s="11">
        <v>1</v>
      </c>
      <c r="BB282" s="6"/>
      <c r="BC282" s="6"/>
      <c r="BD282" s="6"/>
      <c r="BE282" s="12"/>
      <c r="BF282" s="11">
        <v>1</v>
      </c>
      <c r="BG282" s="12"/>
      <c r="BH282" s="11">
        <v>1</v>
      </c>
      <c r="BI282" s="6"/>
      <c r="BJ282" s="12"/>
      <c r="BK282" s="11">
        <v>1</v>
      </c>
      <c r="BL282" s="6"/>
      <c r="BM282" s="12"/>
      <c r="BN282" s="11">
        <v>1</v>
      </c>
      <c r="BO282" s="6"/>
      <c r="BP282" s="6"/>
      <c r="BQ282" s="6"/>
      <c r="BR282" s="6"/>
      <c r="BS282" s="11"/>
      <c r="BT282" s="12"/>
      <c r="BU282" s="186">
        <v>1</v>
      </c>
      <c r="BV282" s="185"/>
      <c r="BW282" s="183"/>
      <c r="BX282" s="183"/>
      <c r="BY282" s="183"/>
      <c r="BZ282" s="18">
        <v>1</v>
      </c>
      <c r="CA282" s="11"/>
      <c r="CB282" s="6"/>
      <c r="CC282" s="6">
        <v>1</v>
      </c>
      <c r="CD282" s="12"/>
      <c r="CE282" s="15"/>
      <c r="CF282" s="7">
        <v>1</v>
      </c>
      <c r="CG282" s="16"/>
      <c r="CH282" s="183">
        <v>1</v>
      </c>
      <c r="CI282" s="15"/>
      <c r="CJ282" s="5"/>
      <c r="CK282" s="18"/>
      <c r="CL282" s="17">
        <v>1</v>
      </c>
      <c r="CM282" s="5"/>
      <c r="CN282" s="5"/>
      <c r="CO282" s="183">
        <v>1</v>
      </c>
    </row>
    <row r="283" spans="1:93" x14ac:dyDescent="0.2">
      <c r="A283" s="200"/>
      <c r="B283" s="84" t="s">
        <v>304</v>
      </c>
      <c r="C283" s="6" t="s">
        <v>90</v>
      </c>
      <c r="D283" s="11">
        <v>1</v>
      </c>
      <c r="E283" s="12"/>
      <c r="F283" s="185">
        <v>1</v>
      </c>
      <c r="G283" s="185">
        <v>1</v>
      </c>
      <c r="H283" s="11">
        <v>100</v>
      </c>
      <c r="I283" s="12">
        <v>250</v>
      </c>
      <c r="J283" s="11"/>
      <c r="K283" s="6">
        <v>1</v>
      </c>
      <c r="L283" s="6">
        <v>1</v>
      </c>
      <c r="M283" s="6">
        <v>1</v>
      </c>
      <c r="N283" s="6"/>
      <c r="O283" s="12"/>
      <c r="P283" s="11"/>
      <c r="Q283" s="6">
        <v>1</v>
      </c>
      <c r="R283" s="6">
        <v>1</v>
      </c>
      <c r="S283" s="12"/>
      <c r="T283" s="11"/>
      <c r="U283" s="6">
        <v>1</v>
      </c>
      <c r="V283" s="6">
        <v>1</v>
      </c>
      <c r="W283" s="12"/>
      <c r="X283" s="11"/>
      <c r="Y283" s="6">
        <v>1</v>
      </c>
      <c r="Z283" s="12">
        <v>1</v>
      </c>
      <c r="AA283" s="11">
        <v>1</v>
      </c>
      <c r="AB283" s="6"/>
      <c r="AC283" s="6"/>
      <c r="AD283" s="6"/>
      <c r="AE283" s="12"/>
      <c r="AF283" s="17"/>
      <c r="AG283" s="5"/>
      <c r="AH283" s="5"/>
      <c r="AI283" s="5">
        <v>1</v>
      </c>
      <c r="AJ283" s="183"/>
      <c r="AK283" s="11"/>
      <c r="AL283" s="6">
        <v>1</v>
      </c>
      <c r="AM283" s="6">
        <v>1</v>
      </c>
      <c r="AN283" s="6"/>
      <c r="AO283" s="6"/>
      <c r="AP283" s="12"/>
      <c r="AQ283" s="11"/>
      <c r="AR283" s="6"/>
      <c r="AS283" s="6">
        <v>1</v>
      </c>
      <c r="AT283" s="6"/>
      <c r="AU283" s="12"/>
      <c r="AV283" s="11">
        <v>1</v>
      </c>
      <c r="AW283" s="12"/>
      <c r="AX283" s="11">
        <v>1</v>
      </c>
      <c r="AY283" s="6"/>
      <c r="AZ283" s="12"/>
      <c r="BA283" s="11">
        <v>1</v>
      </c>
      <c r="BB283" s="6"/>
      <c r="BC283" s="6"/>
      <c r="BD283" s="6"/>
      <c r="BE283" s="12"/>
      <c r="BF283" s="11">
        <v>1</v>
      </c>
      <c r="BG283" s="12"/>
      <c r="BH283" s="11">
        <v>1</v>
      </c>
      <c r="BI283" s="6"/>
      <c r="BJ283" s="12"/>
      <c r="BK283" s="11">
        <v>1</v>
      </c>
      <c r="BL283" s="6"/>
      <c r="BM283" s="12"/>
      <c r="BN283" s="11">
        <v>1</v>
      </c>
      <c r="BO283" s="6"/>
      <c r="BP283" s="6"/>
      <c r="BQ283" s="6"/>
      <c r="BR283" s="6"/>
      <c r="BS283" s="11"/>
      <c r="BT283" s="12"/>
      <c r="BU283" s="186"/>
      <c r="BV283" s="185"/>
      <c r="BW283" s="183"/>
      <c r="BX283" s="183"/>
      <c r="BY283" s="183">
        <v>1</v>
      </c>
      <c r="BZ283" s="18"/>
      <c r="CA283" s="11">
        <v>1</v>
      </c>
      <c r="CB283" s="6">
        <v>1</v>
      </c>
      <c r="CC283" s="6"/>
      <c r="CD283" s="12">
        <v>1</v>
      </c>
      <c r="CE283" s="15">
        <v>1</v>
      </c>
      <c r="CF283" s="7"/>
      <c r="CG283" s="16"/>
      <c r="CH283" s="183">
        <v>1</v>
      </c>
      <c r="CI283" s="15"/>
      <c r="CJ283" s="5"/>
      <c r="CK283" s="18"/>
      <c r="CL283" s="17">
        <v>1</v>
      </c>
      <c r="CM283" s="5"/>
      <c r="CN283" s="5"/>
      <c r="CO283" s="183">
        <v>1</v>
      </c>
    </row>
    <row r="284" spans="1:93" x14ac:dyDescent="0.2">
      <c r="A284" s="200"/>
      <c r="B284" s="84" t="s">
        <v>305</v>
      </c>
      <c r="C284" s="6" t="s">
        <v>174</v>
      </c>
      <c r="D284" s="11">
        <v>1</v>
      </c>
      <c r="E284" s="12">
        <v>1</v>
      </c>
      <c r="F284" s="185">
        <v>1</v>
      </c>
      <c r="G284" s="185">
        <v>1</v>
      </c>
      <c r="H284" s="11">
        <v>18</v>
      </c>
      <c r="I284" s="12">
        <v>100</v>
      </c>
      <c r="J284" s="11">
        <v>1</v>
      </c>
      <c r="K284" s="6">
        <v>1</v>
      </c>
      <c r="L284" s="6">
        <v>1</v>
      </c>
      <c r="M284" s="6">
        <v>1</v>
      </c>
      <c r="N284" s="6"/>
      <c r="O284" s="12"/>
      <c r="P284" s="11"/>
      <c r="Q284" s="6">
        <v>1</v>
      </c>
      <c r="R284" s="6"/>
      <c r="S284" s="12"/>
      <c r="T284" s="11">
        <v>1</v>
      </c>
      <c r="U284" s="6"/>
      <c r="V284" s="6"/>
      <c r="W284" s="12"/>
      <c r="X284" s="11"/>
      <c r="Y284" s="6"/>
      <c r="Z284" s="12">
        <v>1</v>
      </c>
      <c r="AA284" s="11">
        <v>1</v>
      </c>
      <c r="AB284" s="6"/>
      <c r="AC284" s="6"/>
      <c r="AD284" s="6"/>
      <c r="AE284" s="12"/>
      <c r="AF284" s="17">
        <v>1</v>
      </c>
      <c r="AG284" s="5"/>
      <c r="AH284" s="5"/>
      <c r="AI284" s="5"/>
      <c r="AJ284" s="183"/>
      <c r="AK284" s="11"/>
      <c r="AL284" s="6">
        <v>1</v>
      </c>
      <c r="AM284" s="6">
        <v>1</v>
      </c>
      <c r="AN284" s="6"/>
      <c r="AO284" s="6">
        <v>1</v>
      </c>
      <c r="AP284" s="12"/>
      <c r="AQ284" s="11"/>
      <c r="AR284" s="6"/>
      <c r="AS284" s="6">
        <v>1</v>
      </c>
      <c r="AT284" s="6"/>
      <c r="AU284" s="12"/>
      <c r="AV284" s="11">
        <v>1</v>
      </c>
      <c r="AW284" s="12"/>
      <c r="AX284" s="11">
        <v>1</v>
      </c>
      <c r="AY284" s="6"/>
      <c r="AZ284" s="12"/>
      <c r="BA284" s="11">
        <v>1</v>
      </c>
      <c r="BB284" s="6"/>
      <c r="BC284" s="6"/>
      <c r="BD284" s="6"/>
      <c r="BE284" s="12"/>
      <c r="BF284" s="11">
        <v>1</v>
      </c>
      <c r="BG284" s="12"/>
      <c r="BH284" s="11">
        <v>1</v>
      </c>
      <c r="BI284" s="6"/>
      <c r="BJ284" s="12"/>
      <c r="BK284" s="11">
        <v>1</v>
      </c>
      <c r="BL284" s="6"/>
      <c r="BM284" s="12"/>
      <c r="BN284" s="11">
        <v>1</v>
      </c>
      <c r="BO284" s="6"/>
      <c r="BP284" s="6"/>
      <c r="BQ284" s="6"/>
      <c r="BR284" s="6"/>
      <c r="BS284" s="11"/>
      <c r="BT284" s="12"/>
      <c r="BU284" s="186">
        <v>1</v>
      </c>
      <c r="BV284" s="185"/>
      <c r="BW284" s="183"/>
      <c r="BX284" s="183"/>
      <c r="BY284" s="183"/>
      <c r="BZ284" s="18">
        <v>1</v>
      </c>
      <c r="CA284" s="11"/>
      <c r="CB284" s="6"/>
      <c r="CC284" s="6">
        <v>1</v>
      </c>
      <c r="CD284" s="12">
        <v>1</v>
      </c>
      <c r="CE284" s="15">
        <v>1</v>
      </c>
      <c r="CF284" s="7"/>
      <c r="CG284" s="16"/>
      <c r="CH284" s="183">
        <v>1</v>
      </c>
      <c r="CI284" s="15"/>
      <c r="CJ284" s="5"/>
      <c r="CK284" s="18"/>
      <c r="CL284" s="17">
        <v>1</v>
      </c>
      <c r="CM284" s="5"/>
      <c r="CN284" s="5"/>
      <c r="CO284" s="183">
        <v>1</v>
      </c>
    </row>
    <row r="285" spans="1:93" x14ac:dyDescent="0.2">
      <c r="A285" s="200"/>
      <c r="B285" s="84" t="s">
        <v>306</v>
      </c>
      <c r="C285" s="6" t="s">
        <v>307</v>
      </c>
      <c r="D285" s="11">
        <v>1</v>
      </c>
      <c r="E285" s="12"/>
      <c r="F285" s="185">
        <v>1</v>
      </c>
      <c r="G285" s="185">
        <v>1</v>
      </c>
      <c r="H285" s="11">
        <v>30</v>
      </c>
      <c r="I285" s="12">
        <v>300</v>
      </c>
      <c r="J285" s="11">
        <v>1</v>
      </c>
      <c r="K285" s="6">
        <v>1</v>
      </c>
      <c r="L285" s="6">
        <v>1</v>
      </c>
      <c r="M285" s="6">
        <v>1</v>
      </c>
      <c r="N285" s="6">
        <v>1</v>
      </c>
      <c r="O285" s="12">
        <v>1</v>
      </c>
      <c r="P285" s="11"/>
      <c r="Q285" s="6"/>
      <c r="R285" s="6">
        <v>1</v>
      </c>
      <c r="S285" s="12"/>
      <c r="T285" s="11">
        <v>1</v>
      </c>
      <c r="U285" s="6">
        <v>1</v>
      </c>
      <c r="V285" s="6">
        <v>1</v>
      </c>
      <c r="W285" s="12">
        <v>1</v>
      </c>
      <c r="X285" s="11"/>
      <c r="Y285" s="6">
        <v>1</v>
      </c>
      <c r="Z285" s="12"/>
      <c r="AA285" s="11"/>
      <c r="AB285" s="6"/>
      <c r="AC285" s="6"/>
      <c r="AD285" s="6"/>
      <c r="AE285" s="12">
        <v>1</v>
      </c>
      <c r="AF285" s="17"/>
      <c r="AG285" s="5"/>
      <c r="AH285" s="5"/>
      <c r="AI285" s="5">
        <v>1</v>
      </c>
      <c r="AJ285" s="183"/>
      <c r="AK285" s="11"/>
      <c r="AL285" s="6">
        <v>1</v>
      </c>
      <c r="AM285" s="6"/>
      <c r="AN285" s="6"/>
      <c r="AO285" s="6"/>
      <c r="AP285" s="12"/>
      <c r="AQ285" s="11">
        <v>1</v>
      </c>
      <c r="AR285" s="6"/>
      <c r="AS285" s="6"/>
      <c r="AT285" s="6"/>
      <c r="AU285" s="12"/>
      <c r="AV285" s="11">
        <v>1</v>
      </c>
      <c r="AW285" s="12">
        <v>1</v>
      </c>
      <c r="AX285" s="11">
        <v>1</v>
      </c>
      <c r="AY285" s="6"/>
      <c r="AZ285" s="12"/>
      <c r="BA285" s="11">
        <v>1</v>
      </c>
      <c r="BB285" s="6"/>
      <c r="BC285" s="6"/>
      <c r="BD285" s="6"/>
      <c r="BE285" s="12"/>
      <c r="BF285" s="11">
        <v>1</v>
      </c>
      <c r="BG285" s="12"/>
      <c r="BH285" s="11">
        <v>1</v>
      </c>
      <c r="BI285" s="6"/>
      <c r="BJ285" s="12"/>
      <c r="BK285" s="11">
        <v>1</v>
      </c>
      <c r="BL285" s="6"/>
      <c r="BM285" s="12"/>
      <c r="BN285" s="11">
        <v>1</v>
      </c>
      <c r="BO285" s="6"/>
      <c r="BP285" s="6"/>
      <c r="BQ285" s="6"/>
      <c r="BR285" s="6"/>
      <c r="BS285" s="11"/>
      <c r="BT285" s="12"/>
      <c r="BU285" s="186"/>
      <c r="BV285" s="185"/>
      <c r="BW285" s="183"/>
      <c r="BX285" s="183"/>
      <c r="BY285" s="183"/>
      <c r="BZ285" s="18">
        <v>1</v>
      </c>
      <c r="CA285" s="11">
        <v>1</v>
      </c>
      <c r="CB285" s="6">
        <v>1</v>
      </c>
      <c r="CC285" s="6">
        <v>1</v>
      </c>
      <c r="CD285" s="12"/>
      <c r="CE285" s="15">
        <v>1</v>
      </c>
      <c r="CF285" s="7"/>
      <c r="CG285" s="16"/>
      <c r="CH285" s="183">
        <v>1</v>
      </c>
      <c r="CI285" s="15">
        <v>1</v>
      </c>
      <c r="CJ285" s="5"/>
      <c r="CK285" s="18"/>
      <c r="CL285" s="17">
        <v>1</v>
      </c>
      <c r="CM285" s="5"/>
      <c r="CN285" s="5"/>
      <c r="CO285" s="183"/>
    </row>
    <row r="286" spans="1:93" x14ac:dyDescent="0.2">
      <c r="A286" s="200"/>
      <c r="B286" s="10" t="s">
        <v>308</v>
      </c>
      <c r="C286" s="6" t="s">
        <v>309</v>
      </c>
      <c r="D286" s="11">
        <v>1</v>
      </c>
      <c r="E286" s="12">
        <v>1</v>
      </c>
      <c r="F286" s="185">
        <v>1</v>
      </c>
      <c r="G286" s="185">
        <v>1</v>
      </c>
      <c r="H286" s="11">
        <v>50</v>
      </c>
      <c r="I286" s="12">
        <v>500</v>
      </c>
      <c r="J286" s="11">
        <v>1</v>
      </c>
      <c r="K286" s="6">
        <v>1</v>
      </c>
      <c r="L286" s="6">
        <v>1</v>
      </c>
      <c r="M286" s="6">
        <v>1</v>
      </c>
      <c r="N286" s="6">
        <v>1</v>
      </c>
      <c r="O286" s="12">
        <v>1</v>
      </c>
      <c r="P286" s="11"/>
      <c r="Q286" s="6">
        <v>1</v>
      </c>
      <c r="R286" s="6"/>
      <c r="S286" s="12"/>
      <c r="T286" s="11">
        <v>1</v>
      </c>
      <c r="U286" s="6">
        <v>1</v>
      </c>
      <c r="V286" s="6">
        <v>1</v>
      </c>
      <c r="W286" s="12">
        <v>1</v>
      </c>
      <c r="X286" s="11"/>
      <c r="Y286" s="6">
        <v>1</v>
      </c>
      <c r="Z286" s="12"/>
      <c r="AA286" s="11"/>
      <c r="AB286" s="6"/>
      <c r="AC286" s="6"/>
      <c r="AD286" s="6"/>
      <c r="AE286" s="12">
        <v>1</v>
      </c>
      <c r="AF286" s="17"/>
      <c r="AG286" s="5"/>
      <c r="AH286" s="5">
        <v>1</v>
      </c>
      <c r="AI286" s="5"/>
      <c r="AJ286" s="183"/>
      <c r="AK286" s="11"/>
      <c r="AL286" s="6">
        <v>1</v>
      </c>
      <c r="AM286" s="6"/>
      <c r="AN286" s="6"/>
      <c r="AO286" s="6"/>
      <c r="AP286" s="12"/>
      <c r="AQ286" s="11">
        <v>1</v>
      </c>
      <c r="AR286" s="6"/>
      <c r="AS286" s="6"/>
      <c r="AT286" s="6"/>
      <c r="AU286" s="12"/>
      <c r="AV286" s="11">
        <v>1</v>
      </c>
      <c r="AW286" s="12"/>
      <c r="AX286" s="11"/>
      <c r="AY286" s="6">
        <v>1</v>
      </c>
      <c r="AZ286" s="12"/>
      <c r="BA286" s="11">
        <v>1</v>
      </c>
      <c r="BB286" s="6"/>
      <c r="BC286" s="6"/>
      <c r="BD286" s="6"/>
      <c r="BE286" s="12"/>
      <c r="BF286" s="11">
        <v>1</v>
      </c>
      <c r="BG286" s="12"/>
      <c r="BH286" s="11">
        <v>1</v>
      </c>
      <c r="BI286" s="6"/>
      <c r="BJ286" s="12"/>
      <c r="BK286" s="11">
        <v>1</v>
      </c>
      <c r="BL286" s="6"/>
      <c r="BM286" s="12"/>
      <c r="BN286" s="11">
        <v>1</v>
      </c>
      <c r="BO286" s="6"/>
      <c r="BP286" s="6"/>
      <c r="BQ286" s="6"/>
      <c r="BR286" s="6"/>
      <c r="BS286" s="11"/>
      <c r="BT286" s="12"/>
      <c r="BU286" s="186"/>
      <c r="BV286" s="185"/>
      <c r="BW286" s="183"/>
      <c r="BX286" s="183"/>
      <c r="BY286" s="183"/>
      <c r="BZ286" s="18">
        <v>1</v>
      </c>
      <c r="CA286" s="11"/>
      <c r="CB286" s="6"/>
      <c r="CC286" s="6">
        <v>1</v>
      </c>
      <c r="CD286" s="12">
        <v>1</v>
      </c>
      <c r="CE286" s="15">
        <v>1</v>
      </c>
      <c r="CF286" s="7"/>
      <c r="CG286" s="16"/>
      <c r="CH286" s="183"/>
      <c r="CI286" s="15">
        <v>1</v>
      </c>
      <c r="CJ286" s="5"/>
      <c r="CK286" s="18"/>
      <c r="CL286" s="17">
        <v>1</v>
      </c>
      <c r="CM286" s="5"/>
      <c r="CN286" s="5"/>
      <c r="CO286" s="183"/>
    </row>
    <row r="287" spans="1:93" x14ac:dyDescent="0.2">
      <c r="A287" s="200"/>
      <c r="B287" s="84" t="s">
        <v>310</v>
      </c>
      <c r="C287" s="6" t="s">
        <v>311</v>
      </c>
      <c r="D287" s="11">
        <v>1</v>
      </c>
      <c r="E287" s="12">
        <v>1</v>
      </c>
      <c r="F287" s="185">
        <v>1</v>
      </c>
      <c r="G287" s="185">
        <v>1</v>
      </c>
      <c r="H287" s="11">
        <v>25</v>
      </c>
      <c r="I287" s="12">
        <v>50</v>
      </c>
      <c r="J287" s="11">
        <v>1</v>
      </c>
      <c r="K287" s="6"/>
      <c r="L287" s="6"/>
      <c r="M287" s="6"/>
      <c r="N287" s="6"/>
      <c r="O287" s="12"/>
      <c r="P287" s="11"/>
      <c r="Q287" s="6"/>
      <c r="R287" s="6">
        <v>1</v>
      </c>
      <c r="S287" s="12"/>
      <c r="T287" s="11">
        <v>1</v>
      </c>
      <c r="U287" s="6">
        <v>1</v>
      </c>
      <c r="V287" s="6"/>
      <c r="W287" s="12"/>
      <c r="X287" s="11"/>
      <c r="Y287" s="6">
        <v>1</v>
      </c>
      <c r="Z287" s="12"/>
      <c r="AA287" s="11">
        <v>1</v>
      </c>
      <c r="AB287" s="6"/>
      <c r="AC287" s="6"/>
      <c r="AD287" s="6"/>
      <c r="AE287" s="12"/>
      <c r="AF287" s="17"/>
      <c r="AG287" s="5"/>
      <c r="AH287" s="5"/>
      <c r="AI287" s="5">
        <v>1</v>
      </c>
      <c r="AJ287" s="183"/>
      <c r="AK287" s="11"/>
      <c r="AL287" s="6">
        <v>1</v>
      </c>
      <c r="AM287" s="6"/>
      <c r="AN287" s="6"/>
      <c r="AO287" s="6"/>
      <c r="AP287" s="12"/>
      <c r="AQ287" s="11"/>
      <c r="AR287" s="6"/>
      <c r="AS287" s="6">
        <v>1</v>
      </c>
      <c r="AT287" s="6">
        <v>1</v>
      </c>
      <c r="AU287" s="12"/>
      <c r="AV287" s="11">
        <v>1</v>
      </c>
      <c r="AW287" s="12"/>
      <c r="AX287" s="11">
        <v>1</v>
      </c>
      <c r="AY287" s="6"/>
      <c r="AZ287" s="12"/>
      <c r="BA287" s="11">
        <v>1</v>
      </c>
      <c r="BB287" s="6"/>
      <c r="BC287" s="6"/>
      <c r="BD287" s="6"/>
      <c r="BE287" s="12"/>
      <c r="BF287" s="11">
        <v>1</v>
      </c>
      <c r="BG287" s="12"/>
      <c r="BH287" s="11">
        <v>1</v>
      </c>
      <c r="BI287" s="6"/>
      <c r="BJ287" s="12"/>
      <c r="BK287" s="11">
        <v>1</v>
      </c>
      <c r="BL287" s="6"/>
      <c r="BM287" s="12"/>
      <c r="BN287" s="11">
        <v>1</v>
      </c>
      <c r="BO287" s="6"/>
      <c r="BP287" s="6"/>
      <c r="BQ287" s="6"/>
      <c r="BR287" s="6"/>
      <c r="BS287" s="11"/>
      <c r="BT287" s="12"/>
      <c r="BU287" s="186"/>
      <c r="BV287" s="185"/>
      <c r="BW287" s="183"/>
      <c r="BX287" s="183"/>
      <c r="BY287" s="183"/>
      <c r="BZ287" s="18">
        <v>1</v>
      </c>
      <c r="CA287" s="11">
        <v>1</v>
      </c>
      <c r="CB287" s="6"/>
      <c r="CC287" s="6"/>
      <c r="CD287" s="12">
        <v>1</v>
      </c>
      <c r="CE287" s="15"/>
      <c r="CF287" s="7">
        <v>1</v>
      </c>
      <c r="CG287" s="16"/>
      <c r="CH287" s="183">
        <v>1</v>
      </c>
      <c r="CI287" s="15">
        <v>1</v>
      </c>
      <c r="CJ287" s="5"/>
      <c r="CK287" s="18"/>
      <c r="CL287" s="17">
        <v>1</v>
      </c>
      <c r="CM287" s="5"/>
      <c r="CN287" s="5"/>
      <c r="CO287" s="183"/>
    </row>
    <row r="288" spans="1:93" x14ac:dyDescent="0.2">
      <c r="A288" s="200"/>
      <c r="B288" s="84" t="s">
        <v>312</v>
      </c>
      <c r="C288" s="6" t="s">
        <v>311</v>
      </c>
      <c r="D288" s="11">
        <v>1</v>
      </c>
      <c r="E288" s="12">
        <v>1</v>
      </c>
      <c r="F288" s="185">
        <v>1</v>
      </c>
      <c r="G288" s="185">
        <v>1</v>
      </c>
      <c r="H288" s="11">
        <v>10</v>
      </c>
      <c r="I288" s="12">
        <v>30</v>
      </c>
      <c r="J288" s="11">
        <v>1</v>
      </c>
      <c r="K288" s="6"/>
      <c r="L288" s="6"/>
      <c r="M288" s="6"/>
      <c r="N288" s="6"/>
      <c r="O288" s="12"/>
      <c r="P288" s="11"/>
      <c r="Q288" s="6"/>
      <c r="R288" s="6">
        <v>1</v>
      </c>
      <c r="S288" s="12"/>
      <c r="T288" s="11">
        <v>1</v>
      </c>
      <c r="U288" s="6">
        <v>1</v>
      </c>
      <c r="V288" s="6"/>
      <c r="W288" s="12"/>
      <c r="X288" s="11"/>
      <c r="Y288" s="6">
        <v>1</v>
      </c>
      <c r="Z288" s="12"/>
      <c r="AA288" s="11">
        <v>1</v>
      </c>
      <c r="AB288" s="6"/>
      <c r="AC288" s="6"/>
      <c r="AD288" s="6"/>
      <c r="AE288" s="12"/>
      <c r="AF288" s="17"/>
      <c r="AG288" s="5"/>
      <c r="AH288" s="5">
        <v>1</v>
      </c>
      <c r="AI288" s="5"/>
      <c r="AJ288" s="183"/>
      <c r="AK288" s="11"/>
      <c r="AL288" s="6">
        <v>1</v>
      </c>
      <c r="AM288" s="6">
        <v>1</v>
      </c>
      <c r="AN288" s="6"/>
      <c r="AO288" s="6"/>
      <c r="AP288" s="12"/>
      <c r="AQ288" s="11">
        <v>1</v>
      </c>
      <c r="AR288" s="6">
        <v>1</v>
      </c>
      <c r="AS288" s="6"/>
      <c r="AT288" s="6"/>
      <c r="AU288" s="12"/>
      <c r="AV288" s="11">
        <v>1</v>
      </c>
      <c r="AW288" s="12"/>
      <c r="AX288" s="11">
        <v>1</v>
      </c>
      <c r="AY288" s="6">
        <v>1</v>
      </c>
      <c r="AZ288" s="12"/>
      <c r="BA288" s="11">
        <v>1</v>
      </c>
      <c r="BB288" s="6"/>
      <c r="BC288" s="6"/>
      <c r="BD288" s="6"/>
      <c r="BE288" s="12"/>
      <c r="BF288" s="11">
        <v>1</v>
      </c>
      <c r="BG288" s="12"/>
      <c r="BH288" s="11">
        <v>1</v>
      </c>
      <c r="BI288" s="6"/>
      <c r="BJ288" s="12"/>
      <c r="BK288" s="11">
        <v>1</v>
      </c>
      <c r="BL288" s="6"/>
      <c r="BM288" s="12"/>
      <c r="BN288" s="11">
        <v>1</v>
      </c>
      <c r="BO288" s="6"/>
      <c r="BP288" s="6"/>
      <c r="BQ288" s="6"/>
      <c r="BR288" s="6"/>
      <c r="BS288" s="15"/>
      <c r="BT288" s="12"/>
      <c r="BU288" s="186"/>
      <c r="BV288" s="185"/>
      <c r="BW288" s="183"/>
      <c r="BX288" s="183"/>
      <c r="BY288" s="183"/>
      <c r="BZ288" s="18">
        <v>1</v>
      </c>
      <c r="CA288" s="11">
        <v>1</v>
      </c>
      <c r="CB288" s="6"/>
      <c r="CC288" s="6"/>
      <c r="CD288" s="12">
        <v>1</v>
      </c>
      <c r="CE288" s="15"/>
      <c r="CF288" s="7">
        <v>1</v>
      </c>
      <c r="CG288" s="16"/>
      <c r="CH288" s="183">
        <v>1</v>
      </c>
      <c r="CI288" s="15">
        <v>1</v>
      </c>
      <c r="CJ288" s="5"/>
      <c r="CK288" s="18"/>
      <c r="CL288" s="17">
        <v>1</v>
      </c>
      <c r="CM288" s="5"/>
      <c r="CN288" s="5"/>
      <c r="CO288" s="183"/>
    </row>
    <row r="289" spans="1:93" x14ac:dyDescent="0.2">
      <c r="A289" s="200"/>
      <c r="B289" s="84" t="s">
        <v>313</v>
      </c>
      <c r="C289" s="6" t="s">
        <v>311</v>
      </c>
      <c r="D289" s="11">
        <v>1</v>
      </c>
      <c r="E289" s="12">
        <v>1</v>
      </c>
      <c r="F289" s="185">
        <v>1</v>
      </c>
      <c r="G289" s="185">
        <v>1</v>
      </c>
      <c r="H289" s="11">
        <v>10</v>
      </c>
      <c r="I289" s="12">
        <v>200</v>
      </c>
      <c r="J289" s="11">
        <v>1</v>
      </c>
      <c r="K289" s="6">
        <v>1</v>
      </c>
      <c r="L289" s="6">
        <v>1</v>
      </c>
      <c r="M289" s="6"/>
      <c r="N289" s="6"/>
      <c r="O289" s="12"/>
      <c r="P289" s="11"/>
      <c r="Q289" s="6"/>
      <c r="R289" s="6">
        <v>1</v>
      </c>
      <c r="S289" s="16"/>
      <c r="T289" s="11">
        <v>1</v>
      </c>
      <c r="U289" s="6">
        <v>1</v>
      </c>
      <c r="V289" s="6">
        <v>1</v>
      </c>
      <c r="W289" s="12"/>
      <c r="X289" s="11"/>
      <c r="Y289" s="6"/>
      <c r="Z289" s="12">
        <v>1</v>
      </c>
      <c r="AA289" s="11"/>
      <c r="AB289" s="6"/>
      <c r="AC289" s="6"/>
      <c r="AD289" s="6"/>
      <c r="AE289" s="12">
        <v>1</v>
      </c>
      <c r="AF289" s="17"/>
      <c r="AG289" s="5"/>
      <c r="AH289" s="5">
        <v>1</v>
      </c>
      <c r="AI289" s="5"/>
      <c r="AJ289" s="183"/>
      <c r="AK289" s="11"/>
      <c r="AL289" s="6">
        <v>1</v>
      </c>
      <c r="AM289" s="6"/>
      <c r="AN289" s="6"/>
      <c r="AO289" s="6"/>
      <c r="AP289" s="12"/>
      <c r="AQ289" s="11"/>
      <c r="AR289" s="6">
        <v>1</v>
      </c>
      <c r="AS289" s="6"/>
      <c r="AT289" s="6"/>
      <c r="AU289" s="12"/>
      <c r="AV289" s="11">
        <v>1</v>
      </c>
      <c r="AW289" s="12"/>
      <c r="AX289" s="11">
        <v>1</v>
      </c>
      <c r="AY289" s="6"/>
      <c r="AZ289" s="12"/>
      <c r="BA289" s="11">
        <v>1</v>
      </c>
      <c r="BB289" s="6"/>
      <c r="BC289" s="6"/>
      <c r="BD289" s="6"/>
      <c r="BE289" s="12"/>
      <c r="BF289" s="11"/>
      <c r="BG289" s="12">
        <v>1</v>
      </c>
      <c r="BH289" s="11">
        <v>1</v>
      </c>
      <c r="BI289" s="6"/>
      <c r="BJ289" s="12"/>
      <c r="BK289" s="11">
        <v>1</v>
      </c>
      <c r="BL289" s="6"/>
      <c r="BM289" s="12"/>
      <c r="BN289" s="11">
        <v>1</v>
      </c>
      <c r="BO289" s="6"/>
      <c r="BP289" s="6"/>
      <c r="BQ289" s="6"/>
      <c r="BR289" s="6"/>
      <c r="BS289" s="11"/>
      <c r="BT289" s="12"/>
      <c r="BU289" s="186"/>
      <c r="BV289" s="185"/>
      <c r="BW289" s="183"/>
      <c r="BX289" s="183"/>
      <c r="BY289" s="183"/>
      <c r="BZ289" s="18">
        <v>1</v>
      </c>
      <c r="CA289" s="11">
        <v>1</v>
      </c>
      <c r="CB289" s="6"/>
      <c r="CC289" s="6"/>
      <c r="CD289" s="12">
        <v>1</v>
      </c>
      <c r="CE289" s="15"/>
      <c r="CF289" s="7">
        <v>1</v>
      </c>
      <c r="CG289" s="16"/>
      <c r="CH289" s="183">
        <v>1</v>
      </c>
      <c r="CI289" s="15">
        <v>1</v>
      </c>
      <c r="CJ289" s="5"/>
      <c r="CK289" s="18"/>
      <c r="CL289" s="17">
        <v>1</v>
      </c>
      <c r="CM289" s="5"/>
      <c r="CN289" s="5"/>
      <c r="CO289" s="183"/>
    </row>
    <row r="290" spans="1:93" x14ac:dyDescent="0.2">
      <c r="A290" s="200"/>
      <c r="B290" s="84" t="s">
        <v>314</v>
      </c>
      <c r="C290" s="6" t="s">
        <v>311</v>
      </c>
      <c r="D290" s="11">
        <v>1</v>
      </c>
      <c r="E290" s="12">
        <v>1</v>
      </c>
      <c r="F290" s="185">
        <v>1</v>
      </c>
      <c r="G290" s="185">
        <v>1</v>
      </c>
      <c r="H290" s="11">
        <v>20</v>
      </c>
      <c r="I290" s="12">
        <v>100</v>
      </c>
      <c r="J290" s="11">
        <v>1</v>
      </c>
      <c r="K290" s="6">
        <v>1</v>
      </c>
      <c r="L290" s="6">
        <v>1</v>
      </c>
      <c r="M290" s="6"/>
      <c r="N290" s="6"/>
      <c r="O290" s="12"/>
      <c r="P290" s="11"/>
      <c r="Q290" s="6">
        <v>1</v>
      </c>
      <c r="R290" s="6"/>
      <c r="S290" s="12"/>
      <c r="T290" s="11">
        <v>1</v>
      </c>
      <c r="U290" s="6">
        <v>1</v>
      </c>
      <c r="V290" s="6"/>
      <c r="W290" s="12"/>
      <c r="X290" s="11"/>
      <c r="Y290" s="6">
        <v>1</v>
      </c>
      <c r="Z290" s="12"/>
      <c r="AA290" s="11">
        <v>1</v>
      </c>
      <c r="AB290" s="6"/>
      <c r="AC290" s="6"/>
      <c r="AD290" s="6"/>
      <c r="AE290" s="12"/>
      <c r="AF290" s="17"/>
      <c r="AG290" s="5"/>
      <c r="AH290" s="5">
        <v>1</v>
      </c>
      <c r="AI290" s="5"/>
      <c r="AJ290" s="183"/>
      <c r="AK290" s="11"/>
      <c r="AL290" s="6">
        <v>1</v>
      </c>
      <c r="AM290" s="6"/>
      <c r="AN290" s="6"/>
      <c r="AO290" s="6"/>
      <c r="AP290" s="12"/>
      <c r="AQ290" s="11"/>
      <c r="AR290" s="6">
        <v>1</v>
      </c>
      <c r="AS290" s="6"/>
      <c r="AT290" s="6"/>
      <c r="AU290" s="12"/>
      <c r="AV290" s="11">
        <v>1</v>
      </c>
      <c r="AW290" s="12"/>
      <c r="AX290" s="11">
        <v>1</v>
      </c>
      <c r="AY290" s="6"/>
      <c r="AZ290" s="12"/>
      <c r="BA290" s="11">
        <v>1</v>
      </c>
      <c r="BB290" s="6"/>
      <c r="BC290" s="6"/>
      <c r="BD290" s="6"/>
      <c r="BE290" s="12"/>
      <c r="BF290" s="11">
        <v>1</v>
      </c>
      <c r="BG290" s="12"/>
      <c r="BH290" s="11">
        <v>1</v>
      </c>
      <c r="BI290" s="6"/>
      <c r="BJ290" s="12"/>
      <c r="BK290" s="11">
        <v>1</v>
      </c>
      <c r="BL290" s="6"/>
      <c r="BM290" s="12"/>
      <c r="BN290" s="11">
        <v>1</v>
      </c>
      <c r="BO290" s="6"/>
      <c r="BP290" s="6"/>
      <c r="BQ290" s="6"/>
      <c r="BR290" s="6"/>
      <c r="BS290" s="15"/>
      <c r="BT290" s="12"/>
      <c r="BU290" s="186"/>
      <c r="BV290" s="185"/>
      <c r="BW290" s="183"/>
      <c r="BX290" s="183"/>
      <c r="BY290" s="183"/>
      <c r="BZ290" s="18">
        <v>1</v>
      </c>
      <c r="CA290" s="11">
        <v>1</v>
      </c>
      <c r="CB290" s="6"/>
      <c r="CC290" s="6"/>
      <c r="CD290" s="12">
        <v>1</v>
      </c>
      <c r="CE290" s="15"/>
      <c r="CF290" s="7">
        <v>1</v>
      </c>
      <c r="CG290" s="16"/>
      <c r="CH290" s="183">
        <v>1</v>
      </c>
      <c r="CI290" s="15">
        <v>1</v>
      </c>
      <c r="CJ290" s="5"/>
      <c r="CK290" s="18"/>
      <c r="CL290" s="17">
        <v>1</v>
      </c>
      <c r="CM290" s="5"/>
      <c r="CN290" s="5"/>
      <c r="CO290" s="183"/>
    </row>
    <row r="291" spans="1:93" x14ac:dyDescent="0.2">
      <c r="A291" s="200"/>
      <c r="B291" s="84" t="s">
        <v>315</v>
      </c>
      <c r="C291" s="6" t="s">
        <v>311</v>
      </c>
      <c r="D291" s="11">
        <v>1</v>
      </c>
      <c r="E291" s="12"/>
      <c r="F291" s="185">
        <v>1</v>
      </c>
      <c r="G291" s="185">
        <v>1</v>
      </c>
      <c r="H291" s="11">
        <v>20</v>
      </c>
      <c r="I291" s="12">
        <v>120</v>
      </c>
      <c r="J291" s="11">
        <v>1</v>
      </c>
      <c r="K291" s="6">
        <v>1</v>
      </c>
      <c r="L291" s="6"/>
      <c r="M291" s="6"/>
      <c r="N291" s="6"/>
      <c r="O291" s="12"/>
      <c r="P291" s="11"/>
      <c r="Q291" s="6">
        <v>1</v>
      </c>
      <c r="R291" s="6"/>
      <c r="S291" s="12"/>
      <c r="T291" s="11">
        <v>1</v>
      </c>
      <c r="U291" s="6">
        <v>1</v>
      </c>
      <c r="V291" s="6"/>
      <c r="W291" s="12"/>
      <c r="X291" s="11"/>
      <c r="Y291" s="6">
        <v>1</v>
      </c>
      <c r="Z291" s="12"/>
      <c r="AA291" s="11">
        <v>1</v>
      </c>
      <c r="AB291" s="6"/>
      <c r="AC291" s="6"/>
      <c r="AD291" s="6"/>
      <c r="AE291" s="12"/>
      <c r="AF291" s="17"/>
      <c r="AG291" s="5"/>
      <c r="AH291" s="5">
        <v>1</v>
      </c>
      <c r="AI291" s="5"/>
      <c r="AJ291" s="183"/>
      <c r="AK291" s="11"/>
      <c r="AL291" s="6">
        <v>1</v>
      </c>
      <c r="AM291" s="6"/>
      <c r="AN291" s="6"/>
      <c r="AO291" s="6"/>
      <c r="AP291" s="12"/>
      <c r="AQ291" s="11">
        <v>1</v>
      </c>
      <c r="AR291" s="6"/>
      <c r="AS291" s="6"/>
      <c r="AT291" s="6"/>
      <c r="AU291" s="12"/>
      <c r="AV291" s="11">
        <v>1</v>
      </c>
      <c r="AW291" s="12"/>
      <c r="AX291" s="11">
        <v>1</v>
      </c>
      <c r="AY291" s="6">
        <v>1</v>
      </c>
      <c r="AZ291" s="12"/>
      <c r="BA291" s="11">
        <v>1</v>
      </c>
      <c r="BB291" s="6"/>
      <c r="BC291" s="6"/>
      <c r="BD291" s="6"/>
      <c r="BE291" s="12"/>
      <c r="BF291" s="11"/>
      <c r="BG291" s="12">
        <v>1</v>
      </c>
      <c r="BH291" s="11">
        <v>1</v>
      </c>
      <c r="BI291" s="6"/>
      <c r="BJ291" s="12"/>
      <c r="BK291" s="11">
        <v>1</v>
      </c>
      <c r="BL291" s="6"/>
      <c r="BM291" s="12"/>
      <c r="BN291" s="11">
        <v>1</v>
      </c>
      <c r="BO291" s="6"/>
      <c r="BP291" s="6"/>
      <c r="BQ291" s="6"/>
      <c r="BR291" s="6"/>
      <c r="BS291" s="11"/>
      <c r="BT291" s="12"/>
      <c r="BU291" s="186"/>
      <c r="BV291" s="185"/>
      <c r="BW291" s="183"/>
      <c r="BX291" s="183"/>
      <c r="BY291" s="183"/>
      <c r="BZ291" s="18">
        <v>1</v>
      </c>
      <c r="CA291" s="11"/>
      <c r="CB291" s="6"/>
      <c r="CC291" s="6">
        <v>1</v>
      </c>
      <c r="CD291" s="12">
        <v>1</v>
      </c>
      <c r="CE291" s="15"/>
      <c r="CF291" s="7">
        <v>1</v>
      </c>
      <c r="CG291" s="16"/>
      <c r="CH291" s="183">
        <v>1</v>
      </c>
      <c r="CI291" s="15">
        <v>1</v>
      </c>
      <c r="CJ291" s="5"/>
      <c r="CK291" s="18"/>
      <c r="CL291" s="17">
        <v>1</v>
      </c>
      <c r="CM291" s="5"/>
      <c r="CN291" s="5"/>
      <c r="CO291" s="183"/>
    </row>
    <row r="292" spans="1:93" x14ac:dyDescent="0.2">
      <c r="A292" s="200"/>
      <c r="B292" s="84" t="s">
        <v>316</v>
      </c>
      <c r="C292" s="6" t="s">
        <v>311</v>
      </c>
      <c r="D292" s="11">
        <v>1</v>
      </c>
      <c r="E292" s="12"/>
      <c r="F292" s="185">
        <v>1</v>
      </c>
      <c r="G292" s="185">
        <v>1</v>
      </c>
      <c r="H292" s="11">
        <v>5</v>
      </c>
      <c r="I292" s="12">
        <v>15</v>
      </c>
      <c r="J292" s="11">
        <v>1</v>
      </c>
      <c r="K292" s="6"/>
      <c r="L292" s="6"/>
      <c r="M292" s="6"/>
      <c r="N292" s="6"/>
      <c r="O292" s="12"/>
      <c r="P292" s="11"/>
      <c r="Q292" s="6"/>
      <c r="R292" s="6">
        <v>1</v>
      </c>
      <c r="S292" s="12"/>
      <c r="T292" s="11">
        <v>1</v>
      </c>
      <c r="U292" s="6"/>
      <c r="V292" s="6"/>
      <c r="W292" s="12"/>
      <c r="X292" s="11"/>
      <c r="Y292" s="6"/>
      <c r="Z292" s="12">
        <v>1</v>
      </c>
      <c r="AA292" s="11">
        <v>1</v>
      </c>
      <c r="AB292" s="6"/>
      <c r="AC292" s="6"/>
      <c r="AD292" s="6"/>
      <c r="AE292" s="12"/>
      <c r="AF292" s="17"/>
      <c r="AG292" s="5"/>
      <c r="AH292" s="5">
        <v>1</v>
      </c>
      <c r="AI292" s="5"/>
      <c r="AJ292" s="183"/>
      <c r="AK292" s="11"/>
      <c r="AL292" s="6">
        <v>1</v>
      </c>
      <c r="AM292" s="6"/>
      <c r="AN292" s="6"/>
      <c r="AO292" s="6"/>
      <c r="AP292" s="12"/>
      <c r="AQ292" s="11">
        <v>1</v>
      </c>
      <c r="AR292" s="6"/>
      <c r="AS292" s="6"/>
      <c r="AT292" s="6"/>
      <c r="AU292" s="12"/>
      <c r="AV292" s="11">
        <v>1</v>
      </c>
      <c r="AW292" s="12"/>
      <c r="AX292" s="11"/>
      <c r="AY292" s="6">
        <v>1</v>
      </c>
      <c r="AZ292" s="12"/>
      <c r="BA292" s="11">
        <v>1</v>
      </c>
      <c r="BB292" s="6"/>
      <c r="BC292" s="6"/>
      <c r="BD292" s="6"/>
      <c r="BE292" s="12"/>
      <c r="BF292" s="11">
        <v>1</v>
      </c>
      <c r="BG292" s="12"/>
      <c r="BH292" s="11">
        <v>1</v>
      </c>
      <c r="BI292" s="6"/>
      <c r="BJ292" s="12"/>
      <c r="BK292" s="11">
        <v>1</v>
      </c>
      <c r="BL292" s="6"/>
      <c r="BM292" s="12"/>
      <c r="BN292" s="11">
        <v>1</v>
      </c>
      <c r="BO292" s="6"/>
      <c r="BP292" s="6"/>
      <c r="BQ292" s="6"/>
      <c r="BR292" s="6"/>
      <c r="BS292" s="15"/>
      <c r="BT292" s="12"/>
      <c r="BU292" s="186"/>
      <c r="BV292" s="185"/>
      <c r="BW292" s="183"/>
      <c r="BX292" s="183"/>
      <c r="BY292" s="183"/>
      <c r="BZ292" s="18">
        <v>1</v>
      </c>
      <c r="CA292" s="11"/>
      <c r="CB292" s="6"/>
      <c r="CC292" s="6"/>
      <c r="CD292" s="12">
        <v>1</v>
      </c>
      <c r="CE292" s="15"/>
      <c r="CF292" s="7">
        <v>1</v>
      </c>
      <c r="CG292" s="16"/>
      <c r="CH292" s="183">
        <v>1</v>
      </c>
      <c r="CI292" s="15">
        <v>1</v>
      </c>
      <c r="CJ292" s="5"/>
      <c r="CK292" s="18"/>
      <c r="CL292" s="17">
        <v>1</v>
      </c>
      <c r="CM292" s="5"/>
      <c r="CN292" s="5"/>
      <c r="CO292" s="183"/>
    </row>
    <row r="293" spans="1:93" x14ac:dyDescent="0.2">
      <c r="A293" s="200"/>
      <c r="B293" s="84" t="s">
        <v>317</v>
      </c>
      <c r="C293" s="6" t="s">
        <v>311</v>
      </c>
      <c r="D293" s="11">
        <v>1</v>
      </c>
      <c r="E293" s="12">
        <v>1</v>
      </c>
      <c r="F293" s="185">
        <v>1</v>
      </c>
      <c r="G293" s="185">
        <v>1</v>
      </c>
      <c r="H293" s="11">
        <v>30</v>
      </c>
      <c r="I293" s="12">
        <v>80</v>
      </c>
      <c r="J293" s="11">
        <v>1</v>
      </c>
      <c r="K293" s="6">
        <v>1</v>
      </c>
      <c r="L293" s="6">
        <v>1</v>
      </c>
      <c r="M293" s="6">
        <v>1</v>
      </c>
      <c r="N293" s="6">
        <v>1</v>
      </c>
      <c r="O293" s="12"/>
      <c r="P293" s="11"/>
      <c r="Q293" s="6"/>
      <c r="R293" s="6">
        <v>1</v>
      </c>
      <c r="S293" s="12"/>
      <c r="T293" s="11">
        <v>1</v>
      </c>
      <c r="U293" s="6">
        <v>1</v>
      </c>
      <c r="V293" s="6">
        <v>1</v>
      </c>
      <c r="W293" s="12"/>
      <c r="X293" s="11"/>
      <c r="Y293" s="6">
        <v>1</v>
      </c>
      <c r="Z293" s="12"/>
      <c r="AA293" s="11"/>
      <c r="AB293" s="6"/>
      <c r="AC293" s="6"/>
      <c r="AD293" s="6"/>
      <c r="AE293" s="12">
        <v>1</v>
      </c>
      <c r="AF293" s="17"/>
      <c r="AG293" s="5"/>
      <c r="AH293" s="5">
        <v>1</v>
      </c>
      <c r="AI293" s="5"/>
      <c r="AJ293" s="183"/>
      <c r="AK293" s="11"/>
      <c r="AL293" s="6">
        <v>1</v>
      </c>
      <c r="AM293" s="6">
        <v>1</v>
      </c>
      <c r="AN293" s="6"/>
      <c r="AO293" s="6"/>
      <c r="AP293" s="12"/>
      <c r="AQ293" s="11">
        <v>1</v>
      </c>
      <c r="AR293" s="6"/>
      <c r="AS293" s="6"/>
      <c r="AT293" s="6"/>
      <c r="AU293" s="12"/>
      <c r="AV293" s="11">
        <v>1</v>
      </c>
      <c r="AW293" s="12"/>
      <c r="AX293" s="11">
        <v>1</v>
      </c>
      <c r="AY293" s="6"/>
      <c r="AZ293" s="12"/>
      <c r="BA293" s="11">
        <v>1</v>
      </c>
      <c r="BB293" s="6"/>
      <c r="BC293" s="6"/>
      <c r="BD293" s="6"/>
      <c r="BE293" s="12"/>
      <c r="BF293" s="11">
        <v>1</v>
      </c>
      <c r="BG293" s="12"/>
      <c r="BH293" s="11">
        <v>1</v>
      </c>
      <c r="BI293" s="6"/>
      <c r="BJ293" s="12"/>
      <c r="BK293" s="11">
        <v>1</v>
      </c>
      <c r="BL293" s="6"/>
      <c r="BM293" s="12"/>
      <c r="BN293" s="11">
        <v>1</v>
      </c>
      <c r="BO293" s="6"/>
      <c r="BP293" s="6"/>
      <c r="BQ293" s="6"/>
      <c r="BR293" s="6"/>
      <c r="BS293" s="11"/>
      <c r="BT293" s="12"/>
      <c r="BU293" s="186"/>
      <c r="BV293" s="185"/>
      <c r="BW293" s="183"/>
      <c r="BX293" s="183"/>
      <c r="BY293" s="183"/>
      <c r="BZ293" s="18">
        <v>1</v>
      </c>
      <c r="CA293" s="11"/>
      <c r="CB293" s="6"/>
      <c r="CC293" s="6">
        <v>1</v>
      </c>
      <c r="CD293" s="12">
        <v>1</v>
      </c>
      <c r="CE293" s="15"/>
      <c r="CF293" s="7">
        <v>1</v>
      </c>
      <c r="CG293" s="16"/>
      <c r="CH293" s="183">
        <v>1</v>
      </c>
      <c r="CI293" s="15">
        <v>1</v>
      </c>
      <c r="CJ293" s="5"/>
      <c r="CK293" s="18"/>
      <c r="CL293" s="17">
        <v>1</v>
      </c>
      <c r="CM293" s="5"/>
      <c r="CN293" s="5"/>
      <c r="CO293" s="183"/>
    </row>
    <row r="294" spans="1:93" x14ac:dyDescent="0.2">
      <c r="A294" s="200"/>
      <c r="B294" s="84" t="s">
        <v>318</v>
      </c>
      <c r="C294" s="6" t="s">
        <v>311</v>
      </c>
      <c r="D294" s="11">
        <v>1</v>
      </c>
      <c r="E294" s="12">
        <v>1</v>
      </c>
      <c r="F294" s="185">
        <v>1</v>
      </c>
      <c r="G294" s="185">
        <v>1</v>
      </c>
      <c r="H294" s="11">
        <v>6</v>
      </c>
      <c r="I294" s="12">
        <v>45</v>
      </c>
      <c r="J294" s="11">
        <v>1</v>
      </c>
      <c r="K294" s="6">
        <v>1</v>
      </c>
      <c r="L294" s="6"/>
      <c r="M294" s="6"/>
      <c r="N294" s="6"/>
      <c r="O294" s="12"/>
      <c r="P294" s="11"/>
      <c r="Q294" s="6">
        <v>1</v>
      </c>
      <c r="R294" s="6"/>
      <c r="S294" s="12"/>
      <c r="T294" s="11">
        <v>1</v>
      </c>
      <c r="U294" s="6"/>
      <c r="V294" s="6"/>
      <c r="W294" s="12"/>
      <c r="X294" s="11"/>
      <c r="Y294" s="6"/>
      <c r="Z294" s="12">
        <v>1</v>
      </c>
      <c r="AA294" s="11">
        <v>1</v>
      </c>
      <c r="AB294" s="6"/>
      <c r="AC294" s="6"/>
      <c r="AD294" s="6"/>
      <c r="AE294" s="12"/>
      <c r="AF294" s="17"/>
      <c r="AG294" s="5"/>
      <c r="AH294" s="5">
        <v>1</v>
      </c>
      <c r="AI294" s="5"/>
      <c r="AJ294" s="183"/>
      <c r="AK294" s="11"/>
      <c r="AL294" s="6">
        <v>1</v>
      </c>
      <c r="AM294" s="6"/>
      <c r="AN294" s="6"/>
      <c r="AO294" s="6"/>
      <c r="AP294" s="12"/>
      <c r="AQ294" s="11">
        <v>1</v>
      </c>
      <c r="AR294" s="6"/>
      <c r="AS294" s="6"/>
      <c r="AT294" s="6"/>
      <c r="AU294" s="12"/>
      <c r="AV294" s="11">
        <v>1</v>
      </c>
      <c r="AW294" s="12"/>
      <c r="AX294" s="11"/>
      <c r="AY294" s="6">
        <v>1</v>
      </c>
      <c r="AZ294" s="12"/>
      <c r="BA294" s="11">
        <v>1</v>
      </c>
      <c r="BB294" s="6"/>
      <c r="BC294" s="6"/>
      <c r="BD294" s="6"/>
      <c r="BE294" s="12"/>
      <c r="BF294" s="11">
        <v>1</v>
      </c>
      <c r="BG294" s="12"/>
      <c r="BH294" s="11">
        <v>1</v>
      </c>
      <c r="BI294" s="6"/>
      <c r="BJ294" s="12"/>
      <c r="BK294" s="11">
        <v>1</v>
      </c>
      <c r="BL294" s="6"/>
      <c r="BM294" s="12"/>
      <c r="BN294" s="11">
        <v>1</v>
      </c>
      <c r="BO294" s="6"/>
      <c r="BP294" s="6"/>
      <c r="BQ294" s="6"/>
      <c r="BR294" s="6"/>
      <c r="BS294" s="15"/>
      <c r="BT294" s="12"/>
      <c r="BU294" s="186"/>
      <c r="BV294" s="185"/>
      <c r="BW294" s="183"/>
      <c r="BX294" s="183"/>
      <c r="BY294" s="183"/>
      <c r="BZ294" s="18">
        <v>1</v>
      </c>
      <c r="CA294" s="11"/>
      <c r="CB294" s="6"/>
      <c r="CC294" s="6"/>
      <c r="CD294" s="12">
        <v>1</v>
      </c>
      <c r="CE294" s="15"/>
      <c r="CF294" s="7">
        <v>1</v>
      </c>
      <c r="CG294" s="16"/>
      <c r="CH294" s="183">
        <v>1</v>
      </c>
      <c r="CI294" s="15">
        <v>1</v>
      </c>
      <c r="CJ294" s="5"/>
      <c r="CK294" s="18"/>
      <c r="CL294" s="17">
        <v>1</v>
      </c>
      <c r="CM294" s="5"/>
      <c r="CN294" s="5"/>
      <c r="CO294" s="183"/>
    </row>
    <row r="295" spans="1:93" x14ac:dyDescent="0.2">
      <c r="A295" s="200"/>
      <c r="B295" s="84" t="s">
        <v>319</v>
      </c>
      <c r="C295" s="6" t="s">
        <v>311</v>
      </c>
      <c r="D295" s="11">
        <v>1</v>
      </c>
      <c r="E295" s="12"/>
      <c r="F295" s="185">
        <v>1</v>
      </c>
      <c r="G295" s="185">
        <v>1</v>
      </c>
      <c r="H295" s="11">
        <v>30</v>
      </c>
      <c r="I295" s="12">
        <v>120</v>
      </c>
      <c r="J295" s="11">
        <v>1</v>
      </c>
      <c r="K295" s="6">
        <v>1</v>
      </c>
      <c r="L295" s="6">
        <v>1</v>
      </c>
      <c r="M295" s="6"/>
      <c r="N295" s="6"/>
      <c r="O295" s="12"/>
      <c r="P295" s="11"/>
      <c r="Q295" s="6">
        <v>1</v>
      </c>
      <c r="R295" s="6"/>
      <c r="S295" s="12"/>
      <c r="T295" s="11">
        <v>1</v>
      </c>
      <c r="U295" s="6">
        <v>1</v>
      </c>
      <c r="V295" s="6"/>
      <c r="W295" s="12"/>
      <c r="X295" s="11"/>
      <c r="Y295" s="6"/>
      <c r="Z295" s="12">
        <v>1</v>
      </c>
      <c r="AA295" s="11">
        <v>1</v>
      </c>
      <c r="AB295" s="6"/>
      <c r="AC295" s="6"/>
      <c r="AD295" s="6"/>
      <c r="AE295" s="12"/>
      <c r="AF295" s="17"/>
      <c r="AG295" s="5"/>
      <c r="AH295" s="5">
        <v>1</v>
      </c>
      <c r="AI295" s="5"/>
      <c r="AJ295" s="183"/>
      <c r="AK295" s="11"/>
      <c r="AL295" s="6">
        <v>1</v>
      </c>
      <c r="AM295" s="6">
        <v>1</v>
      </c>
      <c r="AN295" s="6"/>
      <c r="AO295" s="6">
        <v>1</v>
      </c>
      <c r="AP295" s="12"/>
      <c r="AQ295" s="11"/>
      <c r="AR295" s="6"/>
      <c r="AS295" s="6">
        <v>1</v>
      </c>
      <c r="AT295" s="6"/>
      <c r="AU295" s="12"/>
      <c r="AV295" s="11">
        <v>1</v>
      </c>
      <c r="AW295" s="12"/>
      <c r="AX295" s="11">
        <v>1</v>
      </c>
      <c r="AY295" s="6"/>
      <c r="AZ295" s="12"/>
      <c r="BA295" s="11">
        <v>1</v>
      </c>
      <c r="BB295" s="6"/>
      <c r="BC295" s="6"/>
      <c r="BD295" s="6"/>
      <c r="BE295" s="12"/>
      <c r="BF295" s="11">
        <v>1</v>
      </c>
      <c r="BG295" s="12"/>
      <c r="BH295" s="11">
        <v>1</v>
      </c>
      <c r="BI295" s="6"/>
      <c r="BJ295" s="12"/>
      <c r="BK295" s="11">
        <v>1</v>
      </c>
      <c r="BL295" s="6"/>
      <c r="BM295" s="12"/>
      <c r="BN295" s="11">
        <v>1</v>
      </c>
      <c r="BO295" s="6"/>
      <c r="BP295" s="6"/>
      <c r="BQ295" s="6"/>
      <c r="BR295" s="6"/>
      <c r="BS295" s="11"/>
      <c r="BT295" s="12"/>
      <c r="BU295" s="186"/>
      <c r="BV295" s="185"/>
      <c r="BW295" s="183"/>
      <c r="BX295" s="183"/>
      <c r="BY295" s="183"/>
      <c r="BZ295" s="18">
        <v>1</v>
      </c>
      <c r="CA295" s="11">
        <v>1</v>
      </c>
      <c r="CB295" s="6">
        <v>1</v>
      </c>
      <c r="CC295" s="6">
        <v>1</v>
      </c>
      <c r="CD295" s="12">
        <v>1</v>
      </c>
      <c r="CE295" s="15"/>
      <c r="CF295" s="7">
        <v>1</v>
      </c>
      <c r="CG295" s="16"/>
      <c r="CH295" s="183">
        <v>1</v>
      </c>
      <c r="CI295" s="15">
        <v>1</v>
      </c>
      <c r="CJ295" s="5"/>
      <c r="CK295" s="18"/>
      <c r="CL295" s="17">
        <v>1</v>
      </c>
      <c r="CM295" s="5"/>
      <c r="CN295" s="5"/>
      <c r="CO295" s="183"/>
    </row>
    <row r="296" spans="1:93" x14ac:dyDescent="0.2">
      <c r="A296" s="200"/>
      <c r="B296" s="84" t="s">
        <v>1381</v>
      </c>
      <c r="C296" s="6" t="s">
        <v>311</v>
      </c>
      <c r="D296" s="11"/>
      <c r="E296" s="12">
        <v>1</v>
      </c>
      <c r="F296" s="185">
        <v>1</v>
      </c>
      <c r="G296" s="185">
        <v>1</v>
      </c>
      <c r="H296" s="11">
        <v>30</v>
      </c>
      <c r="I296" s="12">
        <v>160</v>
      </c>
      <c r="J296" s="11">
        <v>1</v>
      </c>
      <c r="K296" s="6">
        <v>1</v>
      </c>
      <c r="L296" s="6"/>
      <c r="M296" s="6"/>
      <c r="N296" s="6"/>
      <c r="O296" s="12"/>
      <c r="P296" s="11"/>
      <c r="Q296" s="6"/>
      <c r="R296" s="6">
        <v>1</v>
      </c>
      <c r="S296" s="12"/>
      <c r="T296" s="11">
        <v>1</v>
      </c>
      <c r="U296" s="6">
        <v>1</v>
      </c>
      <c r="V296" s="6"/>
      <c r="W296" s="12"/>
      <c r="X296" s="11"/>
      <c r="Y296" s="6">
        <v>1</v>
      </c>
      <c r="Z296" s="12">
        <v>1</v>
      </c>
      <c r="AA296" s="11">
        <v>1</v>
      </c>
      <c r="AB296" s="6"/>
      <c r="AC296" s="6"/>
      <c r="AD296" s="6"/>
      <c r="AE296" s="12"/>
      <c r="AF296" s="17"/>
      <c r="AG296" s="5"/>
      <c r="AH296" s="5">
        <v>1</v>
      </c>
      <c r="AI296" s="5"/>
      <c r="AJ296" s="183"/>
      <c r="AK296" s="11"/>
      <c r="AL296" s="6">
        <v>1</v>
      </c>
      <c r="AM296" s="6">
        <v>1</v>
      </c>
      <c r="AN296" s="6"/>
      <c r="AO296" s="6"/>
      <c r="AP296" s="12"/>
      <c r="AQ296" s="11">
        <v>1</v>
      </c>
      <c r="AR296" s="6"/>
      <c r="AS296" s="6"/>
      <c r="AT296" s="6"/>
      <c r="AU296" s="12"/>
      <c r="AV296" s="11">
        <v>1</v>
      </c>
      <c r="AW296" s="12"/>
      <c r="AX296" s="11">
        <v>1</v>
      </c>
      <c r="AY296" s="6"/>
      <c r="AZ296" s="12"/>
      <c r="BA296" s="11">
        <v>1</v>
      </c>
      <c r="BB296" s="6"/>
      <c r="BC296" s="6"/>
      <c r="BD296" s="6"/>
      <c r="BE296" s="12"/>
      <c r="BF296" s="11">
        <v>1</v>
      </c>
      <c r="BG296" s="12"/>
      <c r="BH296" s="11">
        <v>1</v>
      </c>
      <c r="BI296" s="6"/>
      <c r="BJ296" s="12"/>
      <c r="BK296" s="11">
        <v>1</v>
      </c>
      <c r="BL296" s="6"/>
      <c r="BM296" s="12"/>
      <c r="BN296" s="11">
        <v>1</v>
      </c>
      <c r="BO296" s="6"/>
      <c r="BP296" s="6"/>
      <c r="BQ296" s="6"/>
      <c r="BR296" s="6"/>
      <c r="BS296" s="11"/>
      <c r="BT296" s="12"/>
      <c r="BU296" s="186"/>
      <c r="BV296" s="185"/>
      <c r="BW296" s="183"/>
      <c r="BX296" s="183"/>
      <c r="BY296" s="183"/>
      <c r="BZ296" s="18">
        <v>1</v>
      </c>
      <c r="CA296" s="11">
        <v>1</v>
      </c>
      <c r="CB296" s="6"/>
      <c r="CC296" s="6"/>
      <c r="CD296" s="12">
        <v>1</v>
      </c>
      <c r="CE296" s="15"/>
      <c r="CF296" s="7">
        <v>1</v>
      </c>
      <c r="CG296" s="16"/>
      <c r="CH296" s="183">
        <v>1</v>
      </c>
      <c r="CI296" s="15">
        <v>1</v>
      </c>
      <c r="CJ296" s="5"/>
      <c r="CK296" s="18"/>
      <c r="CL296" s="17">
        <v>1</v>
      </c>
      <c r="CM296" s="5"/>
      <c r="CN296" s="5"/>
      <c r="CO296" s="183"/>
    </row>
    <row r="297" spans="1:93" x14ac:dyDescent="0.2">
      <c r="A297" s="200"/>
      <c r="B297" s="84" t="s">
        <v>320</v>
      </c>
      <c r="C297" s="6" t="s">
        <v>311</v>
      </c>
      <c r="D297" s="11">
        <v>1</v>
      </c>
      <c r="E297" s="12">
        <v>1</v>
      </c>
      <c r="F297" s="185">
        <v>1</v>
      </c>
      <c r="G297" s="185">
        <v>1</v>
      </c>
      <c r="H297" s="11">
        <v>0.15</v>
      </c>
      <c r="I297" s="12">
        <v>200</v>
      </c>
      <c r="J297" s="11">
        <v>1</v>
      </c>
      <c r="K297" s="6">
        <v>1</v>
      </c>
      <c r="L297" s="6">
        <v>1</v>
      </c>
      <c r="M297" s="6">
        <v>1</v>
      </c>
      <c r="N297" s="6">
        <v>1</v>
      </c>
      <c r="O297" s="12"/>
      <c r="P297" s="11"/>
      <c r="Q297" s="6">
        <v>1</v>
      </c>
      <c r="R297" s="6"/>
      <c r="S297" s="12"/>
      <c r="T297" s="11">
        <v>1</v>
      </c>
      <c r="U297" s="6">
        <v>1</v>
      </c>
      <c r="V297" s="6">
        <v>1</v>
      </c>
      <c r="W297" s="12">
        <v>1</v>
      </c>
      <c r="X297" s="11"/>
      <c r="Y297" s="6"/>
      <c r="Z297" s="12">
        <v>1</v>
      </c>
      <c r="AA297" s="11"/>
      <c r="AB297" s="6"/>
      <c r="AC297" s="6"/>
      <c r="AD297" s="6"/>
      <c r="AE297" s="12">
        <v>1</v>
      </c>
      <c r="AF297" s="17"/>
      <c r="AG297" s="5"/>
      <c r="AH297" s="5">
        <v>1</v>
      </c>
      <c r="AI297" s="5"/>
      <c r="AJ297" s="183"/>
      <c r="AK297" s="11"/>
      <c r="AL297" s="6">
        <v>1</v>
      </c>
      <c r="AM297" s="6">
        <v>1</v>
      </c>
      <c r="AN297" s="6"/>
      <c r="AO297" s="6"/>
      <c r="AP297" s="12"/>
      <c r="AQ297" s="11"/>
      <c r="AR297" s="6">
        <v>1</v>
      </c>
      <c r="AS297" s="6"/>
      <c r="AT297" s="6"/>
      <c r="AU297" s="12"/>
      <c r="AV297" s="11">
        <v>1</v>
      </c>
      <c r="AW297" s="12"/>
      <c r="AX297" s="11">
        <v>1</v>
      </c>
      <c r="AY297" s="6"/>
      <c r="AZ297" s="12"/>
      <c r="BA297" s="11">
        <v>1</v>
      </c>
      <c r="BB297" s="6"/>
      <c r="BC297" s="6"/>
      <c r="BD297" s="6"/>
      <c r="BE297" s="12"/>
      <c r="BF297" s="11"/>
      <c r="BG297" s="12">
        <v>1</v>
      </c>
      <c r="BH297" s="11">
        <v>1</v>
      </c>
      <c r="BI297" s="6"/>
      <c r="BJ297" s="12"/>
      <c r="BK297" s="11">
        <v>1</v>
      </c>
      <c r="BL297" s="6"/>
      <c r="BM297" s="12"/>
      <c r="BN297" s="11">
        <v>1</v>
      </c>
      <c r="BO297" s="6"/>
      <c r="BP297" s="6"/>
      <c r="BQ297" s="6"/>
      <c r="BR297" s="6"/>
      <c r="BS297" s="15"/>
      <c r="BT297" s="12"/>
      <c r="BU297" s="186"/>
      <c r="BV297" s="185"/>
      <c r="BW297" s="183"/>
      <c r="BX297" s="183"/>
      <c r="BY297" s="183"/>
      <c r="BZ297" s="18">
        <v>1</v>
      </c>
      <c r="CA297" s="11"/>
      <c r="CB297" s="6"/>
      <c r="CC297" s="6">
        <v>1</v>
      </c>
      <c r="CD297" s="12">
        <v>1</v>
      </c>
      <c r="CE297" s="15"/>
      <c r="CF297" s="7">
        <v>1</v>
      </c>
      <c r="CG297" s="16"/>
      <c r="CH297" s="183">
        <v>1</v>
      </c>
      <c r="CI297" s="15">
        <v>1</v>
      </c>
      <c r="CJ297" s="5"/>
      <c r="CK297" s="18"/>
      <c r="CL297" s="17">
        <v>1</v>
      </c>
      <c r="CM297" s="5"/>
      <c r="CN297" s="5"/>
      <c r="CO297" s="183"/>
    </row>
    <row r="298" spans="1:93" x14ac:dyDescent="0.2">
      <c r="A298" s="200"/>
      <c r="B298" s="84" t="s">
        <v>321</v>
      </c>
      <c r="C298" s="6" t="s">
        <v>77</v>
      </c>
      <c r="D298" s="11">
        <v>1</v>
      </c>
      <c r="E298" s="12"/>
      <c r="F298" s="185">
        <v>1</v>
      </c>
      <c r="G298" s="185">
        <v>1</v>
      </c>
      <c r="H298" s="11">
        <v>40</v>
      </c>
      <c r="I298" s="12">
        <v>150</v>
      </c>
      <c r="J298" s="11"/>
      <c r="K298" s="6"/>
      <c r="L298" s="6">
        <v>1</v>
      </c>
      <c r="M298" s="6">
        <v>1</v>
      </c>
      <c r="N298" s="6">
        <v>1</v>
      </c>
      <c r="O298" s="12"/>
      <c r="P298" s="11"/>
      <c r="Q298" s="6">
        <v>1</v>
      </c>
      <c r="R298" s="6"/>
      <c r="S298" s="12"/>
      <c r="T298" s="11">
        <f>IF(AND(H298&lt;=20,H298&gt;=0),1,IF(AND(I298&lt;=20,I298&gt;=0),1,0))</f>
        <v>0</v>
      </c>
      <c r="U298" s="6">
        <f>IF(AND(H298&lt;=50,H298&gt;=20),1,IF(AND(I298&gt;=20,I298&lt;=10000),1,0))</f>
        <v>1</v>
      </c>
      <c r="V298" s="6">
        <f>IF(AND(H298&lt;=100,H298&gt;50),1,IF(AND(I298&gt;=50,I298&lt;=10000),1,0))</f>
        <v>1</v>
      </c>
      <c r="W298" s="12">
        <f>IF(AND(H298&lt;10000,H298&gt;=100),1,IF(I298&gt;100,1,0))</f>
        <v>1</v>
      </c>
      <c r="X298" s="11"/>
      <c r="Y298" s="6"/>
      <c r="Z298" s="12">
        <v>1</v>
      </c>
      <c r="AA298" s="11">
        <v>1</v>
      </c>
      <c r="AB298" s="6"/>
      <c r="AC298" s="6"/>
      <c r="AD298" s="6"/>
      <c r="AE298" s="12"/>
      <c r="AF298" s="17"/>
      <c r="AG298" s="5"/>
      <c r="AH298" s="5"/>
      <c r="AI298" s="5">
        <v>1</v>
      </c>
      <c r="AJ298" s="183"/>
      <c r="AK298" s="11"/>
      <c r="AL298" s="6">
        <v>1</v>
      </c>
      <c r="AM298" s="6"/>
      <c r="AN298" s="6"/>
      <c r="AO298" s="6"/>
      <c r="AP298" s="12"/>
      <c r="AQ298" s="11">
        <v>1</v>
      </c>
      <c r="AR298" s="6"/>
      <c r="AS298" s="6"/>
      <c r="AT298" s="6"/>
      <c r="AU298" s="12"/>
      <c r="AV298" s="11">
        <v>1</v>
      </c>
      <c r="AW298" s="12"/>
      <c r="AX298" s="11"/>
      <c r="AY298" s="6">
        <v>1</v>
      </c>
      <c r="AZ298" s="12"/>
      <c r="BA298" s="11">
        <v>1</v>
      </c>
      <c r="BB298" s="6"/>
      <c r="BC298" s="6"/>
      <c r="BD298" s="6">
        <v>1</v>
      </c>
      <c r="BE298" s="12"/>
      <c r="BF298" s="11"/>
      <c r="BG298" s="12">
        <v>1</v>
      </c>
      <c r="BH298" s="11">
        <v>1</v>
      </c>
      <c r="BI298" s="6">
        <v>1</v>
      </c>
      <c r="BJ298" s="12"/>
      <c r="BK298" s="11">
        <v>1</v>
      </c>
      <c r="BL298" s="6">
        <v>1</v>
      </c>
      <c r="BM298" s="12"/>
      <c r="BN298" s="11">
        <v>1</v>
      </c>
      <c r="BO298" s="6"/>
      <c r="BP298" s="6"/>
      <c r="BQ298" s="6"/>
      <c r="BR298" s="6"/>
      <c r="BS298" s="11"/>
      <c r="BT298" s="12"/>
      <c r="BU298" s="186">
        <v>1</v>
      </c>
      <c r="BV298" s="185"/>
      <c r="BW298" s="183"/>
      <c r="BX298" s="183"/>
      <c r="BY298" s="183"/>
      <c r="BZ298" s="18">
        <v>1</v>
      </c>
      <c r="CA298" s="11"/>
      <c r="CB298" s="6"/>
      <c r="CC298" s="6">
        <v>1</v>
      </c>
      <c r="CD298" s="12">
        <v>1</v>
      </c>
      <c r="CE298" s="15"/>
      <c r="CF298" s="7">
        <v>1</v>
      </c>
      <c r="CG298" s="16"/>
      <c r="CH298" s="183">
        <v>1</v>
      </c>
      <c r="CI298" s="15">
        <v>1</v>
      </c>
      <c r="CJ298" s="5"/>
      <c r="CK298" s="18"/>
      <c r="CL298" s="17">
        <v>1</v>
      </c>
      <c r="CM298" s="5"/>
      <c r="CN298" s="5"/>
      <c r="CO298" s="183"/>
    </row>
    <row r="299" spans="1:93" x14ac:dyDescent="0.2">
      <c r="A299" s="200"/>
      <c r="B299" s="84" t="s">
        <v>322</v>
      </c>
      <c r="C299" s="6" t="s">
        <v>42</v>
      </c>
      <c r="D299" s="11">
        <v>1</v>
      </c>
      <c r="E299" s="12">
        <v>1</v>
      </c>
      <c r="F299" s="185">
        <v>1</v>
      </c>
      <c r="G299" s="185">
        <v>1</v>
      </c>
      <c r="H299" s="11">
        <v>30</v>
      </c>
      <c r="I299" s="12">
        <v>170</v>
      </c>
      <c r="J299" s="11"/>
      <c r="K299" s="6">
        <v>1</v>
      </c>
      <c r="L299" s="6">
        <v>1</v>
      </c>
      <c r="M299" s="6"/>
      <c r="N299" s="6"/>
      <c r="O299" s="12"/>
      <c r="P299" s="11"/>
      <c r="Q299" s="6">
        <v>1</v>
      </c>
      <c r="R299" s="6"/>
      <c r="S299" s="12"/>
      <c r="T299" s="11"/>
      <c r="U299" s="6"/>
      <c r="V299" s="6">
        <v>1</v>
      </c>
      <c r="W299" s="12">
        <v>1</v>
      </c>
      <c r="X299" s="11"/>
      <c r="Y299" s="6">
        <v>1</v>
      </c>
      <c r="Z299" s="12"/>
      <c r="AA299" s="11">
        <v>1</v>
      </c>
      <c r="AB299" s="6"/>
      <c r="AC299" s="6"/>
      <c r="AD299" s="6"/>
      <c r="AE299" s="12"/>
      <c r="AF299" s="17"/>
      <c r="AG299" s="5"/>
      <c r="AH299" s="5"/>
      <c r="AI299" s="5">
        <v>1</v>
      </c>
      <c r="AJ299" s="183"/>
      <c r="AK299" s="11"/>
      <c r="AL299" s="6">
        <v>1</v>
      </c>
      <c r="AM299" s="6"/>
      <c r="AN299" s="6"/>
      <c r="AO299" s="6"/>
      <c r="AP299" s="12"/>
      <c r="AQ299" s="11"/>
      <c r="AR299" s="6"/>
      <c r="AS299" s="6">
        <v>1</v>
      </c>
      <c r="AT299" s="6"/>
      <c r="AU299" s="12"/>
      <c r="AV299" s="11">
        <v>1</v>
      </c>
      <c r="AW299" s="12"/>
      <c r="AX299" s="11">
        <v>1</v>
      </c>
      <c r="AY299" s="6"/>
      <c r="AZ299" s="12"/>
      <c r="BA299" s="11">
        <v>1</v>
      </c>
      <c r="BB299" s="6"/>
      <c r="BC299" s="6"/>
      <c r="BD299" s="6"/>
      <c r="BE299" s="12"/>
      <c r="BF299" s="11">
        <v>1</v>
      </c>
      <c r="BG299" s="12">
        <v>1</v>
      </c>
      <c r="BH299" s="11">
        <v>1</v>
      </c>
      <c r="BI299" s="6"/>
      <c r="BJ299" s="12"/>
      <c r="BK299" s="11">
        <v>1</v>
      </c>
      <c r="BL299" s="6"/>
      <c r="BM299" s="12"/>
      <c r="BN299" s="11">
        <v>1</v>
      </c>
      <c r="BO299" s="6"/>
      <c r="BP299" s="6"/>
      <c r="BQ299" s="6"/>
      <c r="BR299" s="6"/>
      <c r="BS299" s="11"/>
      <c r="BT299" s="12"/>
      <c r="BU299" s="186">
        <v>1</v>
      </c>
      <c r="BV299" s="185"/>
      <c r="BW299" s="183"/>
      <c r="BX299" s="183"/>
      <c r="BY299" s="183"/>
      <c r="BZ299" s="18">
        <v>1</v>
      </c>
      <c r="CA299" s="11"/>
      <c r="CB299" s="6"/>
      <c r="CC299" s="6">
        <v>1</v>
      </c>
      <c r="CD299" s="12">
        <v>1</v>
      </c>
      <c r="CE299" s="15">
        <v>1</v>
      </c>
      <c r="CF299" s="7"/>
      <c r="CG299" s="16"/>
      <c r="CH299" s="183">
        <v>1</v>
      </c>
      <c r="CI299" s="15"/>
      <c r="CJ299" s="5"/>
      <c r="CK299" s="18"/>
      <c r="CL299" s="17">
        <v>1</v>
      </c>
      <c r="CM299" s="5"/>
      <c r="CN299" s="5"/>
      <c r="CO299" s="183">
        <v>1</v>
      </c>
    </row>
    <row r="300" spans="1:93" x14ac:dyDescent="0.2">
      <c r="A300" s="200"/>
      <c r="B300" s="84" t="s">
        <v>323</v>
      </c>
      <c r="C300" s="6" t="s">
        <v>42</v>
      </c>
      <c r="D300" s="11">
        <v>1</v>
      </c>
      <c r="E300" s="12"/>
      <c r="F300" s="185">
        <v>1</v>
      </c>
      <c r="G300" s="185">
        <v>1</v>
      </c>
      <c r="H300" s="11">
        <v>80</v>
      </c>
      <c r="I300" s="12">
        <v>180</v>
      </c>
      <c r="J300" s="11"/>
      <c r="K300" s="6"/>
      <c r="L300" s="6">
        <v>1</v>
      </c>
      <c r="M300" s="6">
        <v>1</v>
      </c>
      <c r="N300" s="6"/>
      <c r="O300" s="12"/>
      <c r="P300" s="11"/>
      <c r="Q300" s="6">
        <v>1</v>
      </c>
      <c r="R300" s="6"/>
      <c r="S300" s="12"/>
      <c r="T300" s="11"/>
      <c r="U300" s="6">
        <v>1</v>
      </c>
      <c r="V300" s="6">
        <v>1</v>
      </c>
      <c r="W300" s="12">
        <v>1</v>
      </c>
      <c r="X300" s="11"/>
      <c r="Y300" s="6">
        <v>1</v>
      </c>
      <c r="Z300" s="12"/>
      <c r="AA300" s="11">
        <v>1</v>
      </c>
      <c r="AB300" s="6"/>
      <c r="AC300" s="6"/>
      <c r="AD300" s="6"/>
      <c r="AE300" s="12"/>
      <c r="AF300" s="17"/>
      <c r="AG300" s="5"/>
      <c r="AH300" s="5"/>
      <c r="AI300" s="5">
        <v>1</v>
      </c>
      <c r="AJ300" s="183"/>
      <c r="AK300" s="11"/>
      <c r="AL300" s="6">
        <v>1</v>
      </c>
      <c r="AM300" s="6"/>
      <c r="AN300" s="6"/>
      <c r="AO300" s="6"/>
      <c r="AP300" s="12"/>
      <c r="AQ300" s="11">
        <v>1</v>
      </c>
      <c r="AR300" s="6"/>
      <c r="AS300" s="6"/>
      <c r="AT300" s="6"/>
      <c r="AU300" s="12"/>
      <c r="AV300" s="11">
        <v>1</v>
      </c>
      <c r="AW300" s="12"/>
      <c r="AX300" s="11"/>
      <c r="AY300" s="6">
        <v>1</v>
      </c>
      <c r="AZ300" s="12"/>
      <c r="BA300" s="11">
        <v>1</v>
      </c>
      <c r="BB300" s="6"/>
      <c r="BC300" s="6"/>
      <c r="BD300" s="6"/>
      <c r="BE300" s="12"/>
      <c r="BF300" s="11">
        <v>1</v>
      </c>
      <c r="BG300" s="12"/>
      <c r="BH300" s="11">
        <v>1</v>
      </c>
      <c r="BI300" s="6"/>
      <c r="BJ300" s="12"/>
      <c r="BK300" s="11">
        <v>1</v>
      </c>
      <c r="BL300" s="6"/>
      <c r="BM300" s="12"/>
      <c r="BN300" s="11">
        <v>1</v>
      </c>
      <c r="BO300" s="6"/>
      <c r="BP300" s="6"/>
      <c r="BQ300" s="6"/>
      <c r="BR300" s="6"/>
      <c r="BS300" s="11"/>
      <c r="BT300" s="12"/>
      <c r="BU300" s="186">
        <v>1</v>
      </c>
      <c r="BV300" s="185"/>
      <c r="BW300" s="183"/>
      <c r="BX300" s="183"/>
      <c r="BY300" s="183"/>
      <c r="BZ300" s="18">
        <v>1</v>
      </c>
      <c r="CA300" s="11"/>
      <c r="CB300" s="6"/>
      <c r="CC300" s="6">
        <v>1</v>
      </c>
      <c r="CD300" s="12">
        <v>1</v>
      </c>
      <c r="CE300" s="15">
        <v>1</v>
      </c>
      <c r="CF300" s="7"/>
      <c r="CG300" s="16"/>
      <c r="CH300" s="183">
        <v>1</v>
      </c>
      <c r="CI300" s="15"/>
      <c r="CJ300" s="5"/>
      <c r="CK300" s="18"/>
      <c r="CL300" s="17">
        <v>1</v>
      </c>
      <c r="CM300" s="5"/>
      <c r="CN300" s="5"/>
      <c r="CO300" s="183">
        <v>1</v>
      </c>
    </row>
    <row r="301" spans="1:93" x14ac:dyDescent="0.2">
      <c r="A301" s="200"/>
      <c r="B301" s="84" t="s">
        <v>324</v>
      </c>
      <c r="C301" s="6" t="s">
        <v>42</v>
      </c>
      <c r="D301" s="11">
        <v>1</v>
      </c>
      <c r="E301" s="12">
        <v>1</v>
      </c>
      <c r="F301" s="185">
        <v>1</v>
      </c>
      <c r="G301" s="185">
        <v>1</v>
      </c>
      <c r="H301" s="11">
        <v>60</v>
      </c>
      <c r="I301" s="12">
        <v>150</v>
      </c>
      <c r="J301" s="11"/>
      <c r="K301" s="6">
        <v>1</v>
      </c>
      <c r="L301" s="6">
        <v>1</v>
      </c>
      <c r="M301" s="6"/>
      <c r="N301" s="6"/>
      <c r="O301" s="12"/>
      <c r="P301" s="11"/>
      <c r="Q301" s="6">
        <v>1</v>
      </c>
      <c r="R301" s="6">
        <v>1</v>
      </c>
      <c r="S301" s="12"/>
      <c r="T301" s="11">
        <v>1</v>
      </c>
      <c r="U301" s="6"/>
      <c r="V301" s="6"/>
      <c r="W301" s="12"/>
      <c r="X301" s="11"/>
      <c r="Y301" s="6">
        <v>1</v>
      </c>
      <c r="Z301" s="12">
        <v>1</v>
      </c>
      <c r="AA301" s="11">
        <v>1</v>
      </c>
      <c r="AB301" s="6">
        <v>1</v>
      </c>
      <c r="AC301" s="6"/>
      <c r="AD301" s="6"/>
      <c r="AE301" s="12"/>
      <c r="AF301" s="17"/>
      <c r="AG301" s="5"/>
      <c r="AH301" s="5"/>
      <c r="AI301" s="5">
        <v>1</v>
      </c>
      <c r="AJ301" s="183"/>
      <c r="AK301" s="11"/>
      <c r="AL301" s="6">
        <v>1</v>
      </c>
      <c r="AM301" s="6"/>
      <c r="AN301" s="6"/>
      <c r="AO301" s="6"/>
      <c r="AP301" s="12"/>
      <c r="AQ301" s="11">
        <v>1</v>
      </c>
      <c r="AR301" s="6"/>
      <c r="AS301" s="6"/>
      <c r="AT301" s="6"/>
      <c r="AU301" s="12"/>
      <c r="AV301" s="11">
        <v>1</v>
      </c>
      <c r="AW301" s="12"/>
      <c r="AX301" s="11">
        <v>1</v>
      </c>
      <c r="AY301" s="6"/>
      <c r="AZ301" s="12"/>
      <c r="BA301" s="11"/>
      <c r="BB301" s="6"/>
      <c r="BC301" s="6"/>
      <c r="BD301" s="6"/>
      <c r="BE301" s="12"/>
      <c r="BF301" s="11"/>
      <c r="BG301" s="12">
        <v>1</v>
      </c>
      <c r="BH301" s="11">
        <v>1</v>
      </c>
      <c r="BI301" s="6"/>
      <c r="BJ301" s="12"/>
      <c r="BK301" s="11">
        <v>1</v>
      </c>
      <c r="BL301" s="6"/>
      <c r="BM301" s="12"/>
      <c r="BN301" s="11">
        <v>1</v>
      </c>
      <c r="BO301" s="6"/>
      <c r="BP301" s="6"/>
      <c r="BQ301" s="6"/>
      <c r="BR301" s="6"/>
      <c r="BS301" s="11"/>
      <c r="BT301" s="12"/>
      <c r="BU301" s="186">
        <v>1</v>
      </c>
      <c r="BV301" s="185"/>
      <c r="BW301" s="183"/>
      <c r="BX301" s="183"/>
      <c r="BY301" s="183"/>
      <c r="BZ301" s="18">
        <v>1</v>
      </c>
      <c r="CA301" s="11">
        <v>1</v>
      </c>
      <c r="CB301" s="6"/>
      <c r="CC301" s="6"/>
      <c r="CD301" s="12">
        <v>1</v>
      </c>
      <c r="CE301" s="15">
        <v>1</v>
      </c>
      <c r="CF301" s="7"/>
      <c r="CG301" s="16"/>
      <c r="CH301" s="183">
        <v>1</v>
      </c>
      <c r="CI301" s="15"/>
      <c r="CJ301" s="5"/>
      <c r="CK301" s="18"/>
      <c r="CL301" s="17">
        <v>1</v>
      </c>
      <c r="CM301" s="5"/>
      <c r="CN301" s="5"/>
      <c r="CO301" s="183">
        <v>1</v>
      </c>
    </row>
    <row r="302" spans="1:93" x14ac:dyDescent="0.2">
      <c r="A302" s="200"/>
      <c r="B302" s="84" t="s">
        <v>326</v>
      </c>
      <c r="C302" s="6" t="s">
        <v>42</v>
      </c>
      <c r="D302" s="11">
        <v>1</v>
      </c>
      <c r="E302" s="12"/>
      <c r="F302" s="185">
        <v>1</v>
      </c>
      <c r="G302" s="185">
        <v>1</v>
      </c>
      <c r="H302" s="11">
        <v>50</v>
      </c>
      <c r="I302" s="12">
        <v>170</v>
      </c>
      <c r="J302" s="11"/>
      <c r="K302" s="6">
        <v>1</v>
      </c>
      <c r="L302" s="6">
        <v>1</v>
      </c>
      <c r="M302" s="6"/>
      <c r="N302" s="6"/>
      <c r="O302" s="12"/>
      <c r="P302" s="11">
        <v>1</v>
      </c>
      <c r="Q302" s="6">
        <v>1</v>
      </c>
      <c r="R302" s="6"/>
      <c r="S302" s="12"/>
      <c r="T302" s="11">
        <v>1</v>
      </c>
      <c r="U302" s="6">
        <v>1</v>
      </c>
      <c r="V302" s="6"/>
      <c r="W302" s="12"/>
      <c r="X302" s="11"/>
      <c r="Y302" s="6">
        <v>1</v>
      </c>
      <c r="Z302" s="12"/>
      <c r="AA302" s="11">
        <v>1</v>
      </c>
      <c r="AB302" s="6"/>
      <c r="AC302" s="6"/>
      <c r="AD302" s="6"/>
      <c r="AE302" s="12"/>
      <c r="AF302" s="17"/>
      <c r="AG302" s="5"/>
      <c r="AH302" s="5"/>
      <c r="AI302" s="5">
        <v>1</v>
      </c>
      <c r="AJ302" s="183"/>
      <c r="AK302" s="11"/>
      <c r="AL302" s="6">
        <v>1</v>
      </c>
      <c r="AM302" s="6"/>
      <c r="AN302" s="6"/>
      <c r="AO302" s="6"/>
      <c r="AP302" s="12"/>
      <c r="AQ302" s="11">
        <v>1</v>
      </c>
      <c r="AR302" s="6"/>
      <c r="AS302" s="6"/>
      <c r="AT302" s="6"/>
      <c r="AU302" s="12"/>
      <c r="AV302" s="11">
        <v>1</v>
      </c>
      <c r="AW302" s="12"/>
      <c r="AX302" s="11">
        <v>1</v>
      </c>
      <c r="AY302" s="6"/>
      <c r="AZ302" s="12"/>
      <c r="BA302" s="11">
        <v>1</v>
      </c>
      <c r="BB302" s="6"/>
      <c r="BC302" s="6"/>
      <c r="BD302" s="6"/>
      <c r="BE302" s="12"/>
      <c r="BF302" s="11">
        <v>1</v>
      </c>
      <c r="BG302" s="12">
        <v>1</v>
      </c>
      <c r="BH302" s="11">
        <v>1</v>
      </c>
      <c r="BI302" s="6"/>
      <c r="BJ302" s="12"/>
      <c r="BK302" s="11">
        <v>1</v>
      </c>
      <c r="BL302" s="6"/>
      <c r="BM302" s="12"/>
      <c r="BN302" s="11">
        <v>1</v>
      </c>
      <c r="BO302" s="6"/>
      <c r="BP302" s="6"/>
      <c r="BQ302" s="6"/>
      <c r="BR302" s="6"/>
      <c r="BS302" s="11"/>
      <c r="BT302" s="12"/>
      <c r="BU302" s="186">
        <v>1</v>
      </c>
      <c r="BV302" s="185"/>
      <c r="BW302" s="183"/>
      <c r="BX302" s="183"/>
      <c r="BY302" s="183"/>
      <c r="BZ302" s="18">
        <v>1</v>
      </c>
      <c r="CA302" s="11"/>
      <c r="CB302" s="6"/>
      <c r="CC302" s="6"/>
      <c r="CD302" s="12">
        <v>1</v>
      </c>
      <c r="CE302" s="15">
        <v>1</v>
      </c>
      <c r="CF302" s="7"/>
      <c r="CG302" s="16"/>
      <c r="CH302" s="183"/>
      <c r="CI302" s="15"/>
      <c r="CJ302" s="5"/>
      <c r="CK302" s="18"/>
      <c r="CL302" s="17">
        <v>1</v>
      </c>
      <c r="CM302" s="5"/>
      <c r="CN302" s="5"/>
      <c r="CO302" s="183">
        <v>1</v>
      </c>
    </row>
    <row r="303" spans="1:93" x14ac:dyDescent="0.2">
      <c r="A303" s="200"/>
      <c r="B303" s="84" t="s">
        <v>325</v>
      </c>
      <c r="C303" s="6" t="s">
        <v>42</v>
      </c>
      <c r="D303" s="11">
        <v>1</v>
      </c>
      <c r="E303" s="12">
        <v>1</v>
      </c>
      <c r="F303" s="185">
        <v>1</v>
      </c>
      <c r="G303" s="185">
        <v>1</v>
      </c>
      <c r="H303" s="11">
        <v>40</v>
      </c>
      <c r="I303" s="12">
        <v>100</v>
      </c>
      <c r="J303" s="11"/>
      <c r="K303" s="6">
        <v>1</v>
      </c>
      <c r="L303" s="6">
        <v>1</v>
      </c>
      <c r="M303" s="6"/>
      <c r="N303" s="6"/>
      <c r="O303" s="12"/>
      <c r="P303" s="11">
        <v>1</v>
      </c>
      <c r="Q303" s="6"/>
      <c r="R303" s="6"/>
      <c r="S303" s="12"/>
      <c r="T303" s="11">
        <v>1</v>
      </c>
      <c r="U303" s="6">
        <v>1</v>
      </c>
      <c r="V303" s="6"/>
      <c r="W303" s="12"/>
      <c r="X303" s="11"/>
      <c r="Y303" s="6">
        <v>1</v>
      </c>
      <c r="Z303" s="12">
        <v>1</v>
      </c>
      <c r="AA303" s="11">
        <v>1</v>
      </c>
      <c r="AB303" s="6">
        <v>1</v>
      </c>
      <c r="AC303" s="6"/>
      <c r="AD303" s="6"/>
      <c r="AE303" s="12"/>
      <c r="AF303" s="17"/>
      <c r="AG303" s="5"/>
      <c r="AH303" s="5"/>
      <c r="AI303" s="5">
        <v>1</v>
      </c>
      <c r="AJ303" s="183"/>
      <c r="AK303" s="11"/>
      <c r="AL303" s="6">
        <v>1</v>
      </c>
      <c r="AM303" s="6"/>
      <c r="AN303" s="6"/>
      <c r="AO303" s="6"/>
      <c r="AP303" s="12"/>
      <c r="AQ303" s="11"/>
      <c r="AR303" s="6"/>
      <c r="AS303" s="6">
        <v>1</v>
      </c>
      <c r="AT303" s="6"/>
      <c r="AU303" s="12"/>
      <c r="AV303" s="11">
        <v>1</v>
      </c>
      <c r="AW303" s="12"/>
      <c r="AX303" s="11">
        <v>1</v>
      </c>
      <c r="AY303" s="6"/>
      <c r="AZ303" s="12"/>
      <c r="BA303" s="11">
        <v>1</v>
      </c>
      <c r="BB303" s="6"/>
      <c r="BC303" s="6"/>
      <c r="BD303" s="6"/>
      <c r="BE303" s="12"/>
      <c r="BF303" s="11">
        <v>1</v>
      </c>
      <c r="BG303" s="12"/>
      <c r="BH303" s="11">
        <v>1</v>
      </c>
      <c r="BI303" s="6"/>
      <c r="BJ303" s="12"/>
      <c r="BK303" s="11">
        <v>1</v>
      </c>
      <c r="BL303" s="6"/>
      <c r="BM303" s="12"/>
      <c r="BN303" s="11">
        <v>1</v>
      </c>
      <c r="BO303" s="6"/>
      <c r="BP303" s="6"/>
      <c r="BQ303" s="6"/>
      <c r="BR303" s="6"/>
      <c r="BS303" s="11"/>
      <c r="BT303" s="12"/>
      <c r="BU303" s="186">
        <v>1</v>
      </c>
      <c r="BV303" s="185"/>
      <c r="BW303" s="183"/>
      <c r="BX303" s="183"/>
      <c r="BY303" s="183"/>
      <c r="BZ303" s="18">
        <v>1</v>
      </c>
      <c r="CA303" s="11"/>
      <c r="CB303" s="6"/>
      <c r="CC303" s="6">
        <v>1</v>
      </c>
      <c r="CD303" s="12">
        <v>1</v>
      </c>
      <c r="CE303" s="15">
        <v>1</v>
      </c>
      <c r="CF303" s="7"/>
      <c r="CG303" s="16"/>
      <c r="CH303" s="183"/>
      <c r="CI303" s="15"/>
      <c r="CJ303" s="5"/>
      <c r="CK303" s="18"/>
      <c r="CL303" s="17">
        <v>1</v>
      </c>
      <c r="CM303" s="5"/>
      <c r="CN303" s="5"/>
      <c r="CO303" s="183">
        <v>1</v>
      </c>
    </row>
    <row r="304" spans="1:93" x14ac:dyDescent="0.2">
      <c r="A304" s="200"/>
      <c r="B304" s="84" t="s">
        <v>327</v>
      </c>
      <c r="C304" s="6" t="s">
        <v>42</v>
      </c>
      <c r="D304" s="11">
        <v>1</v>
      </c>
      <c r="E304" s="12"/>
      <c r="F304" s="185">
        <v>1</v>
      </c>
      <c r="G304" s="185">
        <v>1</v>
      </c>
      <c r="H304" s="11">
        <v>30</v>
      </c>
      <c r="I304" s="12">
        <v>100</v>
      </c>
      <c r="J304" s="11"/>
      <c r="K304" s="6">
        <v>1</v>
      </c>
      <c r="L304" s="6">
        <v>1</v>
      </c>
      <c r="M304" s="6"/>
      <c r="N304" s="6"/>
      <c r="O304" s="12"/>
      <c r="P304" s="11">
        <v>1</v>
      </c>
      <c r="Q304" s="6">
        <v>1</v>
      </c>
      <c r="R304" s="6"/>
      <c r="S304" s="12"/>
      <c r="T304" s="11"/>
      <c r="U304" s="6">
        <v>1</v>
      </c>
      <c r="V304" s="6">
        <v>1</v>
      </c>
      <c r="W304" s="12">
        <v>1</v>
      </c>
      <c r="X304" s="11"/>
      <c r="Y304" s="6">
        <v>1</v>
      </c>
      <c r="Z304" s="12">
        <v>1</v>
      </c>
      <c r="AA304" s="11">
        <v>1</v>
      </c>
      <c r="AB304" s="6"/>
      <c r="AC304" s="6"/>
      <c r="AD304" s="6"/>
      <c r="AE304" s="12"/>
      <c r="AF304" s="17"/>
      <c r="AG304" s="5"/>
      <c r="AH304" s="5"/>
      <c r="AI304" s="5">
        <v>1</v>
      </c>
      <c r="AJ304" s="183"/>
      <c r="AK304" s="11"/>
      <c r="AL304" s="6">
        <v>1</v>
      </c>
      <c r="AM304" s="6"/>
      <c r="AN304" s="6"/>
      <c r="AO304" s="6"/>
      <c r="AP304" s="12"/>
      <c r="AQ304" s="11">
        <v>1</v>
      </c>
      <c r="AR304" s="6">
        <v>1</v>
      </c>
      <c r="AS304" s="6"/>
      <c r="AT304" s="6"/>
      <c r="AU304" s="12"/>
      <c r="AV304" s="11">
        <v>1</v>
      </c>
      <c r="AW304" s="12"/>
      <c r="AX304" s="11"/>
      <c r="AY304" s="6">
        <v>1</v>
      </c>
      <c r="AZ304" s="12"/>
      <c r="BA304" s="11">
        <v>1</v>
      </c>
      <c r="BB304" s="6"/>
      <c r="BC304" s="6"/>
      <c r="BD304" s="6"/>
      <c r="BE304" s="12"/>
      <c r="BF304" s="11">
        <v>1</v>
      </c>
      <c r="BG304" s="12">
        <v>1</v>
      </c>
      <c r="BH304" s="11">
        <v>1</v>
      </c>
      <c r="BI304" s="6"/>
      <c r="BJ304" s="12"/>
      <c r="BK304" s="11">
        <v>1</v>
      </c>
      <c r="BL304" s="6"/>
      <c r="BM304" s="12"/>
      <c r="BN304" s="11">
        <v>1</v>
      </c>
      <c r="BO304" s="6"/>
      <c r="BP304" s="6"/>
      <c r="BQ304" s="6"/>
      <c r="BR304" s="6"/>
      <c r="BS304" s="11"/>
      <c r="BT304" s="12"/>
      <c r="BU304" s="186">
        <v>1</v>
      </c>
      <c r="BV304" s="185"/>
      <c r="BW304" s="183"/>
      <c r="BX304" s="183"/>
      <c r="BY304" s="183"/>
      <c r="BZ304" s="18">
        <v>1</v>
      </c>
      <c r="CA304" s="11">
        <v>1</v>
      </c>
      <c r="CB304" s="6"/>
      <c r="CC304" s="6">
        <v>1</v>
      </c>
      <c r="CD304" s="12">
        <v>1</v>
      </c>
      <c r="CE304" s="15">
        <v>1</v>
      </c>
      <c r="CF304" s="7"/>
      <c r="CG304" s="16"/>
      <c r="CH304" s="183"/>
      <c r="CI304" s="15"/>
      <c r="CJ304" s="5"/>
      <c r="CK304" s="18"/>
      <c r="CL304" s="17">
        <v>1</v>
      </c>
      <c r="CM304" s="5"/>
      <c r="CN304" s="5"/>
      <c r="CO304" s="183">
        <v>1</v>
      </c>
    </row>
    <row r="305" spans="1:93" x14ac:dyDescent="0.2">
      <c r="A305" s="200"/>
      <c r="B305" s="84" t="s">
        <v>328</v>
      </c>
      <c r="C305" s="6" t="s">
        <v>42</v>
      </c>
      <c r="D305" s="11"/>
      <c r="E305" s="12">
        <v>1</v>
      </c>
      <c r="F305" s="185">
        <v>1</v>
      </c>
      <c r="G305" s="185">
        <v>1</v>
      </c>
      <c r="H305" s="11">
        <v>15</v>
      </c>
      <c r="I305" s="12">
        <v>75</v>
      </c>
      <c r="J305" s="11"/>
      <c r="K305" s="6">
        <v>1</v>
      </c>
      <c r="L305" s="6">
        <v>1</v>
      </c>
      <c r="M305" s="6"/>
      <c r="N305" s="6"/>
      <c r="O305" s="12"/>
      <c r="P305" s="11">
        <v>1</v>
      </c>
      <c r="Q305" s="6">
        <v>1</v>
      </c>
      <c r="R305" s="6"/>
      <c r="S305" s="12"/>
      <c r="T305" s="11">
        <v>1</v>
      </c>
      <c r="U305" s="6">
        <v>1</v>
      </c>
      <c r="V305" s="6"/>
      <c r="W305" s="12"/>
      <c r="X305" s="11"/>
      <c r="Y305" s="6">
        <v>1</v>
      </c>
      <c r="Z305" s="12">
        <v>1</v>
      </c>
      <c r="AA305" s="11">
        <v>1</v>
      </c>
      <c r="AB305" s="6"/>
      <c r="AC305" s="6"/>
      <c r="AD305" s="6"/>
      <c r="AE305" s="12"/>
      <c r="AF305" s="17"/>
      <c r="AG305" s="5"/>
      <c r="AH305" s="5"/>
      <c r="AI305" s="5">
        <v>1</v>
      </c>
      <c r="AJ305" s="183"/>
      <c r="AK305" s="11"/>
      <c r="AL305" s="6">
        <v>1</v>
      </c>
      <c r="AM305" s="6"/>
      <c r="AN305" s="6"/>
      <c r="AO305" s="6"/>
      <c r="AP305" s="12"/>
      <c r="AQ305" s="11">
        <v>1</v>
      </c>
      <c r="AR305" s="6"/>
      <c r="AS305" s="6"/>
      <c r="AT305" s="6"/>
      <c r="AU305" s="12"/>
      <c r="AV305" s="11">
        <v>1</v>
      </c>
      <c r="AW305" s="12"/>
      <c r="AX305" s="11">
        <v>1</v>
      </c>
      <c r="AY305" s="6"/>
      <c r="AZ305" s="12"/>
      <c r="BA305" s="11">
        <v>1</v>
      </c>
      <c r="BB305" s="6"/>
      <c r="BC305" s="6"/>
      <c r="BD305" s="6"/>
      <c r="BE305" s="12"/>
      <c r="BF305" s="11">
        <v>1</v>
      </c>
      <c r="BG305" s="12">
        <v>1</v>
      </c>
      <c r="BH305" s="11">
        <v>1</v>
      </c>
      <c r="BI305" s="6"/>
      <c r="BJ305" s="12"/>
      <c r="BK305" s="11">
        <v>1</v>
      </c>
      <c r="BL305" s="6"/>
      <c r="BM305" s="12"/>
      <c r="BN305" s="11">
        <v>1</v>
      </c>
      <c r="BO305" s="6"/>
      <c r="BP305" s="6"/>
      <c r="BQ305" s="6"/>
      <c r="BR305" s="6"/>
      <c r="BS305" s="11"/>
      <c r="BT305" s="12"/>
      <c r="BU305" s="186">
        <v>1</v>
      </c>
      <c r="BV305" s="185"/>
      <c r="BW305" s="183"/>
      <c r="BX305" s="183"/>
      <c r="BY305" s="183"/>
      <c r="BZ305" s="18">
        <v>1</v>
      </c>
      <c r="CA305" s="11">
        <v>1</v>
      </c>
      <c r="CB305" s="6"/>
      <c r="CC305" s="6">
        <v>1</v>
      </c>
      <c r="CD305" s="12"/>
      <c r="CE305" s="15">
        <v>1</v>
      </c>
      <c r="CF305" s="7"/>
      <c r="CG305" s="16"/>
      <c r="CH305" s="183"/>
      <c r="CI305" s="15"/>
      <c r="CJ305" s="5"/>
      <c r="CK305" s="18"/>
      <c r="CL305" s="17">
        <v>1</v>
      </c>
      <c r="CM305" s="5"/>
      <c r="CN305" s="5"/>
      <c r="CO305" s="183">
        <v>1</v>
      </c>
    </row>
    <row r="306" spans="1:93" x14ac:dyDescent="0.2">
      <c r="A306" s="200"/>
      <c r="B306" s="84" t="s">
        <v>329</v>
      </c>
      <c r="C306" s="6" t="s">
        <v>42</v>
      </c>
      <c r="D306" s="11"/>
      <c r="E306" s="12">
        <v>1</v>
      </c>
      <c r="F306" s="185">
        <v>1</v>
      </c>
      <c r="G306" s="185">
        <v>1</v>
      </c>
      <c r="H306" s="11">
        <v>30</v>
      </c>
      <c r="I306" s="12">
        <v>250</v>
      </c>
      <c r="J306" s="11"/>
      <c r="K306" s="6"/>
      <c r="L306" s="6">
        <v>1</v>
      </c>
      <c r="M306" s="6">
        <v>1</v>
      </c>
      <c r="N306" s="6">
        <v>1</v>
      </c>
      <c r="O306" s="12"/>
      <c r="P306" s="11">
        <v>1</v>
      </c>
      <c r="Q306" s="6">
        <v>1</v>
      </c>
      <c r="R306" s="6"/>
      <c r="S306" s="12"/>
      <c r="T306" s="11"/>
      <c r="U306" s="6"/>
      <c r="V306" s="6">
        <v>1</v>
      </c>
      <c r="W306" s="12">
        <v>1</v>
      </c>
      <c r="X306" s="11"/>
      <c r="Y306" s="6"/>
      <c r="Z306" s="12">
        <v>1</v>
      </c>
      <c r="AA306" s="11">
        <v>1</v>
      </c>
      <c r="AB306" s="6"/>
      <c r="AC306" s="6"/>
      <c r="AD306" s="6"/>
      <c r="AE306" s="12"/>
      <c r="AF306" s="17"/>
      <c r="AG306" s="5"/>
      <c r="AH306" s="5"/>
      <c r="AI306" s="5">
        <v>1</v>
      </c>
      <c r="AJ306" s="183"/>
      <c r="AK306" s="11"/>
      <c r="AL306" s="6">
        <v>1</v>
      </c>
      <c r="AM306" s="6"/>
      <c r="AN306" s="6"/>
      <c r="AO306" s="6"/>
      <c r="AP306" s="12"/>
      <c r="AQ306" s="11">
        <v>1</v>
      </c>
      <c r="AR306" s="6"/>
      <c r="AS306" s="6"/>
      <c r="AT306" s="6"/>
      <c r="AU306" s="12"/>
      <c r="AV306" s="11">
        <v>1</v>
      </c>
      <c r="AW306" s="12"/>
      <c r="AX306" s="11">
        <v>1</v>
      </c>
      <c r="AY306" s="6"/>
      <c r="AZ306" s="12"/>
      <c r="BA306" s="11">
        <v>1</v>
      </c>
      <c r="BB306" s="6"/>
      <c r="BC306" s="6"/>
      <c r="BD306" s="6"/>
      <c r="BE306" s="12"/>
      <c r="BF306" s="11"/>
      <c r="BG306" s="12">
        <v>1</v>
      </c>
      <c r="BH306" s="11"/>
      <c r="BI306" s="6">
        <v>1</v>
      </c>
      <c r="BJ306" s="12"/>
      <c r="BK306" s="11"/>
      <c r="BL306" s="6">
        <v>1</v>
      </c>
      <c r="BM306" s="12"/>
      <c r="BN306" s="11">
        <v>1</v>
      </c>
      <c r="BO306" s="6"/>
      <c r="BP306" s="6"/>
      <c r="BQ306" s="6"/>
      <c r="BR306" s="6"/>
      <c r="BS306" s="11"/>
      <c r="BT306" s="12"/>
      <c r="BU306" s="186">
        <v>1</v>
      </c>
      <c r="BV306" s="185"/>
      <c r="BW306" s="183"/>
      <c r="BX306" s="183"/>
      <c r="BY306" s="183"/>
      <c r="BZ306" s="18">
        <v>1</v>
      </c>
      <c r="CA306" s="11">
        <v>1</v>
      </c>
      <c r="CB306" s="6"/>
      <c r="CC306" s="6"/>
      <c r="CD306" s="12">
        <v>1</v>
      </c>
      <c r="CE306" s="15">
        <v>1</v>
      </c>
      <c r="CF306" s="7"/>
      <c r="CG306" s="16"/>
      <c r="CH306" s="183">
        <v>1</v>
      </c>
      <c r="CI306" s="15"/>
      <c r="CJ306" s="5"/>
      <c r="CK306" s="18"/>
      <c r="CL306" s="17">
        <v>1</v>
      </c>
      <c r="CM306" s="5"/>
      <c r="CN306" s="5"/>
      <c r="CO306" s="183">
        <v>1</v>
      </c>
    </row>
    <row r="307" spans="1:93" x14ac:dyDescent="0.2">
      <c r="A307" s="200"/>
      <c r="B307" s="84" t="s">
        <v>330</v>
      </c>
      <c r="C307" s="6" t="s">
        <v>42</v>
      </c>
      <c r="D307" s="11">
        <v>1</v>
      </c>
      <c r="E307" s="12">
        <v>1</v>
      </c>
      <c r="F307" s="185">
        <v>1</v>
      </c>
      <c r="G307" s="185">
        <v>1</v>
      </c>
      <c r="H307" s="11">
        <v>50</v>
      </c>
      <c r="I307" s="12">
        <v>200</v>
      </c>
      <c r="J307" s="11"/>
      <c r="K307" s="6"/>
      <c r="L307" s="6">
        <v>1</v>
      </c>
      <c r="M307" s="6">
        <v>1</v>
      </c>
      <c r="N307" s="6">
        <v>1</v>
      </c>
      <c r="O307" s="12"/>
      <c r="P307" s="11">
        <v>1</v>
      </c>
      <c r="Q307" s="6">
        <v>1</v>
      </c>
      <c r="R307" s="6"/>
      <c r="S307" s="12"/>
      <c r="T307" s="11"/>
      <c r="U307" s="6"/>
      <c r="V307" s="6">
        <v>1</v>
      </c>
      <c r="W307" s="12">
        <v>1</v>
      </c>
      <c r="X307" s="11"/>
      <c r="Y307" s="6"/>
      <c r="Z307" s="12">
        <v>1</v>
      </c>
      <c r="AA307" s="11">
        <v>1</v>
      </c>
      <c r="AB307" s="6"/>
      <c r="AC307" s="6"/>
      <c r="AD307" s="6"/>
      <c r="AE307" s="12"/>
      <c r="AF307" s="17"/>
      <c r="AG307" s="5"/>
      <c r="AH307" s="5"/>
      <c r="AI307" s="5">
        <v>1</v>
      </c>
      <c r="AJ307" s="183"/>
      <c r="AK307" s="11"/>
      <c r="AL307" s="6">
        <v>1</v>
      </c>
      <c r="AM307" s="6"/>
      <c r="AN307" s="6"/>
      <c r="AO307" s="6"/>
      <c r="AP307" s="12"/>
      <c r="AQ307" s="11">
        <v>1</v>
      </c>
      <c r="AR307" s="6"/>
      <c r="AS307" s="6"/>
      <c r="AT307" s="6"/>
      <c r="AU307" s="12"/>
      <c r="AV307" s="11">
        <v>1</v>
      </c>
      <c r="AW307" s="12"/>
      <c r="AX307" s="11">
        <v>1</v>
      </c>
      <c r="AY307" s="6"/>
      <c r="AZ307" s="12"/>
      <c r="BA307" s="11">
        <v>1</v>
      </c>
      <c r="BB307" s="6"/>
      <c r="BC307" s="6"/>
      <c r="BD307" s="6"/>
      <c r="BE307" s="12"/>
      <c r="BF307" s="11">
        <v>1</v>
      </c>
      <c r="BG307" s="12"/>
      <c r="BH307" s="11">
        <v>1</v>
      </c>
      <c r="BI307" s="6"/>
      <c r="BJ307" s="12"/>
      <c r="BK307" s="11">
        <v>1</v>
      </c>
      <c r="BL307" s="6"/>
      <c r="BM307" s="12"/>
      <c r="BN307" s="11">
        <v>1</v>
      </c>
      <c r="BO307" s="6"/>
      <c r="BP307" s="6"/>
      <c r="BQ307" s="6"/>
      <c r="BR307" s="6"/>
      <c r="BS307" s="11"/>
      <c r="BT307" s="12"/>
      <c r="BU307" s="186">
        <v>1</v>
      </c>
      <c r="BV307" s="185"/>
      <c r="BW307" s="183"/>
      <c r="BX307" s="183"/>
      <c r="BY307" s="183"/>
      <c r="BZ307" s="18">
        <v>1</v>
      </c>
      <c r="CA307" s="11"/>
      <c r="CB307" s="6"/>
      <c r="CC307" s="6">
        <v>1</v>
      </c>
      <c r="CD307" s="12">
        <v>1</v>
      </c>
      <c r="CE307" s="15">
        <v>1</v>
      </c>
      <c r="CF307" s="7"/>
      <c r="CG307" s="16"/>
      <c r="CH307" s="183">
        <v>1</v>
      </c>
      <c r="CI307" s="15"/>
      <c r="CJ307" s="5"/>
      <c r="CK307" s="18"/>
      <c r="CL307" s="17">
        <v>1</v>
      </c>
      <c r="CM307" s="5"/>
      <c r="CN307" s="5"/>
      <c r="CO307" s="183">
        <v>1</v>
      </c>
    </row>
    <row r="308" spans="1:93" x14ac:dyDescent="0.2">
      <c r="A308" s="200"/>
      <c r="B308" s="84" t="s">
        <v>331</v>
      </c>
      <c r="C308" s="6" t="s">
        <v>42</v>
      </c>
      <c r="D308" s="11">
        <v>1</v>
      </c>
      <c r="E308" s="12"/>
      <c r="F308" s="185">
        <v>1</v>
      </c>
      <c r="G308" s="185">
        <v>1</v>
      </c>
      <c r="H308" s="11">
        <v>50</v>
      </c>
      <c r="I308" s="12">
        <v>450</v>
      </c>
      <c r="J308" s="11"/>
      <c r="K308" s="6"/>
      <c r="L308" s="6"/>
      <c r="M308" s="6">
        <v>1</v>
      </c>
      <c r="N308" s="6">
        <v>1</v>
      </c>
      <c r="O308" s="12">
        <v>1</v>
      </c>
      <c r="P308" s="11">
        <v>1</v>
      </c>
      <c r="Q308" s="6">
        <v>1</v>
      </c>
      <c r="R308" s="6"/>
      <c r="S308" s="12"/>
      <c r="T308" s="11"/>
      <c r="U308" s="6"/>
      <c r="V308" s="6">
        <v>1</v>
      </c>
      <c r="W308" s="12">
        <v>1</v>
      </c>
      <c r="X308" s="11"/>
      <c r="Y308" s="6">
        <v>1</v>
      </c>
      <c r="Z308" s="12">
        <v>1</v>
      </c>
      <c r="AA308" s="11">
        <v>1</v>
      </c>
      <c r="AB308" s="6"/>
      <c r="AC308" s="6"/>
      <c r="AD308" s="6"/>
      <c r="AE308" s="12"/>
      <c r="AF308" s="17"/>
      <c r="AG308" s="5"/>
      <c r="AH308" s="5"/>
      <c r="AI308" s="5">
        <v>1</v>
      </c>
      <c r="AJ308" s="183"/>
      <c r="AK308" s="11"/>
      <c r="AL308" s="6">
        <v>1</v>
      </c>
      <c r="AM308" s="6"/>
      <c r="AN308" s="6"/>
      <c r="AO308" s="6"/>
      <c r="AP308" s="12"/>
      <c r="AQ308" s="11">
        <v>1</v>
      </c>
      <c r="AR308" s="6"/>
      <c r="AS308" s="6"/>
      <c r="AT308" s="6"/>
      <c r="AU308" s="12"/>
      <c r="AV308" s="11">
        <v>1</v>
      </c>
      <c r="AW308" s="12"/>
      <c r="AX308" s="11"/>
      <c r="AY308" s="6">
        <v>1</v>
      </c>
      <c r="AZ308" s="12"/>
      <c r="BA308" s="11">
        <v>1</v>
      </c>
      <c r="BB308" s="6"/>
      <c r="BC308" s="6"/>
      <c r="BD308" s="6"/>
      <c r="BE308" s="12"/>
      <c r="BF308" s="11">
        <v>1</v>
      </c>
      <c r="BG308" s="12"/>
      <c r="BH308" s="11">
        <v>1</v>
      </c>
      <c r="BI308" s="6"/>
      <c r="BJ308" s="12"/>
      <c r="BK308" s="11">
        <v>1</v>
      </c>
      <c r="BL308" s="6"/>
      <c r="BM308" s="12"/>
      <c r="BN308" s="11">
        <v>1</v>
      </c>
      <c r="BO308" s="6"/>
      <c r="BP308" s="6"/>
      <c r="BQ308" s="6"/>
      <c r="BR308" s="6"/>
      <c r="BS308" s="11"/>
      <c r="BT308" s="12"/>
      <c r="BU308" s="186">
        <v>1</v>
      </c>
      <c r="BV308" s="185"/>
      <c r="BW308" s="183"/>
      <c r="BX308" s="183"/>
      <c r="BY308" s="183"/>
      <c r="BZ308" s="18">
        <v>1</v>
      </c>
      <c r="CA308" s="11"/>
      <c r="CB308" s="6">
        <v>1</v>
      </c>
      <c r="CC308" s="6"/>
      <c r="CD308" s="12">
        <v>1</v>
      </c>
      <c r="CE308" s="15">
        <v>1</v>
      </c>
      <c r="CF308" s="7"/>
      <c r="CG308" s="16"/>
      <c r="CH308" s="183"/>
      <c r="CI308" s="15"/>
      <c r="CJ308" s="5"/>
      <c r="CK308" s="18"/>
      <c r="CL308" s="17">
        <v>1</v>
      </c>
      <c r="CM308" s="5"/>
      <c r="CN308" s="5"/>
      <c r="CO308" s="183">
        <v>1</v>
      </c>
    </row>
    <row r="309" spans="1:93" x14ac:dyDescent="0.2">
      <c r="A309" s="200"/>
      <c r="B309" s="84" t="s">
        <v>332</v>
      </c>
      <c r="C309" s="6" t="s">
        <v>42</v>
      </c>
      <c r="D309" s="11">
        <v>1</v>
      </c>
      <c r="E309" s="12">
        <v>1</v>
      </c>
      <c r="F309" s="185">
        <v>1</v>
      </c>
      <c r="G309" s="185">
        <v>1</v>
      </c>
      <c r="H309" s="11">
        <v>30</v>
      </c>
      <c r="I309" s="12">
        <v>100</v>
      </c>
      <c r="J309" s="11"/>
      <c r="K309" s="6">
        <v>1</v>
      </c>
      <c r="L309" s="6">
        <v>1</v>
      </c>
      <c r="M309" s="6"/>
      <c r="N309" s="6"/>
      <c r="O309" s="12"/>
      <c r="P309" s="11">
        <v>1</v>
      </c>
      <c r="Q309" s="6">
        <v>1</v>
      </c>
      <c r="R309" s="6"/>
      <c r="S309" s="12"/>
      <c r="T309" s="11"/>
      <c r="U309" s="6">
        <v>1</v>
      </c>
      <c r="V309" s="6">
        <v>1</v>
      </c>
      <c r="W309" s="12"/>
      <c r="X309" s="11"/>
      <c r="Y309" s="6">
        <v>1</v>
      </c>
      <c r="Z309" s="12"/>
      <c r="AA309" s="11">
        <v>1</v>
      </c>
      <c r="AB309" s="6"/>
      <c r="AC309" s="6"/>
      <c r="AD309" s="6"/>
      <c r="AE309" s="12"/>
      <c r="AF309" s="17"/>
      <c r="AG309" s="5"/>
      <c r="AH309" s="5"/>
      <c r="AI309" s="5">
        <v>1</v>
      </c>
      <c r="AJ309" s="183"/>
      <c r="AK309" s="11"/>
      <c r="AL309" s="6">
        <v>1</v>
      </c>
      <c r="AM309" s="6"/>
      <c r="AN309" s="6"/>
      <c r="AO309" s="6"/>
      <c r="AP309" s="12"/>
      <c r="AQ309" s="11">
        <v>1</v>
      </c>
      <c r="AR309" s="6">
        <v>1</v>
      </c>
      <c r="AS309" s="6"/>
      <c r="AT309" s="6"/>
      <c r="AU309" s="12"/>
      <c r="AV309" s="11">
        <v>1</v>
      </c>
      <c r="AW309" s="12"/>
      <c r="AX309" s="11"/>
      <c r="AY309" s="6">
        <v>1</v>
      </c>
      <c r="AZ309" s="12"/>
      <c r="BA309" s="11">
        <v>1</v>
      </c>
      <c r="BB309" s="6"/>
      <c r="BC309" s="6"/>
      <c r="BD309" s="6"/>
      <c r="BE309" s="12"/>
      <c r="BF309" s="11">
        <v>1</v>
      </c>
      <c r="BG309" s="12"/>
      <c r="BH309" s="11">
        <v>1</v>
      </c>
      <c r="BI309" s="6"/>
      <c r="BJ309" s="12"/>
      <c r="BK309" s="11">
        <v>1</v>
      </c>
      <c r="BL309" s="6"/>
      <c r="BM309" s="12"/>
      <c r="BN309" s="11">
        <v>1</v>
      </c>
      <c r="BO309" s="6"/>
      <c r="BP309" s="6"/>
      <c r="BQ309" s="6"/>
      <c r="BR309" s="6"/>
      <c r="BS309" s="11"/>
      <c r="BT309" s="12"/>
      <c r="BU309" s="186">
        <v>1</v>
      </c>
      <c r="BV309" s="185"/>
      <c r="BW309" s="183"/>
      <c r="BX309" s="183"/>
      <c r="BY309" s="183"/>
      <c r="BZ309" s="18">
        <v>1</v>
      </c>
      <c r="CA309" s="11"/>
      <c r="CB309" s="6"/>
      <c r="CC309" s="6">
        <v>1</v>
      </c>
      <c r="CD309" s="12">
        <v>1</v>
      </c>
      <c r="CE309" s="15">
        <v>1</v>
      </c>
      <c r="CF309" s="7"/>
      <c r="CG309" s="16"/>
      <c r="CH309" s="183"/>
      <c r="CI309" s="15"/>
      <c r="CJ309" s="5"/>
      <c r="CK309" s="18"/>
      <c r="CL309" s="17">
        <v>1</v>
      </c>
      <c r="CM309" s="5"/>
      <c r="CN309" s="5"/>
      <c r="CO309" s="183">
        <v>1</v>
      </c>
    </row>
    <row r="310" spans="1:93" x14ac:dyDescent="0.2">
      <c r="A310" s="200"/>
      <c r="B310" s="84" t="s">
        <v>333</v>
      </c>
      <c r="C310" s="6" t="s">
        <v>42</v>
      </c>
      <c r="D310" s="11">
        <v>1</v>
      </c>
      <c r="E310" s="12"/>
      <c r="F310" s="185">
        <v>1</v>
      </c>
      <c r="G310" s="185">
        <v>1</v>
      </c>
      <c r="H310" s="11">
        <v>50</v>
      </c>
      <c r="I310" s="12">
        <v>150</v>
      </c>
      <c r="J310" s="11"/>
      <c r="K310" s="6"/>
      <c r="L310" s="6">
        <v>1</v>
      </c>
      <c r="M310" s="6"/>
      <c r="N310" s="6"/>
      <c r="O310" s="12"/>
      <c r="P310" s="11"/>
      <c r="Q310" s="6">
        <v>1</v>
      </c>
      <c r="R310" s="6"/>
      <c r="S310" s="12"/>
      <c r="T310" s="11"/>
      <c r="U310" s="6"/>
      <c r="V310" s="6">
        <v>1</v>
      </c>
      <c r="W310" s="12">
        <v>1</v>
      </c>
      <c r="X310" s="11"/>
      <c r="Y310" s="6">
        <v>1</v>
      </c>
      <c r="Z310" s="12"/>
      <c r="AA310" s="11">
        <v>1</v>
      </c>
      <c r="AB310" s="6"/>
      <c r="AC310" s="6"/>
      <c r="AD310" s="6"/>
      <c r="AE310" s="12"/>
      <c r="AF310" s="17"/>
      <c r="AG310" s="5"/>
      <c r="AH310" s="5"/>
      <c r="AI310" s="5">
        <v>1</v>
      </c>
      <c r="AJ310" s="183"/>
      <c r="AK310" s="11"/>
      <c r="AL310" s="6">
        <v>1</v>
      </c>
      <c r="AM310" s="6"/>
      <c r="AN310" s="6"/>
      <c r="AO310" s="6"/>
      <c r="AP310" s="12"/>
      <c r="AQ310" s="11">
        <v>1</v>
      </c>
      <c r="AR310" s="6"/>
      <c r="AS310" s="6"/>
      <c r="AT310" s="6"/>
      <c r="AU310" s="12"/>
      <c r="AV310" s="11">
        <v>1</v>
      </c>
      <c r="AW310" s="12"/>
      <c r="AX310" s="11"/>
      <c r="AY310" s="6">
        <v>1</v>
      </c>
      <c r="AZ310" s="12"/>
      <c r="BA310" s="11">
        <v>1</v>
      </c>
      <c r="BB310" s="6"/>
      <c r="BC310" s="6"/>
      <c r="BD310" s="6"/>
      <c r="BE310" s="12"/>
      <c r="BF310" s="11">
        <v>1</v>
      </c>
      <c r="BG310" s="12">
        <v>1</v>
      </c>
      <c r="BH310" s="11">
        <v>1</v>
      </c>
      <c r="BI310" s="6"/>
      <c r="BJ310" s="12"/>
      <c r="BK310" s="11">
        <v>1</v>
      </c>
      <c r="BL310" s="6"/>
      <c r="BM310" s="12"/>
      <c r="BN310" s="11">
        <v>1</v>
      </c>
      <c r="BO310" s="6"/>
      <c r="BP310" s="6"/>
      <c r="BQ310" s="6"/>
      <c r="BR310" s="6"/>
      <c r="BS310" s="11"/>
      <c r="BT310" s="12"/>
      <c r="BU310" s="186">
        <v>1</v>
      </c>
      <c r="BV310" s="185"/>
      <c r="BW310" s="183"/>
      <c r="BX310" s="183"/>
      <c r="BY310" s="183"/>
      <c r="BZ310" s="18">
        <v>1</v>
      </c>
      <c r="CA310" s="11"/>
      <c r="CB310" s="6"/>
      <c r="CC310" s="6">
        <v>1</v>
      </c>
      <c r="CD310" s="12">
        <v>1</v>
      </c>
      <c r="CE310" s="15">
        <v>1</v>
      </c>
      <c r="CF310" s="7"/>
      <c r="CG310" s="16"/>
      <c r="CH310" s="183"/>
      <c r="CI310" s="15"/>
      <c r="CJ310" s="5"/>
      <c r="CK310" s="18"/>
      <c r="CL310" s="17">
        <v>1</v>
      </c>
      <c r="CM310" s="5"/>
      <c r="CN310" s="5"/>
      <c r="CO310" s="183">
        <v>1</v>
      </c>
    </row>
    <row r="311" spans="1:93" x14ac:dyDescent="0.2">
      <c r="A311" s="200"/>
      <c r="B311" s="84" t="s">
        <v>334</v>
      </c>
      <c r="C311" s="6" t="s">
        <v>42</v>
      </c>
      <c r="D311" s="11">
        <v>1</v>
      </c>
      <c r="E311" s="12"/>
      <c r="F311" s="185">
        <v>1</v>
      </c>
      <c r="G311" s="185">
        <v>1</v>
      </c>
      <c r="H311" s="11">
        <v>50</v>
      </c>
      <c r="I311" s="12">
        <v>150</v>
      </c>
      <c r="J311" s="11"/>
      <c r="K311" s="6"/>
      <c r="L311" s="6">
        <v>1</v>
      </c>
      <c r="M311" s="6"/>
      <c r="N311" s="6"/>
      <c r="O311" s="12"/>
      <c r="P311" s="11"/>
      <c r="Q311" s="6">
        <v>1</v>
      </c>
      <c r="R311" s="6"/>
      <c r="S311" s="12"/>
      <c r="T311" s="11"/>
      <c r="U311" s="6"/>
      <c r="V311" s="6">
        <v>1</v>
      </c>
      <c r="W311" s="12">
        <v>1</v>
      </c>
      <c r="X311" s="11"/>
      <c r="Y311" s="6">
        <v>1</v>
      </c>
      <c r="Z311" s="12"/>
      <c r="AA311" s="11">
        <v>1</v>
      </c>
      <c r="AB311" s="6"/>
      <c r="AC311" s="6"/>
      <c r="AD311" s="6"/>
      <c r="AE311" s="12"/>
      <c r="AF311" s="17"/>
      <c r="AG311" s="5"/>
      <c r="AH311" s="5"/>
      <c r="AI311" s="5">
        <v>1</v>
      </c>
      <c r="AJ311" s="183"/>
      <c r="AK311" s="11"/>
      <c r="AL311" s="6">
        <v>1</v>
      </c>
      <c r="AM311" s="6"/>
      <c r="AN311" s="6"/>
      <c r="AO311" s="6"/>
      <c r="AP311" s="12"/>
      <c r="AQ311" s="11">
        <v>1</v>
      </c>
      <c r="AR311" s="6"/>
      <c r="AS311" s="6"/>
      <c r="AT311" s="6"/>
      <c r="AU311" s="12"/>
      <c r="AV311" s="11">
        <v>1</v>
      </c>
      <c r="AW311" s="12"/>
      <c r="AX311" s="11"/>
      <c r="AY311" s="6">
        <v>1</v>
      </c>
      <c r="AZ311" s="12"/>
      <c r="BA311" s="11">
        <v>1</v>
      </c>
      <c r="BB311" s="6"/>
      <c r="BC311" s="6"/>
      <c r="BD311" s="6"/>
      <c r="BE311" s="12"/>
      <c r="BF311" s="11">
        <v>1</v>
      </c>
      <c r="BG311" s="12">
        <v>1</v>
      </c>
      <c r="BH311" s="11">
        <v>1</v>
      </c>
      <c r="BI311" s="6"/>
      <c r="BJ311" s="12"/>
      <c r="BK311" s="11">
        <v>1</v>
      </c>
      <c r="BL311" s="6"/>
      <c r="BM311" s="12"/>
      <c r="BN311" s="11">
        <v>1</v>
      </c>
      <c r="BO311" s="6"/>
      <c r="BP311" s="6"/>
      <c r="BQ311" s="6"/>
      <c r="BR311" s="6"/>
      <c r="BS311" s="11"/>
      <c r="BT311" s="12"/>
      <c r="BU311" s="186">
        <v>1</v>
      </c>
      <c r="BV311" s="185"/>
      <c r="BW311" s="183"/>
      <c r="BX311" s="183"/>
      <c r="BY311" s="183"/>
      <c r="BZ311" s="18">
        <v>1</v>
      </c>
      <c r="CA311" s="11"/>
      <c r="CB311" s="6"/>
      <c r="CC311" s="6"/>
      <c r="CD311" s="12">
        <v>1</v>
      </c>
      <c r="CE311" s="15">
        <v>1</v>
      </c>
      <c r="CF311" s="7"/>
      <c r="CG311" s="16"/>
      <c r="CH311" s="183"/>
      <c r="CI311" s="15"/>
      <c r="CJ311" s="5"/>
      <c r="CK311" s="18"/>
      <c r="CL311" s="17">
        <v>1</v>
      </c>
      <c r="CM311" s="5"/>
      <c r="CN311" s="5"/>
      <c r="CO311" s="183">
        <v>1</v>
      </c>
    </row>
    <row r="312" spans="1:93" x14ac:dyDescent="0.2">
      <c r="A312" s="200"/>
      <c r="B312" s="84" t="s">
        <v>335</v>
      </c>
      <c r="C312" s="6" t="s">
        <v>73</v>
      </c>
      <c r="D312" s="11">
        <v>1</v>
      </c>
      <c r="E312" s="12">
        <v>1</v>
      </c>
      <c r="F312" s="185">
        <v>1</v>
      </c>
      <c r="G312" s="185">
        <v>1</v>
      </c>
      <c r="H312" s="11">
        <v>40</v>
      </c>
      <c r="I312" s="12">
        <v>200</v>
      </c>
      <c r="J312" s="11">
        <v>1</v>
      </c>
      <c r="K312" s="6">
        <v>1</v>
      </c>
      <c r="L312" s="6">
        <v>1</v>
      </c>
      <c r="M312" s="6">
        <v>1</v>
      </c>
      <c r="N312" s="6">
        <v>1</v>
      </c>
      <c r="O312" s="12">
        <v>1</v>
      </c>
      <c r="P312" s="11">
        <v>1</v>
      </c>
      <c r="Q312" s="6"/>
      <c r="R312" s="6"/>
      <c r="S312" s="12"/>
      <c r="T312" s="11">
        <v>1</v>
      </c>
      <c r="U312" s="6">
        <v>1</v>
      </c>
      <c r="V312" s="6"/>
      <c r="W312" s="12"/>
      <c r="X312" s="11"/>
      <c r="Y312" s="6"/>
      <c r="Z312" s="12">
        <v>1</v>
      </c>
      <c r="AA312" s="11">
        <v>1</v>
      </c>
      <c r="AB312" s="6"/>
      <c r="AC312" s="6"/>
      <c r="AD312" s="6"/>
      <c r="AE312" s="12"/>
      <c r="AF312" s="17"/>
      <c r="AG312" s="5"/>
      <c r="AH312" s="5"/>
      <c r="AI312" s="5">
        <v>1</v>
      </c>
      <c r="AJ312" s="183"/>
      <c r="AK312" s="11"/>
      <c r="AL312" s="6">
        <v>1</v>
      </c>
      <c r="AM312" s="6"/>
      <c r="AN312" s="6"/>
      <c r="AO312" s="6"/>
      <c r="AP312" s="12"/>
      <c r="AQ312" s="11"/>
      <c r="AR312" s="6">
        <v>1</v>
      </c>
      <c r="AS312" s="6"/>
      <c r="AT312" s="6"/>
      <c r="AU312" s="12"/>
      <c r="AV312" s="11">
        <v>1</v>
      </c>
      <c r="AW312" s="12"/>
      <c r="AX312" s="11"/>
      <c r="AY312" s="6">
        <v>1</v>
      </c>
      <c r="AZ312" s="12"/>
      <c r="BA312" s="11">
        <v>1</v>
      </c>
      <c r="BB312" s="6"/>
      <c r="BC312" s="6"/>
      <c r="BD312" s="6"/>
      <c r="BE312" s="12"/>
      <c r="BF312" s="11">
        <v>1</v>
      </c>
      <c r="BG312" s="12"/>
      <c r="BH312" s="11">
        <v>1</v>
      </c>
      <c r="BI312" s="6"/>
      <c r="BJ312" s="12"/>
      <c r="BK312" s="11">
        <v>1</v>
      </c>
      <c r="BL312" s="6"/>
      <c r="BM312" s="12"/>
      <c r="BN312" s="11">
        <v>1</v>
      </c>
      <c r="BO312" s="6"/>
      <c r="BP312" s="6"/>
      <c r="BQ312" s="6"/>
      <c r="BR312" s="6"/>
      <c r="BS312" s="11"/>
      <c r="BT312" s="12"/>
      <c r="BU312" s="186"/>
      <c r="BV312" s="185"/>
      <c r="BW312" s="183"/>
      <c r="BX312" s="183"/>
      <c r="BY312" s="183"/>
      <c r="BZ312" s="18">
        <v>1</v>
      </c>
      <c r="CA312" s="11"/>
      <c r="CB312" s="6"/>
      <c r="CC312" s="6">
        <v>1</v>
      </c>
      <c r="CD312" s="12">
        <v>1</v>
      </c>
      <c r="CE312" s="15">
        <v>1</v>
      </c>
      <c r="CF312" s="7"/>
      <c r="CG312" s="16"/>
      <c r="CH312" s="183">
        <v>1</v>
      </c>
      <c r="CI312" s="15"/>
      <c r="CJ312" s="5">
        <v>1</v>
      </c>
      <c r="CK312" s="18"/>
      <c r="CL312" s="17">
        <v>1</v>
      </c>
      <c r="CM312" s="5"/>
      <c r="CN312" s="5"/>
      <c r="CO312" s="183"/>
    </row>
    <row r="313" spans="1:93" x14ac:dyDescent="0.2">
      <c r="A313" s="200"/>
      <c r="B313" s="84" t="s">
        <v>1374</v>
      </c>
      <c r="C313" s="7" t="s">
        <v>73</v>
      </c>
      <c r="D313" s="15"/>
      <c r="E313" s="16">
        <v>1</v>
      </c>
      <c r="F313" s="185">
        <v>1</v>
      </c>
      <c r="G313" s="185">
        <v>1</v>
      </c>
      <c r="H313" s="11">
        <v>15</v>
      </c>
      <c r="I313" s="12">
        <v>75</v>
      </c>
      <c r="J313" s="11">
        <v>1</v>
      </c>
      <c r="K313" s="6">
        <v>1</v>
      </c>
      <c r="L313" s="6">
        <v>1</v>
      </c>
      <c r="M313" s="6">
        <v>1</v>
      </c>
      <c r="N313" s="6"/>
      <c r="O313" s="12"/>
      <c r="P313" s="11">
        <v>1</v>
      </c>
      <c r="Q313" s="6"/>
      <c r="R313" s="6"/>
      <c r="S313" s="12"/>
      <c r="T313" s="11">
        <v>1</v>
      </c>
      <c r="U313" s="6"/>
      <c r="V313" s="6"/>
      <c r="W313" s="12"/>
      <c r="X313" s="11"/>
      <c r="Y313" s="6"/>
      <c r="Z313" s="12">
        <v>1</v>
      </c>
      <c r="AA313" s="11">
        <v>1</v>
      </c>
      <c r="AB313" s="6"/>
      <c r="AC313" s="6"/>
      <c r="AD313" s="6"/>
      <c r="AE313" s="12"/>
      <c r="AF313" s="17"/>
      <c r="AG313" s="5"/>
      <c r="AH313" s="5"/>
      <c r="AI313" s="5">
        <v>1</v>
      </c>
      <c r="AJ313" s="183"/>
      <c r="AK313" s="11"/>
      <c r="AL313" s="6">
        <v>1</v>
      </c>
      <c r="AM313" s="6"/>
      <c r="AN313" s="6"/>
      <c r="AO313" s="6"/>
      <c r="AP313" s="12"/>
      <c r="AQ313" s="11"/>
      <c r="AR313" s="6">
        <v>1</v>
      </c>
      <c r="AS313" s="6"/>
      <c r="AT313" s="6"/>
      <c r="AU313" s="12"/>
      <c r="AV313" s="11">
        <v>1</v>
      </c>
      <c r="AW313" s="12"/>
      <c r="AX313" s="11">
        <v>1</v>
      </c>
      <c r="AY313" s="6"/>
      <c r="AZ313" s="12"/>
      <c r="BA313" s="11">
        <v>1</v>
      </c>
      <c r="BB313" s="6"/>
      <c r="BC313" s="6"/>
      <c r="BD313" s="6"/>
      <c r="BE313" s="12"/>
      <c r="BF313" s="11">
        <v>1</v>
      </c>
      <c r="BG313" s="12"/>
      <c r="BH313" s="11">
        <v>1</v>
      </c>
      <c r="BI313" s="6"/>
      <c r="BJ313" s="12"/>
      <c r="BK313" s="11">
        <v>1</v>
      </c>
      <c r="BL313" s="6"/>
      <c r="BM313" s="12"/>
      <c r="BN313" s="11">
        <v>1</v>
      </c>
      <c r="BO313" s="6"/>
      <c r="BP313" s="6"/>
      <c r="BQ313" s="6"/>
      <c r="BR313" s="6"/>
      <c r="BS313" s="11"/>
      <c r="BT313" s="12"/>
      <c r="BU313" s="186"/>
      <c r="BV313" s="185"/>
      <c r="BW313" s="183"/>
      <c r="BX313" s="183"/>
      <c r="BY313" s="183"/>
      <c r="BZ313" s="18">
        <v>1</v>
      </c>
      <c r="CA313" s="11"/>
      <c r="CB313" s="6"/>
      <c r="CC313" s="6">
        <v>1</v>
      </c>
      <c r="CD313" s="12">
        <v>1</v>
      </c>
      <c r="CE313" s="15">
        <v>1</v>
      </c>
      <c r="CF313" s="7"/>
      <c r="CG313" s="16"/>
      <c r="CH313" s="183">
        <v>1</v>
      </c>
      <c r="CI313" s="15"/>
      <c r="CJ313" s="5">
        <v>1</v>
      </c>
      <c r="CK313" s="18"/>
      <c r="CL313" s="17">
        <v>1</v>
      </c>
      <c r="CM313" s="5"/>
      <c r="CN313" s="5"/>
      <c r="CO313" s="183"/>
    </row>
    <row r="314" spans="1:93" x14ac:dyDescent="0.2">
      <c r="A314" s="200"/>
      <c r="B314" s="84" t="s">
        <v>336</v>
      </c>
      <c r="C314" s="6" t="s">
        <v>73</v>
      </c>
      <c r="D314" s="11">
        <v>1</v>
      </c>
      <c r="E314" s="12">
        <v>1</v>
      </c>
      <c r="F314" s="185">
        <v>1</v>
      </c>
      <c r="G314" s="185">
        <v>1</v>
      </c>
      <c r="H314" s="11">
        <v>15</v>
      </c>
      <c r="I314" s="12">
        <v>70</v>
      </c>
      <c r="J314" s="11">
        <v>1</v>
      </c>
      <c r="K314" s="6">
        <v>1</v>
      </c>
      <c r="L314" s="6">
        <v>1</v>
      </c>
      <c r="M314" s="6">
        <v>1</v>
      </c>
      <c r="N314" s="6"/>
      <c r="O314" s="12"/>
      <c r="P314" s="11">
        <v>1</v>
      </c>
      <c r="Q314" s="6"/>
      <c r="R314" s="6"/>
      <c r="S314" s="12"/>
      <c r="T314" s="11">
        <v>1</v>
      </c>
      <c r="U314" s="6"/>
      <c r="V314" s="6"/>
      <c r="W314" s="12"/>
      <c r="X314" s="11"/>
      <c r="Y314" s="6"/>
      <c r="Z314" s="12">
        <v>1</v>
      </c>
      <c r="AA314" s="11">
        <v>1</v>
      </c>
      <c r="AB314" s="6"/>
      <c r="AC314" s="6"/>
      <c r="AD314" s="6"/>
      <c r="AE314" s="12"/>
      <c r="AF314" s="17"/>
      <c r="AG314" s="5"/>
      <c r="AH314" s="5"/>
      <c r="AI314" s="5">
        <v>1</v>
      </c>
      <c r="AJ314" s="183"/>
      <c r="AK314" s="11"/>
      <c r="AL314" s="6">
        <v>1</v>
      </c>
      <c r="AM314" s="6"/>
      <c r="AN314" s="6"/>
      <c r="AO314" s="6"/>
      <c r="AP314" s="12"/>
      <c r="AQ314" s="11"/>
      <c r="AR314" s="6">
        <v>1</v>
      </c>
      <c r="AS314" s="6"/>
      <c r="AT314" s="6"/>
      <c r="AU314" s="12"/>
      <c r="AV314" s="11">
        <v>1</v>
      </c>
      <c r="AW314" s="12"/>
      <c r="AX314" s="11"/>
      <c r="AY314" s="6">
        <v>1</v>
      </c>
      <c r="AZ314" s="12"/>
      <c r="BA314" s="11">
        <v>1</v>
      </c>
      <c r="BB314" s="6"/>
      <c r="BC314" s="6"/>
      <c r="BD314" s="6"/>
      <c r="BE314" s="12"/>
      <c r="BF314" s="11">
        <v>1</v>
      </c>
      <c r="BG314" s="12"/>
      <c r="BH314" s="11">
        <v>1</v>
      </c>
      <c r="BI314" s="6"/>
      <c r="BJ314" s="12"/>
      <c r="BK314" s="11">
        <v>1</v>
      </c>
      <c r="BL314" s="6"/>
      <c r="BM314" s="12"/>
      <c r="BN314" s="11">
        <v>1</v>
      </c>
      <c r="BO314" s="6"/>
      <c r="BP314" s="6"/>
      <c r="BQ314" s="6"/>
      <c r="BR314" s="6"/>
      <c r="BS314" s="11"/>
      <c r="BT314" s="12"/>
      <c r="BU314" s="186"/>
      <c r="BV314" s="185"/>
      <c r="BW314" s="183"/>
      <c r="BX314" s="183"/>
      <c r="BY314" s="183"/>
      <c r="BZ314" s="18">
        <v>1</v>
      </c>
      <c r="CA314" s="11"/>
      <c r="CB314" s="6">
        <v>1</v>
      </c>
      <c r="CC314" s="6">
        <v>1</v>
      </c>
      <c r="CD314" s="12">
        <v>1</v>
      </c>
      <c r="CE314" s="15">
        <v>1</v>
      </c>
      <c r="CF314" s="7"/>
      <c r="CG314" s="16"/>
      <c r="CH314" s="183">
        <v>1</v>
      </c>
      <c r="CI314" s="15"/>
      <c r="CJ314" s="5">
        <v>1</v>
      </c>
      <c r="CK314" s="18"/>
      <c r="CL314" s="17">
        <v>1</v>
      </c>
      <c r="CM314" s="5"/>
      <c r="CN314" s="5"/>
      <c r="CO314" s="183"/>
    </row>
    <row r="315" spans="1:93" x14ac:dyDescent="0.2">
      <c r="A315" s="200"/>
      <c r="B315" s="84" t="s">
        <v>337</v>
      </c>
      <c r="C315" s="6" t="s">
        <v>73</v>
      </c>
      <c r="D315" s="11">
        <v>1</v>
      </c>
      <c r="E315" s="12">
        <v>1</v>
      </c>
      <c r="F315" s="185">
        <v>1</v>
      </c>
      <c r="G315" s="185">
        <v>1</v>
      </c>
      <c r="H315" s="11">
        <v>30</v>
      </c>
      <c r="I315" s="12">
        <v>150</v>
      </c>
      <c r="J315" s="11">
        <v>1</v>
      </c>
      <c r="K315" s="6">
        <v>1</v>
      </c>
      <c r="L315" s="6">
        <v>1</v>
      </c>
      <c r="M315" s="6">
        <v>1</v>
      </c>
      <c r="N315" s="6">
        <v>1</v>
      </c>
      <c r="O315" s="12"/>
      <c r="P315" s="11">
        <v>1</v>
      </c>
      <c r="Q315" s="6"/>
      <c r="R315" s="6"/>
      <c r="S315" s="12"/>
      <c r="T315" s="11">
        <v>1</v>
      </c>
      <c r="U315" s="6">
        <v>1</v>
      </c>
      <c r="V315" s="6"/>
      <c r="W315" s="12"/>
      <c r="X315" s="11"/>
      <c r="Y315" s="6"/>
      <c r="Z315" s="12">
        <v>1</v>
      </c>
      <c r="AA315" s="11">
        <v>1</v>
      </c>
      <c r="AB315" s="6"/>
      <c r="AC315" s="6"/>
      <c r="AD315" s="6"/>
      <c r="AE315" s="12"/>
      <c r="AF315" s="17"/>
      <c r="AG315" s="5"/>
      <c r="AH315" s="5"/>
      <c r="AI315" s="5">
        <v>1</v>
      </c>
      <c r="AJ315" s="183"/>
      <c r="AK315" s="11"/>
      <c r="AL315" s="6">
        <v>1</v>
      </c>
      <c r="AM315" s="6"/>
      <c r="AN315" s="6"/>
      <c r="AO315" s="6"/>
      <c r="AP315" s="12"/>
      <c r="AQ315" s="11">
        <v>1</v>
      </c>
      <c r="AR315" s="6">
        <v>1</v>
      </c>
      <c r="AS315" s="6"/>
      <c r="AT315" s="6"/>
      <c r="AU315" s="12"/>
      <c r="AV315" s="11">
        <v>1</v>
      </c>
      <c r="AW315" s="12"/>
      <c r="AX315" s="11"/>
      <c r="AY315" s="6">
        <v>1</v>
      </c>
      <c r="AZ315" s="12"/>
      <c r="BA315" s="11">
        <v>1</v>
      </c>
      <c r="BB315" s="6"/>
      <c r="BC315" s="6"/>
      <c r="BD315" s="6"/>
      <c r="BE315" s="12"/>
      <c r="BF315" s="11">
        <v>1</v>
      </c>
      <c r="BG315" s="12"/>
      <c r="BH315" s="11">
        <v>1</v>
      </c>
      <c r="BI315" s="6"/>
      <c r="BJ315" s="12"/>
      <c r="BK315" s="11">
        <v>1</v>
      </c>
      <c r="BL315" s="6"/>
      <c r="BM315" s="12"/>
      <c r="BN315" s="11">
        <v>1</v>
      </c>
      <c r="BO315" s="6"/>
      <c r="BP315" s="6"/>
      <c r="BQ315" s="6"/>
      <c r="BR315" s="6"/>
      <c r="BS315" s="11"/>
      <c r="BT315" s="12"/>
      <c r="BU315" s="186"/>
      <c r="BV315" s="185"/>
      <c r="BW315" s="183"/>
      <c r="BX315" s="183"/>
      <c r="BY315" s="183"/>
      <c r="BZ315" s="18">
        <v>1</v>
      </c>
      <c r="CA315" s="11">
        <v>1</v>
      </c>
      <c r="CB315" s="6">
        <v>1</v>
      </c>
      <c r="CC315" s="6">
        <v>1</v>
      </c>
      <c r="CD315" s="12">
        <v>1</v>
      </c>
      <c r="CE315" s="15">
        <v>1</v>
      </c>
      <c r="CF315" s="7"/>
      <c r="CG315" s="16"/>
      <c r="CH315" s="183">
        <v>1</v>
      </c>
      <c r="CI315" s="15"/>
      <c r="CJ315" s="5">
        <v>1</v>
      </c>
      <c r="CK315" s="18"/>
      <c r="CL315" s="17">
        <v>1</v>
      </c>
      <c r="CM315" s="5"/>
      <c r="CN315" s="5"/>
      <c r="CO315" s="183"/>
    </row>
    <row r="316" spans="1:93" x14ac:dyDescent="0.2">
      <c r="A316" s="200"/>
      <c r="B316" s="84" t="s">
        <v>339</v>
      </c>
      <c r="C316" s="6" t="s">
        <v>84</v>
      </c>
      <c r="D316" s="11">
        <v>1</v>
      </c>
      <c r="E316" s="12">
        <v>1</v>
      </c>
      <c r="F316" s="185">
        <v>1</v>
      </c>
      <c r="G316" s="185">
        <v>1</v>
      </c>
      <c r="H316" s="11">
        <v>10</v>
      </c>
      <c r="I316" s="12">
        <v>35</v>
      </c>
      <c r="J316" s="11">
        <v>1</v>
      </c>
      <c r="K316" s="6">
        <v>1</v>
      </c>
      <c r="L316" s="6">
        <v>1</v>
      </c>
      <c r="M316" s="6"/>
      <c r="N316" s="6"/>
      <c r="O316" s="12"/>
      <c r="P316" s="11"/>
      <c r="Q316" s="6">
        <v>1</v>
      </c>
      <c r="R316" s="6">
        <v>1</v>
      </c>
      <c r="S316" s="12"/>
      <c r="T316" s="11">
        <f t="shared" ref="T316:T340" si="8">IF(AND(H316&lt;=20,H316&gt;=0),1,IF(AND(I316&lt;=20,I316&gt;=0),1,0))</f>
        <v>1</v>
      </c>
      <c r="U316" s="6">
        <f t="shared" ref="U316:U340" si="9">IF(AND(H316&lt;=50,H316&gt;=20),1,IF(AND(I316&gt;=20,I316&lt;=10000),1,0))</f>
        <v>1</v>
      </c>
      <c r="V316" s="6">
        <f t="shared" ref="V316:V340" si="10">IF(AND(H316&lt;=100,H316&gt;50),1,IF(AND(I316&gt;=50,I316&lt;=10000),1,0))</f>
        <v>0</v>
      </c>
      <c r="W316" s="12">
        <f t="shared" ref="W316:W340" si="11">IF(AND(H316&lt;10000,H316&gt;=100),1,IF(I316&gt;100,1,0))</f>
        <v>0</v>
      </c>
      <c r="X316" s="11"/>
      <c r="Y316" s="6"/>
      <c r="Z316" s="12">
        <v>1</v>
      </c>
      <c r="AA316" s="11">
        <v>1</v>
      </c>
      <c r="AB316" s="6"/>
      <c r="AC316" s="6"/>
      <c r="AD316" s="6"/>
      <c r="AE316" s="12"/>
      <c r="AF316" s="17">
        <v>1</v>
      </c>
      <c r="AG316" s="5"/>
      <c r="AH316" s="5"/>
      <c r="AI316" s="5"/>
      <c r="AJ316" s="183"/>
      <c r="AK316" s="11"/>
      <c r="AL316" s="6">
        <v>1</v>
      </c>
      <c r="AM316" s="6"/>
      <c r="AN316" s="6"/>
      <c r="AO316" s="6"/>
      <c r="AP316" s="12"/>
      <c r="AQ316" s="11">
        <v>1</v>
      </c>
      <c r="AR316" s="6"/>
      <c r="AS316" s="6"/>
      <c r="AT316" s="6"/>
      <c r="AU316" s="12"/>
      <c r="AV316" s="11">
        <v>1</v>
      </c>
      <c r="AW316" s="12"/>
      <c r="AX316" s="11">
        <v>1</v>
      </c>
      <c r="AY316" s="6"/>
      <c r="AZ316" s="12"/>
      <c r="BA316" s="11">
        <v>1</v>
      </c>
      <c r="BB316" s="6"/>
      <c r="BC316" s="6"/>
      <c r="BD316" s="6"/>
      <c r="BE316" s="12"/>
      <c r="BF316" s="11">
        <v>1</v>
      </c>
      <c r="BG316" s="12">
        <v>1</v>
      </c>
      <c r="BH316" s="11">
        <v>1</v>
      </c>
      <c r="BI316" s="6"/>
      <c r="BJ316" s="12"/>
      <c r="BK316" s="11">
        <v>1</v>
      </c>
      <c r="BL316" s="6"/>
      <c r="BM316" s="12"/>
      <c r="BN316" s="11">
        <v>1</v>
      </c>
      <c r="BO316" s="6"/>
      <c r="BP316" s="6"/>
      <c r="BQ316" s="6"/>
      <c r="BR316" s="6"/>
      <c r="BS316" s="11"/>
      <c r="BT316" s="12"/>
      <c r="BU316" s="186">
        <v>1</v>
      </c>
      <c r="BV316" s="185"/>
      <c r="BW316" s="183"/>
      <c r="BX316" s="183"/>
      <c r="BY316" s="183"/>
      <c r="BZ316" s="18">
        <v>1</v>
      </c>
      <c r="CA316" s="11"/>
      <c r="CB316" s="6"/>
      <c r="CC316" s="6">
        <v>1</v>
      </c>
      <c r="CD316" s="12">
        <v>1</v>
      </c>
      <c r="CE316" s="15"/>
      <c r="CF316" s="7">
        <v>1</v>
      </c>
      <c r="CG316" s="16"/>
      <c r="CH316" s="183"/>
      <c r="CI316" s="15"/>
      <c r="CJ316" s="5"/>
      <c r="CK316" s="18"/>
      <c r="CL316" s="17">
        <v>1</v>
      </c>
      <c r="CM316" s="5"/>
      <c r="CN316" s="5"/>
      <c r="CO316" s="183">
        <v>1</v>
      </c>
    </row>
    <row r="317" spans="1:93" x14ac:dyDescent="0.2">
      <c r="A317" s="200"/>
      <c r="B317" s="84" t="s">
        <v>340</v>
      </c>
      <c r="C317" s="6" t="s">
        <v>84</v>
      </c>
      <c r="D317" s="11">
        <v>1</v>
      </c>
      <c r="E317" s="12"/>
      <c r="F317" s="185">
        <v>1</v>
      </c>
      <c r="G317" s="185">
        <v>1</v>
      </c>
      <c r="H317" s="11">
        <v>15</v>
      </c>
      <c r="I317" s="12">
        <v>35</v>
      </c>
      <c r="J317" s="11">
        <v>1</v>
      </c>
      <c r="K317" s="6">
        <v>1</v>
      </c>
      <c r="L317" s="6">
        <v>1</v>
      </c>
      <c r="M317" s="6"/>
      <c r="N317" s="6"/>
      <c r="O317" s="12"/>
      <c r="P317" s="11"/>
      <c r="Q317" s="6">
        <v>1</v>
      </c>
      <c r="R317" s="6">
        <v>1</v>
      </c>
      <c r="S317" s="12"/>
      <c r="T317" s="11">
        <f t="shared" si="8"/>
        <v>1</v>
      </c>
      <c r="U317" s="6">
        <f t="shared" si="9"/>
        <v>1</v>
      </c>
      <c r="V317" s="6">
        <f t="shared" si="10"/>
        <v>0</v>
      </c>
      <c r="W317" s="12">
        <f t="shared" si="11"/>
        <v>0</v>
      </c>
      <c r="X317" s="11"/>
      <c r="Y317" s="6"/>
      <c r="Z317" s="12">
        <v>1</v>
      </c>
      <c r="AA317" s="11">
        <v>1</v>
      </c>
      <c r="AB317" s="6"/>
      <c r="AC317" s="6"/>
      <c r="AD317" s="6"/>
      <c r="AE317" s="12"/>
      <c r="AF317" s="17">
        <v>1</v>
      </c>
      <c r="AG317" s="5"/>
      <c r="AH317" s="5"/>
      <c r="AI317" s="5"/>
      <c r="AJ317" s="183"/>
      <c r="AK317" s="11"/>
      <c r="AL317" s="6">
        <v>1</v>
      </c>
      <c r="AM317" s="6"/>
      <c r="AN317" s="6"/>
      <c r="AO317" s="6"/>
      <c r="AP317" s="12"/>
      <c r="AQ317" s="11">
        <v>1</v>
      </c>
      <c r="AR317" s="6"/>
      <c r="AS317" s="6"/>
      <c r="AT317" s="6"/>
      <c r="AU317" s="12"/>
      <c r="AV317" s="11">
        <v>1</v>
      </c>
      <c r="AW317" s="12"/>
      <c r="AX317" s="11">
        <v>1</v>
      </c>
      <c r="AY317" s="6"/>
      <c r="AZ317" s="12"/>
      <c r="BA317" s="11">
        <v>1</v>
      </c>
      <c r="BB317" s="6"/>
      <c r="BC317" s="6"/>
      <c r="BD317" s="6"/>
      <c r="BE317" s="12"/>
      <c r="BF317" s="11">
        <v>1</v>
      </c>
      <c r="BG317" s="12">
        <v>1</v>
      </c>
      <c r="BH317" s="11">
        <v>1</v>
      </c>
      <c r="BI317" s="6"/>
      <c r="BJ317" s="12"/>
      <c r="BK317" s="11">
        <v>1</v>
      </c>
      <c r="BL317" s="6"/>
      <c r="BM317" s="12"/>
      <c r="BN317" s="11">
        <v>1</v>
      </c>
      <c r="BO317" s="6"/>
      <c r="BP317" s="6"/>
      <c r="BQ317" s="6"/>
      <c r="BR317" s="6"/>
      <c r="BS317" s="11"/>
      <c r="BT317" s="12"/>
      <c r="BU317" s="186">
        <v>1</v>
      </c>
      <c r="BV317" s="185"/>
      <c r="BW317" s="183"/>
      <c r="BX317" s="183"/>
      <c r="BY317" s="183"/>
      <c r="BZ317" s="18">
        <v>1</v>
      </c>
      <c r="CA317" s="11"/>
      <c r="CB317" s="6"/>
      <c r="CC317" s="6"/>
      <c r="CD317" s="12">
        <v>1</v>
      </c>
      <c r="CE317" s="15"/>
      <c r="CF317" s="7">
        <v>1</v>
      </c>
      <c r="CG317" s="16"/>
      <c r="CH317" s="183"/>
      <c r="CI317" s="15"/>
      <c r="CJ317" s="5"/>
      <c r="CK317" s="18"/>
      <c r="CL317" s="17">
        <v>1</v>
      </c>
      <c r="CM317" s="5"/>
      <c r="CN317" s="5"/>
      <c r="CO317" s="183">
        <v>1</v>
      </c>
    </row>
    <row r="318" spans="1:93" x14ac:dyDescent="0.2">
      <c r="A318" s="200"/>
      <c r="B318" s="84" t="s">
        <v>338</v>
      </c>
      <c r="C318" s="6" t="s">
        <v>84</v>
      </c>
      <c r="D318" s="11">
        <v>1</v>
      </c>
      <c r="E318" s="12"/>
      <c r="F318" s="185">
        <v>1</v>
      </c>
      <c r="G318" s="185">
        <v>1</v>
      </c>
      <c r="H318" s="11">
        <v>10</v>
      </c>
      <c r="I318" s="12">
        <v>17</v>
      </c>
      <c r="J318" s="11">
        <v>1</v>
      </c>
      <c r="K318" s="6">
        <v>1</v>
      </c>
      <c r="L318" s="6"/>
      <c r="M318" s="6"/>
      <c r="N318" s="6"/>
      <c r="O318" s="12"/>
      <c r="P318" s="11"/>
      <c r="Q318" s="6">
        <v>1</v>
      </c>
      <c r="R318" s="6">
        <v>1</v>
      </c>
      <c r="S318" s="12"/>
      <c r="T318" s="11">
        <f t="shared" si="8"/>
        <v>1</v>
      </c>
      <c r="U318" s="6">
        <f t="shared" si="9"/>
        <v>0</v>
      </c>
      <c r="V318" s="6">
        <f t="shared" si="10"/>
        <v>0</v>
      </c>
      <c r="W318" s="12">
        <f t="shared" si="11"/>
        <v>0</v>
      </c>
      <c r="X318" s="11"/>
      <c r="Y318" s="6"/>
      <c r="Z318" s="12">
        <v>1</v>
      </c>
      <c r="AA318" s="11">
        <v>1</v>
      </c>
      <c r="AB318" s="6"/>
      <c r="AC318" s="6"/>
      <c r="AD318" s="6"/>
      <c r="AE318" s="12"/>
      <c r="AF318" s="17">
        <v>1</v>
      </c>
      <c r="AG318" s="5"/>
      <c r="AH318" s="5"/>
      <c r="AI318" s="5"/>
      <c r="AJ318" s="183"/>
      <c r="AK318" s="11"/>
      <c r="AL318" s="6">
        <v>1</v>
      </c>
      <c r="AM318" s="6"/>
      <c r="AN318" s="6"/>
      <c r="AO318" s="6"/>
      <c r="AP318" s="12"/>
      <c r="AQ318" s="11">
        <v>1</v>
      </c>
      <c r="AR318" s="6"/>
      <c r="AS318" s="6"/>
      <c r="AT318" s="6"/>
      <c r="AU318" s="12"/>
      <c r="AV318" s="11">
        <v>1</v>
      </c>
      <c r="AW318" s="12"/>
      <c r="AX318" s="11">
        <v>1</v>
      </c>
      <c r="AY318" s="6"/>
      <c r="AZ318" s="12"/>
      <c r="BA318" s="11">
        <v>1</v>
      </c>
      <c r="BB318" s="6"/>
      <c r="BC318" s="6"/>
      <c r="BD318" s="6"/>
      <c r="BE318" s="12"/>
      <c r="BF318" s="11">
        <v>1</v>
      </c>
      <c r="BG318" s="12">
        <v>1</v>
      </c>
      <c r="BH318" s="11">
        <v>1</v>
      </c>
      <c r="BI318" s="6"/>
      <c r="BJ318" s="12"/>
      <c r="BK318" s="11">
        <v>1</v>
      </c>
      <c r="BL318" s="6"/>
      <c r="BM318" s="12"/>
      <c r="BN318" s="11">
        <v>1</v>
      </c>
      <c r="BO318" s="6"/>
      <c r="BP318" s="6"/>
      <c r="BQ318" s="6"/>
      <c r="BR318" s="6"/>
      <c r="BS318" s="11"/>
      <c r="BT318" s="12"/>
      <c r="BU318" s="186">
        <v>1</v>
      </c>
      <c r="BV318" s="185"/>
      <c r="BW318" s="183"/>
      <c r="BX318" s="183"/>
      <c r="BY318" s="183"/>
      <c r="BZ318" s="18">
        <v>1</v>
      </c>
      <c r="CA318" s="11"/>
      <c r="CB318" s="6"/>
      <c r="CC318" s="6">
        <v>1</v>
      </c>
      <c r="CD318" s="12">
        <v>1</v>
      </c>
      <c r="CE318" s="15"/>
      <c r="CF318" s="7">
        <v>1</v>
      </c>
      <c r="CG318" s="16"/>
      <c r="CH318" s="183"/>
      <c r="CI318" s="15"/>
      <c r="CJ318" s="5"/>
      <c r="CK318" s="18"/>
      <c r="CL318" s="17">
        <v>1</v>
      </c>
      <c r="CM318" s="5"/>
      <c r="CN318" s="5"/>
      <c r="CO318" s="183">
        <v>1</v>
      </c>
    </row>
    <row r="319" spans="1:93" x14ac:dyDescent="0.2">
      <c r="A319" s="200"/>
      <c r="B319" s="84" t="s">
        <v>341</v>
      </c>
      <c r="C319" s="6" t="s">
        <v>84</v>
      </c>
      <c r="D319" s="11"/>
      <c r="E319" s="12">
        <v>1</v>
      </c>
      <c r="F319" s="185">
        <v>1</v>
      </c>
      <c r="G319" s="185">
        <v>1</v>
      </c>
      <c r="H319" s="11">
        <v>20</v>
      </c>
      <c r="I319" s="12">
        <v>35</v>
      </c>
      <c r="J319" s="11">
        <v>1</v>
      </c>
      <c r="K319" s="6">
        <v>1</v>
      </c>
      <c r="L319" s="6">
        <v>1</v>
      </c>
      <c r="M319" s="6"/>
      <c r="N319" s="6"/>
      <c r="O319" s="12"/>
      <c r="P319" s="11"/>
      <c r="Q319" s="6">
        <v>1</v>
      </c>
      <c r="R319" s="6">
        <v>1</v>
      </c>
      <c r="S319" s="12"/>
      <c r="T319" s="11">
        <f t="shared" si="8"/>
        <v>1</v>
      </c>
      <c r="U319" s="6">
        <f t="shared" si="9"/>
        <v>1</v>
      </c>
      <c r="V319" s="6">
        <f t="shared" si="10"/>
        <v>0</v>
      </c>
      <c r="W319" s="12">
        <f t="shared" si="11"/>
        <v>0</v>
      </c>
      <c r="X319" s="11"/>
      <c r="Y319" s="6"/>
      <c r="Z319" s="12">
        <v>1</v>
      </c>
      <c r="AA319" s="11">
        <v>1</v>
      </c>
      <c r="AB319" s="6"/>
      <c r="AC319" s="6"/>
      <c r="AD319" s="6"/>
      <c r="AE319" s="12"/>
      <c r="AF319" s="17">
        <v>1</v>
      </c>
      <c r="AG319" s="5"/>
      <c r="AH319" s="5"/>
      <c r="AI319" s="5"/>
      <c r="AJ319" s="183"/>
      <c r="AK319" s="11"/>
      <c r="AL319" s="6">
        <v>1</v>
      </c>
      <c r="AM319" s="6"/>
      <c r="AN319" s="6"/>
      <c r="AO319" s="6"/>
      <c r="AP319" s="12"/>
      <c r="AQ319" s="11">
        <v>1</v>
      </c>
      <c r="AR319" s="6"/>
      <c r="AS319" s="6"/>
      <c r="AT319" s="6"/>
      <c r="AU319" s="12"/>
      <c r="AV319" s="11">
        <v>1</v>
      </c>
      <c r="AW319" s="12"/>
      <c r="AX319" s="11">
        <v>1</v>
      </c>
      <c r="AY319" s="6"/>
      <c r="AZ319" s="12"/>
      <c r="BA319" s="11">
        <v>1</v>
      </c>
      <c r="BB319" s="6"/>
      <c r="BC319" s="6"/>
      <c r="BD319" s="6"/>
      <c r="BE319" s="12"/>
      <c r="BF319" s="11">
        <v>1</v>
      </c>
      <c r="BG319" s="12">
        <v>1</v>
      </c>
      <c r="BH319" s="11">
        <v>1</v>
      </c>
      <c r="BI319" s="6"/>
      <c r="BJ319" s="12"/>
      <c r="BK319" s="11">
        <v>1</v>
      </c>
      <c r="BL319" s="6"/>
      <c r="BM319" s="12"/>
      <c r="BN319" s="11">
        <v>1</v>
      </c>
      <c r="BO319" s="6"/>
      <c r="BP319" s="6"/>
      <c r="BQ319" s="6"/>
      <c r="BR319" s="6"/>
      <c r="BS319" s="11"/>
      <c r="BT319" s="12"/>
      <c r="BU319" s="186">
        <v>1</v>
      </c>
      <c r="BV319" s="185"/>
      <c r="BW319" s="183"/>
      <c r="BX319" s="183"/>
      <c r="BY319" s="183"/>
      <c r="BZ319" s="18">
        <v>1</v>
      </c>
      <c r="CA319" s="11"/>
      <c r="CB319" s="6"/>
      <c r="CC319" s="6"/>
      <c r="CD319" s="12">
        <v>1</v>
      </c>
      <c r="CE319" s="15"/>
      <c r="CF319" s="7">
        <v>1</v>
      </c>
      <c r="CG319" s="16"/>
      <c r="CH319" s="183"/>
      <c r="CI319" s="15"/>
      <c r="CJ319" s="5"/>
      <c r="CK319" s="18"/>
      <c r="CL319" s="17">
        <v>1</v>
      </c>
      <c r="CM319" s="5"/>
      <c r="CN319" s="5"/>
      <c r="CO319" s="183">
        <v>1</v>
      </c>
    </row>
    <row r="320" spans="1:93" x14ac:dyDescent="0.2">
      <c r="A320" s="200"/>
      <c r="B320" s="84" t="s">
        <v>342</v>
      </c>
      <c r="C320" s="6" t="s">
        <v>84</v>
      </c>
      <c r="D320" s="11">
        <v>1</v>
      </c>
      <c r="E320" s="12"/>
      <c r="F320" s="185">
        <v>1</v>
      </c>
      <c r="G320" s="185">
        <v>1</v>
      </c>
      <c r="H320" s="11">
        <v>10</v>
      </c>
      <c r="I320" s="12">
        <v>30</v>
      </c>
      <c r="J320" s="11">
        <v>1</v>
      </c>
      <c r="K320" s="6">
        <v>1</v>
      </c>
      <c r="L320" s="6">
        <v>1</v>
      </c>
      <c r="M320" s="6"/>
      <c r="N320" s="6"/>
      <c r="O320" s="12"/>
      <c r="P320" s="11">
        <v>1</v>
      </c>
      <c r="Q320" s="6"/>
      <c r="R320" s="6"/>
      <c r="S320" s="12"/>
      <c r="T320" s="11">
        <f t="shared" si="8"/>
        <v>1</v>
      </c>
      <c r="U320" s="6">
        <f t="shared" si="9"/>
        <v>1</v>
      </c>
      <c r="V320" s="6">
        <f t="shared" si="10"/>
        <v>0</v>
      </c>
      <c r="W320" s="12">
        <f t="shared" si="11"/>
        <v>0</v>
      </c>
      <c r="X320" s="11"/>
      <c r="Y320" s="6"/>
      <c r="Z320" s="12">
        <v>1</v>
      </c>
      <c r="AA320" s="11">
        <v>1</v>
      </c>
      <c r="AB320" s="6"/>
      <c r="AC320" s="6"/>
      <c r="AD320" s="6"/>
      <c r="AE320" s="12"/>
      <c r="AF320" s="17">
        <v>1</v>
      </c>
      <c r="AG320" s="5"/>
      <c r="AH320" s="5"/>
      <c r="AI320" s="5"/>
      <c r="AJ320" s="183"/>
      <c r="AK320" s="11"/>
      <c r="AL320" s="6">
        <v>1</v>
      </c>
      <c r="AM320" s="6"/>
      <c r="AN320" s="6"/>
      <c r="AO320" s="6"/>
      <c r="AP320" s="12"/>
      <c r="AQ320" s="11"/>
      <c r="AR320" s="6"/>
      <c r="AS320" s="6">
        <v>1</v>
      </c>
      <c r="AT320" s="6"/>
      <c r="AU320" s="12"/>
      <c r="AV320" s="11">
        <v>1</v>
      </c>
      <c r="AW320" s="12"/>
      <c r="AX320" s="11">
        <v>1</v>
      </c>
      <c r="AY320" s="6"/>
      <c r="AZ320" s="12"/>
      <c r="BA320" s="11">
        <v>1</v>
      </c>
      <c r="BB320" s="6"/>
      <c r="BC320" s="6"/>
      <c r="BD320" s="6"/>
      <c r="BE320" s="12"/>
      <c r="BF320" s="11">
        <v>1</v>
      </c>
      <c r="BG320" s="12"/>
      <c r="BH320" s="11">
        <v>1</v>
      </c>
      <c r="BI320" s="6"/>
      <c r="BJ320" s="12"/>
      <c r="BK320" s="11">
        <v>1</v>
      </c>
      <c r="BL320" s="6"/>
      <c r="BM320" s="12"/>
      <c r="BN320" s="11">
        <v>1</v>
      </c>
      <c r="BO320" s="6"/>
      <c r="BP320" s="6"/>
      <c r="BQ320" s="6"/>
      <c r="BR320" s="6"/>
      <c r="BS320" s="11"/>
      <c r="BT320" s="12"/>
      <c r="BU320" s="186">
        <v>1</v>
      </c>
      <c r="BV320" s="185"/>
      <c r="BW320" s="183"/>
      <c r="BX320" s="183"/>
      <c r="BY320" s="183"/>
      <c r="BZ320" s="18">
        <v>1</v>
      </c>
      <c r="CA320" s="11"/>
      <c r="CB320" s="6">
        <v>1</v>
      </c>
      <c r="CC320" s="6">
        <v>1</v>
      </c>
      <c r="CD320" s="12"/>
      <c r="CE320" s="15"/>
      <c r="CF320" s="7">
        <v>1</v>
      </c>
      <c r="CG320" s="16"/>
      <c r="CH320" s="183">
        <v>1</v>
      </c>
      <c r="CI320" s="15"/>
      <c r="CJ320" s="5"/>
      <c r="CK320" s="18"/>
      <c r="CL320" s="17">
        <v>1</v>
      </c>
      <c r="CM320" s="5"/>
      <c r="CN320" s="5"/>
      <c r="CO320" s="183">
        <v>1</v>
      </c>
    </row>
    <row r="321" spans="1:93" x14ac:dyDescent="0.2">
      <c r="A321" s="200"/>
      <c r="B321" s="84" t="s">
        <v>343</v>
      </c>
      <c r="C321" s="6" t="s">
        <v>84</v>
      </c>
      <c r="D321" s="11">
        <v>1</v>
      </c>
      <c r="E321" s="12">
        <v>1</v>
      </c>
      <c r="F321" s="185">
        <v>1</v>
      </c>
      <c r="G321" s="185">
        <v>1</v>
      </c>
      <c r="H321" s="11">
        <v>12</v>
      </c>
      <c r="I321" s="12">
        <v>40</v>
      </c>
      <c r="J321" s="11">
        <v>1</v>
      </c>
      <c r="K321" s="6">
        <v>1</v>
      </c>
      <c r="L321" s="6">
        <v>1</v>
      </c>
      <c r="M321" s="6"/>
      <c r="N321" s="6"/>
      <c r="O321" s="12"/>
      <c r="P321" s="11">
        <v>1</v>
      </c>
      <c r="Q321" s="6"/>
      <c r="R321" s="6"/>
      <c r="S321" s="12"/>
      <c r="T321" s="11">
        <f t="shared" si="8"/>
        <v>1</v>
      </c>
      <c r="U321" s="6">
        <f t="shared" si="9"/>
        <v>1</v>
      </c>
      <c r="V321" s="6">
        <f t="shared" si="10"/>
        <v>0</v>
      </c>
      <c r="W321" s="12">
        <f t="shared" si="11"/>
        <v>0</v>
      </c>
      <c r="X321" s="11"/>
      <c r="Y321" s="6"/>
      <c r="Z321" s="12">
        <v>1</v>
      </c>
      <c r="AA321" s="11">
        <v>1</v>
      </c>
      <c r="AB321" s="6"/>
      <c r="AC321" s="6"/>
      <c r="AD321" s="6"/>
      <c r="AE321" s="12"/>
      <c r="AF321" s="17">
        <v>1</v>
      </c>
      <c r="AG321" s="5"/>
      <c r="AH321" s="5"/>
      <c r="AI321" s="5"/>
      <c r="AJ321" s="183"/>
      <c r="AK321" s="11"/>
      <c r="AL321" s="6">
        <v>1</v>
      </c>
      <c r="AM321" s="6"/>
      <c r="AN321" s="6"/>
      <c r="AO321" s="6"/>
      <c r="AP321" s="12"/>
      <c r="AQ321" s="11">
        <v>1</v>
      </c>
      <c r="AR321" s="6"/>
      <c r="AS321" s="6"/>
      <c r="AT321" s="6"/>
      <c r="AU321" s="12"/>
      <c r="AV321" s="11">
        <v>1</v>
      </c>
      <c r="AW321" s="12"/>
      <c r="AX321" s="11">
        <v>1</v>
      </c>
      <c r="AY321" s="6"/>
      <c r="AZ321" s="12"/>
      <c r="BA321" s="11">
        <v>1</v>
      </c>
      <c r="BB321" s="6"/>
      <c r="BC321" s="6"/>
      <c r="BD321" s="6"/>
      <c r="BE321" s="12"/>
      <c r="BF321" s="11">
        <v>1</v>
      </c>
      <c r="BG321" s="12">
        <v>1</v>
      </c>
      <c r="BH321" s="11">
        <v>1</v>
      </c>
      <c r="BI321" s="6"/>
      <c r="BJ321" s="12"/>
      <c r="BK321" s="11">
        <v>1</v>
      </c>
      <c r="BL321" s="6"/>
      <c r="BM321" s="12"/>
      <c r="BN321" s="11">
        <v>1</v>
      </c>
      <c r="BO321" s="6"/>
      <c r="BP321" s="6"/>
      <c r="BQ321" s="6"/>
      <c r="BR321" s="6"/>
      <c r="BS321" s="11"/>
      <c r="BT321" s="12"/>
      <c r="BU321" s="186">
        <v>1</v>
      </c>
      <c r="BV321" s="185"/>
      <c r="BW321" s="183"/>
      <c r="BX321" s="183"/>
      <c r="BY321" s="183"/>
      <c r="BZ321" s="18">
        <v>1</v>
      </c>
      <c r="CA321" s="11"/>
      <c r="CB321" s="6"/>
      <c r="CC321" s="6"/>
      <c r="CD321" s="12">
        <v>1</v>
      </c>
      <c r="CE321" s="15"/>
      <c r="CF321" s="7">
        <v>1</v>
      </c>
      <c r="CG321" s="16"/>
      <c r="CH321" s="183"/>
      <c r="CI321" s="15"/>
      <c r="CJ321" s="5"/>
      <c r="CK321" s="18"/>
      <c r="CL321" s="17">
        <v>1</v>
      </c>
      <c r="CM321" s="5"/>
      <c r="CN321" s="5"/>
      <c r="CO321" s="183">
        <v>1</v>
      </c>
    </row>
    <row r="322" spans="1:93" x14ac:dyDescent="0.2">
      <c r="A322" s="200"/>
      <c r="B322" s="84" t="s">
        <v>344</v>
      </c>
      <c r="C322" s="6" t="s">
        <v>84</v>
      </c>
      <c r="D322" s="11">
        <v>1</v>
      </c>
      <c r="E322" s="12">
        <v>1</v>
      </c>
      <c r="F322" s="185">
        <v>1</v>
      </c>
      <c r="G322" s="185">
        <v>1</v>
      </c>
      <c r="H322" s="11">
        <v>15</v>
      </c>
      <c r="I322" s="12">
        <v>40</v>
      </c>
      <c r="J322" s="11">
        <v>1</v>
      </c>
      <c r="K322" s="6">
        <v>1</v>
      </c>
      <c r="L322" s="6">
        <v>1</v>
      </c>
      <c r="M322" s="6"/>
      <c r="N322" s="6"/>
      <c r="O322" s="12"/>
      <c r="P322" s="11">
        <v>1</v>
      </c>
      <c r="Q322" s="6"/>
      <c r="R322" s="6"/>
      <c r="S322" s="12"/>
      <c r="T322" s="11">
        <f t="shared" si="8"/>
        <v>1</v>
      </c>
      <c r="U322" s="6">
        <f t="shared" si="9"/>
        <v>1</v>
      </c>
      <c r="V322" s="6">
        <f t="shared" si="10"/>
        <v>0</v>
      </c>
      <c r="W322" s="12">
        <f t="shared" si="11"/>
        <v>0</v>
      </c>
      <c r="X322" s="11"/>
      <c r="Y322" s="6"/>
      <c r="Z322" s="12">
        <v>1</v>
      </c>
      <c r="AA322" s="11">
        <v>1</v>
      </c>
      <c r="AB322" s="6"/>
      <c r="AC322" s="6"/>
      <c r="AD322" s="6"/>
      <c r="AE322" s="12"/>
      <c r="AF322" s="17">
        <v>1</v>
      </c>
      <c r="AG322" s="5"/>
      <c r="AH322" s="5"/>
      <c r="AI322" s="5"/>
      <c r="AJ322" s="183"/>
      <c r="AK322" s="11"/>
      <c r="AL322" s="6">
        <v>1</v>
      </c>
      <c r="AM322" s="6"/>
      <c r="AN322" s="6"/>
      <c r="AO322" s="6"/>
      <c r="AP322" s="12"/>
      <c r="AQ322" s="11">
        <v>1</v>
      </c>
      <c r="AR322" s="6"/>
      <c r="AS322" s="6"/>
      <c r="AT322" s="6"/>
      <c r="AU322" s="12"/>
      <c r="AV322" s="11">
        <v>1</v>
      </c>
      <c r="AW322" s="12"/>
      <c r="AX322" s="11">
        <v>1</v>
      </c>
      <c r="AY322" s="6"/>
      <c r="AZ322" s="12"/>
      <c r="BA322" s="11">
        <v>1</v>
      </c>
      <c r="BB322" s="6"/>
      <c r="BC322" s="6"/>
      <c r="BD322" s="6"/>
      <c r="BE322" s="12"/>
      <c r="BF322" s="11">
        <v>1</v>
      </c>
      <c r="BG322" s="12">
        <v>1</v>
      </c>
      <c r="BH322" s="11">
        <v>1</v>
      </c>
      <c r="BI322" s="6"/>
      <c r="BJ322" s="12"/>
      <c r="BK322" s="11">
        <v>1</v>
      </c>
      <c r="BL322" s="6"/>
      <c r="BM322" s="12"/>
      <c r="BN322" s="11">
        <v>1</v>
      </c>
      <c r="BO322" s="6"/>
      <c r="BP322" s="6"/>
      <c r="BQ322" s="6"/>
      <c r="BR322" s="6"/>
      <c r="BS322" s="11"/>
      <c r="BT322" s="12"/>
      <c r="BU322" s="186">
        <v>1</v>
      </c>
      <c r="BV322" s="185"/>
      <c r="BW322" s="183"/>
      <c r="BX322" s="183"/>
      <c r="BY322" s="183"/>
      <c r="BZ322" s="18">
        <v>1</v>
      </c>
      <c r="CA322" s="11"/>
      <c r="CB322" s="6"/>
      <c r="CC322" s="6">
        <v>1</v>
      </c>
      <c r="CD322" s="12">
        <v>1</v>
      </c>
      <c r="CE322" s="15"/>
      <c r="CF322" s="7">
        <v>1</v>
      </c>
      <c r="CG322" s="16"/>
      <c r="CH322" s="183">
        <v>1</v>
      </c>
      <c r="CI322" s="15"/>
      <c r="CJ322" s="5"/>
      <c r="CK322" s="18"/>
      <c r="CL322" s="17">
        <v>1</v>
      </c>
      <c r="CM322" s="5"/>
      <c r="CN322" s="5"/>
      <c r="CO322" s="183">
        <v>1</v>
      </c>
    </row>
    <row r="323" spans="1:93" x14ac:dyDescent="0.2">
      <c r="A323" s="200"/>
      <c r="B323" s="84" t="s">
        <v>345</v>
      </c>
      <c r="C323" s="6" t="s">
        <v>84</v>
      </c>
      <c r="D323" s="11">
        <v>1</v>
      </c>
      <c r="E323" s="12">
        <v>1</v>
      </c>
      <c r="F323" s="185">
        <v>1</v>
      </c>
      <c r="G323" s="185">
        <v>1</v>
      </c>
      <c r="H323" s="11">
        <v>5</v>
      </c>
      <c r="I323" s="12">
        <v>40</v>
      </c>
      <c r="J323" s="11">
        <v>1</v>
      </c>
      <c r="K323" s="6">
        <v>1</v>
      </c>
      <c r="L323" s="6">
        <v>1</v>
      </c>
      <c r="M323" s="6"/>
      <c r="N323" s="6"/>
      <c r="O323" s="12"/>
      <c r="P323" s="11">
        <v>1</v>
      </c>
      <c r="Q323" s="6"/>
      <c r="R323" s="6"/>
      <c r="S323" s="12"/>
      <c r="T323" s="11">
        <f t="shared" si="8"/>
        <v>1</v>
      </c>
      <c r="U323" s="6">
        <f t="shared" si="9"/>
        <v>1</v>
      </c>
      <c r="V323" s="6">
        <f t="shared" si="10"/>
        <v>0</v>
      </c>
      <c r="W323" s="12">
        <f t="shared" si="11"/>
        <v>0</v>
      </c>
      <c r="X323" s="11"/>
      <c r="Y323" s="6"/>
      <c r="Z323" s="12">
        <v>1</v>
      </c>
      <c r="AA323" s="11">
        <v>1</v>
      </c>
      <c r="AB323" s="6"/>
      <c r="AC323" s="6"/>
      <c r="AD323" s="6"/>
      <c r="AE323" s="12"/>
      <c r="AF323" s="17">
        <v>1</v>
      </c>
      <c r="AG323" s="5"/>
      <c r="AH323" s="5"/>
      <c r="AI323" s="5"/>
      <c r="AJ323" s="183"/>
      <c r="AK323" s="11"/>
      <c r="AL323" s="6">
        <v>1</v>
      </c>
      <c r="AM323" s="6"/>
      <c r="AN323" s="6"/>
      <c r="AO323" s="6"/>
      <c r="AP323" s="12"/>
      <c r="AQ323" s="11">
        <v>1</v>
      </c>
      <c r="AR323" s="6"/>
      <c r="AS323" s="6"/>
      <c r="AT323" s="6"/>
      <c r="AU323" s="12"/>
      <c r="AV323" s="11">
        <v>1</v>
      </c>
      <c r="AW323" s="12"/>
      <c r="AX323" s="11">
        <v>1</v>
      </c>
      <c r="AY323" s="6"/>
      <c r="AZ323" s="12"/>
      <c r="BA323" s="11">
        <v>1</v>
      </c>
      <c r="BB323" s="6"/>
      <c r="BC323" s="6"/>
      <c r="BD323" s="6"/>
      <c r="BE323" s="12"/>
      <c r="BF323" s="11">
        <v>1</v>
      </c>
      <c r="BG323" s="12"/>
      <c r="BH323" s="11"/>
      <c r="BI323" s="6">
        <v>1</v>
      </c>
      <c r="BJ323" s="12"/>
      <c r="BK323" s="11"/>
      <c r="BL323" s="6">
        <v>1</v>
      </c>
      <c r="BM323" s="12"/>
      <c r="BN323" s="11">
        <v>1</v>
      </c>
      <c r="BO323" s="6"/>
      <c r="BP323" s="6"/>
      <c r="BQ323" s="6"/>
      <c r="BR323" s="6"/>
      <c r="BS323" s="11"/>
      <c r="BT323" s="12"/>
      <c r="BU323" s="186">
        <v>1</v>
      </c>
      <c r="BV323" s="185"/>
      <c r="BW323" s="183"/>
      <c r="BX323" s="183"/>
      <c r="BY323" s="183"/>
      <c r="BZ323" s="18">
        <v>1</v>
      </c>
      <c r="CA323" s="11"/>
      <c r="CB323" s="6"/>
      <c r="CC323" s="6">
        <v>1</v>
      </c>
      <c r="CD323" s="12">
        <v>1</v>
      </c>
      <c r="CE323" s="15"/>
      <c r="CF323" s="7">
        <v>1</v>
      </c>
      <c r="CG323" s="16"/>
      <c r="CH323" s="183">
        <v>1</v>
      </c>
      <c r="CI323" s="15"/>
      <c r="CJ323" s="5"/>
      <c r="CK323" s="18"/>
      <c r="CL323" s="17">
        <v>1</v>
      </c>
      <c r="CM323" s="5"/>
      <c r="CN323" s="5"/>
      <c r="CO323" s="183">
        <v>1</v>
      </c>
    </row>
    <row r="324" spans="1:93" x14ac:dyDescent="0.2">
      <c r="A324" s="200"/>
      <c r="B324" s="84" t="s">
        <v>346</v>
      </c>
      <c r="C324" s="6" t="s">
        <v>84</v>
      </c>
      <c r="D324" s="11">
        <v>1</v>
      </c>
      <c r="E324" s="12"/>
      <c r="F324" s="185">
        <v>1</v>
      </c>
      <c r="G324" s="185">
        <v>1</v>
      </c>
      <c r="H324" s="11">
        <v>20</v>
      </c>
      <c r="I324" s="12">
        <v>40</v>
      </c>
      <c r="J324" s="11">
        <v>1</v>
      </c>
      <c r="K324" s="6">
        <v>1</v>
      </c>
      <c r="L324" s="6">
        <v>1</v>
      </c>
      <c r="M324" s="6"/>
      <c r="N324" s="6"/>
      <c r="O324" s="12"/>
      <c r="P324" s="11">
        <v>1</v>
      </c>
      <c r="Q324" s="6"/>
      <c r="R324" s="6"/>
      <c r="S324" s="12"/>
      <c r="T324" s="11">
        <f t="shared" si="8"/>
        <v>1</v>
      </c>
      <c r="U324" s="6">
        <f t="shared" si="9"/>
        <v>1</v>
      </c>
      <c r="V324" s="6">
        <f t="shared" si="10"/>
        <v>0</v>
      </c>
      <c r="W324" s="12">
        <f t="shared" si="11"/>
        <v>0</v>
      </c>
      <c r="X324" s="11"/>
      <c r="Y324" s="6"/>
      <c r="Z324" s="12">
        <v>1</v>
      </c>
      <c r="AA324" s="11">
        <v>1</v>
      </c>
      <c r="AB324" s="6"/>
      <c r="AC324" s="6"/>
      <c r="AD324" s="6"/>
      <c r="AE324" s="12"/>
      <c r="AF324" s="17">
        <v>1</v>
      </c>
      <c r="AG324" s="5"/>
      <c r="AH324" s="5"/>
      <c r="AI324" s="5"/>
      <c r="AJ324" s="183"/>
      <c r="AK324" s="11"/>
      <c r="AL324" s="6">
        <v>1</v>
      </c>
      <c r="AM324" s="6"/>
      <c r="AN324" s="6"/>
      <c r="AO324" s="6"/>
      <c r="AP324" s="12"/>
      <c r="AQ324" s="11">
        <v>1</v>
      </c>
      <c r="AR324" s="6"/>
      <c r="AS324" s="6"/>
      <c r="AT324" s="6"/>
      <c r="AU324" s="12"/>
      <c r="AV324" s="11">
        <v>1</v>
      </c>
      <c r="AW324" s="12"/>
      <c r="AX324" s="11">
        <v>1</v>
      </c>
      <c r="AY324" s="6"/>
      <c r="AZ324" s="12"/>
      <c r="BA324" s="11">
        <v>1</v>
      </c>
      <c r="BB324" s="6"/>
      <c r="BC324" s="6"/>
      <c r="BD324" s="6"/>
      <c r="BE324" s="12"/>
      <c r="BF324" s="11">
        <v>1</v>
      </c>
      <c r="BG324" s="12"/>
      <c r="BH324" s="11"/>
      <c r="BI324" s="6">
        <v>1</v>
      </c>
      <c r="BJ324" s="12"/>
      <c r="BK324" s="11"/>
      <c r="BL324" s="6">
        <v>1</v>
      </c>
      <c r="BM324" s="12"/>
      <c r="BN324" s="11">
        <v>1</v>
      </c>
      <c r="BO324" s="6"/>
      <c r="BP324" s="6"/>
      <c r="BQ324" s="6"/>
      <c r="BR324" s="6"/>
      <c r="BS324" s="11"/>
      <c r="BT324" s="12"/>
      <c r="BU324" s="186">
        <v>1</v>
      </c>
      <c r="BV324" s="185"/>
      <c r="BW324" s="183"/>
      <c r="BX324" s="183"/>
      <c r="BY324" s="183"/>
      <c r="BZ324" s="18">
        <v>1</v>
      </c>
      <c r="CA324" s="11"/>
      <c r="CB324" s="6"/>
      <c r="CC324" s="6">
        <v>1</v>
      </c>
      <c r="CD324" s="12">
        <v>1</v>
      </c>
      <c r="CE324" s="15"/>
      <c r="CF324" s="7">
        <v>1</v>
      </c>
      <c r="CG324" s="16"/>
      <c r="CH324" s="183">
        <v>1</v>
      </c>
      <c r="CI324" s="15"/>
      <c r="CJ324" s="5"/>
      <c r="CK324" s="18"/>
      <c r="CL324" s="17">
        <v>1</v>
      </c>
      <c r="CM324" s="5"/>
      <c r="CN324" s="5"/>
      <c r="CO324" s="183">
        <v>1</v>
      </c>
    </row>
    <row r="325" spans="1:93" x14ac:dyDescent="0.2">
      <c r="A325" s="200"/>
      <c r="B325" s="84" t="s">
        <v>347</v>
      </c>
      <c r="C325" s="6" t="s">
        <v>84</v>
      </c>
      <c r="D325" s="11">
        <v>1</v>
      </c>
      <c r="E325" s="12"/>
      <c r="F325" s="185">
        <v>1</v>
      </c>
      <c r="G325" s="185">
        <v>1</v>
      </c>
      <c r="H325" s="11">
        <v>10</v>
      </c>
      <c r="I325" s="12">
        <v>30</v>
      </c>
      <c r="J325" s="11">
        <v>1</v>
      </c>
      <c r="K325" s="6">
        <v>1</v>
      </c>
      <c r="L325" s="6">
        <v>1</v>
      </c>
      <c r="M325" s="6"/>
      <c r="N325" s="6"/>
      <c r="O325" s="12"/>
      <c r="P325" s="11">
        <v>1</v>
      </c>
      <c r="Q325" s="6"/>
      <c r="R325" s="6"/>
      <c r="S325" s="12"/>
      <c r="T325" s="11">
        <f t="shared" si="8"/>
        <v>1</v>
      </c>
      <c r="U325" s="6">
        <f t="shared" si="9"/>
        <v>1</v>
      </c>
      <c r="V325" s="6">
        <f t="shared" si="10"/>
        <v>0</v>
      </c>
      <c r="W325" s="12">
        <f t="shared" si="11"/>
        <v>0</v>
      </c>
      <c r="X325" s="11"/>
      <c r="Y325" s="6"/>
      <c r="Z325" s="12">
        <v>1</v>
      </c>
      <c r="AA325" s="11">
        <v>1</v>
      </c>
      <c r="AB325" s="6"/>
      <c r="AC325" s="6"/>
      <c r="AD325" s="6"/>
      <c r="AE325" s="12"/>
      <c r="AF325" s="17">
        <v>1</v>
      </c>
      <c r="AG325" s="5"/>
      <c r="AH325" s="5"/>
      <c r="AI325" s="5"/>
      <c r="AJ325" s="183"/>
      <c r="AK325" s="11"/>
      <c r="AL325" s="6">
        <v>1</v>
      </c>
      <c r="AM325" s="6"/>
      <c r="AN325" s="6"/>
      <c r="AO325" s="6"/>
      <c r="AP325" s="12"/>
      <c r="AQ325" s="11">
        <v>1</v>
      </c>
      <c r="AR325" s="6"/>
      <c r="AS325" s="6"/>
      <c r="AT325" s="6"/>
      <c r="AU325" s="12"/>
      <c r="AV325" s="11">
        <v>1</v>
      </c>
      <c r="AW325" s="12"/>
      <c r="AX325" s="11">
        <v>1</v>
      </c>
      <c r="AY325" s="6"/>
      <c r="AZ325" s="12"/>
      <c r="BA325" s="11">
        <v>1</v>
      </c>
      <c r="BB325" s="6"/>
      <c r="BC325" s="6"/>
      <c r="BD325" s="6"/>
      <c r="BE325" s="12"/>
      <c r="BF325" s="11">
        <v>1</v>
      </c>
      <c r="BG325" s="12"/>
      <c r="BH325" s="11"/>
      <c r="BI325" s="6">
        <v>1</v>
      </c>
      <c r="BJ325" s="12"/>
      <c r="BK325" s="11"/>
      <c r="BL325" s="6">
        <v>1</v>
      </c>
      <c r="BM325" s="12"/>
      <c r="BN325" s="11">
        <v>1</v>
      </c>
      <c r="BO325" s="6"/>
      <c r="BP325" s="6"/>
      <c r="BQ325" s="6"/>
      <c r="BR325" s="6"/>
      <c r="BS325" s="11"/>
      <c r="BT325" s="12"/>
      <c r="BU325" s="186">
        <v>1</v>
      </c>
      <c r="BV325" s="185"/>
      <c r="BW325" s="183"/>
      <c r="BX325" s="183"/>
      <c r="BY325" s="183"/>
      <c r="BZ325" s="18">
        <v>1</v>
      </c>
      <c r="CA325" s="11"/>
      <c r="CB325" s="6"/>
      <c r="CC325" s="6">
        <v>1</v>
      </c>
      <c r="CD325" s="12">
        <v>1</v>
      </c>
      <c r="CE325" s="15"/>
      <c r="CF325" s="7">
        <v>1</v>
      </c>
      <c r="CG325" s="16"/>
      <c r="CH325" s="183">
        <v>1</v>
      </c>
      <c r="CI325" s="15"/>
      <c r="CJ325" s="5"/>
      <c r="CK325" s="18"/>
      <c r="CL325" s="17">
        <v>1</v>
      </c>
      <c r="CM325" s="5"/>
      <c r="CN325" s="5"/>
      <c r="CO325" s="183">
        <v>1</v>
      </c>
    </row>
    <row r="326" spans="1:93" x14ac:dyDescent="0.2">
      <c r="A326" s="200"/>
      <c r="B326" s="84" t="s">
        <v>348</v>
      </c>
      <c r="C326" s="6" t="s">
        <v>84</v>
      </c>
      <c r="D326" s="11">
        <v>1</v>
      </c>
      <c r="E326" s="12"/>
      <c r="F326" s="185">
        <v>1</v>
      </c>
      <c r="G326" s="185">
        <v>1</v>
      </c>
      <c r="H326" s="11">
        <v>10</v>
      </c>
      <c r="I326" s="12">
        <v>20</v>
      </c>
      <c r="J326" s="11">
        <v>1</v>
      </c>
      <c r="K326" s="6">
        <v>1</v>
      </c>
      <c r="L326" s="6"/>
      <c r="M326" s="6"/>
      <c r="N326" s="6"/>
      <c r="O326" s="12"/>
      <c r="P326" s="11"/>
      <c r="Q326" s="6">
        <v>1</v>
      </c>
      <c r="R326" s="6"/>
      <c r="S326" s="12"/>
      <c r="T326" s="11">
        <f t="shared" si="8"/>
        <v>1</v>
      </c>
      <c r="U326" s="6">
        <f t="shared" si="9"/>
        <v>1</v>
      </c>
      <c r="V326" s="6">
        <f t="shared" si="10"/>
        <v>0</v>
      </c>
      <c r="W326" s="12">
        <f t="shared" si="11"/>
        <v>0</v>
      </c>
      <c r="X326" s="11"/>
      <c r="Y326" s="6"/>
      <c r="Z326" s="12">
        <v>1</v>
      </c>
      <c r="AA326" s="11">
        <v>1</v>
      </c>
      <c r="AB326" s="6"/>
      <c r="AC326" s="6"/>
      <c r="AD326" s="6"/>
      <c r="AE326" s="12"/>
      <c r="AF326" s="17">
        <v>1</v>
      </c>
      <c r="AG326" s="5"/>
      <c r="AH326" s="5"/>
      <c r="AI326" s="5"/>
      <c r="AJ326" s="183"/>
      <c r="AK326" s="11"/>
      <c r="AL326" s="6">
        <v>1</v>
      </c>
      <c r="AM326" s="6"/>
      <c r="AN326" s="6"/>
      <c r="AO326" s="6"/>
      <c r="AP326" s="12"/>
      <c r="AQ326" s="11">
        <v>1</v>
      </c>
      <c r="AR326" s="6"/>
      <c r="AS326" s="6"/>
      <c r="AT326" s="6"/>
      <c r="AU326" s="12"/>
      <c r="AV326" s="11">
        <v>1</v>
      </c>
      <c r="AW326" s="12"/>
      <c r="AX326" s="11">
        <v>1</v>
      </c>
      <c r="AY326" s="6"/>
      <c r="AZ326" s="12"/>
      <c r="BA326" s="11">
        <v>1</v>
      </c>
      <c r="BB326" s="6"/>
      <c r="BC326" s="6"/>
      <c r="BD326" s="6"/>
      <c r="BE326" s="12"/>
      <c r="BF326" s="11">
        <v>1</v>
      </c>
      <c r="BG326" s="12">
        <v>1</v>
      </c>
      <c r="BH326" s="11">
        <v>1</v>
      </c>
      <c r="BI326" s="6"/>
      <c r="BJ326" s="12"/>
      <c r="BK326" s="11">
        <v>1</v>
      </c>
      <c r="BL326" s="6"/>
      <c r="BM326" s="12"/>
      <c r="BN326" s="11">
        <v>1</v>
      </c>
      <c r="BO326" s="6"/>
      <c r="BP326" s="6"/>
      <c r="BQ326" s="6"/>
      <c r="BR326" s="6"/>
      <c r="BS326" s="11"/>
      <c r="BT326" s="12"/>
      <c r="BU326" s="186">
        <v>1</v>
      </c>
      <c r="BV326" s="185"/>
      <c r="BW326" s="183"/>
      <c r="BX326" s="183"/>
      <c r="BY326" s="183"/>
      <c r="BZ326" s="18">
        <v>1</v>
      </c>
      <c r="CA326" s="11"/>
      <c r="CB326" s="6">
        <v>1</v>
      </c>
      <c r="CC326" s="6">
        <v>1</v>
      </c>
      <c r="CD326" s="12"/>
      <c r="CE326" s="15"/>
      <c r="CF326" s="7">
        <v>1</v>
      </c>
      <c r="CG326" s="16"/>
      <c r="CH326" s="183">
        <v>1</v>
      </c>
      <c r="CI326" s="15"/>
      <c r="CJ326" s="5"/>
      <c r="CK326" s="18"/>
      <c r="CL326" s="17">
        <v>1</v>
      </c>
      <c r="CM326" s="5"/>
      <c r="CN326" s="5"/>
      <c r="CO326" s="183">
        <v>1</v>
      </c>
    </row>
    <row r="327" spans="1:93" x14ac:dyDescent="0.2">
      <c r="A327" s="200" t="s">
        <v>349</v>
      </c>
      <c r="B327" s="187" t="s">
        <v>2954</v>
      </c>
      <c r="C327" s="6" t="s">
        <v>84</v>
      </c>
      <c r="D327" s="11">
        <v>1</v>
      </c>
      <c r="E327" s="12">
        <v>1</v>
      </c>
      <c r="F327" s="185">
        <v>1</v>
      </c>
      <c r="G327" s="185">
        <v>1</v>
      </c>
      <c r="H327" s="11">
        <v>7</v>
      </c>
      <c r="I327" s="12">
        <v>20</v>
      </c>
      <c r="J327" s="11">
        <v>1</v>
      </c>
      <c r="K327" s="6">
        <v>1</v>
      </c>
      <c r="L327" s="6"/>
      <c r="M327" s="6"/>
      <c r="N327" s="6"/>
      <c r="O327" s="12"/>
      <c r="P327" s="11"/>
      <c r="Q327" s="6">
        <v>1</v>
      </c>
      <c r="R327" s="6"/>
      <c r="S327" s="12"/>
      <c r="T327" s="11">
        <f t="shared" ref="T327" si="12">IF(AND(H327&lt;=20,H327&gt;=0),1,IF(AND(I327&lt;=20,I327&gt;=0),1,0))</f>
        <v>1</v>
      </c>
      <c r="U327" s="6">
        <f t="shared" ref="U327" si="13">IF(AND(H327&lt;=50,H327&gt;=20),1,IF(AND(I327&gt;=20,I327&lt;=10000),1,0))</f>
        <v>1</v>
      </c>
      <c r="V327" s="6">
        <f t="shared" ref="V327" si="14">IF(AND(H327&lt;=100,H327&gt;50),1,IF(AND(I327&gt;=50,I327&lt;=10000),1,0))</f>
        <v>0</v>
      </c>
      <c r="W327" s="12">
        <f t="shared" ref="W327" si="15">IF(AND(H327&lt;10000,H327&gt;=100),1,IF(I327&gt;100,1,0))</f>
        <v>0</v>
      </c>
      <c r="X327" s="11"/>
      <c r="Y327" s="6"/>
      <c r="Z327" s="12">
        <v>1</v>
      </c>
      <c r="AA327" s="11">
        <v>1</v>
      </c>
      <c r="AB327" s="6"/>
      <c r="AC327" s="6"/>
      <c r="AD327" s="6"/>
      <c r="AE327" s="12"/>
      <c r="AF327" s="17">
        <v>1</v>
      </c>
      <c r="AG327" s="5"/>
      <c r="AH327" s="5"/>
      <c r="AI327" s="5"/>
      <c r="AJ327" s="183"/>
      <c r="AK327" s="11"/>
      <c r="AL327" s="6">
        <v>1</v>
      </c>
      <c r="AM327" s="6"/>
      <c r="AN327" s="6"/>
      <c r="AO327" s="6"/>
      <c r="AP327" s="12"/>
      <c r="AQ327" s="11">
        <v>1</v>
      </c>
      <c r="AR327" s="6"/>
      <c r="AS327" s="6"/>
      <c r="AT327" s="6"/>
      <c r="AU327" s="12"/>
      <c r="AV327" s="11">
        <v>1</v>
      </c>
      <c r="AW327" s="12"/>
      <c r="AX327" s="11">
        <v>1</v>
      </c>
      <c r="AY327" s="6"/>
      <c r="AZ327" s="12"/>
      <c r="BA327" s="11">
        <v>1</v>
      </c>
      <c r="BB327" s="6"/>
      <c r="BC327" s="6"/>
      <c r="BD327" s="6"/>
      <c r="BE327" s="12"/>
      <c r="BF327" s="11"/>
      <c r="BG327" s="12">
        <v>1</v>
      </c>
      <c r="BH327" s="11">
        <v>1</v>
      </c>
      <c r="BI327" s="6"/>
      <c r="BJ327" s="12"/>
      <c r="BK327" s="11">
        <v>1</v>
      </c>
      <c r="BL327" s="6"/>
      <c r="BM327" s="12"/>
      <c r="BN327" s="11">
        <v>1</v>
      </c>
      <c r="BO327" s="6"/>
      <c r="BP327" s="6"/>
      <c r="BQ327" s="6"/>
      <c r="BR327" s="6"/>
      <c r="BS327" s="11"/>
      <c r="BT327" s="12"/>
      <c r="BU327" s="186">
        <v>1</v>
      </c>
      <c r="BV327" s="185"/>
      <c r="BW327" s="183"/>
      <c r="BX327" s="183"/>
      <c r="BY327" s="183"/>
      <c r="BZ327" s="18">
        <v>1</v>
      </c>
      <c r="CA327" s="11"/>
      <c r="CB327" s="6"/>
      <c r="CC327" s="6">
        <v>1</v>
      </c>
      <c r="CD327" s="12"/>
      <c r="CE327" s="15"/>
      <c r="CF327" s="7">
        <v>1</v>
      </c>
      <c r="CG327" s="16"/>
      <c r="CH327" s="183">
        <v>1</v>
      </c>
      <c r="CI327" s="15"/>
      <c r="CJ327" s="5"/>
      <c r="CK327" s="18"/>
      <c r="CL327" s="17">
        <v>1</v>
      </c>
      <c r="CM327" s="5"/>
      <c r="CN327" s="5"/>
      <c r="CO327" s="183">
        <v>1</v>
      </c>
    </row>
    <row r="328" spans="1:93" x14ac:dyDescent="0.2">
      <c r="A328" s="200" t="s">
        <v>350</v>
      </c>
      <c r="B328" s="84" t="s">
        <v>2955</v>
      </c>
      <c r="C328" s="6" t="s">
        <v>84</v>
      </c>
      <c r="D328" s="11">
        <v>1</v>
      </c>
      <c r="E328" s="12">
        <v>1</v>
      </c>
      <c r="F328" s="185">
        <v>1</v>
      </c>
      <c r="G328" s="185">
        <v>1</v>
      </c>
      <c r="H328" s="11">
        <v>5</v>
      </c>
      <c r="I328" s="12">
        <v>10</v>
      </c>
      <c r="J328" s="11">
        <v>1</v>
      </c>
      <c r="K328" s="6">
        <v>1</v>
      </c>
      <c r="L328" s="6"/>
      <c r="M328" s="6"/>
      <c r="N328" s="6"/>
      <c r="O328" s="12"/>
      <c r="P328" s="11"/>
      <c r="Q328" s="6">
        <v>1</v>
      </c>
      <c r="R328" s="6"/>
      <c r="S328" s="12"/>
      <c r="T328" s="11">
        <f t="shared" ref="T328" si="16">IF(AND(H328&lt;=20,H328&gt;=0),1,IF(AND(I328&lt;=20,I328&gt;=0),1,0))</f>
        <v>1</v>
      </c>
      <c r="U328" s="6">
        <f t="shared" ref="U328" si="17">IF(AND(H328&lt;=50,H328&gt;=20),1,IF(AND(I328&gt;=20,I328&lt;=10000),1,0))</f>
        <v>0</v>
      </c>
      <c r="V328" s="6">
        <f t="shared" ref="V328" si="18">IF(AND(H328&lt;=100,H328&gt;50),1,IF(AND(I328&gt;=50,I328&lt;=10000),1,0))</f>
        <v>0</v>
      </c>
      <c r="W328" s="12">
        <f t="shared" ref="W328" si="19">IF(AND(H328&lt;10000,H328&gt;=100),1,IF(I328&gt;100,1,0))</f>
        <v>0</v>
      </c>
      <c r="X328" s="11"/>
      <c r="Y328" s="6"/>
      <c r="Z328" s="12">
        <v>1</v>
      </c>
      <c r="AA328" s="11">
        <v>1</v>
      </c>
      <c r="AB328" s="6"/>
      <c r="AC328" s="6"/>
      <c r="AD328" s="6"/>
      <c r="AE328" s="12"/>
      <c r="AF328" s="17">
        <v>1</v>
      </c>
      <c r="AG328" s="5"/>
      <c r="AH328" s="5"/>
      <c r="AI328" s="5"/>
      <c r="AJ328" s="183"/>
      <c r="AK328" s="11"/>
      <c r="AL328" s="6">
        <v>1</v>
      </c>
      <c r="AM328" s="6"/>
      <c r="AN328" s="6"/>
      <c r="AO328" s="6"/>
      <c r="AP328" s="12"/>
      <c r="AQ328" s="11">
        <v>1</v>
      </c>
      <c r="AR328" s="6"/>
      <c r="AS328" s="6"/>
      <c r="AT328" s="6"/>
      <c r="AU328" s="12"/>
      <c r="AV328" s="11">
        <v>1</v>
      </c>
      <c r="AW328" s="12"/>
      <c r="AX328" s="11">
        <v>1</v>
      </c>
      <c r="AY328" s="6"/>
      <c r="AZ328" s="12"/>
      <c r="BA328" s="11">
        <v>1</v>
      </c>
      <c r="BB328" s="6"/>
      <c r="BC328" s="6"/>
      <c r="BD328" s="6"/>
      <c r="BE328" s="12"/>
      <c r="BF328" s="11">
        <v>1</v>
      </c>
      <c r="BG328" s="12">
        <v>1</v>
      </c>
      <c r="BH328" s="11">
        <v>1</v>
      </c>
      <c r="BI328" s="6"/>
      <c r="BJ328" s="12"/>
      <c r="BK328" s="11">
        <v>1</v>
      </c>
      <c r="BL328" s="6"/>
      <c r="BM328" s="12"/>
      <c r="BN328" s="11"/>
      <c r="BO328" s="6"/>
      <c r="BP328" s="6"/>
      <c r="BQ328" s="6"/>
      <c r="BR328" s="6"/>
      <c r="BS328" s="11"/>
      <c r="BT328" s="12"/>
      <c r="BU328" s="186">
        <v>1</v>
      </c>
      <c r="BV328" s="185"/>
      <c r="BW328" s="183"/>
      <c r="BX328" s="183"/>
      <c r="BY328" s="183"/>
      <c r="BZ328" s="18">
        <v>1</v>
      </c>
      <c r="CA328" s="11"/>
      <c r="CB328" s="6"/>
      <c r="CC328" s="6">
        <v>1</v>
      </c>
      <c r="CD328" s="12"/>
      <c r="CE328" s="15"/>
      <c r="CF328" s="7">
        <v>1</v>
      </c>
      <c r="CG328" s="16"/>
      <c r="CH328" s="183">
        <v>1</v>
      </c>
      <c r="CI328" s="15"/>
      <c r="CJ328" s="5"/>
      <c r="CK328" s="18"/>
      <c r="CL328" s="17">
        <v>1</v>
      </c>
      <c r="CM328" s="5"/>
      <c r="CN328" s="5"/>
      <c r="CO328" s="183">
        <v>1</v>
      </c>
    </row>
    <row r="329" spans="1:93" x14ac:dyDescent="0.2">
      <c r="A329" s="200"/>
      <c r="B329" s="84" t="s">
        <v>351</v>
      </c>
      <c r="C329" s="6" t="s">
        <v>84</v>
      </c>
      <c r="D329" s="11">
        <v>1</v>
      </c>
      <c r="E329" s="12"/>
      <c r="F329" s="185">
        <v>1</v>
      </c>
      <c r="G329" s="185">
        <v>1</v>
      </c>
      <c r="H329" s="11">
        <v>7</v>
      </c>
      <c r="I329" s="12">
        <v>15.5</v>
      </c>
      <c r="J329" s="11">
        <v>1</v>
      </c>
      <c r="K329" s="6">
        <v>1</v>
      </c>
      <c r="L329" s="6"/>
      <c r="M329" s="6"/>
      <c r="N329" s="6"/>
      <c r="O329" s="12"/>
      <c r="P329" s="11"/>
      <c r="Q329" s="6">
        <v>1</v>
      </c>
      <c r="R329" s="6"/>
      <c r="S329" s="12"/>
      <c r="T329" s="11">
        <f t="shared" si="8"/>
        <v>1</v>
      </c>
      <c r="U329" s="6">
        <f t="shared" si="9"/>
        <v>0</v>
      </c>
      <c r="V329" s="6">
        <f t="shared" si="10"/>
        <v>0</v>
      </c>
      <c r="W329" s="12">
        <f t="shared" si="11"/>
        <v>0</v>
      </c>
      <c r="X329" s="11"/>
      <c r="Y329" s="6"/>
      <c r="Z329" s="12">
        <v>1</v>
      </c>
      <c r="AA329" s="11">
        <v>1</v>
      </c>
      <c r="AB329" s="6"/>
      <c r="AC329" s="6"/>
      <c r="AD329" s="6"/>
      <c r="AE329" s="12"/>
      <c r="AF329" s="17">
        <v>1</v>
      </c>
      <c r="AG329" s="5"/>
      <c r="AH329" s="5"/>
      <c r="AI329" s="5"/>
      <c r="AJ329" s="183"/>
      <c r="AK329" s="11"/>
      <c r="AL329" s="6">
        <v>1</v>
      </c>
      <c r="AM329" s="6"/>
      <c r="AN329" s="6"/>
      <c r="AO329" s="6"/>
      <c r="AP329" s="12"/>
      <c r="AQ329" s="11">
        <v>1</v>
      </c>
      <c r="AR329" s="6"/>
      <c r="AS329" s="6"/>
      <c r="AT329" s="6"/>
      <c r="AU329" s="12"/>
      <c r="AV329" s="11">
        <v>1</v>
      </c>
      <c r="AW329" s="12"/>
      <c r="AX329" s="11">
        <v>1</v>
      </c>
      <c r="AY329" s="6"/>
      <c r="AZ329" s="12"/>
      <c r="BA329" s="11">
        <v>1</v>
      </c>
      <c r="BB329" s="6"/>
      <c r="BC329" s="6"/>
      <c r="BD329" s="6"/>
      <c r="BE329" s="12"/>
      <c r="BF329" s="11">
        <v>1</v>
      </c>
      <c r="BG329" s="12"/>
      <c r="BH329" s="11">
        <v>1</v>
      </c>
      <c r="BI329" s="6"/>
      <c r="BJ329" s="12"/>
      <c r="BK329" s="11">
        <v>1</v>
      </c>
      <c r="BL329" s="6"/>
      <c r="BM329" s="12"/>
      <c r="BN329" s="11">
        <v>1</v>
      </c>
      <c r="BO329" s="6"/>
      <c r="BP329" s="6"/>
      <c r="BQ329" s="6"/>
      <c r="BR329" s="6"/>
      <c r="BS329" s="11"/>
      <c r="BT329" s="12"/>
      <c r="BU329" s="186">
        <v>1</v>
      </c>
      <c r="BV329" s="185"/>
      <c r="BW329" s="183"/>
      <c r="BX329" s="183"/>
      <c r="BY329" s="183"/>
      <c r="BZ329" s="18">
        <v>1</v>
      </c>
      <c r="CA329" s="11"/>
      <c r="CB329" s="6"/>
      <c r="CC329" s="6">
        <v>1</v>
      </c>
      <c r="CD329" s="12">
        <v>1</v>
      </c>
      <c r="CE329" s="15"/>
      <c r="CF329" s="7">
        <v>1</v>
      </c>
      <c r="CG329" s="16"/>
      <c r="CH329" s="183"/>
      <c r="CI329" s="15"/>
      <c r="CJ329" s="5"/>
      <c r="CK329" s="18"/>
      <c r="CL329" s="17">
        <v>1</v>
      </c>
      <c r="CM329" s="5"/>
      <c r="CN329" s="5"/>
      <c r="CO329" s="183">
        <v>1</v>
      </c>
    </row>
    <row r="330" spans="1:93" x14ac:dyDescent="0.2">
      <c r="A330" s="200"/>
      <c r="B330" s="84" t="s">
        <v>352</v>
      </c>
      <c r="C330" s="6" t="s">
        <v>84</v>
      </c>
      <c r="D330" s="11"/>
      <c r="E330" s="12">
        <v>1</v>
      </c>
      <c r="F330" s="185">
        <v>1</v>
      </c>
      <c r="G330" s="185">
        <v>1</v>
      </c>
      <c r="H330" s="11">
        <v>18</v>
      </c>
      <c r="I330" s="12">
        <v>40</v>
      </c>
      <c r="J330" s="11">
        <v>1</v>
      </c>
      <c r="K330" s="6">
        <v>1</v>
      </c>
      <c r="L330" s="6">
        <v>1</v>
      </c>
      <c r="M330" s="6"/>
      <c r="N330" s="6"/>
      <c r="O330" s="12"/>
      <c r="P330" s="11"/>
      <c r="Q330" s="6">
        <v>1</v>
      </c>
      <c r="R330" s="6"/>
      <c r="S330" s="12"/>
      <c r="T330" s="11">
        <f t="shared" si="8"/>
        <v>1</v>
      </c>
      <c r="U330" s="6">
        <f t="shared" si="9"/>
        <v>1</v>
      </c>
      <c r="V330" s="6">
        <f t="shared" si="10"/>
        <v>0</v>
      </c>
      <c r="W330" s="12">
        <f t="shared" si="11"/>
        <v>0</v>
      </c>
      <c r="X330" s="11"/>
      <c r="Y330" s="6"/>
      <c r="Z330" s="12">
        <v>1</v>
      </c>
      <c r="AA330" s="11">
        <v>1</v>
      </c>
      <c r="AB330" s="6"/>
      <c r="AC330" s="6"/>
      <c r="AD330" s="6"/>
      <c r="AE330" s="12"/>
      <c r="AF330" s="17">
        <v>1</v>
      </c>
      <c r="AG330" s="5"/>
      <c r="AH330" s="5"/>
      <c r="AI330" s="5"/>
      <c r="AJ330" s="183"/>
      <c r="AK330" s="11"/>
      <c r="AL330" s="6">
        <v>1</v>
      </c>
      <c r="AM330" s="6"/>
      <c r="AN330" s="6"/>
      <c r="AO330" s="6"/>
      <c r="AP330" s="12"/>
      <c r="AQ330" s="11">
        <v>1</v>
      </c>
      <c r="AR330" s="6"/>
      <c r="AS330" s="6"/>
      <c r="AT330" s="6"/>
      <c r="AU330" s="12"/>
      <c r="AV330" s="11">
        <v>1</v>
      </c>
      <c r="AW330" s="12"/>
      <c r="AX330" s="11">
        <v>1</v>
      </c>
      <c r="AY330" s="6"/>
      <c r="AZ330" s="12"/>
      <c r="BA330" s="11">
        <v>1</v>
      </c>
      <c r="BB330" s="6"/>
      <c r="BC330" s="6"/>
      <c r="BD330" s="6"/>
      <c r="BE330" s="12"/>
      <c r="BF330" s="11">
        <v>1</v>
      </c>
      <c r="BG330" s="12"/>
      <c r="BH330" s="11">
        <v>1</v>
      </c>
      <c r="BI330" s="6"/>
      <c r="BJ330" s="12"/>
      <c r="BK330" s="11">
        <v>1</v>
      </c>
      <c r="BL330" s="6"/>
      <c r="BM330" s="12"/>
      <c r="BN330" s="11">
        <v>1</v>
      </c>
      <c r="BO330" s="6"/>
      <c r="BP330" s="6"/>
      <c r="BQ330" s="6"/>
      <c r="BR330" s="6"/>
      <c r="BS330" s="11"/>
      <c r="BT330" s="12"/>
      <c r="BU330" s="186">
        <v>1</v>
      </c>
      <c r="BV330" s="185"/>
      <c r="BW330" s="183"/>
      <c r="BX330" s="183"/>
      <c r="BY330" s="183"/>
      <c r="BZ330" s="18">
        <v>1</v>
      </c>
      <c r="CA330" s="11"/>
      <c r="CB330" s="6"/>
      <c r="CC330" s="6"/>
      <c r="CD330" s="12">
        <v>1</v>
      </c>
      <c r="CE330" s="15"/>
      <c r="CF330" s="7">
        <v>1</v>
      </c>
      <c r="CG330" s="16"/>
      <c r="CH330" s="183">
        <v>1</v>
      </c>
      <c r="CI330" s="15"/>
      <c r="CJ330" s="5"/>
      <c r="CK330" s="18"/>
      <c r="CL330" s="17">
        <v>1</v>
      </c>
      <c r="CM330" s="5"/>
      <c r="CN330" s="5"/>
      <c r="CO330" s="183">
        <v>1</v>
      </c>
    </row>
    <row r="331" spans="1:93" x14ac:dyDescent="0.2">
      <c r="A331" s="200"/>
      <c r="B331" s="84" t="s">
        <v>353</v>
      </c>
      <c r="C331" s="6" t="s">
        <v>84</v>
      </c>
      <c r="D331" s="11">
        <v>1</v>
      </c>
      <c r="E331" s="12"/>
      <c r="F331" s="185">
        <v>1</v>
      </c>
      <c r="G331" s="185">
        <v>1</v>
      </c>
      <c r="H331" s="11">
        <v>10</v>
      </c>
      <c r="I331" s="12">
        <v>20</v>
      </c>
      <c r="J331" s="11">
        <v>1</v>
      </c>
      <c r="K331" s="6">
        <v>1</v>
      </c>
      <c r="L331" s="6"/>
      <c r="M331" s="6"/>
      <c r="N331" s="6"/>
      <c r="O331" s="12"/>
      <c r="P331" s="11">
        <v>1</v>
      </c>
      <c r="Q331" s="6"/>
      <c r="R331" s="6"/>
      <c r="S331" s="12"/>
      <c r="T331" s="11">
        <f t="shared" si="8"/>
        <v>1</v>
      </c>
      <c r="U331" s="6">
        <f t="shared" si="9"/>
        <v>1</v>
      </c>
      <c r="V331" s="6">
        <f t="shared" si="10"/>
        <v>0</v>
      </c>
      <c r="W331" s="12">
        <f t="shared" si="11"/>
        <v>0</v>
      </c>
      <c r="X331" s="11"/>
      <c r="Y331" s="6"/>
      <c r="Z331" s="12">
        <v>1</v>
      </c>
      <c r="AA331" s="11">
        <v>1</v>
      </c>
      <c r="AB331" s="6"/>
      <c r="AC331" s="6"/>
      <c r="AD331" s="6"/>
      <c r="AE331" s="12"/>
      <c r="AF331" s="17">
        <v>1</v>
      </c>
      <c r="AG331" s="5"/>
      <c r="AH331" s="5"/>
      <c r="AI331" s="5"/>
      <c r="AJ331" s="183"/>
      <c r="AK331" s="11"/>
      <c r="AL331" s="6">
        <v>1</v>
      </c>
      <c r="AM331" s="6"/>
      <c r="AN331" s="6"/>
      <c r="AO331" s="6"/>
      <c r="AP331" s="12"/>
      <c r="AQ331" s="11">
        <v>1</v>
      </c>
      <c r="AR331" s="6"/>
      <c r="AS331" s="6"/>
      <c r="AT331" s="6"/>
      <c r="AU331" s="12"/>
      <c r="AV331" s="11">
        <v>1</v>
      </c>
      <c r="AW331" s="12"/>
      <c r="AX331" s="11">
        <v>1</v>
      </c>
      <c r="AY331" s="6"/>
      <c r="AZ331" s="12"/>
      <c r="BA331" s="11">
        <v>1</v>
      </c>
      <c r="BB331" s="6"/>
      <c r="BC331" s="6"/>
      <c r="BD331" s="6"/>
      <c r="BE331" s="12"/>
      <c r="BF331" s="11">
        <v>1</v>
      </c>
      <c r="BG331" s="12"/>
      <c r="BH331" s="11">
        <v>1</v>
      </c>
      <c r="BI331" s="6">
        <v>1</v>
      </c>
      <c r="BJ331" s="12"/>
      <c r="BK331" s="11">
        <v>1</v>
      </c>
      <c r="BL331" s="6">
        <v>1</v>
      </c>
      <c r="BM331" s="12"/>
      <c r="BN331" s="11">
        <v>1</v>
      </c>
      <c r="BO331" s="6"/>
      <c r="BP331" s="6"/>
      <c r="BQ331" s="6"/>
      <c r="BR331" s="6"/>
      <c r="BS331" s="11"/>
      <c r="BT331" s="12"/>
      <c r="BU331" s="186">
        <v>1</v>
      </c>
      <c r="BV331" s="185"/>
      <c r="BW331" s="183"/>
      <c r="BX331" s="183"/>
      <c r="BY331" s="183"/>
      <c r="BZ331" s="18">
        <v>1</v>
      </c>
      <c r="CA331" s="11"/>
      <c r="CB331" s="6"/>
      <c r="CC331" s="6">
        <v>1</v>
      </c>
      <c r="CD331" s="12"/>
      <c r="CE331" s="15"/>
      <c r="CF331" s="7">
        <v>1</v>
      </c>
      <c r="CG331" s="16"/>
      <c r="CH331" s="183">
        <v>1</v>
      </c>
      <c r="CI331" s="15"/>
      <c r="CJ331" s="5"/>
      <c r="CK331" s="18"/>
      <c r="CL331" s="17">
        <v>1</v>
      </c>
      <c r="CM331" s="5"/>
      <c r="CN331" s="5"/>
      <c r="CO331" s="183">
        <v>1</v>
      </c>
    </row>
    <row r="332" spans="1:93" x14ac:dyDescent="0.2">
      <c r="A332" s="200"/>
      <c r="B332" s="84" t="s">
        <v>354</v>
      </c>
      <c r="C332" s="6" t="s">
        <v>84</v>
      </c>
      <c r="D332" s="11"/>
      <c r="E332" s="12">
        <v>1</v>
      </c>
      <c r="F332" s="185">
        <v>1</v>
      </c>
      <c r="G332" s="185">
        <v>1</v>
      </c>
      <c r="H332" s="11">
        <v>10</v>
      </c>
      <c r="I332" s="12">
        <v>40</v>
      </c>
      <c r="J332" s="11">
        <v>1</v>
      </c>
      <c r="K332" s="6">
        <v>1</v>
      </c>
      <c r="L332" s="6">
        <v>1</v>
      </c>
      <c r="M332" s="6"/>
      <c r="N332" s="6"/>
      <c r="O332" s="12"/>
      <c r="P332" s="11">
        <v>1</v>
      </c>
      <c r="Q332" s="6"/>
      <c r="R332" s="6"/>
      <c r="S332" s="12"/>
      <c r="T332" s="11">
        <f t="shared" si="8"/>
        <v>1</v>
      </c>
      <c r="U332" s="6">
        <f t="shared" si="9"/>
        <v>1</v>
      </c>
      <c r="V332" s="6">
        <f t="shared" si="10"/>
        <v>0</v>
      </c>
      <c r="W332" s="12">
        <f t="shared" si="11"/>
        <v>0</v>
      </c>
      <c r="X332" s="11"/>
      <c r="Y332" s="6"/>
      <c r="Z332" s="12">
        <v>1</v>
      </c>
      <c r="AA332" s="11">
        <v>1</v>
      </c>
      <c r="AB332" s="6"/>
      <c r="AC332" s="6"/>
      <c r="AD332" s="6"/>
      <c r="AE332" s="12"/>
      <c r="AF332" s="17">
        <v>1</v>
      </c>
      <c r="AG332" s="5"/>
      <c r="AH332" s="5"/>
      <c r="AI332" s="5"/>
      <c r="AJ332" s="183"/>
      <c r="AK332" s="11"/>
      <c r="AL332" s="6">
        <v>1</v>
      </c>
      <c r="AM332" s="6"/>
      <c r="AN332" s="6"/>
      <c r="AO332" s="6"/>
      <c r="AP332" s="12"/>
      <c r="AQ332" s="11">
        <v>1</v>
      </c>
      <c r="AR332" s="6"/>
      <c r="AS332" s="6">
        <v>1</v>
      </c>
      <c r="AT332" s="6"/>
      <c r="AU332" s="12"/>
      <c r="AV332" s="11">
        <v>1</v>
      </c>
      <c r="AW332" s="12"/>
      <c r="AX332" s="11">
        <v>1</v>
      </c>
      <c r="AY332" s="6"/>
      <c r="AZ332" s="12"/>
      <c r="BA332" s="11">
        <v>1</v>
      </c>
      <c r="BB332" s="6"/>
      <c r="BC332" s="6"/>
      <c r="BD332" s="6"/>
      <c r="BE332" s="12"/>
      <c r="BF332" s="11">
        <v>1</v>
      </c>
      <c r="BG332" s="12"/>
      <c r="BH332" s="11">
        <v>1</v>
      </c>
      <c r="BI332" s="6"/>
      <c r="BJ332" s="12"/>
      <c r="BK332" s="11">
        <v>1</v>
      </c>
      <c r="BL332" s="6"/>
      <c r="BM332" s="12"/>
      <c r="BN332" s="11">
        <v>1</v>
      </c>
      <c r="BO332" s="6"/>
      <c r="BP332" s="6"/>
      <c r="BQ332" s="6"/>
      <c r="BR332" s="6"/>
      <c r="BS332" s="11"/>
      <c r="BT332" s="12"/>
      <c r="BU332" s="186">
        <v>1</v>
      </c>
      <c r="BV332" s="185"/>
      <c r="BW332" s="183"/>
      <c r="BX332" s="183"/>
      <c r="BY332" s="183"/>
      <c r="BZ332" s="18">
        <v>1</v>
      </c>
      <c r="CA332" s="11"/>
      <c r="CB332" s="6"/>
      <c r="CC332" s="6">
        <v>1</v>
      </c>
      <c r="CD332" s="12">
        <v>1</v>
      </c>
      <c r="CE332" s="15"/>
      <c r="CF332" s="7">
        <v>1</v>
      </c>
      <c r="CG332" s="16"/>
      <c r="CH332" s="183">
        <v>1</v>
      </c>
      <c r="CI332" s="15"/>
      <c r="CJ332" s="5"/>
      <c r="CK332" s="18"/>
      <c r="CL332" s="17">
        <v>1</v>
      </c>
      <c r="CM332" s="5"/>
      <c r="CN332" s="5"/>
      <c r="CO332" s="183">
        <v>1</v>
      </c>
    </row>
    <row r="333" spans="1:93" x14ac:dyDescent="0.2">
      <c r="A333" s="200"/>
      <c r="B333" s="84" t="s">
        <v>355</v>
      </c>
      <c r="C333" s="6" t="s">
        <v>84</v>
      </c>
      <c r="D333" s="11">
        <v>1</v>
      </c>
      <c r="E333" s="12"/>
      <c r="F333" s="185">
        <v>1</v>
      </c>
      <c r="G333" s="185">
        <v>1</v>
      </c>
      <c r="H333" s="11">
        <v>10</v>
      </c>
      <c r="I333" s="12">
        <v>25</v>
      </c>
      <c r="J333" s="11">
        <v>1</v>
      </c>
      <c r="K333" s="6">
        <v>1</v>
      </c>
      <c r="L333" s="6">
        <v>1</v>
      </c>
      <c r="M333" s="6"/>
      <c r="N333" s="6"/>
      <c r="O333" s="12"/>
      <c r="P333" s="11">
        <v>1</v>
      </c>
      <c r="Q333" s="6"/>
      <c r="R333" s="6"/>
      <c r="S333" s="12"/>
      <c r="T333" s="11">
        <f t="shared" si="8"/>
        <v>1</v>
      </c>
      <c r="U333" s="6">
        <f t="shared" si="9"/>
        <v>1</v>
      </c>
      <c r="V333" s="6">
        <f t="shared" si="10"/>
        <v>0</v>
      </c>
      <c r="W333" s="12">
        <f t="shared" si="11"/>
        <v>0</v>
      </c>
      <c r="X333" s="11"/>
      <c r="Y333" s="6"/>
      <c r="Z333" s="12">
        <v>1</v>
      </c>
      <c r="AA333" s="11">
        <v>1</v>
      </c>
      <c r="AB333" s="6"/>
      <c r="AC333" s="6"/>
      <c r="AD333" s="6"/>
      <c r="AE333" s="12"/>
      <c r="AF333" s="17">
        <v>1</v>
      </c>
      <c r="AG333" s="5"/>
      <c r="AH333" s="5"/>
      <c r="AI333" s="5"/>
      <c r="AJ333" s="183"/>
      <c r="AK333" s="11"/>
      <c r="AL333" s="6">
        <v>1</v>
      </c>
      <c r="AM333" s="6"/>
      <c r="AN333" s="6"/>
      <c r="AO333" s="6"/>
      <c r="AP333" s="12"/>
      <c r="AQ333" s="11">
        <v>1</v>
      </c>
      <c r="AR333" s="6"/>
      <c r="AS333" s="6"/>
      <c r="AT333" s="6"/>
      <c r="AU333" s="12"/>
      <c r="AV333" s="11">
        <v>1</v>
      </c>
      <c r="AW333" s="12"/>
      <c r="AX333" s="11">
        <v>1</v>
      </c>
      <c r="AY333" s="6"/>
      <c r="AZ333" s="12"/>
      <c r="BA333" s="11">
        <v>1</v>
      </c>
      <c r="BB333" s="6"/>
      <c r="BC333" s="6"/>
      <c r="BD333" s="6"/>
      <c r="BE333" s="12"/>
      <c r="BF333" s="11">
        <v>1</v>
      </c>
      <c r="BG333" s="12"/>
      <c r="BH333" s="11">
        <v>1</v>
      </c>
      <c r="BI333" s="6"/>
      <c r="BJ333" s="12"/>
      <c r="BK333" s="11">
        <v>1</v>
      </c>
      <c r="BL333" s="6"/>
      <c r="BM333" s="12"/>
      <c r="BN333" s="11">
        <v>1</v>
      </c>
      <c r="BO333" s="6"/>
      <c r="BP333" s="6"/>
      <c r="BQ333" s="6"/>
      <c r="BR333" s="6"/>
      <c r="BS333" s="11"/>
      <c r="BT333" s="12"/>
      <c r="BU333" s="186">
        <v>1</v>
      </c>
      <c r="BV333" s="185"/>
      <c r="BW333" s="183"/>
      <c r="BX333" s="183"/>
      <c r="BY333" s="183"/>
      <c r="BZ333" s="18">
        <v>1</v>
      </c>
      <c r="CA333" s="11"/>
      <c r="CB333" s="6"/>
      <c r="CC333" s="6">
        <v>1</v>
      </c>
      <c r="CD333" s="12">
        <v>1</v>
      </c>
      <c r="CE333" s="15"/>
      <c r="CF333" s="7">
        <v>1</v>
      </c>
      <c r="CG333" s="16"/>
      <c r="CH333" s="183">
        <v>1</v>
      </c>
      <c r="CI333" s="15"/>
      <c r="CJ333" s="5"/>
      <c r="CK333" s="18"/>
      <c r="CL333" s="17">
        <v>1</v>
      </c>
      <c r="CM333" s="5"/>
      <c r="CN333" s="5"/>
      <c r="CO333" s="183">
        <v>1</v>
      </c>
    </row>
    <row r="334" spans="1:93" x14ac:dyDescent="0.2">
      <c r="A334" s="200"/>
      <c r="B334" s="84" t="s">
        <v>356</v>
      </c>
      <c r="C334" s="6" t="s">
        <v>84</v>
      </c>
      <c r="D334" s="11">
        <v>1</v>
      </c>
      <c r="E334" s="12">
        <v>1</v>
      </c>
      <c r="F334" s="185">
        <v>1</v>
      </c>
      <c r="G334" s="185">
        <v>1</v>
      </c>
      <c r="H334" s="11">
        <v>1</v>
      </c>
      <c r="I334" s="12">
        <v>20</v>
      </c>
      <c r="J334" s="11">
        <v>1</v>
      </c>
      <c r="K334" s="6">
        <v>1</v>
      </c>
      <c r="L334" s="6"/>
      <c r="M334" s="6"/>
      <c r="N334" s="6"/>
      <c r="O334" s="12"/>
      <c r="P334" s="11">
        <v>1</v>
      </c>
      <c r="Q334" s="6"/>
      <c r="R334" s="6"/>
      <c r="S334" s="12"/>
      <c r="T334" s="11">
        <f t="shared" si="8"/>
        <v>1</v>
      </c>
      <c r="U334" s="6">
        <f t="shared" si="9"/>
        <v>1</v>
      </c>
      <c r="V334" s="6">
        <f t="shared" si="10"/>
        <v>0</v>
      </c>
      <c r="W334" s="12">
        <f t="shared" si="11"/>
        <v>0</v>
      </c>
      <c r="X334" s="11"/>
      <c r="Y334" s="6"/>
      <c r="Z334" s="12">
        <v>1</v>
      </c>
      <c r="AA334" s="11">
        <v>1</v>
      </c>
      <c r="AB334" s="6"/>
      <c r="AC334" s="6"/>
      <c r="AD334" s="6"/>
      <c r="AE334" s="12"/>
      <c r="AF334" s="17">
        <v>1</v>
      </c>
      <c r="AG334" s="5"/>
      <c r="AH334" s="5"/>
      <c r="AI334" s="5"/>
      <c r="AJ334" s="183"/>
      <c r="AK334" s="11"/>
      <c r="AL334" s="6">
        <v>1</v>
      </c>
      <c r="AM334" s="6"/>
      <c r="AN334" s="6"/>
      <c r="AO334" s="6"/>
      <c r="AP334" s="12"/>
      <c r="AQ334" s="11">
        <v>1</v>
      </c>
      <c r="AR334" s="6"/>
      <c r="AS334" s="6"/>
      <c r="AT334" s="6"/>
      <c r="AU334" s="12"/>
      <c r="AV334" s="11">
        <v>1</v>
      </c>
      <c r="AW334" s="12"/>
      <c r="AX334" s="11">
        <v>1</v>
      </c>
      <c r="AY334" s="6"/>
      <c r="AZ334" s="12"/>
      <c r="BA334" s="11">
        <v>1</v>
      </c>
      <c r="BB334" s="6"/>
      <c r="BC334" s="6"/>
      <c r="BD334" s="6"/>
      <c r="BE334" s="12"/>
      <c r="BF334" s="11">
        <v>1</v>
      </c>
      <c r="BG334" s="12"/>
      <c r="BH334" s="11">
        <v>1</v>
      </c>
      <c r="BI334" s="6"/>
      <c r="BJ334" s="12"/>
      <c r="BK334" s="11">
        <v>1</v>
      </c>
      <c r="BL334" s="6"/>
      <c r="BM334" s="12"/>
      <c r="BN334" s="11">
        <v>1</v>
      </c>
      <c r="BO334" s="6"/>
      <c r="BP334" s="6"/>
      <c r="BQ334" s="6"/>
      <c r="BR334" s="6"/>
      <c r="BS334" s="11"/>
      <c r="BT334" s="12"/>
      <c r="BU334" s="186">
        <v>1</v>
      </c>
      <c r="BV334" s="185"/>
      <c r="BW334" s="183"/>
      <c r="BX334" s="183"/>
      <c r="BY334" s="183"/>
      <c r="BZ334" s="18">
        <v>1</v>
      </c>
      <c r="CA334" s="11"/>
      <c r="CB334" s="6"/>
      <c r="CC334" s="6">
        <v>1</v>
      </c>
      <c r="CD334" s="12">
        <v>1</v>
      </c>
      <c r="CE334" s="15"/>
      <c r="CF334" s="7">
        <v>1</v>
      </c>
      <c r="CG334" s="16"/>
      <c r="CH334" s="183">
        <v>1</v>
      </c>
      <c r="CI334" s="15"/>
      <c r="CJ334" s="5"/>
      <c r="CK334" s="18"/>
      <c r="CL334" s="17">
        <v>1</v>
      </c>
      <c r="CM334" s="5"/>
      <c r="CN334" s="5"/>
      <c r="CO334" s="183">
        <v>1</v>
      </c>
    </row>
    <row r="335" spans="1:93" x14ac:dyDescent="0.2">
      <c r="A335" s="200"/>
      <c r="B335" s="84" t="s">
        <v>357</v>
      </c>
      <c r="C335" s="6" t="s">
        <v>84</v>
      </c>
      <c r="D335" s="11">
        <v>1</v>
      </c>
      <c r="E335" s="12"/>
      <c r="F335" s="185">
        <v>1</v>
      </c>
      <c r="G335" s="185">
        <v>1</v>
      </c>
      <c r="H335" s="11">
        <v>15</v>
      </c>
      <c r="I335" s="12">
        <v>40</v>
      </c>
      <c r="J335" s="11">
        <v>1</v>
      </c>
      <c r="K335" s="6">
        <v>1</v>
      </c>
      <c r="L335" s="6">
        <v>1</v>
      </c>
      <c r="M335" s="6"/>
      <c r="N335" s="6"/>
      <c r="O335" s="12"/>
      <c r="P335" s="11">
        <v>1</v>
      </c>
      <c r="Q335" s="6"/>
      <c r="R335" s="6"/>
      <c r="S335" s="12"/>
      <c r="T335" s="11">
        <f t="shared" si="8"/>
        <v>1</v>
      </c>
      <c r="U335" s="6">
        <f t="shared" si="9"/>
        <v>1</v>
      </c>
      <c r="V335" s="6">
        <f t="shared" si="10"/>
        <v>0</v>
      </c>
      <c r="W335" s="12">
        <f t="shared" si="11"/>
        <v>0</v>
      </c>
      <c r="X335" s="11"/>
      <c r="Y335" s="6"/>
      <c r="Z335" s="12">
        <v>1</v>
      </c>
      <c r="AA335" s="11">
        <v>1</v>
      </c>
      <c r="AB335" s="6"/>
      <c r="AC335" s="6"/>
      <c r="AD335" s="6"/>
      <c r="AE335" s="12"/>
      <c r="AF335" s="17">
        <v>1</v>
      </c>
      <c r="AG335" s="5"/>
      <c r="AH335" s="5"/>
      <c r="AI335" s="5"/>
      <c r="AJ335" s="183"/>
      <c r="AK335" s="11"/>
      <c r="AL335" s="6">
        <v>1</v>
      </c>
      <c r="AM335" s="6"/>
      <c r="AN335" s="6"/>
      <c r="AO335" s="6"/>
      <c r="AP335" s="12"/>
      <c r="AQ335" s="11">
        <v>1</v>
      </c>
      <c r="AR335" s="6"/>
      <c r="AS335" s="6"/>
      <c r="AT335" s="6"/>
      <c r="AU335" s="12"/>
      <c r="AV335" s="11">
        <v>1</v>
      </c>
      <c r="AW335" s="12"/>
      <c r="AX335" s="11">
        <v>1</v>
      </c>
      <c r="AY335" s="6"/>
      <c r="AZ335" s="12"/>
      <c r="BA335" s="11">
        <v>1</v>
      </c>
      <c r="BB335" s="6"/>
      <c r="BC335" s="6"/>
      <c r="BD335" s="6"/>
      <c r="BE335" s="12"/>
      <c r="BF335" s="11">
        <v>1</v>
      </c>
      <c r="BG335" s="12"/>
      <c r="BH335" s="11">
        <v>1</v>
      </c>
      <c r="BI335" s="6"/>
      <c r="BJ335" s="12">
        <v>1</v>
      </c>
      <c r="BK335" s="11">
        <v>1</v>
      </c>
      <c r="BL335" s="6"/>
      <c r="BM335" s="12">
        <v>1</v>
      </c>
      <c r="BN335" s="11">
        <v>1</v>
      </c>
      <c r="BO335" s="6"/>
      <c r="BP335" s="6"/>
      <c r="BQ335" s="6"/>
      <c r="BR335" s="6"/>
      <c r="BS335" s="11"/>
      <c r="BT335" s="12"/>
      <c r="BU335" s="186">
        <v>1</v>
      </c>
      <c r="BV335" s="185"/>
      <c r="BW335" s="183"/>
      <c r="BX335" s="183"/>
      <c r="BY335" s="183"/>
      <c r="BZ335" s="18">
        <v>1</v>
      </c>
      <c r="CA335" s="11"/>
      <c r="CB335" s="6"/>
      <c r="CC335" s="6">
        <v>1</v>
      </c>
      <c r="CD335" s="12">
        <v>1</v>
      </c>
      <c r="CE335" s="15"/>
      <c r="CF335" s="7">
        <v>1</v>
      </c>
      <c r="CG335" s="16"/>
      <c r="CH335" s="183">
        <v>1</v>
      </c>
      <c r="CI335" s="15"/>
      <c r="CJ335" s="5"/>
      <c r="CK335" s="18"/>
      <c r="CL335" s="17">
        <v>1</v>
      </c>
      <c r="CM335" s="5"/>
      <c r="CN335" s="5"/>
      <c r="CO335" s="183">
        <v>1</v>
      </c>
    </row>
    <row r="336" spans="1:93" x14ac:dyDescent="0.2">
      <c r="A336" s="200"/>
      <c r="B336" s="84" t="s">
        <v>358</v>
      </c>
      <c r="C336" s="6" t="s">
        <v>84</v>
      </c>
      <c r="D336" s="11">
        <v>1</v>
      </c>
      <c r="E336" s="12">
        <v>1</v>
      </c>
      <c r="F336" s="185">
        <v>1</v>
      </c>
      <c r="G336" s="185">
        <v>1</v>
      </c>
      <c r="H336" s="11">
        <v>20</v>
      </c>
      <c r="I336" s="12">
        <v>30</v>
      </c>
      <c r="J336" s="11">
        <v>1</v>
      </c>
      <c r="K336" s="6">
        <v>1</v>
      </c>
      <c r="L336" s="6">
        <v>1</v>
      </c>
      <c r="M336" s="6"/>
      <c r="N336" s="6"/>
      <c r="O336" s="12"/>
      <c r="P336" s="11">
        <v>1</v>
      </c>
      <c r="Q336" s="6"/>
      <c r="R336" s="6"/>
      <c r="S336" s="12"/>
      <c r="T336" s="11">
        <f t="shared" si="8"/>
        <v>1</v>
      </c>
      <c r="U336" s="6">
        <f t="shared" si="9"/>
        <v>1</v>
      </c>
      <c r="V336" s="6">
        <f t="shared" si="10"/>
        <v>0</v>
      </c>
      <c r="W336" s="12">
        <f t="shared" si="11"/>
        <v>0</v>
      </c>
      <c r="X336" s="11"/>
      <c r="Y336" s="6"/>
      <c r="Z336" s="12">
        <v>1</v>
      </c>
      <c r="AA336" s="11">
        <v>1</v>
      </c>
      <c r="AB336" s="6"/>
      <c r="AC336" s="6"/>
      <c r="AD336" s="6"/>
      <c r="AE336" s="12"/>
      <c r="AF336" s="17">
        <v>1</v>
      </c>
      <c r="AG336" s="5"/>
      <c r="AH336" s="5"/>
      <c r="AI336" s="5"/>
      <c r="AJ336" s="183"/>
      <c r="AK336" s="11"/>
      <c r="AL336" s="6">
        <v>1</v>
      </c>
      <c r="AM336" s="6"/>
      <c r="AN336" s="6"/>
      <c r="AO336" s="6"/>
      <c r="AP336" s="12"/>
      <c r="AQ336" s="11">
        <v>1</v>
      </c>
      <c r="AR336" s="6"/>
      <c r="AS336" s="6"/>
      <c r="AT336" s="6"/>
      <c r="AU336" s="12"/>
      <c r="AV336" s="11">
        <v>1</v>
      </c>
      <c r="AW336" s="12"/>
      <c r="AX336" s="11">
        <v>1</v>
      </c>
      <c r="AY336" s="6"/>
      <c r="AZ336" s="12"/>
      <c r="BA336" s="11">
        <v>1</v>
      </c>
      <c r="BB336" s="6"/>
      <c r="BC336" s="6"/>
      <c r="BD336" s="6"/>
      <c r="BE336" s="12"/>
      <c r="BF336" s="11">
        <v>1</v>
      </c>
      <c r="BG336" s="12">
        <v>1</v>
      </c>
      <c r="BH336" s="11">
        <v>1</v>
      </c>
      <c r="BI336" s="6">
        <v>1</v>
      </c>
      <c r="BJ336" s="12"/>
      <c r="BK336" s="11">
        <v>1</v>
      </c>
      <c r="BL336" s="6">
        <v>1</v>
      </c>
      <c r="BM336" s="12"/>
      <c r="BN336" s="11">
        <v>1</v>
      </c>
      <c r="BO336" s="6"/>
      <c r="BP336" s="6"/>
      <c r="BQ336" s="6"/>
      <c r="BR336" s="6"/>
      <c r="BS336" s="11"/>
      <c r="BT336" s="12"/>
      <c r="BU336" s="186">
        <v>1</v>
      </c>
      <c r="BV336" s="185"/>
      <c r="BW336" s="183"/>
      <c r="BX336" s="183"/>
      <c r="BY336" s="183"/>
      <c r="BZ336" s="18">
        <v>1</v>
      </c>
      <c r="CA336" s="11"/>
      <c r="CB336" s="6"/>
      <c r="CC336" s="6"/>
      <c r="CD336" s="12">
        <v>1</v>
      </c>
      <c r="CE336" s="15"/>
      <c r="CF336" s="7">
        <v>1</v>
      </c>
      <c r="CG336" s="16"/>
      <c r="CH336" s="183">
        <v>1</v>
      </c>
      <c r="CI336" s="15"/>
      <c r="CJ336" s="5"/>
      <c r="CK336" s="18"/>
      <c r="CL336" s="17">
        <v>1</v>
      </c>
      <c r="CM336" s="5"/>
      <c r="CN336" s="5"/>
      <c r="CO336" s="183">
        <v>1</v>
      </c>
    </row>
    <row r="337" spans="1:93" x14ac:dyDescent="0.2">
      <c r="A337" s="200"/>
      <c r="B337" s="84" t="s">
        <v>1356</v>
      </c>
      <c r="C337" s="6" t="s">
        <v>84</v>
      </c>
      <c r="D337" s="11">
        <v>1</v>
      </c>
      <c r="E337" s="12">
        <v>1</v>
      </c>
      <c r="F337" s="185">
        <v>1</v>
      </c>
      <c r="G337" s="185">
        <v>1</v>
      </c>
      <c r="H337" s="11">
        <v>5</v>
      </c>
      <c r="I337" s="12">
        <v>36</v>
      </c>
      <c r="J337" s="11">
        <v>1</v>
      </c>
      <c r="K337" s="6">
        <v>1</v>
      </c>
      <c r="L337" s="6">
        <v>1</v>
      </c>
      <c r="M337" s="6"/>
      <c r="N337" s="6"/>
      <c r="O337" s="12"/>
      <c r="P337" s="11">
        <v>1</v>
      </c>
      <c r="Q337" s="6"/>
      <c r="R337" s="6"/>
      <c r="S337" s="12"/>
      <c r="T337" s="11">
        <f t="shared" si="8"/>
        <v>1</v>
      </c>
      <c r="U337" s="6">
        <f t="shared" si="9"/>
        <v>1</v>
      </c>
      <c r="V337" s="6">
        <f t="shared" si="10"/>
        <v>0</v>
      </c>
      <c r="W337" s="12">
        <f t="shared" si="11"/>
        <v>0</v>
      </c>
      <c r="X337" s="11"/>
      <c r="Y337" s="6"/>
      <c r="Z337" s="12">
        <v>1</v>
      </c>
      <c r="AA337" s="11">
        <v>1</v>
      </c>
      <c r="AB337" s="6"/>
      <c r="AC337" s="6"/>
      <c r="AD337" s="6"/>
      <c r="AE337" s="12"/>
      <c r="AF337" s="17">
        <v>1</v>
      </c>
      <c r="AG337" s="5"/>
      <c r="AH337" s="5"/>
      <c r="AI337" s="5"/>
      <c r="AJ337" s="183"/>
      <c r="AK337" s="11"/>
      <c r="AL337" s="6">
        <v>1</v>
      </c>
      <c r="AM337" s="6"/>
      <c r="AN337" s="6"/>
      <c r="AO337" s="6"/>
      <c r="AP337" s="12"/>
      <c r="AQ337" s="11">
        <v>1</v>
      </c>
      <c r="AR337" s="6"/>
      <c r="AS337" s="6"/>
      <c r="AT337" s="6"/>
      <c r="AU337" s="12"/>
      <c r="AV337" s="11">
        <v>1</v>
      </c>
      <c r="AW337" s="12"/>
      <c r="AX337" s="11">
        <v>1</v>
      </c>
      <c r="AY337" s="6"/>
      <c r="AZ337" s="12"/>
      <c r="BA337" s="11">
        <v>1</v>
      </c>
      <c r="BB337" s="6"/>
      <c r="BC337" s="6"/>
      <c r="BD337" s="6"/>
      <c r="BE337" s="12"/>
      <c r="BF337" s="11">
        <v>1</v>
      </c>
      <c r="BG337" s="12">
        <v>1</v>
      </c>
      <c r="BH337" s="11">
        <v>1</v>
      </c>
      <c r="BI337" s="6"/>
      <c r="BJ337" s="12"/>
      <c r="BK337" s="11">
        <v>1</v>
      </c>
      <c r="BL337" s="6"/>
      <c r="BM337" s="12"/>
      <c r="BN337" s="11">
        <v>1</v>
      </c>
      <c r="BO337" s="6"/>
      <c r="BP337" s="6"/>
      <c r="BQ337" s="6"/>
      <c r="BR337" s="6"/>
      <c r="BS337" s="11"/>
      <c r="BT337" s="12"/>
      <c r="BU337" s="186">
        <v>1</v>
      </c>
      <c r="BV337" s="185"/>
      <c r="BW337" s="183"/>
      <c r="BX337" s="183"/>
      <c r="BY337" s="183"/>
      <c r="BZ337" s="18">
        <v>1</v>
      </c>
      <c r="CA337" s="11"/>
      <c r="CB337" s="6"/>
      <c r="CC337" s="6">
        <v>1</v>
      </c>
      <c r="CD337" s="12">
        <v>1</v>
      </c>
      <c r="CE337" s="15"/>
      <c r="CF337" s="7">
        <v>1</v>
      </c>
      <c r="CG337" s="16"/>
      <c r="CH337" s="183">
        <v>1</v>
      </c>
      <c r="CI337" s="15"/>
      <c r="CJ337" s="5"/>
      <c r="CK337" s="18"/>
      <c r="CL337" s="17">
        <v>1</v>
      </c>
      <c r="CM337" s="5"/>
      <c r="CN337" s="5"/>
      <c r="CO337" s="183">
        <v>1</v>
      </c>
    </row>
    <row r="338" spans="1:93" x14ac:dyDescent="0.2">
      <c r="A338" s="200"/>
      <c r="B338" s="84" t="s">
        <v>359</v>
      </c>
      <c r="C338" s="6" t="s">
        <v>84</v>
      </c>
      <c r="D338" s="11">
        <v>1</v>
      </c>
      <c r="E338" s="12">
        <v>1</v>
      </c>
      <c r="F338" s="185">
        <v>1</v>
      </c>
      <c r="G338" s="185">
        <v>1</v>
      </c>
      <c r="H338" s="11">
        <v>6</v>
      </c>
      <c r="I338" s="12">
        <v>20</v>
      </c>
      <c r="J338" s="11">
        <v>1</v>
      </c>
      <c r="K338" s="6">
        <v>1</v>
      </c>
      <c r="L338" s="6"/>
      <c r="M338" s="6"/>
      <c r="N338" s="6"/>
      <c r="O338" s="12"/>
      <c r="P338" s="11">
        <v>1</v>
      </c>
      <c r="Q338" s="6"/>
      <c r="R338" s="6"/>
      <c r="S338" s="12"/>
      <c r="T338" s="11">
        <f t="shared" si="8"/>
        <v>1</v>
      </c>
      <c r="U338" s="6">
        <f t="shared" si="9"/>
        <v>1</v>
      </c>
      <c r="V338" s="6">
        <f t="shared" si="10"/>
        <v>0</v>
      </c>
      <c r="W338" s="12">
        <f t="shared" si="11"/>
        <v>0</v>
      </c>
      <c r="X338" s="11"/>
      <c r="Y338" s="6"/>
      <c r="Z338" s="12">
        <v>1</v>
      </c>
      <c r="AA338" s="11">
        <v>1</v>
      </c>
      <c r="AB338" s="6"/>
      <c r="AC338" s="6"/>
      <c r="AD338" s="6"/>
      <c r="AE338" s="12"/>
      <c r="AF338" s="17">
        <v>1</v>
      </c>
      <c r="AG338" s="5"/>
      <c r="AH338" s="5"/>
      <c r="AI338" s="5"/>
      <c r="AJ338" s="183"/>
      <c r="AK338" s="11"/>
      <c r="AL338" s="6">
        <v>1</v>
      </c>
      <c r="AM338" s="6"/>
      <c r="AN338" s="6"/>
      <c r="AO338" s="6"/>
      <c r="AP338" s="12"/>
      <c r="AQ338" s="11"/>
      <c r="AR338" s="6"/>
      <c r="AS338" s="6">
        <v>1</v>
      </c>
      <c r="AT338" s="6"/>
      <c r="AU338" s="12"/>
      <c r="AV338" s="11">
        <v>1</v>
      </c>
      <c r="AW338" s="12"/>
      <c r="AX338" s="11">
        <v>1</v>
      </c>
      <c r="AY338" s="6"/>
      <c r="AZ338" s="12"/>
      <c r="BA338" s="11">
        <v>1</v>
      </c>
      <c r="BB338" s="6"/>
      <c r="BC338" s="6"/>
      <c r="BD338" s="6"/>
      <c r="BE338" s="12"/>
      <c r="BF338" s="11"/>
      <c r="BG338" s="12">
        <v>1</v>
      </c>
      <c r="BH338" s="11">
        <v>1</v>
      </c>
      <c r="BI338" s="6"/>
      <c r="BJ338" s="12"/>
      <c r="BK338" s="11">
        <v>1</v>
      </c>
      <c r="BL338" s="6"/>
      <c r="BM338" s="12"/>
      <c r="BN338" s="11"/>
      <c r="BO338" s="6">
        <v>1</v>
      </c>
      <c r="BP338" s="6"/>
      <c r="BQ338" s="6"/>
      <c r="BR338" s="6"/>
      <c r="BS338" s="11"/>
      <c r="BT338" s="12"/>
      <c r="BU338" s="186">
        <v>1</v>
      </c>
      <c r="BV338" s="185"/>
      <c r="BW338" s="183"/>
      <c r="BX338" s="183"/>
      <c r="BY338" s="183"/>
      <c r="BZ338" s="18">
        <v>1</v>
      </c>
      <c r="CA338" s="11"/>
      <c r="CB338" s="6"/>
      <c r="CC338" s="6">
        <v>1</v>
      </c>
      <c r="CD338" s="12">
        <v>1</v>
      </c>
      <c r="CE338" s="15"/>
      <c r="CF338" s="7">
        <v>1</v>
      </c>
      <c r="CG338" s="16"/>
      <c r="CH338" s="183">
        <v>1</v>
      </c>
      <c r="CI338" s="15"/>
      <c r="CJ338" s="5"/>
      <c r="CK338" s="18"/>
      <c r="CL338" s="17">
        <v>1</v>
      </c>
      <c r="CM338" s="5"/>
      <c r="CN338" s="5"/>
      <c r="CO338" s="183">
        <v>1</v>
      </c>
    </row>
    <row r="339" spans="1:93" x14ac:dyDescent="0.2">
      <c r="A339" s="200"/>
      <c r="B339" s="84" t="s">
        <v>360</v>
      </c>
      <c r="C339" s="6" t="s">
        <v>84</v>
      </c>
      <c r="D339" s="11">
        <v>1</v>
      </c>
      <c r="E339" s="12"/>
      <c r="F339" s="185">
        <v>1</v>
      </c>
      <c r="G339" s="185">
        <v>1</v>
      </c>
      <c r="H339" s="11">
        <v>10</v>
      </c>
      <c r="I339" s="12">
        <v>40</v>
      </c>
      <c r="J339" s="11">
        <v>1</v>
      </c>
      <c r="K339" s="6">
        <v>1</v>
      </c>
      <c r="L339" s="6">
        <v>1</v>
      </c>
      <c r="M339" s="6"/>
      <c r="N339" s="6"/>
      <c r="O339" s="12"/>
      <c r="P339" s="11">
        <v>1</v>
      </c>
      <c r="Q339" s="6"/>
      <c r="R339" s="6"/>
      <c r="S339" s="12"/>
      <c r="T339" s="11">
        <f t="shared" si="8"/>
        <v>1</v>
      </c>
      <c r="U339" s="6">
        <f t="shared" si="9"/>
        <v>1</v>
      </c>
      <c r="V339" s="6">
        <f t="shared" si="10"/>
        <v>0</v>
      </c>
      <c r="W339" s="12">
        <f t="shared" si="11"/>
        <v>0</v>
      </c>
      <c r="X339" s="11"/>
      <c r="Y339" s="6"/>
      <c r="Z339" s="12">
        <v>1</v>
      </c>
      <c r="AA339" s="11">
        <v>1</v>
      </c>
      <c r="AB339" s="6"/>
      <c r="AC339" s="6"/>
      <c r="AD339" s="6"/>
      <c r="AE339" s="12"/>
      <c r="AF339" s="17">
        <v>1</v>
      </c>
      <c r="AG339" s="5"/>
      <c r="AH339" s="5"/>
      <c r="AI339" s="5"/>
      <c r="AJ339" s="183"/>
      <c r="AK339" s="11"/>
      <c r="AL339" s="6">
        <v>1</v>
      </c>
      <c r="AM339" s="6"/>
      <c r="AN339" s="6"/>
      <c r="AO339" s="6"/>
      <c r="AP339" s="12"/>
      <c r="AQ339" s="11">
        <v>1</v>
      </c>
      <c r="AR339" s="6"/>
      <c r="AS339" s="6"/>
      <c r="AT339" s="6"/>
      <c r="AU339" s="12"/>
      <c r="AV339" s="11">
        <v>1</v>
      </c>
      <c r="AW339" s="12"/>
      <c r="AX339" s="11">
        <v>1</v>
      </c>
      <c r="AY339" s="6"/>
      <c r="AZ339" s="12"/>
      <c r="BA339" s="11">
        <v>1</v>
      </c>
      <c r="BB339" s="6"/>
      <c r="BC339" s="6"/>
      <c r="BD339" s="6"/>
      <c r="BE339" s="12"/>
      <c r="BF339" s="11"/>
      <c r="BG339" s="12">
        <v>1</v>
      </c>
      <c r="BH339" s="11">
        <v>1</v>
      </c>
      <c r="BI339" s="6"/>
      <c r="BJ339" s="12"/>
      <c r="BK339" s="11">
        <v>1</v>
      </c>
      <c r="BL339" s="6"/>
      <c r="BM339" s="12"/>
      <c r="BN339" s="11">
        <v>1</v>
      </c>
      <c r="BO339" s="6"/>
      <c r="BP339" s="6"/>
      <c r="BQ339" s="6"/>
      <c r="BR339" s="6"/>
      <c r="BS339" s="11"/>
      <c r="BT339" s="12"/>
      <c r="BU339" s="186">
        <v>1</v>
      </c>
      <c r="BV339" s="185"/>
      <c r="BW339" s="183"/>
      <c r="BX339" s="183"/>
      <c r="BY339" s="183"/>
      <c r="BZ339" s="18">
        <v>1</v>
      </c>
      <c r="CA339" s="11"/>
      <c r="CB339" s="6"/>
      <c r="CC339" s="6">
        <v>1</v>
      </c>
      <c r="CD339" s="12">
        <v>1</v>
      </c>
      <c r="CE339" s="15"/>
      <c r="CF339" s="7">
        <v>1</v>
      </c>
      <c r="CG339" s="16"/>
      <c r="CH339" s="183">
        <v>1</v>
      </c>
      <c r="CI339" s="15"/>
      <c r="CJ339" s="5"/>
      <c r="CK339" s="18"/>
      <c r="CL339" s="17">
        <v>1</v>
      </c>
      <c r="CM339" s="5"/>
      <c r="CN339" s="5"/>
      <c r="CO339" s="183">
        <v>1</v>
      </c>
    </row>
    <row r="340" spans="1:93" x14ac:dyDescent="0.2">
      <c r="A340" s="200"/>
      <c r="B340" s="84" t="s">
        <v>361</v>
      </c>
      <c r="C340" s="6" t="s">
        <v>84</v>
      </c>
      <c r="D340" s="11">
        <v>1</v>
      </c>
      <c r="E340" s="12"/>
      <c r="F340" s="185">
        <v>1</v>
      </c>
      <c r="G340" s="185">
        <v>1</v>
      </c>
      <c r="H340" s="11">
        <v>15</v>
      </c>
      <c r="I340" s="12">
        <v>20</v>
      </c>
      <c r="J340" s="11">
        <v>1</v>
      </c>
      <c r="K340" s="6">
        <v>1</v>
      </c>
      <c r="L340" s="6"/>
      <c r="M340" s="6"/>
      <c r="N340" s="6"/>
      <c r="O340" s="12"/>
      <c r="P340" s="11">
        <v>1</v>
      </c>
      <c r="Q340" s="6"/>
      <c r="R340" s="6"/>
      <c r="S340" s="12"/>
      <c r="T340" s="11">
        <f t="shared" si="8"/>
        <v>1</v>
      </c>
      <c r="U340" s="6">
        <f t="shared" si="9"/>
        <v>1</v>
      </c>
      <c r="V340" s="6">
        <f t="shared" si="10"/>
        <v>0</v>
      </c>
      <c r="W340" s="12">
        <f t="shared" si="11"/>
        <v>0</v>
      </c>
      <c r="X340" s="11"/>
      <c r="Y340" s="6"/>
      <c r="Z340" s="12">
        <v>1</v>
      </c>
      <c r="AA340" s="11">
        <v>1</v>
      </c>
      <c r="AB340" s="6"/>
      <c r="AC340" s="6"/>
      <c r="AD340" s="6"/>
      <c r="AE340" s="12"/>
      <c r="AF340" s="17">
        <v>1</v>
      </c>
      <c r="AG340" s="5"/>
      <c r="AH340" s="5"/>
      <c r="AI340" s="5"/>
      <c r="AJ340" s="183"/>
      <c r="AK340" s="11"/>
      <c r="AL340" s="6">
        <v>1</v>
      </c>
      <c r="AM340" s="6"/>
      <c r="AN340" s="6"/>
      <c r="AO340" s="6"/>
      <c r="AP340" s="12"/>
      <c r="AQ340" s="11">
        <v>1</v>
      </c>
      <c r="AR340" s="6"/>
      <c r="AS340" s="6"/>
      <c r="AT340" s="6"/>
      <c r="AU340" s="12"/>
      <c r="AV340" s="11">
        <v>1</v>
      </c>
      <c r="AW340" s="12"/>
      <c r="AX340" s="11">
        <v>1</v>
      </c>
      <c r="AY340" s="6"/>
      <c r="AZ340" s="12"/>
      <c r="BA340" s="11">
        <v>1</v>
      </c>
      <c r="BB340" s="6"/>
      <c r="BC340" s="6"/>
      <c r="BD340" s="6"/>
      <c r="BE340" s="12"/>
      <c r="BF340" s="11"/>
      <c r="BG340" s="12">
        <v>1</v>
      </c>
      <c r="BH340" s="11"/>
      <c r="BI340" s="6">
        <v>1</v>
      </c>
      <c r="BJ340" s="12"/>
      <c r="BK340" s="11"/>
      <c r="BL340" s="6">
        <v>1</v>
      </c>
      <c r="BM340" s="12"/>
      <c r="BN340" s="11">
        <v>1</v>
      </c>
      <c r="BO340" s="6"/>
      <c r="BP340" s="6"/>
      <c r="BQ340" s="6"/>
      <c r="BR340" s="6"/>
      <c r="BS340" s="11"/>
      <c r="BT340" s="12"/>
      <c r="BU340" s="186">
        <v>1</v>
      </c>
      <c r="BV340" s="185"/>
      <c r="BW340" s="183"/>
      <c r="BX340" s="183"/>
      <c r="BY340" s="183"/>
      <c r="BZ340" s="18">
        <v>1</v>
      </c>
      <c r="CA340" s="11"/>
      <c r="CB340" s="6"/>
      <c r="CC340" s="6">
        <v>1</v>
      </c>
      <c r="CD340" s="12"/>
      <c r="CE340" s="15"/>
      <c r="CF340" s="7">
        <v>1</v>
      </c>
      <c r="CG340" s="16"/>
      <c r="CH340" s="183">
        <v>1</v>
      </c>
      <c r="CI340" s="15"/>
      <c r="CJ340" s="5"/>
      <c r="CK340" s="18"/>
      <c r="CL340" s="17">
        <v>1</v>
      </c>
      <c r="CM340" s="5"/>
      <c r="CN340" s="5"/>
      <c r="CO340" s="183">
        <v>1</v>
      </c>
    </row>
    <row r="341" spans="1:93" x14ac:dyDescent="0.2">
      <c r="A341" s="200"/>
      <c r="B341" s="84" t="s">
        <v>362</v>
      </c>
      <c r="C341" s="6" t="s">
        <v>103</v>
      </c>
      <c r="D341" s="11">
        <v>1</v>
      </c>
      <c r="E341" s="12">
        <v>1</v>
      </c>
      <c r="F341" s="185">
        <v>1</v>
      </c>
      <c r="G341" s="185">
        <v>1</v>
      </c>
      <c r="H341" s="11">
        <v>15</v>
      </c>
      <c r="I341" s="12">
        <v>150</v>
      </c>
      <c r="J341" s="11"/>
      <c r="K341" s="6">
        <v>1</v>
      </c>
      <c r="L341" s="6">
        <v>1</v>
      </c>
      <c r="M341" s="6">
        <v>1</v>
      </c>
      <c r="N341" s="6">
        <v>1</v>
      </c>
      <c r="O341" s="12"/>
      <c r="P341" s="11"/>
      <c r="Q341" s="6">
        <v>1</v>
      </c>
      <c r="R341" s="6"/>
      <c r="S341" s="12"/>
      <c r="T341" s="11">
        <v>1</v>
      </c>
      <c r="U341" s="6">
        <v>1</v>
      </c>
      <c r="V341" s="6">
        <v>1</v>
      </c>
      <c r="W341" s="12">
        <v>1</v>
      </c>
      <c r="X341" s="11"/>
      <c r="Y341" s="6">
        <v>1</v>
      </c>
      <c r="Z341" s="12"/>
      <c r="AA341" s="11">
        <v>1</v>
      </c>
      <c r="AB341" s="6"/>
      <c r="AC341" s="6"/>
      <c r="AD341" s="6"/>
      <c r="AE341" s="12"/>
      <c r="AF341" s="17"/>
      <c r="AG341" s="5"/>
      <c r="AH341" s="5"/>
      <c r="AI341" s="5">
        <v>1</v>
      </c>
      <c r="AJ341" s="183"/>
      <c r="AK341" s="11"/>
      <c r="AL341" s="6">
        <v>1</v>
      </c>
      <c r="AM341" s="6"/>
      <c r="AN341" s="6"/>
      <c r="AO341" s="6"/>
      <c r="AP341" s="12"/>
      <c r="AQ341" s="11">
        <v>1</v>
      </c>
      <c r="AR341" s="6"/>
      <c r="AS341" s="6"/>
      <c r="AT341" s="6"/>
      <c r="AU341" s="12"/>
      <c r="AV341" s="11">
        <v>1</v>
      </c>
      <c r="AW341" s="12"/>
      <c r="AX341" s="11"/>
      <c r="AY341" s="6">
        <v>1</v>
      </c>
      <c r="AZ341" s="12"/>
      <c r="BA341" s="11">
        <v>1</v>
      </c>
      <c r="BB341" s="6"/>
      <c r="BC341" s="6"/>
      <c r="BD341" s="6"/>
      <c r="BE341" s="12"/>
      <c r="BF341" s="11">
        <v>1</v>
      </c>
      <c r="BG341" s="12"/>
      <c r="BH341" s="11">
        <v>1</v>
      </c>
      <c r="BI341" s="6"/>
      <c r="BJ341" s="12"/>
      <c r="BK341" s="11">
        <v>1</v>
      </c>
      <c r="BL341" s="6"/>
      <c r="BM341" s="12"/>
      <c r="BN341" s="11">
        <v>1</v>
      </c>
      <c r="BO341" s="6"/>
      <c r="BP341" s="6"/>
      <c r="BQ341" s="6"/>
      <c r="BR341" s="6"/>
      <c r="BS341" s="11"/>
      <c r="BT341" s="12"/>
      <c r="BU341" s="186"/>
      <c r="BV341" s="185"/>
      <c r="BW341" s="183"/>
      <c r="BX341" s="183"/>
      <c r="BY341" s="183"/>
      <c r="BZ341" s="18">
        <v>1</v>
      </c>
      <c r="CA341" s="11"/>
      <c r="CB341" s="6"/>
      <c r="CC341" s="6">
        <v>1</v>
      </c>
      <c r="CD341" s="12">
        <v>1</v>
      </c>
      <c r="CE341" s="15"/>
      <c r="CF341" s="7">
        <v>1</v>
      </c>
      <c r="CG341" s="16"/>
      <c r="CH341" s="183"/>
      <c r="CI341" s="15">
        <v>1</v>
      </c>
      <c r="CJ341" s="5"/>
      <c r="CK341" s="18"/>
      <c r="CL341" s="17">
        <v>1</v>
      </c>
      <c r="CM341" s="5"/>
      <c r="CN341" s="5"/>
      <c r="CO341" s="183"/>
    </row>
    <row r="342" spans="1:93" x14ac:dyDescent="0.2">
      <c r="A342" s="200"/>
      <c r="B342" s="84" t="s">
        <v>363</v>
      </c>
      <c r="C342" s="6" t="s">
        <v>79</v>
      </c>
      <c r="D342" s="11"/>
      <c r="E342" s="12">
        <v>1</v>
      </c>
      <c r="F342" s="185"/>
      <c r="G342" s="185">
        <v>1</v>
      </c>
      <c r="H342" s="11">
        <v>15</v>
      </c>
      <c r="I342" s="12">
        <v>150</v>
      </c>
      <c r="J342" s="11">
        <v>1</v>
      </c>
      <c r="K342" s="6">
        <v>1</v>
      </c>
      <c r="L342" s="6">
        <v>1</v>
      </c>
      <c r="M342" s="6"/>
      <c r="N342" s="6"/>
      <c r="O342" s="12"/>
      <c r="P342" s="11">
        <v>1</v>
      </c>
      <c r="Q342" s="6">
        <v>1</v>
      </c>
      <c r="R342" s="6"/>
      <c r="S342" s="12"/>
      <c r="T342" s="11">
        <v>1</v>
      </c>
      <c r="U342" s="6">
        <v>1</v>
      </c>
      <c r="V342" s="6">
        <v>1</v>
      </c>
      <c r="W342" s="12">
        <v>1</v>
      </c>
      <c r="X342" s="11"/>
      <c r="Y342" s="6">
        <v>1</v>
      </c>
      <c r="Z342" s="12">
        <v>1</v>
      </c>
      <c r="AA342" s="11">
        <v>1</v>
      </c>
      <c r="AB342" s="6"/>
      <c r="AC342" s="6"/>
      <c r="AD342" s="6"/>
      <c r="AE342" s="12"/>
      <c r="AF342" s="17">
        <v>1</v>
      </c>
      <c r="AG342" s="5"/>
      <c r="AH342" s="5"/>
      <c r="AI342" s="5"/>
      <c r="AJ342" s="183"/>
      <c r="AK342" s="11"/>
      <c r="AL342" s="6">
        <v>1</v>
      </c>
      <c r="AM342" s="6"/>
      <c r="AN342" s="6"/>
      <c r="AO342" s="6">
        <v>1</v>
      </c>
      <c r="AP342" s="12"/>
      <c r="AQ342" s="11">
        <v>1</v>
      </c>
      <c r="AR342" s="6"/>
      <c r="AS342" s="6"/>
      <c r="AT342" s="6"/>
      <c r="AU342" s="12"/>
      <c r="AV342" s="11">
        <v>1</v>
      </c>
      <c r="AW342" s="12"/>
      <c r="AX342" s="11">
        <v>1</v>
      </c>
      <c r="AY342" s="6">
        <v>1</v>
      </c>
      <c r="AZ342" s="12"/>
      <c r="BA342" s="11">
        <v>1</v>
      </c>
      <c r="BB342" s="6">
        <v>1</v>
      </c>
      <c r="BC342" s="6"/>
      <c r="BD342" s="6"/>
      <c r="BE342" s="12"/>
      <c r="BF342" s="11"/>
      <c r="BG342" s="12">
        <v>1</v>
      </c>
      <c r="BH342" s="11">
        <v>1</v>
      </c>
      <c r="BI342" s="6"/>
      <c r="BJ342" s="12"/>
      <c r="BK342" s="11">
        <v>1</v>
      </c>
      <c r="BL342" s="6"/>
      <c r="BM342" s="12"/>
      <c r="BN342" s="11">
        <v>1</v>
      </c>
      <c r="BO342" s="6"/>
      <c r="BP342" s="6"/>
      <c r="BQ342" s="6"/>
      <c r="BR342" s="6"/>
      <c r="BS342" s="11"/>
      <c r="BT342" s="12"/>
      <c r="BU342" s="186"/>
      <c r="BV342" s="185"/>
      <c r="BW342" s="183"/>
      <c r="BX342" s="183"/>
      <c r="BY342" s="183"/>
      <c r="BZ342" s="18">
        <v>1</v>
      </c>
      <c r="CA342" s="11">
        <v>1</v>
      </c>
      <c r="CB342" s="6">
        <v>1</v>
      </c>
      <c r="CC342" s="6">
        <v>1</v>
      </c>
      <c r="CD342" s="12">
        <v>1</v>
      </c>
      <c r="CE342" s="15">
        <v>1</v>
      </c>
      <c r="CF342" s="7"/>
      <c r="CG342" s="16"/>
      <c r="CH342" s="183"/>
      <c r="CI342" s="15">
        <v>1</v>
      </c>
      <c r="CJ342" s="5"/>
      <c r="CK342" s="18"/>
      <c r="CL342" s="17">
        <v>1</v>
      </c>
      <c r="CM342" s="5"/>
      <c r="CN342" s="5"/>
      <c r="CO342" s="183"/>
    </row>
    <row r="343" spans="1:93" x14ac:dyDescent="0.2">
      <c r="A343" s="200"/>
      <c r="B343" s="84" t="s">
        <v>364</v>
      </c>
      <c r="C343" s="6" t="s">
        <v>79</v>
      </c>
      <c r="D343" s="11">
        <v>1</v>
      </c>
      <c r="E343" s="12"/>
      <c r="F343" s="185"/>
      <c r="G343" s="185">
        <v>1</v>
      </c>
      <c r="H343" s="11">
        <v>100</v>
      </c>
      <c r="I343" s="12">
        <v>200</v>
      </c>
      <c r="J343" s="11">
        <v>1</v>
      </c>
      <c r="K343" s="6">
        <v>1</v>
      </c>
      <c r="L343" s="6">
        <v>1</v>
      </c>
      <c r="M343" s="6"/>
      <c r="N343" s="6"/>
      <c r="O343" s="12"/>
      <c r="P343" s="11">
        <v>1</v>
      </c>
      <c r="Q343" s="6">
        <v>1</v>
      </c>
      <c r="R343" s="6"/>
      <c r="S343" s="12"/>
      <c r="T343" s="11">
        <v>1</v>
      </c>
      <c r="U343" s="6">
        <v>1</v>
      </c>
      <c r="V343" s="6">
        <v>1</v>
      </c>
      <c r="W343" s="12">
        <v>1</v>
      </c>
      <c r="X343" s="11"/>
      <c r="Y343" s="6">
        <v>1</v>
      </c>
      <c r="Z343" s="12"/>
      <c r="AA343" s="11">
        <v>1</v>
      </c>
      <c r="AB343" s="6"/>
      <c r="AC343" s="6"/>
      <c r="AD343" s="6"/>
      <c r="AE343" s="12"/>
      <c r="AF343" s="17">
        <v>1</v>
      </c>
      <c r="AG343" s="5"/>
      <c r="AH343" s="5"/>
      <c r="AI343" s="5"/>
      <c r="AJ343" s="183"/>
      <c r="AK343" s="11"/>
      <c r="AL343" s="6">
        <v>1</v>
      </c>
      <c r="AM343" s="6"/>
      <c r="AN343" s="6"/>
      <c r="AO343" s="6">
        <v>1</v>
      </c>
      <c r="AP343" s="12"/>
      <c r="AQ343" s="11">
        <v>1</v>
      </c>
      <c r="AR343" s="6"/>
      <c r="AS343" s="6"/>
      <c r="AT343" s="6"/>
      <c r="AU343" s="12"/>
      <c r="AV343" s="11">
        <v>1</v>
      </c>
      <c r="AW343" s="12"/>
      <c r="AX343" s="11">
        <v>1</v>
      </c>
      <c r="AY343" s="6">
        <v>1</v>
      </c>
      <c r="AZ343" s="12"/>
      <c r="BA343" s="11">
        <v>1</v>
      </c>
      <c r="BB343" s="6">
        <v>1</v>
      </c>
      <c r="BC343" s="6"/>
      <c r="BD343" s="6"/>
      <c r="BE343" s="12"/>
      <c r="BF343" s="11"/>
      <c r="BG343" s="12">
        <v>1</v>
      </c>
      <c r="BH343" s="11">
        <v>1</v>
      </c>
      <c r="BI343" s="6">
        <v>1</v>
      </c>
      <c r="BJ343" s="12"/>
      <c r="BK343" s="11">
        <v>1</v>
      </c>
      <c r="BL343" s="6">
        <v>1</v>
      </c>
      <c r="BM343" s="12"/>
      <c r="BN343" s="11">
        <v>1</v>
      </c>
      <c r="BO343" s="6"/>
      <c r="BP343" s="6"/>
      <c r="BQ343" s="6"/>
      <c r="BR343" s="6"/>
      <c r="BS343" s="11"/>
      <c r="BT343" s="12"/>
      <c r="BU343" s="186"/>
      <c r="BV343" s="185"/>
      <c r="BW343" s="183"/>
      <c r="BX343" s="183"/>
      <c r="BY343" s="183"/>
      <c r="BZ343" s="18">
        <v>1</v>
      </c>
      <c r="CA343" s="11">
        <v>1</v>
      </c>
      <c r="CB343" s="6">
        <v>1</v>
      </c>
      <c r="CC343" s="6">
        <v>1</v>
      </c>
      <c r="CD343" s="12">
        <v>1</v>
      </c>
      <c r="CE343" s="15">
        <v>1</v>
      </c>
      <c r="CF343" s="7"/>
      <c r="CG343" s="16"/>
      <c r="CH343" s="183"/>
      <c r="CI343" s="15">
        <v>1</v>
      </c>
      <c r="CJ343" s="5"/>
      <c r="CK343" s="18"/>
      <c r="CL343" s="17">
        <v>1</v>
      </c>
      <c r="CM343" s="5"/>
      <c r="CN343" s="5"/>
      <c r="CO343" s="183"/>
    </row>
    <row r="344" spans="1:93" x14ac:dyDescent="0.2">
      <c r="A344" s="200"/>
      <c r="B344" s="84" t="s">
        <v>365</v>
      </c>
      <c r="C344" s="6" t="s">
        <v>103</v>
      </c>
      <c r="D344" s="11">
        <v>1</v>
      </c>
      <c r="E344" s="12">
        <v>1</v>
      </c>
      <c r="F344" s="185">
        <v>1</v>
      </c>
      <c r="G344" s="185">
        <v>1</v>
      </c>
      <c r="H344" s="11">
        <v>500</v>
      </c>
      <c r="I344" s="12">
        <v>4000</v>
      </c>
      <c r="J344" s="11"/>
      <c r="K344" s="6"/>
      <c r="L344" s="6"/>
      <c r="M344" s="6"/>
      <c r="N344" s="6"/>
      <c r="O344" s="12">
        <v>1</v>
      </c>
      <c r="P344" s="11"/>
      <c r="Q344" s="6">
        <v>1</v>
      </c>
      <c r="R344" s="6"/>
      <c r="S344" s="12"/>
      <c r="T344" s="11"/>
      <c r="U344" s="6"/>
      <c r="V344" s="6"/>
      <c r="W344" s="12">
        <v>1</v>
      </c>
      <c r="X344" s="11"/>
      <c r="Y344" s="6">
        <v>1</v>
      </c>
      <c r="Z344" s="12">
        <v>1</v>
      </c>
      <c r="AA344" s="11">
        <v>1</v>
      </c>
      <c r="AB344" s="6"/>
      <c r="AC344" s="6"/>
      <c r="AD344" s="6"/>
      <c r="AE344" s="12"/>
      <c r="AF344" s="17"/>
      <c r="AG344" s="5"/>
      <c r="AH344" s="5"/>
      <c r="AI344" s="5">
        <v>1</v>
      </c>
      <c r="AJ344" s="183"/>
      <c r="AK344" s="11"/>
      <c r="AL344" s="6">
        <v>1</v>
      </c>
      <c r="AM344" s="6"/>
      <c r="AN344" s="6"/>
      <c r="AO344" s="6"/>
      <c r="AP344" s="12"/>
      <c r="AQ344" s="11">
        <v>1</v>
      </c>
      <c r="AR344" s="6"/>
      <c r="AS344" s="6"/>
      <c r="AT344" s="6"/>
      <c r="AU344" s="12"/>
      <c r="AV344" s="11">
        <v>1</v>
      </c>
      <c r="AW344" s="12"/>
      <c r="AX344" s="11"/>
      <c r="AY344" s="6">
        <v>1</v>
      </c>
      <c r="AZ344" s="12"/>
      <c r="BA344" s="11">
        <v>1</v>
      </c>
      <c r="BB344" s="6"/>
      <c r="BC344" s="6"/>
      <c r="BD344" s="6"/>
      <c r="BE344" s="12"/>
      <c r="BF344" s="11">
        <v>1</v>
      </c>
      <c r="BG344" s="12"/>
      <c r="BH344" s="11">
        <v>1</v>
      </c>
      <c r="BI344" s="6"/>
      <c r="BJ344" s="12"/>
      <c r="BK344" s="11">
        <v>1</v>
      </c>
      <c r="BL344" s="6">
        <v>1</v>
      </c>
      <c r="BM344" s="12"/>
      <c r="BN344" s="11">
        <v>1</v>
      </c>
      <c r="BO344" s="6"/>
      <c r="BP344" s="6"/>
      <c r="BQ344" s="6"/>
      <c r="BR344" s="6"/>
      <c r="BS344" s="11"/>
      <c r="BT344" s="12"/>
      <c r="BU344" s="186"/>
      <c r="BV344" s="185"/>
      <c r="BW344" s="183"/>
      <c r="BX344" s="183"/>
      <c r="BY344" s="183"/>
      <c r="BZ344" s="18">
        <v>1</v>
      </c>
      <c r="CA344" s="11">
        <v>1</v>
      </c>
      <c r="CB344" s="6">
        <v>1</v>
      </c>
      <c r="CC344" s="6"/>
      <c r="CD344" s="12">
        <v>1</v>
      </c>
      <c r="CE344" s="15"/>
      <c r="CF344" s="7">
        <v>1</v>
      </c>
      <c r="CG344" s="16"/>
      <c r="CH344" s="183">
        <v>1</v>
      </c>
      <c r="CI344" s="15">
        <v>1</v>
      </c>
      <c r="CJ344" s="5"/>
      <c r="CK344" s="18"/>
      <c r="CL344" s="17">
        <v>1</v>
      </c>
      <c r="CM344" s="5"/>
      <c r="CN344" s="5"/>
      <c r="CO344" s="183"/>
    </row>
    <row r="345" spans="1:93" x14ac:dyDescent="0.2">
      <c r="A345" s="200"/>
      <c r="B345" s="84" t="s">
        <v>366</v>
      </c>
      <c r="C345" s="6" t="s">
        <v>101</v>
      </c>
      <c r="D345" s="11"/>
      <c r="E345" s="12">
        <v>1</v>
      </c>
      <c r="F345" s="185">
        <v>1</v>
      </c>
      <c r="G345" s="185">
        <v>1</v>
      </c>
      <c r="H345" s="11">
        <v>10</v>
      </c>
      <c r="I345" s="12">
        <v>40</v>
      </c>
      <c r="J345" s="11"/>
      <c r="K345" s="6">
        <v>1</v>
      </c>
      <c r="L345" s="6">
        <v>1</v>
      </c>
      <c r="M345" s="6"/>
      <c r="N345" s="6"/>
      <c r="O345" s="12"/>
      <c r="P345" s="11"/>
      <c r="Q345" s="6">
        <v>1</v>
      </c>
      <c r="R345" s="6"/>
      <c r="S345" s="12"/>
      <c r="T345" s="11">
        <f>IF(AND(H345&lt;=20,H345&gt;=0),1,IF(AND(I345&lt;=20,I345&gt;=0),1,0))</f>
        <v>1</v>
      </c>
      <c r="U345" s="6">
        <f>IF(AND(H345&lt;=50,H345&gt;=20),1,IF(AND(I345&gt;=20,I345&lt;=10000),1,0))</f>
        <v>1</v>
      </c>
      <c r="V345" s="6">
        <f>IF(AND(H345&lt;=100,H345&gt;50),1,IF(AND(I345&gt;=50,I345&lt;=10000),1,0))</f>
        <v>0</v>
      </c>
      <c r="W345" s="12">
        <f>IF(AND(H345&lt;10000,H345&gt;=100),1,IF(I345&gt;100,1,0))</f>
        <v>0</v>
      </c>
      <c r="X345" s="11"/>
      <c r="Y345" s="6"/>
      <c r="Z345" s="12">
        <v>1</v>
      </c>
      <c r="AA345" s="11">
        <v>1</v>
      </c>
      <c r="AB345" s="6">
        <v>1</v>
      </c>
      <c r="AC345" s="6"/>
      <c r="AD345" s="6"/>
      <c r="AE345" s="12"/>
      <c r="AF345" s="17">
        <v>1</v>
      </c>
      <c r="AG345" s="5"/>
      <c r="AH345" s="5"/>
      <c r="AI345" s="5"/>
      <c r="AJ345" s="183"/>
      <c r="AK345" s="11"/>
      <c r="AL345" s="6">
        <v>1</v>
      </c>
      <c r="AM345" s="6">
        <v>1</v>
      </c>
      <c r="AN345" s="6"/>
      <c r="AO345" s="6"/>
      <c r="AP345" s="12"/>
      <c r="AQ345" s="11"/>
      <c r="AR345" s="6">
        <v>1</v>
      </c>
      <c r="AS345" s="6"/>
      <c r="AT345" s="6"/>
      <c r="AU345" s="12"/>
      <c r="AV345" s="11">
        <v>1</v>
      </c>
      <c r="AW345" s="12"/>
      <c r="AX345" s="11">
        <v>1</v>
      </c>
      <c r="AY345" s="6"/>
      <c r="AZ345" s="12"/>
      <c r="BA345" s="11">
        <v>1</v>
      </c>
      <c r="BB345" s="6"/>
      <c r="BC345" s="6"/>
      <c r="BD345" s="6"/>
      <c r="BE345" s="12"/>
      <c r="BF345" s="11">
        <v>1</v>
      </c>
      <c r="BG345" s="12"/>
      <c r="BH345" s="11">
        <v>1</v>
      </c>
      <c r="BI345" s="6"/>
      <c r="BJ345" s="12"/>
      <c r="BK345" s="11">
        <v>1</v>
      </c>
      <c r="BL345" s="6"/>
      <c r="BM345" s="12"/>
      <c r="BN345" s="11">
        <v>1</v>
      </c>
      <c r="BO345" s="6"/>
      <c r="BP345" s="6"/>
      <c r="BQ345" s="6"/>
      <c r="BR345" s="6"/>
      <c r="BS345" s="11"/>
      <c r="BT345" s="12"/>
      <c r="BU345" s="186"/>
      <c r="BV345" s="185"/>
      <c r="BW345" s="183"/>
      <c r="BX345" s="183"/>
      <c r="BY345" s="183"/>
      <c r="BZ345" s="18">
        <v>1</v>
      </c>
      <c r="CA345" s="11">
        <v>1</v>
      </c>
      <c r="CB345" s="6"/>
      <c r="CC345" s="6">
        <v>1</v>
      </c>
      <c r="CD345" s="12">
        <v>1</v>
      </c>
      <c r="CE345" s="15"/>
      <c r="CF345" s="7">
        <v>1</v>
      </c>
      <c r="CG345" s="16"/>
      <c r="CH345" s="183">
        <v>1</v>
      </c>
      <c r="CI345" s="15">
        <v>1</v>
      </c>
      <c r="CJ345" s="5"/>
      <c r="CK345" s="18"/>
      <c r="CL345" s="17">
        <v>1</v>
      </c>
      <c r="CM345" s="5"/>
      <c r="CN345" s="5"/>
      <c r="CO345" s="183"/>
    </row>
    <row r="346" spans="1:93" x14ac:dyDescent="0.2">
      <c r="A346" s="200"/>
      <c r="B346" s="84" t="s">
        <v>367</v>
      </c>
      <c r="C346" s="6" t="s">
        <v>101</v>
      </c>
      <c r="D346" s="11"/>
      <c r="E346" s="12">
        <v>1</v>
      </c>
      <c r="F346" s="185">
        <v>1</v>
      </c>
      <c r="G346" s="185">
        <v>1</v>
      </c>
      <c r="H346" s="11">
        <v>10</v>
      </c>
      <c r="I346" s="12">
        <v>40</v>
      </c>
      <c r="J346" s="11"/>
      <c r="K346" s="6">
        <v>1</v>
      </c>
      <c r="L346" s="6">
        <v>1</v>
      </c>
      <c r="M346" s="6"/>
      <c r="N346" s="6"/>
      <c r="O346" s="12"/>
      <c r="P346" s="11"/>
      <c r="Q346" s="6">
        <v>1</v>
      </c>
      <c r="R346" s="6"/>
      <c r="S346" s="12"/>
      <c r="T346" s="11">
        <f>IF(AND(H346&lt;=20,H346&gt;=0),1,IF(AND(I346&lt;=20,I346&gt;=0),1,0))</f>
        <v>1</v>
      </c>
      <c r="U346" s="6">
        <f>IF(AND(H346&lt;=50,H346&gt;=20),1,IF(AND(I346&gt;=20,I346&lt;=10000),1,0))</f>
        <v>1</v>
      </c>
      <c r="V346" s="6">
        <f>IF(AND(H346&lt;=100,H346&gt;50),1,IF(AND(I346&gt;=50,I346&lt;=10000),1,0))</f>
        <v>0</v>
      </c>
      <c r="W346" s="12">
        <f>IF(AND(H346&lt;10000,H346&gt;=100),1,IF(I346&gt;100,1,0))</f>
        <v>0</v>
      </c>
      <c r="X346" s="11"/>
      <c r="Y346" s="6"/>
      <c r="Z346" s="12">
        <v>1</v>
      </c>
      <c r="AA346" s="11">
        <v>1</v>
      </c>
      <c r="AB346" s="6">
        <v>1</v>
      </c>
      <c r="AC346" s="6"/>
      <c r="AD346" s="6"/>
      <c r="AE346" s="12"/>
      <c r="AF346" s="17">
        <v>1</v>
      </c>
      <c r="AG346" s="5"/>
      <c r="AH346" s="5"/>
      <c r="AI346" s="5"/>
      <c r="AJ346" s="183"/>
      <c r="AK346" s="11"/>
      <c r="AL346" s="6">
        <v>1</v>
      </c>
      <c r="AM346" s="6">
        <v>1</v>
      </c>
      <c r="AN346" s="6"/>
      <c r="AO346" s="6"/>
      <c r="AP346" s="12"/>
      <c r="AQ346" s="11"/>
      <c r="AR346" s="6">
        <v>1</v>
      </c>
      <c r="AS346" s="6"/>
      <c r="AT346" s="6"/>
      <c r="AU346" s="12"/>
      <c r="AV346" s="11">
        <v>1</v>
      </c>
      <c r="AW346" s="12"/>
      <c r="AX346" s="11">
        <v>1</v>
      </c>
      <c r="AY346" s="6"/>
      <c r="AZ346" s="12"/>
      <c r="BA346" s="11">
        <v>1</v>
      </c>
      <c r="BB346" s="6"/>
      <c r="BC346" s="6"/>
      <c r="BD346" s="6"/>
      <c r="BE346" s="12"/>
      <c r="BF346" s="11">
        <v>1</v>
      </c>
      <c r="BG346" s="12"/>
      <c r="BH346" s="11">
        <v>1</v>
      </c>
      <c r="BI346" s="6"/>
      <c r="BJ346" s="12"/>
      <c r="BK346" s="11">
        <v>1</v>
      </c>
      <c r="BL346" s="6"/>
      <c r="BM346" s="12"/>
      <c r="BN346" s="11">
        <v>1</v>
      </c>
      <c r="BO346" s="6"/>
      <c r="BP346" s="6"/>
      <c r="BQ346" s="6"/>
      <c r="BR346" s="6"/>
      <c r="BS346" s="11"/>
      <c r="BT346" s="12"/>
      <c r="BU346" s="186"/>
      <c r="BV346" s="185"/>
      <c r="BW346" s="183"/>
      <c r="BX346" s="183"/>
      <c r="BY346" s="183"/>
      <c r="BZ346" s="18">
        <v>1</v>
      </c>
      <c r="CA346" s="11">
        <v>1</v>
      </c>
      <c r="CB346" s="6"/>
      <c r="CC346" s="6">
        <v>1</v>
      </c>
      <c r="CD346" s="12">
        <v>1</v>
      </c>
      <c r="CE346" s="15"/>
      <c r="CF346" s="7">
        <v>1</v>
      </c>
      <c r="CG346" s="16"/>
      <c r="CH346" s="183">
        <v>1</v>
      </c>
      <c r="CI346" s="15">
        <v>1</v>
      </c>
      <c r="CJ346" s="5"/>
      <c r="CK346" s="18"/>
      <c r="CL346" s="17">
        <v>1</v>
      </c>
      <c r="CM346" s="5"/>
      <c r="CN346" s="5"/>
      <c r="CO346" s="183"/>
    </row>
    <row r="347" spans="1:93" x14ac:dyDescent="0.2">
      <c r="A347" s="200"/>
      <c r="B347" s="84" t="s">
        <v>368</v>
      </c>
      <c r="C347" s="6" t="s">
        <v>79</v>
      </c>
      <c r="D347" s="11"/>
      <c r="E347" s="12">
        <v>1</v>
      </c>
      <c r="F347" s="185"/>
      <c r="G347" s="185">
        <v>1</v>
      </c>
      <c r="H347" s="11">
        <v>2</v>
      </c>
      <c r="I347" s="12">
        <v>20</v>
      </c>
      <c r="J347" s="11">
        <v>1</v>
      </c>
      <c r="K347" s="6">
        <v>1</v>
      </c>
      <c r="L347" s="6"/>
      <c r="M347" s="6"/>
      <c r="N347" s="6"/>
      <c r="O347" s="12"/>
      <c r="P347" s="11"/>
      <c r="Q347" s="6">
        <v>1</v>
      </c>
      <c r="R347" s="6"/>
      <c r="S347" s="12"/>
      <c r="T347" s="11">
        <v>1</v>
      </c>
      <c r="U347" s="6"/>
      <c r="V347" s="6"/>
      <c r="W347" s="12"/>
      <c r="X347" s="11"/>
      <c r="Y347" s="6">
        <v>1</v>
      </c>
      <c r="Z347" s="12">
        <v>1</v>
      </c>
      <c r="AA347" s="11">
        <v>1</v>
      </c>
      <c r="AB347" s="6">
        <v>1</v>
      </c>
      <c r="AC347" s="6"/>
      <c r="AD347" s="6"/>
      <c r="AE347" s="12"/>
      <c r="AF347" s="17">
        <v>1</v>
      </c>
      <c r="AG347" s="5"/>
      <c r="AH347" s="5"/>
      <c r="AI347" s="5"/>
      <c r="AJ347" s="183"/>
      <c r="AK347" s="11"/>
      <c r="AL347" s="6">
        <v>1</v>
      </c>
      <c r="AM347" s="6"/>
      <c r="AN347" s="6"/>
      <c r="AO347" s="6">
        <v>1</v>
      </c>
      <c r="AP347" s="12"/>
      <c r="AQ347" s="11">
        <v>1</v>
      </c>
      <c r="AR347" s="6"/>
      <c r="AS347" s="6"/>
      <c r="AT347" s="6"/>
      <c r="AU347" s="12"/>
      <c r="AV347" s="11"/>
      <c r="AW347" s="12">
        <v>1</v>
      </c>
      <c r="AX347" s="11"/>
      <c r="AY347" s="6">
        <v>1</v>
      </c>
      <c r="AZ347" s="12"/>
      <c r="BA347" s="11"/>
      <c r="BB347" s="6"/>
      <c r="BC347" s="6">
        <v>1</v>
      </c>
      <c r="BD347" s="6">
        <v>1</v>
      </c>
      <c r="BE347" s="12"/>
      <c r="BF347" s="11"/>
      <c r="BG347" s="12">
        <v>1</v>
      </c>
      <c r="BH347" s="11">
        <v>1</v>
      </c>
      <c r="BI347" s="6"/>
      <c r="BJ347" s="12"/>
      <c r="BK347" s="11">
        <v>1</v>
      </c>
      <c r="BL347" s="6"/>
      <c r="BM347" s="12"/>
      <c r="BN347" s="11">
        <v>1</v>
      </c>
      <c r="BO347" s="6"/>
      <c r="BP347" s="6"/>
      <c r="BQ347" s="6"/>
      <c r="BR347" s="6"/>
      <c r="BS347" s="11"/>
      <c r="BT347" s="12"/>
      <c r="BU347" s="186"/>
      <c r="BV347" s="185"/>
      <c r="BW347" s="183"/>
      <c r="BX347" s="183"/>
      <c r="BY347" s="183"/>
      <c r="BZ347" s="18">
        <v>1</v>
      </c>
      <c r="CA347" s="11">
        <v>1</v>
      </c>
      <c r="CB347" s="6">
        <v>1</v>
      </c>
      <c r="CC347" s="6">
        <v>1</v>
      </c>
      <c r="CD347" s="12">
        <v>1</v>
      </c>
      <c r="CE347" s="15">
        <v>1</v>
      </c>
      <c r="CF347" s="7"/>
      <c r="CG347" s="16"/>
      <c r="CH347" s="183"/>
      <c r="CI347" s="15">
        <v>1</v>
      </c>
      <c r="CJ347" s="5"/>
      <c r="CK347" s="18"/>
      <c r="CL347" s="17">
        <v>1</v>
      </c>
      <c r="CM347" s="5"/>
      <c r="CN347" s="5"/>
      <c r="CO347" s="183"/>
    </row>
    <row r="348" spans="1:93" x14ac:dyDescent="0.2">
      <c r="A348" s="200"/>
      <c r="B348" s="84" t="s">
        <v>369</v>
      </c>
      <c r="C348" s="6" t="s">
        <v>79</v>
      </c>
      <c r="D348" s="11"/>
      <c r="E348" s="12">
        <v>1</v>
      </c>
      <c r="F348" s="185"/>
      <c r="G348" s="185">
        <v>1</v>
      </c>
      <c r="H348" s="11">
        <v>3</v>
      </c>
      <c r="I348" s="12">
        <v>20</v>
      </c>
      <c r="J348" s="11">
        <v>1</v>
      </c>
      <c r="K348" s="6">
        <v>1</v>
      </c>
      <c r="L348" s="6"/>
      <c r="M348" s="6"/>
      <c r="N348" s="6"/>
      <c r="O348" s="12"/>
      <c r="P348" s="11"/>
      <c r="Q348" s="6">
        <v>1</v>
      </c>
      <c r="R348" s="6"/>
      <c r="S348" s="12"/>
      <c r="T348" s="11">
        <v>1</v>
      </c>
      <c r="U348" s="6"/>
      <c r="V348" s="6"/>
      <c r="W348" s="12"/>
      <c r="X348" s="11"/>
      <c r="Y348" s="6">
        <v>1</v>
      </c>
      <c r="Z348" s="12">
        <v>1</v>
      </c>
      <c r="AA348" s="11">
        <v>1</v>
      </c>
      <c r="AB348" s="6">
        <v>1</v>
      </c>
      <c r="AC348" s="6"/>
      <c r="AD348" s="6"/>
      <c r="AE348" s="12"/>
      <c r="AF348" s="17">
        <v>1</v>
      </c>
      <c r="AG348" s="5"/>
      <c r="AH348" s="5"/>
      <c r="AI348" s="5"/>
      <c r="AJ348" s="183"/>
      <c r="AK348" s="11"/>
      <c r="AL348" s="6">
        <v>1</v>
      </c>
      <c r="AM348" s="6"/>
      <c r="AN348" s="6"/>
      <c r="AO348" s="6">
        <v>1</v>
      </c>
      <c r="AP348" s="12"/>
      <c r="AQ348" s="11">
        <v>1</v>
      </c>
      <c r="AR348" s="6"/>
      <c r="AS348" s="6"/>
      <c r="AT348" s="6"/>
      <c r="AU348" s="12"/>
      <c r="AV348" s="11"/>
      <c r="AW348" s="12">
        <v>1</v>
      </c>
      <c r="AX348" s="11"/>
      <c r="AY348" s="6">
        <v>1</v>
      </c>
      <c r="AZ348" s="12"/>
      <c r="BA348" s="11">
        <v>1</v>
      </c>
      <c r="BB348" s="6"/>
      <c r="BC348" s="6">
        <v>1</v>
      </c>
      <c r="BD348" s="6">
        <v>1</v>
      </c>
      <c r="BE348" s="12"/>
      <c r="BF348" s="11">
        <v>1</v>
      </c>
      <c r="BG348" s="12">
        <v>1</v>
      </c>
      <c r="BH348" s="11">
        <v>1</v>
      </c>
      <c r="BI348" s="6"/>
      <c r="BJ348" s="12"/>
      <c r="BK348" s="11">
        <v>1</v>
      </c>
      <c r="BL348" s="6"/>
      <c r="BM348" s="12"/>
      <c r="BN348" s="11">
        <v>1</v>
      </c>
      <c r="BO348" s="6"/>
      <c r="BP348" s="6"/>
      <c r="BQ348" s="6"/>
      <c r="BR348" s="6"/>
      <c r="BS348" s="11"/>
      <c r="BT348" s="12"/>
      <c r="BU348" s="186"/>
      <c r="BV348" s="185"/>
      <c r="BW348" s="183"/>
      <c r="BX348" s="183"/>
      <c r="BY348" s="183"/>
      <c r="BZ348" s="18">
        <v>1</v>
      </c>
      <c r="CA348" s="11"/>
      <c r="CB348" s="6"/>
      <c r="CC348" s="6">
        <v>1</v>
      </c>
      <c r="CD348" s="12">
        <v>1</v>
      </c>
      <c r="CE348" s="15">
        <v>1</v>
      </c>
      <c r="CF348" s="7"/>
      <c r="CG348" s="16"/>
      <c r="CH348" s="183"/>
      <c r="CI348" s="15">
        <v>1</v>
      </c>
      <c r="CJ348" s="5"/>
      <c r="CK348" s="18"/>
      <c r="CL348" s="17">
        <v>1</v>
      </c>
      <c r="CM348" s="5"/>
      <c r="CN348" s="5"/>
      <c r="CO348" s="183"/>
    </row>
    <row r="349" spans="1:93" x14ac:dyDescent="0.2">
      <c r="A349" s="200"/>
      <c r="B349" s="84" t="s">
        <v>370</v>
      </c>
      <c r="C349" s="6" t="s">
        <v>79</v>
      </c>
      <c r="D349" s="11">
        <v>1</v>
      </c>
      <c r="E349" s="12">
        <v>1</v>
      </c>
      <c r="F349" s="185"/>
      <c r="G349" s="185">
        <v>1</v>
      </c>
      <c r="H349" s="11">
        <v>8</v>
      </c>
      <c r="I349" s="12">
        <v>25</v>
      </c>
      <c r="J349" s="11">
        <v>1</v>
      </c>
      <c r="K349" s="6">
        <v>1</v>
      </c>
      <c r="L349" s="6"/>
      <c r="M349" s="6"/>
      <c r="N349" s="6"/>
      <c r="O349" s="12"/>
      <c r="P349" s="11"/>
      <c r="Q349" s="6">
        <v>1</v>
      </c>
      <c r="R349" s="6"/>
      <c r="S349" s="12"/>
      <c r="T349" s="11">
        <v>1</v>
      </c>
      <c r="U349" s="6"/>
      <c r="V349" s="6"/>
      <c r="W349" s="12"/>
      <c r="X349" s="11"/>
      <c r="Y349" s="6">
        <v>1</v>
      </c>
      <c r="Z349" s="12">
        <v>1</v>
      </c>
      <c r="AA349" s="11">
        <v>1</v>
      </c>
      <c r="AB349" s="6">
        <v>1</v>
      </c>
      <c r="AC349" s="6"/>
      <c r="AD349" s="6"/>
      <c r="AE349" s="12"/>
      <c r="AF349" s="17">
        <v>1</v>
      </c>
      <c r="AG349" s="5"/>
      <c r="AH349" s="5"/>
      <c r="AI349" s="5"/>
      <c r="AJ349" s="183"/>
      <c r="AK349" s="11"/>
      <c r="AL349" s="6">
        <v>1</v>
      </c>
      <c r="AM349" s="6"/>
      <c r="AN349" s="6"/>
      <c r="AO349" s="6">
        <v>1</v>
      </c>
      <c r="AP349" s="12"/>
      <c r="AQ349" s="11">
        <v>1</v>
      </c>
      <c r="AR349" s="6"/>
      <c r="AS349" s="6"/>
      <c r="AT349" s="6"/>
      <c r="AU349" s="12"/>
      <c r="AV349" s="11">
        <v>1</v>
      </c>
      <c r="AW349" s="12"/>
      <c r="AX349" s="11">
        <v>1</v>
      </c>
      <c r="AY349" s="6">
        <v>1</v>
      </c>
      <c r="AZ349" s="12"/>
      <c r="BA349" s="11">
        <v>1</v>
      </c>
      <c r="BB349" s="6"/>
      <c r="BC349" s="6"/>
      <c r="BD349" s="6">
        <v>1</v>
      </c>
      <c r="BE349" s="12"/>
      <c r="BF349" s="11">
        <v>1</v>
      </c>
      <c r="BG349" s="12"/>
      <c r="BH349" s="11">
        <v>1</v>
      </c>
      <c r="BI349" s="6"/>
      <c r="BJ349" s="12"/>
      <c r="BK349" s="11">
        <v>1</v>
      </c>
      <c r="BL349" s="6"/>
      <c r="BM349" s="12"/>
      <c r="BN349" s="11">
        <v>1</v>
      </c>
      <c r="BO349" s="6"/>
      <c r="BP349" s="6"/>
      <c r="BQ349" s="6"/>
      <c r="BR349" s="6"/>
      <c r="BS349" s="11"/>
      <c r="BT349" s="12"/>
      <c r="BU349" s="186"/>
      <c r="BV349" s="185"/>
      <c r="BW349" s="183"/>
      <c r="BX349" s="183"/>
      <c r="BY349" s="183"/>
      <c r="BZ349" s="18">
        <v>1</v>
      </c>
      <c r="CA349" s="11">
        <v>1</v>
      </c>
      <c r="CB349" s="6">
        <v>1</v>
      </c>
      <c r="CC349" s="6">
        <v>1</v>
      </c>
      <c r="CD349" s="12">
        <v>1</v>
      </c>
      <c r="CE349" s="15">
        <v>1</v>
      </c>
      <c r="CF349" s="7"/>
      <c r="CG349" s="16"/>
      <c r="CH349" s="183"/>
      <c r="CI349" s="15">
        <v>1</v>
      </c>
      <c r="CJ349" s="5"/>
      <c r="CK349" s="18"/>
      <c r="CL349" s="17">
        <v>1</v>
      </c>
      <c r="CM349" s="5"/>
      <c r="CN349" s="5"/>
      <c r="CO349" s="183"/>
    </row>
    <row r="350" spans="1:93" x14ac:dyDescent="0.2">
      <c r="A350" s="200"/>
      <c r="B350" s="84" t="s">
        <v>371</v>
      </c>
      <c r="C350" s="6" t="s">
        <v>79</v>
      </c>
      <c r="D350" s="11">
        <v>1</v>
      </c>
      <c r="E350" s="12">
        <v>1</v>
      </c>
      <c r="F350" s="185"/>
      <c r="G350" s="185">
        <v>1</v>
      </c>
      <c r="H350" s="11">
        <v>4</v>
      </c>
      <c r="I350" s="12">
        <v>20</v>
      </c>
      <c r="J350" s="11">
        <v>1</v>
      </c>
      <c r="K350" s="6">
        <v>1</v>
      </c>
      <c r="L350" s="6"/>
      <c r="M350" s="6"/>
      <c r="N350" s="6"/>
      <c r="O350" s="12"/>
      <c r="P350" s="11"/>
      <c r="Q350" s="6"/>
      <c r="R350" s="6">
        <v>1</v>
      </c>
      <c r="S350" s="12"/>
      <c r="T350" s="11">
        <v>1</v>
      </c>
      <c r="U350" s="6"/>
      <c r="V350" s="6"/>
      <c r="W350" s="12"/>
      <c r="X350" s="11"/>
      <c r="Y350" s="6">
        <v>1</v>
      </c>
      <c r="Z350" s="12">
        <v>1</v>
      </c>
      <c r="AA350" s="11">
        <v>1</v>
      </c>
      <c r="AB350" s="6">
        <v>1</v>
      </c>
      <c r="AC350" s="6"/>
      <c r="AD350" s="6"/>
      <c r="AE350" s="12"/>
      <c r="AF350" s="17">
        <v>1</v>
      </c>
      <c r="AG350" s="5"/>
      <c r="AH350" s="5"/>
      <c r="AI350" s="5"/>
      <c r="AJ350" s="183"/>
      <c r="AK350" s="11"/>
      <c r="AL350" s="6">
        <v>1</v>
      </c>
      <c r="AM350" s="6"/>
      <c r="AN350" s="6"/>
      <c r="AO350" s="6">
        <v>1</v>
      </c>
      <c r="AP350" s="12"/>
      <c r="AQ350" s="11">
        <v>1</v>
      </c>
      <c r="AR350" s="6"/>
      <c r="AS350" s="6"/>
      <c r="AT350" s="6"/>
      <c r="AU350" s="12"/>
      <c r="AV350" s="11">
        <v>1</v>
      </c>
      <c r="AW350" s="12"/>
      <c r="AX350" s="11">
        <v>1</v>
      </c>
      <c r="AY350" s="6"/>
      <c r="AZ350" s="12"/>
      <c r="BA350" s="11">
        <v>1</v>
      </c>
      <c r="BB350" s="6"/>
      <c r="BC350" s="6"/>
      <c r="BD350" s="6"/>
      <c r="BE350" s="12"/>
      <c r="BF350" s="11">
        <v>1</v>
      </c>
      <c r="BG350" s="12"/>
      <c r="BH350" s="11">
        <v>1</v>
      </c>
      <c r="BI350" s="6"/>
      <c r="BJ350" s="12"/>
      <c r="BK350" s="11">
        <v>1</v>
      </c>
      <c r="BL350" s="6"/>
      <c r="BM350" s="12"/>
      <c r="BN350" s="11">
        <v>1</v>
      </c>
      <c r="BO350" s="6"/>
      <c r="BP350" s="6"/>
      <c r="BQ350" s="6"/>
      <c r="BR350" s="6"/>
      <c r="BS350" s="11"/>
      <c r="BT350" s="12"/>
      <c r="BU350" s="186"/>
      <c r="BV350" s="185"/>
      <c r="BW350" s="183"/>
      <c r="BX350" s="183"/>
      <c r="BY350" s="183"/>
      <c r="BZ350" s="18">
        <v>1</v>
      </c>
      <c r="CA350" s="11">
        <v>1</v>
      </c>
      <c r="CB350" s="6"/>
      <c r="CC350" s="6"/>
      <c r="CD350" s="12">
        <v>1</v>
      </c>
      <c r="CE350" s="15">
        <v>1</v>
      </c>
      <c r="CF350" s="7"/>
      <c r="CG350" s="16"/>
      <c r="CH350" s="183"/>
      <c r="CI350" s="15">
        <v>1</v>
      </c>
      <c r="CJ350" s="5"/>
      <c r="CK350" s="18"/>
      <c r="CL350" s="17">
        <v>1</v>
      </c>
      <c r="CM350" s="5"/>
      <c r="CN350" s="5"/>
      <c r="CO350" s="183"/>
    </row>
    <row r="351" spans="1:93" x14ac:dyDescent="0.2">
      <c r="A351" s="200"/>
      <c r="B351" s="84" t="s">
        <v>372</v>
      </c>
      <c r="C351" s="6" t="s">
        <v>373</v>
      </c>
      <c r="D351" s="11">
        <v>1</v>
      </c>
      <c r="E351" s="12">
        <v>1</v>
      </c>
      <c r="F351" s="185"/>
      <c r="G351" s="185">
        <v>1</v>
      </c>
      <c r="H351" s="11">
        <v>1</v>
      </c>
      <c r="I351" s="12">
        <v>10</v>
      </c>
      <c r="J351" s="11">
        <v>1</v>
      </c>
      <c r="K351" s="6"/>
      <c r="L351" s="6"/>
      <c r="M351" s="6"/>
      <c r="N351" s="6"/>
      <c r="O351" s="12"/>
      <c r="P351" s="11"/>
      <c r="Q351" s="6">
        <v>1</v>
      </c>
      <c r="R351" s="6">
        <v>1</v>
      </c>
      <c r="S351" s="12"/>
      <c r="T351" s="11">
        <v>1</v>
      </c>
      <c r="U351" s="6"/>
      <c r="V351" s="6"/>
      <c r="W351" s="12"/>
      <c r="X351" s="11"/>
      <c r="Y351" s="6">
        <v>1</v>
      </c>
      <c r="Z351" s="12">
        <v>1</v>
      </c>
      <c r="AA351" s="11">
        <v>1</v>
      </c>
      <c r="AB351" s="6"/>
      <c r="AC351" s="6"/>
      <c r="AD351" s="6"/>
      <c r="AE351" s="12"/>
      <c r="AF351" s="17">
        <v>1</v>
      </c>
      <c r="AG351" s="5"/>
      <c r="AH351" s="5"/>
      <c r="AI351" s="5"/>
      <c r="AJ351" s="183">
        <v>1</v>
      </c>
      <c r="AK351" s="11"/>
      <c r="AL351" s="6">
        <v>1</v>
      </c>
      <c r="AM351" s="6"/>
      <c r="AN351" s="6"/>
      <c r="AO351" s="6"/>
      <c r="AP351" s="12"/>
      <c r="AQ351" s="11">
        <v>1</v>
      </c>
      <c r="AR351" s="6"/>
      <c r="AS351" s="6">
        <v>1</v>
      </c>
      <c r="AT351" s="6"/>
      <c r="AU351" s="12"/>
      <c r="AV351" s="11">
        <v>1</v>
      </c>
      <c r="AW351" s="12"/>
      <c r="AX351" s="11"/>
      <c r="AY351" s="6">
        <v>1</v>
      </c>
      <c r="AZ351" s="12"/>
      <c r="BA351" s="11">
        <v>1</v>
      </c>
      <c r="BB351" s="6"/>
      <c r="BC351" s="6"/>
      <c r="BD351" s="6"/>
      <c r="BE351" s="12"/>
      <c r="BF351" s="11">
        <v>1</v>
      </c>
      <c r="BG351" s="12"/>
      <c r="BH351" s="11">
        <v>1</v>
      </c>
      <c r="BI351" s="6"/>
      <c r="BJ351" s="12">
        <v>1</v>
      </c>
      <c r="BK351" s="11">
        <v>1</v>
      </c>
      <c r="BL351" s="6"/>
      <c r="BM351" s="12">
        <v>1</v>
      </c>
      <c r="BN351" s="11">
        <v>1</v>
      </c>
      <c r="BO351" s="6"/>
      <c r="BP351" s="6"/>
      <c r="BQ351" s="6"/>
      <c r="BR351" s="6"/>
      <c r="BS351" s="11"/>
      <c r="BT351" s="12"/>
      <c r="BU351" s="186"/>
      <c r="BV351" s="185"/>
      <c r="BW351" s="183"/>
      <c r="BX351" s="183"/>
      <c r="BY351" s="183"/>
      <c r="BZ351" s="18">
        <v>1</v>
      </c>
      <c r="CA351" s="11"/>
      <c r="CB351" s="6"/>
      <c r="CC351" s="6"/>
      <c r="CD351" s="12">
        <v>1</v>
      </c>
      <c r="CE351" s="15"/>
      <c r="CF351" s="7">
        <v>1</v>
      </c>
      <c r="CG351" s="16"/>
      <c r="CH351" s="183"/>
      <c r="CI351" s="15"/>
      <c r="CJ351" s="5"/>
      <c r="CK351" s="18"/>
      <c r="CL351" s="17"/>
      <c r="CM351" s="5"/>
      <c r="CN351" s="5">
        <v>1</v>
      </c>
      <c r="CO351" s="183">
        <v>1</v>
      </c>
    </row>
    <row r="352" spans="1:93" x14ac:dyDescent="0.2">
      <c r="A352" s="200"/>
      <c r="B352" s="84" t="s">
        <v>374</v>
      </c>
      <c r="C352" s="6" t="s">
        <v>373</v>
      </c>
      <c r="D352" s="11">
        <v>1</v>
      </c>
      <c r="E352" s="12">
        <v>1</v>
      </c>
      <c r="F352" s="185"/>
      <c r="G352" s="185">
        <v>1</v>
      </c>
      <c r="H352" s="11">
        <v>1.5</v>
      </c>
      <c r="I352" s="12">
        <v>15</v>
      </c>
      <c r="J352" s="11">
        <v>1</v>
      </c>
      <c r="K352" s="6"/>
      <c r="L352" s="6"/>
      <c r="M352" s="6"/>
      <c r="N352" s="6"/>
      <c r="O352" s="12"/>
      <c r="P352" s="11"/>
      <c r="Q352" s="6"/>
      <c r="R352" s="6">
        <v>1</v>
      </c>
      <c r="S352" s="12"/>
      <c r="T352" s="11">
        <v>1</v>
      </c>
      <c r="U352" s="6"/>
      <c r="V352" s="6"/>
      <c r="W352" s="12"/>
      <c r="X352" s="11"/>
      <c r="Y352" s="6">
        <v>1</v>
      </c>
      <c r="Z352" s="12"/>
      <c r="AA352" s="11">
        <v>1</v>
      </c>
      <c r="AB352" s="6"/>
      <c r="AC352" s="6"/>
      <c r="AD352" s="6"/>
      <c r="AE352" s="12"/>
      <c r="AF352" s="17">
        <v>1</v>
      </c>
      <c r="AG352" s="5"/>
      <c r="AH352" s="5"/>
      <c r="AI352" s="5"/>
      <c r="AJ352" s="183">
        <v>1</v>
      </c>
      <c r="AK352" s="11"/>
      <c r="AL352" s="6">
        <v>1</v>
      </c>
      <c r="AM352" s="6"/>
      <c r="AN352" s="6"/>
      <c r="AO352" s="6"/>
      <c r="AP352" s="12"/>
      <c r="AQ352" s="11">
        <v>1</v>
      </c>
      <c r="AR352" s="6"/>
      <c r="AS352" s="6"/>
      <c r="AT352" s="6"/>
      <c r="AU352" s="12"/>
      <c r="AV352" s="11">
        <v>1</v>
      </c>
      <c r="AW352" s="12"/>
      <c r="AX352" s="11"/>
      <c r="AY352" s="6">
        <v>1</v>
      </c>
      <c r="AZ352" s="12"/>
      <c r="BA352" s="11">
        <v>1</v>
      </c>
      <c r="BB352" s="6"/>
      <c r="BC352" s="6"/>
      <c r="BD352" s="6"/>
      <c r="BE352" s="12"/>
      <c r="BF352" s="11">
        <v>1</v>
      </c>
      <c r="BG352" s="12"/>
      <c r="BH352" s="11">
        <v>1</v>
      </c>
      <c r="BI352" s="6"/>
      <c r="BJ352" s="12">
        <v>1</v>
      </c>
      <c r="BK352" s="11">
        <v>1</v>
      </c>
      <c r="BL352" s="6"/>
      <c r="BM352" s="12">
        <v>1</v>
      </c>
      <c r="BN352" s="11">
        <v>1</v>
      </c>
      <c r="BO352" s="6"/>
      <c r="BP352" s="6"/>
      <c r="BQ352" s="6"/>
      <c r="BR352" s="6"/>
      <c r="BS352" s="11"/>
      <c r="BT352" s="12"/>
      <c r="BU352" s="186"/>
      <c r="BV352" s="185"/>
      <c r="BW352" s="183"/>
      <c r="BX352" s="183"/>
      <c r="BY352" s="183"/>
      <c r="BZ352" s="18">
        <v>1</v>
      </c>
      <c r="CA352" s="11"/>
      <c r="CB352" s="6"/>
      <c r="CC352" s="6">
        <v>1</v>
      </c>
      <c r="CD352" s="12">
        <v>1</v>
      </c>
      <c r="CE352" s="15"/>
      <c r="CF352" s="7">
        <v>1</v>
      </c>
      <c r="CG352" s="16"/>
      <c r="CH352" s="183"/>
      <c r="CI352" s="15"/>
      <c r="CJ352" s="5"/>
      <c r="CK352" s="18"/>
      <c r="CL352" s="17"/>
      <c r="CM352" s="5"/>
      <c r="CN352" s="5">
        <v>1</v>
      </c>
      <c r="CO352" s="183">
        <v>1</v>
      </c>
    </row>
    <row r="353" spans="1:93" x14ac:dyDescent="0.2">
      <c r="A353" s="200"/>
      <c r="B353" s="84" t="s">
        <v>375</v>
      </c>
      <c r="C353" s="6" t="s">
        <v>373</v>
      </c>
      <c r="D353" s="11">
        <v>1</v>
      </c>
      <c r="E353" s="12">
        <v>1</v>
      </c>
      <c r="F353" s="185"/>
      <c r="G353" s="185">
        <v>1</v>
      </c>
      <c r="H353" s="11">
        <v>2</v>
      </c>
      <c r="I353" s="12">
        <v>15</v>
      </c>
      <c r="J353" s="11">
        <v>1</v>
      </c>
      <c r="K353" s="6"/>
      <c r="L353" s="6"/>
      <c r="M353" s="6"/>
      <c r="N353" s="6"/>
      <c r="O353" s="12"/>
      <c r="P353" s="11"/>
      <c r="Q353" s="6"/>
      <c r="R353" s="6">
        <v>1</v>
      </c>
      <c r="S353" s="12"/>
      <c r="T353" s="11">
        <v>1</v>
      </c>
      <c r="U353" s="6"/>
      <c r="V353" s="6"/>
      <c r="W353" s="12"/>
      <c r="X353" s="11"/>
      <c r="Y353" s="6">
        <v>1</v>
      </c>
      <c r="Z353" s="12"/>
      <c r="AA353" s="11">
        <v>1</v>
      </c>
      <c r="AB353" s="6"/>
      <c r="AC353" s="6"/>
      <c r="AD353" s="6"/>
      <c r="AE353" s="12"/>
      <c r="AF353" s="17">
        <v>1</v>
      </c>
      <c r="AG353" s="5"/>
      <c r="AH353" s="5"/>
      <c r="AI353" s="5"/>
      <c r="AJ353" s="183">
        <v>1</v>
      </c>
      <c r="AK353" s="11"/>
      <c r="AL353" s="6">
        <v>1</v>
      </c>
      <c r="AM353" s="6"/>
      <c r="AN353" s="6"/>
      <c r="AO353" s="6"/>
      <c r="AP353" s="12"/>
      <c r="AQ353" s="11">
        <v>1</v>
      </c>
      <c r="AR353" s="6"/>
      <c r="AS353" s="6"/>
      <c r="AT353" s="6"/>
      <c r="AU353" s="12"/>
      <c r="AV353" s="11">
        <v>1</v>
      </c>
      <c r="AW353" s="12"/>
      <c r="AX353" s="11"/>
      <c r="AY353" s="6">
        <v>1</v>
      </c>
      <c r="AZ353" s="12"/>
      <c r="BA353" s="11">
        <v>1</v>
      </c>
      <c r="BB353" s="6"/>
      <c r="BC353" s="6"/>
      <c r="BD353" s="6"/>
      <c r="BE353" s="12"/>
      <c r="BF353" s="11">
        <v>1</v>
      </c>
      <c r="BG353" s="12"/>
      <c r="BH353" s="11">
        <v>1</v>
      </c>
      <c r="BI353" s="6"/>
      <c r="BJ353" s="12">
        <v>1</v>
      </c>
      <c r="BK353" s="11">
        <v>1</v>
      </c>
      <c r="BL353" s="6"/>
      <c r="BM353" s="12">
        <v>1</v>
      </c>
      <c r="BN353" s="11">
        <v>1</v>
      </c>
      <c r="BO353" s="6"/>
      <c r="BP353" s="6"/>
      <c r="BQ353" s="6"/>
      <c r="BR353" s="6"/>
      <c r="BS353" s="11"/>
      <c r="BT353" s="12"/>
      <c r="BU353" s="186"/>
      <c r="BV353" s="185"/>
      <c r="BW353" s="183"/>
      <c r="BX353" s="183"/>
      <c r="BY353" s="183"/>
      <c r="BZ353" s="18">
        <v>1</v>
      </c>
      <c r="CA353" s="11"/>
      <c r="CB353" s="6"/>
      <c r="CC353" s="6">
        <v>1</v>
      </c>
      <c r="CD353" s="12">
        <v>1</v>
      </c>
      <c r="CE353" s="15"/>
      <c r="CF353" s="7">
        <v>1</v>
      </c>
      <c r="CG353" s="16"/>
      <c r="CH353" s="183"/>
      <c r="CI353" s="15"/>
      <c r="CJ353" s="5"/>
      <c r="CK353" s="18"/>
      <c r="CL353" s="17"/>
      <c r="CM353" s="5"/>
      <c r="CN353" s="5">
        <v>1</v>
      </c>
      <c r="CO353" s="183">
        <v>1</v>
      </c>
    </row>
    <row r="354" spans="1:93" x14ac:dyDescent="0.2">
      <c r="A354" s="200"/>
      <c r="B354" s="84" t="s">
        <v>376</v>
      </c>
      <c r="C354" s="6" t="s">
        <v>373</v>
      </c>
      <c r="D354" s="11">
        <v>1</v>
      </c>
      <c r="E354" s="12"/>
      <c r="F354" s="185"/>
      <c r="G354" s="185">
        <v>1</v>
      </c>
      <c r="H354" s="11">
        <v>1</v>
      </c>
      <c r="I354" s="12">
        <v>10</v>
      </c>
      <c r="J354" s="11">
        <v>1</v>
      </c>
      <c r="K354" s="6">
        <v>1</v>
      </c>
      <c r="L354" s="6"/>
      <c r="M354" s="6"/>
      <c r="N354" s="6"/>
      <c r="O354" s="12"/>
      <c r="P354" s="11"/>
      <c r="Q354" s="6"/>
      <c r="R354" s="6">
        <v>1</v>
      </c>
      <c r="S354" s="12"/>
      <c r="T354" s="11">
        <v>1</v>
      </c>
      <c r="U354" s="6"/>
      <c r="V354" s="6"/>
      <c r="W354" s="12"/>
      <c r="X354" s="11"/>
      <c r="Y354" s="6">
        <v>1</v>
      </c>
      <c r="Z354" s="12"/>
      <c r="AA354" s="11">
        <v>1</v>
      </c>
      <c r="AB354" s="6"/>
      <c r="AC354" s="6">
        <v>1</v>
      </c>
      <c r="AD354" s="6"/>
      <c r="AE354" s="12"/>
      <c r="AF354" s="17">
        <v>1</v>
      </c>
      <c r="AG354" s="5"/>
      <c r="AH354" s="5"/>
      <c r="AI354" s="5"/>
      <c r="AJ354" s="183">
        <v>1</v>
      </c>
      <c r="AK354" s="11"/>
      <c r="AL354" s="6">
        <v>1</v>
      </c>
      <c r="AM354" s="6"/>
      <c r="AN354" s="6"/>
      <c r="AO354" s="6"/>
      <c r="AP354" s="12"/>
      <c r="AQ354" s="11">
        <v>1</v>
      </c>
      <c r="AR354" s="6"/>
      <c r="AS354" s="6">
        <v>1</v>
      </c>
      <c r="AT354" s="6"/>
      <c r="AU354" s="12"/>
      <c r="AV354" s="11">
        <v>1</v>
      </c>
      <c r="AW354" s="12"/>
      <c r="AX354" s="11"/>
      <c r="AY354" s="6">
        <v>1</v>
      </c>
      <c r="AZ354" s="12"/>
      <c r="BA354" s="11">
        <v>1</v>
      </c>
      <c r="BB354" s="6"/>
      <c r="BC354" s="6"/>
      <c r="BD354" s="6"/>
      <c r="BE354" s="12"/>
      <c r="BF354" s="11">
        <v>1</v>
      </c>
      <c r="BG354" s="12"/>
      <c r="BH354" s="11">
        <v>1</v>
      </c>
      <c r="BI354" s="6"/>
      <c r="BJ354" s="12">
        <v>1</v>
      </c>
      <c r="BK354" s="11">
        <v>1</v>
      </c>
      <c r="BL354" s="6"/>
      <c r="BM354" s="12">
        <v>1</v>
      </c>
      <c r="BN354" s="11">
        <v>1</v>
      </c>
      <c r="BO354" s="6"/>
      <c r="BP354" s="6"/>
      <c r="BQ354" s="6"/>
      <c r="BR354" s="6"/>
      <c r="BS354" s="11"/>
      <c r="BT354" s="12"/>
      <c r="BU354" s="186"/>
      <c r="BV354" s="185"/>
      <c r="BW354" s="183"/>
      <c r="BX354" s="183"/>
      <c r="BY354" s="183"/>
      <c r="BZ354" s="18">
        <v>1</v>
      </c>
      <c r="CA354" s="11"/>
      <c r="CB354" s="6"/>
      <c r="CC354" s="6">
        <v>1</v>
      </c>
      <c r="CD354" s="12">
        <v>1</v>
      </c>
      <c r="CE354" s="15"/>
      <c r="CF354" s="7">
        <v>1</v>
      </c>
      <c r="CG354" s="16"/>
      <c r="CH354" s="183"/>
      <c r="CI354" s="15"/>
      <c r="CJ354" s="5"/>
      <c r="CK354" s="18"/>
      <c r="CL354" s="17"/>
      <c r="CM354" s="5"/>
      <c r="CN354" s="5">
        <v>1</v>
      </c>
      <c r="CO354" s="183">
        <v>1</v>
      </c>
    </row>
    <row r="355" spans="1:93" x14ac:dyDescent="0.2">
      <c r="A355" s="200"/>
      <c r="B355" s="84" t="s">
        <v>377</v>
      </c>
      <c r="C355" s="6" t="s">
        <v>373</v>
      </c>
      <c r="D355" s="11">
        <v>1</v>
      </c>
      <c r="E355" s="12"/>
      <c r="F355" s="185"/>
      <c r="G355" s="185">
        <v>1</v>
      </c>
      <c r="H355" s="11">
        <v>1</v>
      </c>
      <c r="I355" s="12">
        <v>15</v>
      </c>
      <c r="J355" s="11">
        <v>1</v>
      </c>
      <c r="K355" s="6">
        <v>1</v>
      </c>
      <c r="L355" s="6"/>
      <c r="M355" s="6"/>
      <c r="N355" s="6"/>
      <c r="O355" s="12"/>
      <c r="P355" s="11"/>
      <c r="Q355" s="6"/>
      <c r="R355" s="6">
        <v>1</v>
      </c>
      <c r="S355" s="12"/>
      <c r="T355" s="11">
        <v>1</v>
      </c>
      <c r="U355" s="6"/>
      <c r="V355" s="6"/>
      <c r="W355" s="12"/>
      <c r="X355" s="11"/>
      <c r="Y355" s="6">
        <v>1</v>
      </c>
      <c r="Z355" s="12"/>
      <c r="AA355" s="11">
        <v>1</v>
      </c>
      <c r="AB355" s="6"/>
      <c r="AC355" s="6">
        <v>1</v>
      </c>
      <c r="AD355" s="6"/>
      <c r="AE355" s="12"/>
      <c r="AF355" s="17">
        <v>1</v>
      </c>
      <c r="AG355" s="5"/>
      <c r="AH355" s="5"/>
      <c r="AI355" s="5"/>
      <c r="AJ355" s="183">
        <v>1</v>
      </c>
      <c r="AK355" s="11"/>
      <c r="AL355" s="6">
        <v>1</v>
      </c>
      <c r="AM355" s="6"/>
      <c r="AN355" s="6"/>
      <c r="AO355" s="6"/>
      <c r="AP355" s="12"/>
      <c r="AQ355" s="11">
        <v>1</v>
      </c>
      <c r="AR355" s="6"/>
      <c r="AS355" s="6"/>
      <c r="AT355" s="6"/>
      <c r="AU355" s="12"/>
      <c r="AV355" s="11">
        <v>1</v>
      </c>
      <c r="AW355" s="12"/>
      <c r="AX355" s="11"/>
      <c r="AY355" s="6">
        <v>1</v>
      </c>
      <c r="AZ355" s="12"/>
      <c r="BA355" s="11">
        <v>1</v>
      </c>
      <c r="BB355" s="6"/>
      <c r="BC355" s="6"/>
      <c r="BD355" s="6"/>
      <c r="BE355" s="12"/>
      <c r="BF355" s="11">
        <v>1</v>
      </c>
      <c r="BG355" s="12"/>
      <c r="BH355" s="11">
        <v>1</v>
      </c>
      <c r="BI355" s="6"/>
      <c r="BJ355" s="12">
        <v>1</v>
      </c>
      <c r="BK355" s="11">
        <v>1</v>
      </c>
      <c r="BL355" s="6"/>
      <c r="BM355" s="12">
        <v>1</v>
      </c>
      <c r="BN355" s="11">
        <v>1</v>
      </c>
      <c r="BO355" s="6"/>
      <c r="BP355" s="6"/>
      <c r="BQ355" s="6"/>
      <c r="BR355" s="6"/>
      <c r="BS355" s="11"/>
      <c r="BT355" s="12"/>
      <c r="BU355" s="186"/>
      <c r="BV355" s="185"/>
      <c r="BW355" s="183"/>
      <c r="BX355" s="183"/>
      <c r="BY355" s="183"/>
      <c r="BZ355" s="18">
        <v>1</v>
      </c>
      <c r="CA355" s="11">
        <v>1</v>
      </c>
      <c r="CB355" s="6"/>
      <c r="CC355" s="6">
        <v>1</v>
      </c>
      <c r="CD355" s="12">
        <v>1</v>
      </c>
      <c r="CE355" s="15"/>
      <c r="CF355" s="7">
        <v>1</v>
      </c>
      <c r="CG355" s="16"/>
      <c r="CH355" s="183"/>
      <c r="CI355" s="15"/>
      <c r="CJ355" s="5"/>
      <c r="CK355" s="18"/>
      <c r="CL355" s="17"/>
      <c r="CM355" s="5"/>
      <c r="CN355" s="5">
        <v>1</v>
      </c>
      <c r="CO355" s="183">
        <v>1</v>
      </c>
    </row>
    <row r="356" spans="1:93" x14ac:dyDescent="0.2">
      <c r="A356" s="200"/>
      <c r="B356" s="84" t="s">
        <v>378</v>
      </c>
      <c r="C356" s="6" t="s">
        <v>373</v>
      </c>
      <c r="D356" s="11"/>
      <c r="E356" s="12">
        <v>1</v>
      </c>
      <c r="F356" s="185"/>
      <c r="G356" s="185">
        <v>1</v>
      </c>
      <c r="H356" s="11">
        <v>4</v>
      </c>
      <c r="I356" s="12">
        <v>15</v>
      </c>
      <c r="J356" s="11">
        <v>1</v>
      </c>
      <c r="K356" s="6">
        <v>1</v>
      </c>
      <c r="L356" s="6"/>
      <c r="M356" s="6"/>
      <c r="N356" s="6"/>
      <c r="O356" s="12"/>
      <c r="P356" s="11"/>
      <c r="Q356" s="6"/>
      <c r="R356" s="6">
        <v>1</v>
      </c>
      <c r="S356" s="12"/>
      <c r="T356" s="11">
        <v>1</v>
      </c>
      <c r="U356" s="6"/>
      <c r="V356" s="6"/>
      <c r="W356" s="12"/>
      <c r="X356" s="11"/>
      <c r="Y356" s="6">
        <v>1</v>
      </c>
      <c r="Z356" s="12"/>
      <c r="AA356" s="11">
        <v>1</v>
      </c>
      <c r="AB356" s="6"/>
      <c r="AC356" s="6"/>
      <c r="AD356" s="6"/>
      <c r="AE356" s="12"/>
      <c r="AF356" s="17">
        <v>1</v>
      </c>
      <c r="AG356" s="5"/>
      <c r="AH356" s="5"/>
      <c r="AI356" s="5"/>
      <c r="AJ356" s="183">
        <v>1</v>
      </c>
      <c r="AK356" s="11"/>
      <c r="AL356" s="6">
        <v>1</v>
      </c>
      <c r="AM356" s="6"/>
      <c r="AN356" s="6"/>
      <c r="AO356" s="6"/>
      <c r="AP356" s="12"/>
      <c r="AQ356" s="11">
        <v>1</v>
      </c>
      <c r="AR356" s="6"/>
      <c r="AS356" s="6"/>
      <c r="AT356" s="6"/>
      <c r="AU356" s="12"/>
      <c r="AV356" s="11">
        <v>1</v>
      </c>
      <c r="AW356" s="12"/>
      <c r="AX356" s="11">
        <v>1</v>
      </c>
      <c r="AY356" s="6">
        <v>1</v>
      </c>
      <c r="AZ356" s="12"/>
      <c r="BA356" s="11">
        <v>1</v>
      </c>
      <c r="BB356" s="6"/>
      <c r="BC356" s="6"/>
      <c r="BD356" s="6"/>
      <c r="BE356" s="12"/>
      <c r="BF356" s="11">
        <v>1</v>
      </c>
      <c r="BG356" s="12"/>
      <c r="BH356" s="11">
        <v>1</v>
      </c>
      <c r="BI356" s="6"/>
      <c r="BJ356" s="12">
        <v>1</v>
      </c>
      <c r="BK356" s="11">
        <v>1</v>
      </c>
      <c r="BL356" s="6"/>
      <c r="BM356" s="12">
        <v>1</v>
      </c>
      <c r="BN356" s="11">
        <v>1</v>
      </c>
      <c r="BO356" s="6"/>
      <c r="BP356" s="6"/>
      <c r="BQ356" s="6"/>
      <c r="BR356" s="6"/>
      <c r="BS356" s="11"/>
      <c r="BT356" s="12"/>
      <c r="BU356" s="186"/>
      <c r="BV356" s="185"/>
      <c r="BW356" s="183"/>
      <c r="BX356" s="183"/>
      <c r="BY356" s="183"/>
      <c r="BZ356" s="18">
        <v>1</v>
      </c>
      <c r="CA356" s="11"/>
      <c r="CB356" s="6"/>
      <c r="CC356" s="6">
        <v>1</v>
      </c>
      <c r="CD356" s="12">
        <v>1</v>
      </c>
      <c r="CE356" s="15"/>
      <c r="CF356" s="7">
        <v>1</v>
      </c>
      <c r="CG356" s="16"/>
      <c r="CH356" s="183"/>
      <c r="CI356" s="15"/>
      <c r="CJ356" s="5"/>
      <c r="CK356" s="18"/>
      <c r="CL356" s="17"/>
      <c r="CM356" s="5"/>
      <c r="CN356" s="5">
        <v>1</v>
      </c>
      <c r="CO356" s="183">
        <v>1</v>
      </c>
    </row>
    <row r="357" spans="1:93" x14ac:dyDescent="0.2">
      <c r="A357" s="202" t="s">
        <v>379</v>
      </c>
      <c r="B357" s="84" t="s">
        <v>2976</v>
      </c>
      <c r="C357" s="6" t="s">
        <v>373</v>
      </c>
      <c r="D357" s="11"/>
      <c r="E357" s="12">
        <v>1</v>
      </c>
      <c r="F357" s="185"/>
      <c r="G357" s="185">
        <v>1</v>
      </c>
      <c r="H357" s="11">
        <v>1</v>
      </c>
      <c r="I357" s="12">
        <v>10</v>
      </c>
      <c r="J357" s="11">
        <v>1</v>
      </c>
      <c r="K357" s="6">
        <v>1</v>
      </c>
      <c r="L357" s="6"/>
      <c r="M357" s="6"/>
      <c r="N357" s="6"/>
      <c r="O357" s="12"/>
      <c r="P357" s="11"/>
      <c r="Q357" s="6"/>
      <c r="R357" s="6">
        <v>1</v>
      </c>
      <c r="S357" s="12"/>
      <c r="T357" s="11">
        <v>1</v>
      </c>
      <c r="U357" s="6"/>
      <c r="V357" s="6"/>
      <c r="W357" s="12"/>
      <c r="X357" s="11"/>
      <c r="Y357" s="6">
        <v>1</v>
      </c>
      <c r="Z357" s="12"/>
      <c r="AA357" s="11"/>
      <c r="AB357" s="6">
        <v>1</v>
      </c>
      <c r="AC357" s="6"/>
      <c r="AD357" s="6"/>
      <c r="AE357" s="12"/>
      <c r="AF357" s="17">
        <v>1</v>
      </c>
      <c r="AG357" s="5"/>
      <c r="AH357" s="5"/>
      <c r="AI357" s="5"/>
      <c r="AJ357" s="183">
        <v>1</v>
      </c>
      <c r="AK357" s="11"/>
      <c r="AL357" s="6">
        <v>1</v>
      </c>
      <c r="AM357" s="6"/>
      <c r="AN357" s="6"/>
      <c r="AO357" s="6"/>
      <c r="AP357" s="12"/>
      <c r="AQ357" s="11">
        <v>1</v>
      </c>
      <c r="AR357" s="6"/>
      <c r="AS357" s="6"/>
      <c r="AT357" s="6"/>
      <c r="AU357" s="12"/>
      <c r="AV357" s="11">
        <v>1</v>
      </c>
      <c r="AW357" s="12"/>
      <c r="AX357" s="11">
        <v>1</v>
      </c>
      <c r="AY357" s="6">
        <v>1</v>
      </c>
      <c r="AZ357" s="12"/>
      <c r="BA357" s="11">
        <v>1</v>
      </c>
      <c r="BB357" s="6"/>
      <c r="BC357" s="6"/>
      <c r="BD357" s="6"/>
      <c r="BE357" s="12"/>
      <c r="BF357" s="11">
        <v>1</v>
      </c>
      <c r="BG357" s="12"/>
      <c r="BH357" s="11">
        <v>1</v>
      </c>
      <c r="BI357" s="6"/>
      <c r="BJ357" s="12">
        <v>1</v>
      </c>
      <c r="BK357" s="11">
        <v>1</v>
      </c>
      <c r="BL357" s="6"/>
      <c r="BM357" s="12">
        <v>1</v>
      </c>
      <c r="BN357" s="11">
        <v>1</v>
      </c>
      <c r="BO357" s="6"/>
      <c r="BP357" s="6"/>
      <c r="BQ357" s="6"/>
      <c r="BR357" s="6"/>
      <c r="BS357" s="11"/>
      <c r="BT357" s="12"/>
      <c r="BU357" s="186"/>
      <c r="BV357" s="185"/>
      <c r="BW357" s="183"/>
      <c r="BX357" s="183"/>
      <c r="BY357" s="183"/>
      <c r="BZ357" s="18">
        <v>1</v>
      </c>
      <c r="CA357" s="11"/>
      <c r="CB357" s="6"/>
      <c r="CC357" s="6">
        <v>1</v>
      </c>
      <c r="CD357" s="12">
        <v>1</v>
      </c>
      <c r="CE357" s="15"/>
      <c r="CF357" s="7">
        <v>1</v>
      </c>
      <c r="CG357" s="16"/>
      <c r="CH357" s="183"/>
      <c r="CI357" s="15"/>
      <c r="CJ357" s="5"/>
      <c r="CK357" s="18"/>
      <c r="CL357" s="17"/>
      <c r="CM357" s="5"/>
      <c r="CN357" s="5">
        <v>1</v>
      </c>
      <c r="CO357" s="183">
        <v>1</v>
      </c>
    </row>
    <row r="358" spans="1:93" x14ac:dyDescent="0.2">
      <c r="A358" s="200"/>
      <c r="B358" s="84" t="s">
        <v>380</v>
      </c>
      <c r="C358" s="6" t="s">
        <v>4</v>
      </c>
      <c r="D358" s="11">
        <v>1</v>
      </c>
      <c r="E358" s="12">
        <v>1</v>
      </c>
      <c r="F358" s="185">
        <v>1</v>
      </c>
      <c r="G358" s="185">
        <v>1</v>
      </c>
      <c r="H358" s="11">
        <v>30</v>
      </c>
      <c r="I358" s="12">
        <v>70</v>
      </c>
      <c r="J358" s="11">
        <v>1</v>
      </c>
      <c r="K358" s="6">
        <v>1</v>
      </c>
      <c r="L358" s="6">
        <v>1</v>
      </c>
      <c r="M358" s="6"/>
      <c r="N358" s="6"/>
      <c r="O358" s="12"/>
      <c r="P358" s="11"/>
      <c r="Q358" s="6">
        <v>1</v>
      </c>
      <c r="R358" s="6">
        <v>1</v>
      </c>
      <c r="S358" s="12"/>
      <c r="T358" s="11">
        <v>1</v>
      </c>
      <c r="U358" s="6">
        <v>1</v>
      </c>
      <c r="V358" s="6">
        <v>1</v>
      </c>
      <c r="W358" s="12"/>
      <c r="X358" s="11"/>
      <c r="Y358" s="6">
        <v>1</v>
      </c>
      <c r="Z358" s="12"/>
      <c r="AA358" s="11">
        <v>1</v>
      </c>
      <c r="AB358" s="6">
        <v>1</v>
      </c>
      <c r="AC358" s="6"/>
      <c r="AD358" s="6"/>
      <c r="AE358" s="12"/>
      <c r="AF358" s="17"/>
      <c r="AG358" s="5"/>
      <c r="AH358" s="5"/>
      <c r="AI358" s="5">
        <v>1</v>
      </c>
      <c r="AJ358" s="183"/>
      <c r="AK358" s="11"/>
      <c r="AL358" s="6">
        <v>1</v>
      </c>
      <c r="AM358" s="6"/>
      <c r="AN358" s="6"/>
      <c r="AO358" s="6"/>
      <c r="AP358" s="12"/>
      <c r="AQ358" s="11">
        <v>1</v>
      </c>
      <c r="AR358" s="6">
        <v>1</v>
      </c>
      <c r="AS358" s="6"/>
      <c r="AT358" s="6"/>
      <c r="AU358" s="12"/>
      <c r="AV358" s="11">
        <v>1</v>
      </c>
      <c r="AW358" s="12"/>
      <c r="AX358" s="11">
        <v>1</v>
      </c>
      <c r="AY358" s="6">
        <v>1</v>
      </c>
      <c r="AZ358" s="12"/>
      <c r="BA358" s="11"/>
      <c r="BB358" s="6"/>
      <c r="BC358" s="6">
        <v>1</v>
      </c>
      <c r="BD358" s="6">
        <v>1</v>
      </c>
      <c r="BE358" s="12"/>
      <c r="BF358" s="11"/>
      <c r="BG358" s="12">
        <v>1</v>
      </c>
      <c r="BH358" s="11">
        <v>1</v>
      </c>
      <c r="BI358" s="6"/>
      <c r="BJ358" s="12"/>
      <c r="BK358" s="11">
        <v>1</v>
      </c>
      <c r="BL358" s="6"/>
      <c r="BM358" s="12"/>
      <c r="BN358" s="11">
        <v>1</v>
      </c>
      <c r="BO358" s="6"/>
      <c r="BP358" s="6"/>
      <c r="BQ358" s="6"/>
      <c r="BR358" s="6"/>
      <c r="BS358" s="11"/>
      <c r="BT358" s="12"/>
      <c r="BU358" s="186"/>
      <c r="BV358" s="185">
        <v>1</v>
      </c>
      <c r="BW358" s="183"/>
      <c r="BX358" s="183"/>
      <c r="BY358" s="183"/>
      <c r="BZ358" s="18">
        <v>1</v>
      </c>
      <c r="CA358" s="11"/>
      <c r="CB358" s="6"/>
      <c r="CC358" s="6">
        <v>1</v>
      </c>
      <c r="CD358" s="12"/>
      <c r="CE358" s="15"/>
      <c r="CF358" s="7">
        <v>1</v>
      </c>
      <c r="CG358" s="16"/>
      <c r="CH358" s="183"/>
      <c r="CI358" s="15">
        <v>1</v>
      </c>
      <c r="CJ358" s="5"/>
      <c r="CK358" s="18"/>
      <c r="CL358" s="17">
        <v>1</v>
      </c>
      <c r="CM358" s="5"/>
      <c r="CN358" s="5"/>
      <c r="CO358" s="183"/>
    </row>
    <row r="359" spans="1:93" x14ac:dyDescent="0.2">
      <c r="A359" s="201" t="s">
        <v>381</v>
      </c>
      <c r="B359" s="84" t="s">
        <v>2965</v>
      </c>
      <c r="C359" s="6" t="s">
        <v>73</v>
      </c>
      <c r="D359" s="11"/>
      <c r="E359" s="12">
        <v>1</v>
      </c>
      <c r="F359" s="185">
        <v>1</v>
      </c>
      <c r="G359" s="185">
        <v>1</v>
      </c>
      <c r="H359" s="11">
        <v>30</v>
      </c>
      <c r="I359" s="12">
        <v>150</v>
      </c>
      <c r="J359" s="11">
        <v>1</v>
      </c>
      <c r="K359" s="6">
        <v>1</v>
      </c>
      <c r="L359" s="6">
        <v>1</v>
      </c>
      <c r="M359" s="6">
        <v>1</v>
      </c>
      <c r="N359" s="6"/>
      <c r="O359" s="12"/>
      <c r="P359" s="11"/>
      <c r="Q359" s="6">
        <v>1</v>
      </c>
      <c r="R359" s="6">
        <v>1</v>
      </c>
      <c r="S359" s="12"/>
      <c r="T359" s="11">
        <v>1</v>
      </c>
      <c r="U359" s="6">
        <v>1</v>
      </c>
      <c r="V359" s="6"/>
      <c r="W359" s="12"/>
      <c r="X359" s="11"/>
      <c r="Y359" s="6"/>
      <c r="Z359" s="12">
        <v>1</v>
      </c>
      <c r="AA359" s="11">
        <v>1</v>
      </c>
      <c r="AB359" s="6"/>
      <c r="AC359" s="6"/>
      <c r="AD359" s="6"/>
      <c r="AE359" s="12"/>
      <c r="AF359" s="17"/>
      <c r="AG359" s="5"/>
      <c r="AH359" s="5"/>
      <c r="AI359" s="5">
        <v>1</v>
      </c>
      <c r="AJ359" s="183"/>
      <c r="AK359" s="11"/>
      <c r="AL359" s="6">
        <v>1</v>
      </c>
      <c r="AM359" s="6"/>
      <c r="AN359" s="6"/>
      <c r="AO359" s="6"/>
      <c r="AP359" s="12"/>
      <c r="AQ359" s="11"/>
      <c r="AR359" s="6">
        <v>1</v>
      </c>
      <c r="AS359" s="6"/>
      <c r="AT359" s="6"/>
      <c r="AU359" s="12"/>
      <c r="AV359" s="11">
        <v>1</v>
      </c>
      <c r="AW359" s="12"/>
      <c r="AX359" s="11"/>
      <c r="AY359" s="6">
        <v>1</v>
      </c>
      <c r="AZ359" s="12"/>
      <c r="BA359" s="11"/>
      <c r="BB359" s="6">
        <v>1</v>
      </c>
      <c r="BC359" s="6"/>
      <c r="BD359" s="6"/>
      <c r="BE359" s="12"/>
      <c r="BF359" s="11"/>
      <c r="BG359" s="12">
        <v>1</v>
      </c>
      <c r="BH359" s="11">
        <v>1</v>
      </c>
      <c r="BI359" s="6"/>
      <c r="BJ359" s="12"/>
      <c r="BK359" s="11">
        <v>1</v>
      </c>
      <c r="BL359" s="6"/>
      <c r="BM359" s="12"/>
      <c r="BN359" s="11">
        <v>1</v>
      </c>
      <c r="BO359" s="6"/>
      <c r="BP359" s="6"/>
      <c r="BQ359" s="6"/>
      <c r="BR359" s="6"/>
      <c r="BS359" s="11"/>
      <c r="BT359" s="12"/>
      <c r="BU359" s="186"/>
      <c r="BV359" s="185"/>
      <c r="BW359" s="183"/>
      <c r="BX359" s="183"/>
      <c r="BY359" s="183"/>
      <c r="BZ359" s="18">
        <v>1</v>
      </c>
      <c r="CA359" s="11"/>
      <c r="CB359" s="6"/>
      <c r="CC359" s="6">
        <v>1</v>
      </c>
      <c r="CD359" s="12">
        <v>1</v>
      </c>
      <c r="CE359" s="15">
        <v>1</v>
      </c>
      <c r="CF359" s="7"/>
      <c r="CG359" s="16"/>
      <c r="CH359" s="183"/>
      <c r="CI359" s="15"/>
      <c r="CJ359" s="5">
        <v>1</v>
      </c>
      <c r="CK359" s="18"/>
      <c r="CL359" s="17">
        <v>1</v>
      </c>
      <c r="CM359" s="5"/>
      <c r="CN359" s="5"/>
      <c r="CO359" s="183"/>
    </row>
    <row r="360" spans="1:93" x14ac:dyDescent="0.2">
      <c r="A360" s="200"/>
      <c r="B360" s="84" t="s">
        <v>382</v>
      </c>
      <c r="C360" s="6" t="s">
        <v>383</v>
      </c>
      <c r="D360" s="11">
        <v>1</v>
      </c>
      <c r="E360" s="12">
        <v>1</v>
      </c>
      <c r="F360" s="185">
        <v>1</v>
      </c>
      <c r="G360" s="185">
        <v>1</v>
      </c>
      <c r="H360" s="11">
        <v>20</v>
      </c>
      <c r="I360" s="12">
        <v>70</v>
      </c>
      <c r="J360" s="11">
        <v>1</v>
      </c>
      <c r="K360" s="6">
        <v>1</v>
      </c>
      <c r="L360" s="6">
        <v>1</v>
      </c>
      <c r="M360" s="6"/>
      <c r="N360" s="6"/>
      <c r="O360" s="12"/>
      <c r="P360" s="11"/>
      <c r="Q360" s="6">
        <v>1</v>
      </c>
      <c r="R360" s="6"/>
      <c r="S360" s="12"/>
      <c r="T360" s="11">
        <v>1</v>
      </c>
      <c r="U360" s="6"/>
      <c r="V360" s="6"/>
      <c r="W360" s="12"/>
      <c r="X360" s="11"/>
      <c r="Y360" s="6">
        <v>1</v>
      </c>
      <c r="Z360" s="12"/>
      <c r="AA360" s="11">
        <v>1</v>
      </c>
      <c r="AB360" s="6"/>
      <c r="AC360" s="6"/>
      <c r="AD360" s="6"/>
      <c r="AE360" s="12"/>
      <c r="AF360" s="17"/>
      <c r="AG360" s="5"/>
      <c r="AH360" s="5"/>
      <c r="AI360" s="5">
        <v>1</v>
      </c>
      <c r="AJ360" s="183"/>
      <c r="AK360" s="11"/>
      <c r="AL360" s="6">
        <v>1</v>
      </c>
      <c r="AM360" s="6"/>
      <c r="AN360" s="6"/>
      <c r="AO360" s="6"/>
      <c r="AP360" s="12"/>
      <c r="AQ360" s="11"/>
      <c r="AR360" s="6">
        <v>1</v>
      </c>
      <c r="AS360" s="6"/>
      <c r="AT360" s="6"/>
      <c r="AU360" s="12"/>
      <c r="AV360" s="11">
        <v>1</v>
      </c>
      <c r="AW360" s="12"/>
      <c r="AX360" s="11"/>
      <c r="AY360" s="6">
        <v>1</v>
      </c>
      <c r="AZ360" s="12"/>
      <c r="BA360" s="11">
        <v>1</v>
      </c>
      <c r="BB360" s="6"/>
      <c r="BC360" s="6"/>
      <c r="BD360" s="6"/>
      <c r="BE360" s="12"/>
      <c r="BF360" s="11"/>
      <c r="BG360" s="12">
        <v>1</v>
      </c>
      <c r="BH360" s="11">
        <v>1</v>
      </c>
      <c r="BI360" s="6"/>
      <c r="BJ360" s="12"/>
      <c r="BK360" s="11">
        <v>1</v>
      </c>
      <c r="BL360" s="6"/>
      <c r="BM360" s="12"/>
      <c r="BN360" s="11"/>
      <c r="BO360" s="6"/>
      <c r="BP360" s="6"/>
      <c r="BQ360" s="6">
        <v>1</v>
      </c>
      <c r="BR360" s="6"/>
      <c r="BS360" s="11"/>
      <c r="BT360" s="12"/>
      <c r="BU360" s="186"/>
      <c r="BV360" s="185"/>
      <c r="BW360" s="183"/>
      <c r="BX360" s="183"/>
      <c r="BY360" s="183"/>
      <c r="BZ360" s="18">
        <v>1</v>
      </c>
      <c r="CA360" s="11"/>
      <c r="CB360" s="6"/>
      <c r="CC360" s="6">
        <v>1</v>
      </c>
      <c r="CD360" s="12">
        <v>1</v>
      </c>
      <c r="CE360" s="15">
        <v>1</v>
      </c>
      <c r="CF360" s="7"/>
      <c r="CG360" s="16"/>
      <c r="CH360" s="183"/>
      <c r="CI360" s="15">
        <v>1</v>
      </c>
      <c r="CJ360" s="5"/>
      <c r="CK360" s="18"/>
      <c r="CL360" s="17">
        <v>1</v>
      </c>
      <c r="CM360" s="5"/>
      <c r="CN360" s="5"/>
      <c r="CO360" s="183"/>
    </row>
    <row r="361" spans="1:93" x14ac:dyDescent="0.2">
      <c r="A361" s="200"/>
      <c r="B361" s="84" t="s">
        <v>384</v>
      </c>
      <c r="C361" s="6" t="s">
        <v>383</v>
      </c>
      <c r="D361" s="11"/>
      <c r="E361" s="12">
        <v>1</v>
      </c>
      <c r="F361" s="185">
        <v>1</v>
      </c>
      <c r="G361" s="185">
        <v>1</v>
      </c>
      <c r="H361" s="11">
        <v>20</v>
      </c>
      <c r="I361" s="12">
        <v>50</v>
      </c>
      <c r="J361" s="11">
        <v>1</v>
      </c>
      <c r="K361" s="6">
        <v>1</v>
      </c>
      <c r="L361" s="6">
        <v>1</v>
      </c>
      <c r="M361" s="6"/>
      <c r="N361" s="6"/>
      <c r="O361" s="12"/>
      <c r="P361" s="11"/>
      <c r="Q361" s="6">
        <v>1</v>
      </c>
      <c r="R361" s="6">
        <v>1</v>
      </c>
      <c r="S361" s="12"/>
      <c r="T361" s="11">
        <v>1</v>
      </c>
      <c r="U361" s="6"/>
      <c r="V361" s="6"/>
      <c r="W361" s="12"/>
      <c r="X361" s="11"/>
      <c r="Y361" s="6">
        <v>1</v>
      </c>
      <c r="Z361" s="12"/>
      <c r="AA361" s="11">
        <v>1</v>
      </c>
      <c r="AB361" s="6"/>
      <c r="AC361" s="6"/>
      <c r="AD361" s="6"/>
      <c r="AE361" s="12"/>
      <c r="AF361" s="17"/>
      <c r="AG361" s="5"/>
      <c r="AH361" s="5"/>
      <c r="AI361" s="5">
        <v>1</v>
      </c>
      <c r="AJ361" s="183"/>
      <c r="AK361" s="11"/>
      <c r="AL361" s="6">
        <v>1</v>
      </c>
      <c r="AM361" s="6"/>
      <c r="AN361" s="6"/>
      <c r="AO361" s="6"/>
      <c r="AP361" s="12"/>
      <c r="AQ361" s="11"/>
      <c r="AR361" s="6">
        <v>1</v>
      </c>
      <c r="AS361" s="6"/>
      <c r="AT361" s="6"/>
      <c r="AU361" s="12"/>
      <c r="AV361" s="11">
        <v>1</v>
      </c>
      <c r="AW361" s="12"/>
      <c r="AX361" s="11"/>
      <c r="AY361" s="6">
        <v>1</v>
      </c>
      <c r="AZ361" s="12"/>
      <c r="BA361" s="11">
        <v>1</v>
      </c>
      <c r="BB361" s="6"/>
      <c r="BC361" s="6"/>
      <c r="BD361" s="6"/>
      <c r="BE361" s="12"/>
      <c r="BF361" s="11">
        <v>1</v>
      </c>
      <c r="BG361" s="12"/>
      <c r="BH361" s="11">
        <v>1</v>
      </c>
      <c r="BI361" s="6"/>
      <c r="BJ361" s="12"/>
      <c r="BK361" s="11">
        <v>1</v>
      </c>
      <c r="BL361" s="6"/>
      <c r="BM361" s="12"/>
      <c r="BN361" s="11"/>
      <c r="BO361" s="6"/>
      <c r="BP361" s="6"/>
      <c r="BQ361" s="6">
        <v>1</v>
      </c>
      <c r="BR361" s="6"/>
      <c r="BS361" s="11"/>
      <c r="BT361" s="12"/>
      <c r="BU361" s="186"/>
      <c r="BV361" s="185"/>
      <c r="BW361" s="183"/>
      <c r="BX361" s="183"/>
      <c r="BY361" s="183"/>
      <c r="BZ361" s="18">
        <v>1</v>
      </c>
      <c r="CA361" s="11"/>
      <c r="CB361" s="6">
        <v>1</v>
      </c>
      <c r="CC361" s="6">
        <v>1</v>
      </c>
      <c r="CD361" s="12"/>
      <c r="CE361" s="15">
        <v>1</v>
      </c>
      <c r="CF361" s="7"/>
      <c r="CG361" s="16"/>
      <c r="CH361" s="183"/>
      <c r="CI361" s="15">
        <v>1</v>
      </c>
      <c r="CJ361" s="5"/>
      <c r="CK361" s="18"/>
      <c r="CL361" s="17">
        <v>1</v>
      </c>
      <c r="CM361" s="5"/>
      <c r="CN361" s="5"/>
      <c r="CO361" s="183"/>
    </row>
    <row r="362" spans="1:93" x14ac:dyDescent="0.2">
      <c r="A362" s="200"/>
      <c r="B362" s="84" t="s">
        <v>385</v>
      </c>
      <c r="C362" s="6" t="s">
        <v>383</v>
      </c>
      <c r="D362" s="11">
        <v>1</v>
      </c>
      <c r="E362" s="12">
        <v>1</v>
      </c>
      <c r="F362" s="185">
        <v>1</v>
      </c>
      <c r="G362" s="185">
        <v>1</v>
      </c>
      <c r="H362" s="11">
        <v>10</v>
      </c>
      <c r="I362" s="12">
        <v>60</v>
      </c>
      <c r="J362" s="11">
        <v>1</v>
      </c>
      <c r="K362" s="6">
        <v>1</v>
      </c>
      <c r="L362" s="6">
        <v>1</v>
      </c>
      <c r="M362" s="6"/>
      <c r="N362" s="6"/>
      <c r="O362" s="12"/>
      <c r="P362" s="11">
        <v>1</v>
      </c>
      <c r="Q362" s="6"/>
      <c r="R362" s="6"/>
      <c r="S362" s="12"/>
      <c r="T362" s="11">
        <v>1</v>
      </c>
      <c r="U362" s="6">
        <v>1</v>
      </c>
      <c r="V362" s="6"/>
      <c r="W362" s="12"/>
      <c r="X362" s="11"/>
      <c r="Y362" s="6">
        <v>1</v>
      </c>
      <c r="Z362" s="12"/>
      <c r="AA362" s="11">
        <v>1</v>
      </c>
      <c r="AB362" s="6"/>
      <c r="AC362" s="6"/>
      <c r="AD362" s="6"/>
      <c r="AE362" s="12"/>
      <c r="AF362" s="17"/>
      <c r="AG362" s="5"/>
      <c r="AH362" s="5"/>
      <c r="AI362" s="5">
        <v>1</v>
      </c>
      <c r="AJ362" s="183"/>
      <c r="AK362" s="11"/>
      <c r="AL362" s="6">
        <v>1</v>
      </c>
      <c r="AM362" s="6"/>
      <c r="AN362" s="6"/>
      <c r="AO362" s="6"/>
      <c r="AP362" s="12"/>
      <c r="AQ362" s="11"/>
      <c r="AR362" s="6">
        <v>1</v>
      </c>
      <c r="AS362" s="6">
        <v>1</v>
      </c>
      <c r="AT362" s="6"/>
      <c r="AU362" s="12"/>
      <c r="AV362" s="11">
        <v>1</v>
      </c>
      <c r="AW362" s="12"/>
      <c r="AX362" s="11"/>
      <c r="AY362" s="6">
        <v>1</v>
      </c>
      <c r="AZ362" s="12"/>
      <c r="BA362" s="11">
        <v>1</v>
      </c>
      <c r="BB362" s="6"/>
      <c r="BC362" s="6"/>
      <c r="BD362" s="6"/>
      <c r="BE362" s="12"/>
      <c r="BF362" s="11"/>
      <c r="BG362" s="12">
        <v>1</v>
      </c>
      <c r="BH362" s="11">
        <v>1</v>
      </c>
      <c r="BI362" s="6"/>
      <c r="BJ362" s="12"/>
      <c r="BK362" s="11">
        <v>1</v>
      </c>
      <c r="BL362" s="6"/>
      <c r="BM362" s="12"/>
      <c r="BN362" s="11">
        <v>1</v>
      </c>
      <c r="BO362" s="6"/>
      <c r="BP362" s="6"/>
      <c r="BQ362" s="6"/>
      <c r="BR362" s="6"/>
      <c r="BS362" s="11"/>
      <c r="BT362" s="12"/>
      <c r="BU362" s="186"/>
      <c r="BV362" s="185"/>
      <c r="BW362" s="183"/>
      <c r="BX362" s="183"/>
      <c r="BY362" s="183"/>
      <c r="BZ362" s="18">
        <v>1</v>
      </c>
      <c r="CA362" s="11"/>
      <c r="CB362" s="6">
        <v>1</v>
      </c>
      <c r="CC362" s="6">
        <v>1</v>
      </c>
      <c r="CD362" s="12">
        <v>1</v>
      </c>
      <c r="CE362" s="15">
        <v>1</v>
      </c>
      <c r="CF362" s="7"/>
      <c r="CG362" s="16"/>
      <c r="CH362" s="183"/>
      <c r="CI362" s="15">
        <v>1</v>
      </c>
      <c r="CJ362" s="5"/>
      <c r="CK362" s="18"/>
      <c r="CL362" s="17">
        <v>1</v>
      </c>
      <c r="CM362" s="5"/>
      <c r="CN362" s="5"/>
      <c r="CO362" s="183"/>
    </row>
    <row r="363" spans="1:93" x14ac:dyDescent="0.2">
      <c r="A363" s="200"/>
      <c r="B363" s="84" t="s">
        <v>386</v>
      </c>
      <c r="C363" s="6" t="s">
        <v>383</v>
      </c>
      <c r="D363" s="11">
        <v>1</v>
      </c>
      <c r="E363" s="12">
        <v>1</v>
      </c>
      <c r="F363" s="185">
        <v>1</v>
      </c>
      <c r="G363" s="185">
        <v>1</v>
      </c>
      <c r="H363" s="11">
        <v>10</v>
      </c>
      <c r="I363" s="12">
        <v>60</v>
      </c>
      <c r="J363" s="11">
        <v>1</v>
      </c>
      <c r="K363" s="6">
        <v>1</v>
      </c>
      <c r="L363" s="6">
        <v>1</v>
      </c>
      <c r="M363" s="6"/>
      <c r="N363" s="6"/>
      <c r="O363" s="12"/>
      <c r="P363" s="11">
        <v>1</v>
      </c>
      <c r="Q363" s="6"/>
      <c r="R363" s="6"/>
      <c r="S363" s="12"/>
      <c r="T363" s="11">
        <v>1</v>
      </c>
      <c r="U363" s="6">
        <v>1</v>
      </c>
      <c r="V363" s="6"/>
      <c r="W363" s="12"/>
      <c r="X363" s="11"/>
      <c r="Y363" s="6"/>
      <c r="Z363" s="12">
        <v>1</v>
      </c>
      <c r="AA363" s="11">
        <v>1</v>
      </c>
      <c r="AB363" s="6"/>
      <c r="AC363" s="6"/>
      <c r="AD363" s="6"/>
      <c r="AE363" s="12"/>
      <c r="AF363" s="17"/>
      <c r="AG363" s="5"/>
      <c r="AH363" s="5"/>
      <c r="AI363" s="5">
        <v>1</v>
      </c>
      <c r="AJ363" s="183"/>
      <c r="AK363" s="11"/>
      <c r="AL363" s="6">
        <v>1</v>
      </c>
      <c r="AM363" s="6"/>
      <c r="AN363" s="6"/>
      <c r="AO363" s="6"/>
      <c r="AP363" s="12"/>
      <c r="AQ363" s="11"/>
      <c r="AR363" s="6">
        <v>1</v>
      </c>
      <c r="AS363" s="6"/>
      <c r="AT363" s="6"/>
      <c r="AU363" s="12"/>
      <c r="AV363" s="11">
        <v>1</v>
      </c>
      <c r="AW363" s="12"/>
      <c r="AX363" s="11"/>
      <c r="AY363" s="6">
        <v>1</v>
      </c>
      <c r="AZ363" s="12"/>
      <c r="BA363" s="11">
        <v>1</v>
      </c>
      <c r="BB363" s="6"/>
      <c r="BC363" s="6"/>
      <c r="BD363" s="6"/>
      <c r="BE363" s="12"/>
      <c r="BF363" s="11"/>
      <c r="BG363" s="12">
        <v>1</v>
      </c>
      <c r="BH363" s="11">
        <v>1</v>
      </c>
      <c r="BI363" s="6"/>
      <c r="BJ363" s="12"/>
      <c r="BK363" s="11">
        <v>1</v>
      </c>
      <c r="BL363" s="6"/>
      <c r="BM363" s="12"/>
      <c r="BN363" s="11">
        <v>1</v>
      </c>
      <c r="BO363" s="6"/>
      <c r="BP363" s="6"/>
      <c r="BQ363" s="6"/>
      <c r="BR363" s="6"/>
      <c r="BS363" s="11"/>
      <c r="BT363" s="12"/>
      <c r="BU363" s="186"/>
      <c r="BV363" s="185"/>
      <c r="BW363" s="183"/>
      <c r="BX363" s="183"/>
      <c r="BY363" s="183"/>
      <c r="BZ363" s="18">
        <v>1</v>
      </c>
      <c r="CA363" s="11"/>
      <c r="CB363" s="6"/>
      <c r="CC363" s="6">
        <v>1</v>
      </c>
      <c r="CD363" s="12"/>
      <c r="CE363" s="15">
        <v>1</v>
      </c>
      <c r="CF363" s="7"/>
      <c r="CG363" s="16"/>
      <c r="CH363" s="183"/>
      <c r="CI363" s="15">
        <v>1</v>
      </c>
      <c r="CJ363" s="5"/>
      <c r="CK363" s="18"/>
      <c r="CL363" s="17">
        <v>1</v>
      </c>
      <c r="CM363" s="5"/>
      <c r="CN363" s="5"/>
      <c r="CO363" s="183"/>
    </row>
    <row r="364" spans="1:93" x14ac:dyDescent="0.2">
      <c r="A364" s="200"/>
      <c r="B364" s="84" t="s">
        <v>387</v>
      </c>
      <c r="C364" s="6" t="s">
        <v>383</v>
      </c>
      <c r="D364" s="11">
        <v>1</v>
      </c>
      <c r="E364" s="12">
        <v>1</v>
      </c>
      <c r="F364" s="185">
        <v>1</v>
      </c>
      <c r="G364" s="185">
        <v>1</v>
      </c>
      <c r="H364" s="11">
        <v>20</v>
      </c>
      <c r="I364" s="12">
        <v>100</v>
      </c>
      <c r="J364" s="11">
        <v>1</v>
      </c>
      <c r="K364" s="6">
        <v>1</v>
      </c>
      <c r="L364" s="6">
        <v>1</v>
      </c>
      <c r="M364" s="6"/>
      <c r="N364" s="6"/>
      <c r="O364" s="12"/>
      <c r="P364" s="11"/>
      <c r="Q364" s="6"/>
      <c r="R364" s="6">
        <v>1</v>
      </c>
      <c r="S364" s="12"/>
      <c r="T364" s="11">
        <v>1</v>
      </c>
      <c r="U364" s="6">
        <v>1</v>
      </c>
      <c r="V364" s="6">
        <v>1</v>
      </c>
      <c r="W364" s="12"/>
      <c r="X364" s="11"/>
      <c r="Y364" s="6">
        <v>1</v>
      </c>
      <c r="Z364" s="12"/>
      <c r="AA364" s="11">
        <v>1</v>
      </c>
      <c r="AB364" s="6"/>
      <c r="AC364" s="6"/>
      <c r="AD364" s="6"/>
      <c r="AE364" s="12"/>
      <c r="AF364" s="17"/>
      <c r="AG364" s="5"/>
      <c r="AH364" s="5"/>
      <c r="AI364" s="5">
        <v>1</v>
      </c>
      <c r="AJ364" s="183"/>
      <c r="AK364" s="11"/>
      <c r="AL364" s="6">
        <v>1</v>
      </c>
      <c r="AM364" s="6"/>
      <c r="AN364" s="6"/>
      <c r="AO364" s="6"/>
      <c r="AP364" s="12"/>
      <c r="AQ364" s="11"/>
      <c r="AR364" s="6">
        <v>1</v>
      </c>
      <c r="AS364" s="6"/>
      <c r="AT364" s="6"/>
      <c r="AU364" s="12"/>
      <c r="AV364" s="11">
        <v>1</v>
      </c>
      <c r="AW364" s="12"/>
      <c r="AX364" s="11"/>
      <c r="AY364" s="6">
        <v>1</v>
      </c>
      <c r="AZ364" s="12"/>
      <c r="BA364" s="11">
        <v>1</v>
      </c>
      <c r="BB364" s="6"/>
      <c r="BC364" s="6"/>
      <c r="BD364" s="6"/>
      <c r="BE364" s="12"/>
      <c r="BF364" s="11"/>
      <c r="BG364" s="12">
        <v>1</v>
      </c>
      <c r="BH364" s="11">
        <v>1</v>
      </c>
      <c r="BI364" s="6"/>
      <c r="BJ364" s="12"/>
      <c r="BK364" s="11">
        <v>1</v>
      </c>
      <c r="BL364" s="6"/>
      <c r="BM364" s="12"/>
      <c r="BN364" s="11"/>
      <c r="BO364" s="6"/>
      <c r="BP364" s="6"/>
      <c r="BQ364" s="6">
        <v>1</v>
      </c>
      <c r="BR364" s="6"/>
      <c r="BS364" s="11"/>
      <c r="BT364" s="12"/>
      <c r="BU364" s="186"/>
      <c r="BV364" s="185"/>
      <c r="BW364" s="183"/>
      <c r="BX364" s="183"/>
      <c r="BY364" s="183"/>
      <c r="BZ364" s="18">
        <v>1</v>
      </c>
      <c r="CA364" s="11"/>
      <c r="CB364" s="6"/>
      <c r="CC364" s="6">
        <v>1</v>
      </c>
      <c r="CD364" s="12">
        <v>1</v>
      </c>
      <c r="CE364" s="15">
        <v>1</v>
      </c>
      <c r="CF364" s="7"/>
      <c r="CG364" s="16"/>
      <c r="CH364" s="183"/>
      <c r="CI364" s="15">
        <v>1</v>
      </c>
      <c r="CJ364" s="5"/>
      <c r="CK364" s="18"/>
      <c r="CL364" s="17">
        <v>1</v>
      </c>
      <c r="CM364" s="5"/>
      <c r="CN364" s="5"/>
      <c r="CO364" s="183"/>
    </row>
    <row r="365" spans="1:93" x14ac:dyDescent="0.2">
      <c r="A365" s="200"/>
      <c r="B365" s="84" t="s">
        <v>388</v>
      </c>
      <c r="C365" s="6" t="s">
        <v>383</v>
      </c>
      <c r="D365" s="11">
        <v>1</v>
      </c>
      <c r="E365" s="12">
        <v>1</v>
      </c>
      <c r="F365" s="185">
        <v>1</v>
      </c>
      <c r="G365" s="185">
        <v>1</v>
      </c>
      <c r="H365" s="11">
        <v>20</v>
      </c>
      <c r="I365" s="12">
        <v>90</v>
      </c>
      <c r="J365" s="11">
        <v>1</v>
      </c>
      <c r="K365" s="6">
        <v>1</v>
      </c>
      <c r="L365" s="6">
        <v>1</v>
      </c>
      <c r="M365" s="6"/>
      <c r="N365" s="6"/>
      <c r="O365" s="12"/>
      <c r="P365" s="11"/>
      <c r="Q365" s="6">
        <v>1</v>
      </c>
      <c r="R365" s="6"/>
      <c r="S365" s="12"/>
      <c r="T365" s="11">
        <v>1</v>
      </c>
      <c r="U365" s="6">
        <v>1</v>
      </c>
      <c r="V365" s="6">
        <v>1</v>
      </c>
      <c r="W365" s="12"/>
      <c r="X365" s="11"/>
      <c r="Y365" s="6"/>
      <c r="Z365" s="12">
        <v>1</v>
      </c>
      <c r="AA365" s="11">
        <v>1</v>
      </c>
      <c r="AB365" s="6"/>
      <c r="AC365" s="6"/>
      <c r="AD365" s="6"/>
      <c r="AE365" s="12"/>
      <c r="AF365" s="17"/>
      <c r="AG365" s="5"/>
      <c r="AH365" s="5"/>
      <c r="AI365" s="5">
        <v>1</v>
      </c>
      <c r="AJ365" s="183"/>
      <c r="AK365" s="11"/>
      <c r="AL365" s="6">
        <v>1</v>
      </c>
      <c r="AM365" s="6"/>
      <c r="AN365" s="6"/>
      <c r="AO365" s="6"/>
      <c r="AP365" s="12"/>
      <c r="AQ365" s="11"/>
      <c r="AR365" s="6">
        <v>1</v>
      </c>
      <c r="AS365" s="6">
        <v>1</v>
      </c>
      <c r="AT365" s="6"/>
      <c r="AU365" s="12"/>
      <c r="AV365" s="11">
        <v>1</v>
      </c>
      <c r="AW365" s="12"/>
      <c r="AX365" s="11">
        <v>1</v>
      </c>
      <c r="AY365" s="6"/>
      <c r="AZ365" s="12"/>
      <c r="BA365" s="11">
        <v>1</v>
      </c>
      <c r="BB365" s="6"/>
      <c r="BC365" s="6"/>
      <c r="BD365" s="6"/>
      <c r="BE365" s="12"/>
      <c r="BF365" s="11">
        <v>1</v>
      </c>
      <c r="BG365" s="12">
        <v>1</v>
      </c>
      <c r="BH365" s="11">
        <v>1</v>
      </c>
      <c r="BI365" s="6"/>
      <c r="BJ365" s="12"/>
      <c r="BK365" s="11">
        <v>1</v>
      </c>
      <c r="BL365" s="6"/>
      <c r="BM365" s="12"/>
      <c r="BN365" s="11">
        <v>1</v>
      </c>
      <c r="BO365" s="6"/>
      <c r="BP365" s="6"/>
      <c r="BQ365" s="6">
        <v>1</v>
      </c>
      <c r="BR365" s="6"/>
      <c r="BS365" s="11"/>
      <c r="BT365" s="12"/>
      <c r="BU365" s="186"/>
      <c r="BV365" s="185"/>
      <c r="BW365" s="183"/>
      <c r="BX365" s="183"/>
      <c r="BY365" s="183"/>
      <c r="BZ365" s="18">
        <v>1</v>
      </c>
      <c r="CA365" s="11"/>
      <c r="CB365" s="6">
        <v>1</v>
      </c>
      <c r="CC365" s="6">
        <v>1</v>
      </c>
      <c r="CD365" s="12"/>
      <c r="CE365" s="15">
        <v>1</v>
      </c>
      <c r="CF365" s="7"/>
      <c r="CG365" s="16"/>
      <c r="CH365" s="183"/>
      <c r="CI365" s="15">
        <v>1</v>
      </c>
      <c r="CJ365" s="5"/>
      <c r="CK365" s="18"/>
      <c r="CL365" s="17">
        <v>1</v>
      </c>
      <c r="CM365" s="5"/>
      <c r="CN365" s="5"/>
      <c r="CO365" s="183"/>
    </row>
    <row r="366" spans="1:93" x14ac:dyDescent="0.2">
      <c r="A366" s="200"/>
      <c r="B366" s="84" t="s">
        <v>389</v>
      </c>
      <c r="C366" s="6" t="s">
        <v>186</v>
      </c>
      <c r="D366" s="11">
        <v>1</v>
      </c>
      <c r="E366" s="12" t="s">
        <v>1340</v>
      </c>
      <c r="F366" s="185"/>
      <c r="G366" s="185"/>
      <c r="H366" s="11">
        <v>5</v>
      </c>
      <c r="I366" s="12">
        <v>20</v>
      </c>
      <c r="J366" s="11">
        <v>1</v>
      </c>
      <c r="K366" s="6">
        <v>1</v>
      </c>
      <c r="L366" s="6">
        <v>1</v>
      </c>
      <c r="M366" s="6">
        <v>1</v>
      </c>
      <c r="N366" s="6">
        <v>1</v>
      </c>
      <c r="O366" s="12">
        <v>1</v>
      </c>
      <c r="P366" s="11"/>
      <c r="Q366" s="6"/>
      <c r="R366" s="6">
        <v>1</v>
      </c>
      <c r="S366" s="12"/>
      <c r="T366" s="11">
        <v>1</v>
      </c>
      <c r="U366" s="6"/>
      <c r="V366" s="6"/>
      <c r="W366" s="12"/>
      <c r="X366" s="11"/>
      <c r="Y366" s="6"/>
      <c r="Z366" s="12">
        <v>1</v>
      </c>
      <c r="AA366" s="11"/>
      <c r="AB366" s="6"/>
      <c r="AC366" s="6"/>
      <c r="AD366" s="6"/>
      <c r="AE366" s="12">
        <v>1</v>
      </c>
      <c r="AF366" s="17">
        <v>1</v>
      </c>
      <c r="AG366" s="5"/>
      <c r="AH366" s="5"/>
      <c r="AI366" s="5"/>
      <c r="AJ366" s="183"/>
      <c r="AK366" s="11">
        <v>1</v>
      </c>
      <c r="AL366" s="6"/>
      <c r="AM366" s="6"/>
      <c r="AN366" s="6"/>
      <c r="AO366" s="6"/>
      <c r="AP366" s="12"/>
      <c r="AQ366" s="11"/>
      <c r="AR366" s="6"/>
      <c r="AS366" s="6">
        <v>1</v>
      </c>
      <c r="AT366" s="6"/>
      <c r="AU366" s="12"/>
      <c r="AV366" s="11">
        <v>1</v>
      </c>
      <c r="AW366" s="12"/>
      <c r="AX366" s="11">
        <v>1</v>
      </c>
      <c r="AY366" s="6"/>
      <c r="AZ366" s="12"/>
      <c r="BA366" s="11">
        <v>1</v>
      </c>
      <c r="BB366" s="6"/>
      <c r="BC366" s="6"/>
      <c r="BD366" s="6"/>
      <c r="BE366" s="12"/>
      <c r="BF366" s="11">
        <v>1</v>
      </c>
      <c r="BG366" s="12"/>
      <c r="BH366" s="11"/>
      <c r="BI366" s="6"/>
      <c r="BJ366" s="12">
        <v>1</v>
      </c>
      <c r="BK366" s="11"/>
      <c r="BL366" s="6"/>
      <c r="BM366" s="12">
        <v>1</v>
      </c>
      <c r="BN366" s="11">
        <v>1</v>
      </c>
      <c r="BO366" s="6"/>
      <c r="BP366" s="6"/>
      <c r="BQ366" s="6"/>
      <c r="BR366" s="6"/>
      <c r="BS366" s="11"/>
      <c r="BT366" s="12"/>
      <c r="BU366" s="186"/>
      <c r="BV366" s="185"/>
      <c r="BW366" s="183"/>
      <c r="BX366" s="183">
        <v>1</v>
      </c>
      <c r="BY366" s="183"/>
      <c r="BZ366" s="18"/>
      <c r="CA366" s="11">
        <v>1</v>
      </c>
      <c r="CB366" s="6">
        <v>1</v>
      </c>
      <c r="CC366" s="6"/>
      <c r="CD366" s="12"/>
      <c r="CE366" s="15"/>
      <c r="CF366" s="7">
        <v>1</v>
      </c>
      <c r="CG366" s="16"/>
      <c r="CH366" s="183"/>
      <c r="CI366" s="15"/>
      <c r="CJ366" s="5"/>
      <c r="CK366" s="18"/>
      <c r="CL366" s="17">
        <v>1</v>
      </c>
      <c r="CM366" s="5"/>
      <c r="CN366" s="5"/>
      <c r="CO366" s="183">
        <v>1</v>
      </c>
    </row>
    <row r="367" spans="1:93" x14ac:dyDescent="0.2">
      <c r="A367" s="200"/>
      <c r="B367" s="84" t="s">
        <v>390</v>
      </c>
      <c r="C367" s="6" t="s">
        <v>174</v>
      </c>
      <c r="D367" s="11">
        <v>1</v>
      </c>
      <c r="E367" s="12">
        <v>1</v>
      </c>
      <c r="F367" s="185">
        <v>1</v>
      </c>
      <c r="G367" s="185">
        <v>1</v>
      </c>
      <c r="H367" s="11">
        <v>40</v>
      </c>
      <c r="I367" s="12">
        <v>160</v>
      </c>
      <c r="J367" s="11">
        <v>1</v>
      </c>
      <c r="K367" s="6">
        <v>1</v>
      </c>
      <c r="L367" s="6">
        <v>1</v>
      </c>
      <c r="M367" s="6">
        <v>1</v>
      </c>
      <c r="N367" s="6"/>
      <c r="O367" s="12"/>
      <c r="P367" s="11">
        <v>1</v>
      </c>
      <c r="Q367" s="6"/>
      <c r="R367" s="6"/>
      <c r="S367" s="12"/>
      <c r="T367" s="11">
        <v>1</v>
      </c>
      <c r="U367" s="6"/>
      <c r="V367" s="6"/>
      <c r="W367" s="12"/>
      <c r="X367" s="11"/>
      <c r="Y367" s="6"/>
      <c r="Z367" s="12">
        <v>1</v>
      </c>
      <c r="AA367" s="11">
        <v>1</v>
      </c>
      <c r="AB367" s="6"/>
      <c r="AC367" s="6"/>
      <c r="AD367" s="6"/>
      <c r="AE367" s="12"/>
      <c r="AF367" s="17">
        <v>1</v>
      </c>
      <c r="AG367" s="5"/>
      <c r="AH367" s="5"/>
      <c r="AI367" s="5"/>
      <c r="AJ367" s="183"/>
      <c r="AK367" s="11"/>
      <c r="AL367" s="6"/>
      <c r="AM367" s="6"/>
      <c r="AN367" s="6"/>
      <c r="AO367" s="6">
        <v>1</v>
      </c>
      <c r="AP367" s="12"/>
      <c r="AQ367" s="11"/>
      <c r="AR367" s="6">
        <v>1</v>
      </c>
      <c r="AS367" s="6">
        <v>1</v>
      </c>
      <c r="AT367" s="6"/>
      <c r="AU367" s="12"/>
      <c r="AV367" s="11">
        <v>1</v>
      </c>
      <c r="AW367" s="12"/>
      <c r="AX367" s="11">
        <v>1</v>
      </c>
      <c r="AY367" s="6"/>
      <c r="AZ367" s="12"/>
      <c r="BA367" s="11">
        <v>1</v>
      </c>
      <c r="BB367" s="6"/>
      <c r="BC367" s="6"/>
      <c r="BD367" s="6"/>
      <c r="BE367" s="12"/>
      <c r="BF367" s="11">
        <v>1</v>
      </c>
      <c r="BG367" s="12"/>
      <c r="BH367" s="11">
        <v>1</v>
      </c>
      <c r="BI367" s="6"/>
      <c r="BJ367" s="12"/>
      <c r="BK367" s="11">
        <v>1</v>
      </c>
      <c r="BL367" s="6"/>
      <c r="BM367" s="12"/>
      <c r="BN367" s="11">
        <v>1</v>
      </c>
      <c r="BO367" s="6"/>
      <c r="BP367" s="6"/>
      <c r="BQ367" s="6"/>
      <c r="BR367" s="6"/>
      <c r="BS367" s="11"/>
      <c r="BT367" s="12"/>
      <c r="BU367" s="186">
        <v>1</v>
      </c>
      <c r="BV367" s="185"/>
      <c r="BW367" s="183"/>
      <c r="BX367" s="183"/>
      <c r="BY367" s="183"/>
      <c r="BZ367" s="18">
        <v>1</v>
      </c>
      <c r="CA367" s="11">
        <v>1</v>
      </c>
      <c r="CB367" s="6">
        <v>1</v>
      </c>
      <c r="CC367" s="6"/>
      <c r="CD367" s="12">
        <v>1</v>
      </c>
      <c r="CE367" s="15">
        <v>1</v>
      </c>
      <c r="CF367" s="7"/>
      <c r="CG367" s="16"/>
      <c r="CH367" s="183">
        <v>1</v>
      </c>
      <c r="CI367" s="15"/>
      <c r="CJ367" s="5"/>
      <c r="CK367" s="18"/>
      <c r="CL367" s="17">
        <v>1</v>
      </c>
      <c r="CM367" s="5"/>
      <c r="CN367" s="5"/>
      <c r="CO367" s="183">
        <v>1</v>
      </c>
    </row>
    <row r="368" spans="1:93" x14ac:dyDescent="0.2">
      <c r="A368" s="200"/>
      <c r="B368" s="84" t="s">
        <v>392</v>
      </c>
      <c r="C368" s="6" t="s">
        <v>46</v>
      </c>
      <c r="D368" s="11">
        <v>1</v>
      </c>
      <c r="E368" s="12">
        <v>1</v>
      </c>
      <c r="F368" s="185">
        <v>1</v>
      </c>
      <c r="G368" s="185">
        <v>1</v>
      </c>
      <c r="H368" s="11">
        <v>5</v>
      </c>
      <c r="I368" s="12">
        <v>37</v>
      </c>
      <c r="J368" s="11"/>
      <c r="K368" s="6"/>
      <c r="L368" s="6"/>
      <c r="M368" s="6">
        <v>1</v>
      </c>
      <c r="N368" s="6"/>
      <c r="O368" s="12"/>
      <c r="P368" s="15"/>
      <c r="Q368" s="7">
        <v>1</v>
      </c>
      <c r="R368" s="7"/>
      <c r="S368" s="16"/>
      <c r="T368" s="11">
        <v>1</v>
      </c>
      <c r="U368" s="6"/>
      <c r="V368" s="6"/>
      <c r="W368" s="12"/>
      <c r="X368" s="11"/>
      <c r="Y368" s="6"/>
      <c r="Z368" s="12">
        <v>1</v>
      </c>
      <c r="AA368" s="11">
        <v>1</v>
      </c>
      <c r="AB368" s="6">
        <v>1</v>
      </c>
      <c r="AC368" s="6">
        <v>1</v>
      </c>
      <c r="AD368" s="6"/>
      <c r="AE368" s="12"/>
      <c r="AF368" s="17">
        <v>1</v>
      </c>
      <c r="AG368" s="5"/>
      <c r="AH368" s="5"/>
      <c r="AI368" s="5"/>
      <c r="AJ368" s="183"/>
      <c r="AK368" s="11"/>
      <c r="AL368" s="6">
        <v>1</v>
      </c>
      <c r="AM368" s="6"/>
      <c r="AN368" s="6"/>
      <c r="AO368" s="6">
        <v>1</v>
      </c>
      <c r="AP368" s="12"/>
      <c r="AQ368" s="11">
        <v>1</v>
      </c>
      <c r="AR368" s="6">
        <v>1</v>
      </c>
      <c r="AS368" s="6"/>
      <c r="AT368" s="6"/>
      <c r="AU368" s="12"/>
      <c r="AV368" s="11">
        <v>1</v>
      </c>
      <c r="AW368" s="12"/>
      <c r="AX368" s="11">
        <v>1</v>
      </c>
      <c r="AY368" s="6"/>
      <c r="AZ368" s="12"/>
      <c r="BA368" s="11">
        <v>1</v>
      </c>
      <c r="BB368" s="6"/>
      <c r="BC368" s="6"/>
      <c r="BD368" s="6"/>
      <c r="BE368" s="12"/>
      <c r="BF368" s="11">
        <v>1</v>
      </c>
      <c r="BG368" s="12"/>
      <c r="BH368" s="11">
        <v>1</v>
      </c>
      <c r="BI368" s="6"/>
      <c r="BJ368" s="12"/>
      <c r="BK368" s="11">
        <v>1</v>
      </c>
      <c r="BL368" s="6"/>
      <c r="BM368" s="12"/>
      <c r="BN368" s="11">
        <v>1</v>
      </c>
      <c r="BO368" s="6"/>
      <c r="BP368" s="6"/>
      <c r="BQ368" s="6"/>
      <c r="BR368" s="6"/>
      <c r="BS368" s="11"/>
      <c r="BT368" s="12"/>
      <c r="BU368" s="186"/>
      <c r="BV368" s="185"/>
      <c r="BW368" s="183"/>
      <c r="BX368" s="183"/>
      <c r="BY368" s="183"/>
      <c r="BZ368" s="18">
        <v>1</v>
      </c>
      <c r="CA368" s="11">
        <v>1</v>
      </c>
      <c r="CB368" s="6"/>
      <c r="CC368" s="6">
        <v>1</v>
      </c>
      <c r="CD368" s="12">
        <v>1</v>
      </c>
      <c r="CE368" s="15">
        <v>1</v>
      </c>
      <c r="CF368" s="7"/>
      <c r="CG368" s="16"/>
      <c r="CH368" s="183">
        <v>1</v>
      </c>
      <c r="CI368" s="15">
        <v>1</v>
      </c>
      <c r="CJ368" s="5"/>
      <c r="CK368" s="18"/>
      <c r="CL368" s="17"/>
      <c r="CM368" s="5">
        <v>1</v>
      </c>
      <c r="CN368" s="5"/>
      <c r="CO368" s="183"/>
    </row>
    <row r="369" spans="1:93" x14ac:dyDescent="0.2">
      <c r="A369" s="200"/>
      <c r="B369" s="84" t="s">
        <v>393</v>
      </c>
      <c r="C369" s="6" t="s">
        <v>174</v>
      </c>
      <c r="D369" s="11">
        <v>1</v>
      </c>
      <c r="E369" s="12"/>
      <c r="F369" s="185">
        <v>1</v>
      </c>
      <c r="G369" s="185">
        <v>1</v>
      </c>
      <c r="H369" s="11">
        <v>35</v>
      </c>
      <c r="I369" s="12">
        <v>100</v>
      </c>
      <c r="J369" s="11">
        <v>1</v>
      </c>
      <c r="K369" s="6">
        <v>1</v>
      </c>
      <c r="L369" s="6">
        <v>1</v>
      </c>
      <c r="M369" s="6">
        <v>1</v>
      </c>
      <c r="N369" s="6">
        <v>1</v>
      </c>
      <c r="O369" s="12"/>
      <c r="P369" s="11">
        <v>1</v>
      </c>
      <c r="Q369" s="6">
        <v>1</v>
      </c>
      <c r="R369" s="6"/>
      <c r="S369" s="12"/>
      <c r="T369" s="11">
        <v>1</v>
      </c>
      <c r="U369" s="6"/>
      <c r="V369" s="6"/>
      <c r="W369" s="12"/>
      <c r="X369" s="11"/>
      <c r="Y369" s="6"/>
      <c r="Z369" s="12">
        <v>1</v>
      </c>
      <c r="AA369" s="11">
        <v>1</v>
      </c>
      <c r="AB369" s="6"/>
      <c r="AC369" s="6"/>
      <c r="AD369" s="6"/>
      <c r="AE369" s="12"/>
      <c r="AF369" s="17">
        <v>1</v>
      </c>
      <c r="AG369" s="5"/>
      <c r="AH369" s="5"/>
      <c r="AI369" s="5"/>
      <c r="AJ369" s="183"/>
      <c r="AK369" s="11"/>
      <c r="AL369" s="6"/>
      <c r="AM369" s="6"/>
      <c r="AN369" s="6"/>
      <c r="AO369" s="6">
        <v>1</v>
      </c>
      <c r="AP369" s="12"/>
      <c r="AQ369" s="11"/>
      <c r="AR369" s="6"/>
      <c r="AS369" s="6">
        <v>1</v>
      </c>
      <c r="AT369" s="6"/>
      <c r="AU369" s="12"/>
      <c r="AV369" s="11">
        <v>1</v>
      </c>
      <c r="AW369" s="12"/>
      <c r="AX369" s="11">
        <v>1</v>
      </c>
      <c r="AY369" s="6"/>
      <c r="AZ369" s="12"/>
      <c r="BA369" s="11">
        <v>1</v>
      </c>
      <c r="BB369" s="6"/>
      <c r="BC369" s="6"/>
      <c r="BD369" s="6"/>
      <c r="BE369" s="12"/>
      <c r="BF369" s="11">
        <v>1</v>
      </c>
      <c r="BG369" s="12"/>
      <c r="BH369" s="11">
        <v>1</v>
      </c>
      <c r="BI369" s="6"/>
      <c r="BJ369" s="12"/>
      <c r="BK369" s="11">
        <v>1</v>
      </c>
      <c r="BL369" s="6"/>
      <c r="BM369" s="12"/>
      <c r="BN369" s="11">
        <v>1</v>
      </c>
      <c r="BO369" s="6"/>
      <c r="BP369" s="6"/>
      <c r="BQ369" s="6"/>
      <c r="BR369" s="6"/>
      <c r="BS369" s="11"/>
      <c r="BT369" s="12"/>
      <c r="BU369" s="186">
        <v>1</v>
      </c>
      <c r="BV369" s="185"/>
      <c r="BW369" s="183"/>
      <c r="BX369" s="183"/>
      <c r="BY369" s="183"/>
      <c r="BZ369" s="18">
        <v>1</v>
      </c>
      <c r="CA369" s="11">
        <v>1</v>
      </c>
      <c r="CB369" s="6">
        <v>1</v>
      </c>
      <c r="CC369" s="6">
        <v>1</v>
      </c>
      <c r="CD369" s="12">
        <v>1</v>
      </c>
      <c r="CE369" s="15">
        <v>1</v>
      </c>
      <c r="CF369" s="7"/>
      <c r="CG369" s="16"/>
      <c r="CH369" s="183">
        <v>1</v>
      </c>
      <c r="CI369" s="15"/>
      <c r="CJ369" s="5"/>
      <c r="CK369" s="18"/>
      <c r="CL369" s="17">
        <v>1</v>
      </c>
      <c r="CM369" s="5"/>
      <c r="CN369" s="5"/>
      <c r="CO369" s="183">
        <v>1</v>
      </c>
    </row>
    <row r="370" spans="1:93" x14ac:dyDescent="0.2">
      <c r="A370" s="200"/>
      <c r="B370" s="84" t="s">
        <v>394</v>
      </c>
      <c r="C370" s="6" t="s">
        <v>174</v>
      </c>
      <c r="D370" s="11">
        <v>1</v>
      </c>
      <c r="E370" s="12"/>
      <c r="F370" s="185">
        <v>1</v>
      </c>
      <c r="G370" s="185">
        <v>1</v>
      </c>
      <c r="H370" s="11">
        <v>10</v>
      </c>
      <c r="I370" s="12">
        <v>50</v>
      </c>
      <c r="J370" s="11">
        <v>1</v>
      </c>
      <c r="K370" s="6">
        <v>1</v>
      </c>
      <c r="L370" s="6">
        <v>1</v>
      </c>
      <c r="M370" s="6">
        <v>1</v>
      </c>
      <c r="N370" s="6"/>
      <c r="O370" s="12"/>
      <c r="P370" s="11"/>
      <c r="Q370" s="6">
        <v>1</v>
      </c>
      <c r="R370" s="6"/>
      <c r="S370" s="12"/>
      <c r="T370" s="11">
        <v>1</v>
      </c>
      <c r="U370" s="6"/>
      <c r="V370" s="6"/>
      <c r="W370" s="12"/>
      <c r="X370" s="11"/>
      <c r="Y370" s="6"/>
      <c r="Z370" s="12">
        <v>1</v>
      </c>
      <c r="AA370" s="11">
        <v>1</v>
      </c>
      <c r="AB370" s="6"/>
      <c r="AC370" s="6"/>
      <c r="AD370" s="6"/>
      <c r="AE370" s="12"/>
      <c r="AF370" s="17">
        <v>1</v>
      </c>
      <c r="AG370" s="5"/>
      <c r="AH370" s="5"/>
      <c r="AI370" s="5"/>
      <c r="AJ370" s="183"/>
      <c r="AK370" s="11"/>
      <c r="AL370" s="6"/>
      <c r="AM370" s="6"/>
      <c r="AN370" s="6"/>
      <c r="AO370" s="6">
        <v>1</v>
      </c>
      <c r="AP370" s="12"/>
      <c r="AQ370" s="11"/>
      <c r="AR370" s="6"/>
      <c r="AS370" s="6">
        <v>1</v>
      </c>
      <c r="AT370" s="6"/>
      <c r="AU370" s="12"/>
      <c r="AV370" s="11">
        <v>1</v>
      </c>
      <c r="AW370" s="12"/>
      <c r="AX370" s="11">
        <v>1</v>
      </c>
      <c r="AY370" s="6"/>
      <c r="AZ370" s="12"/>
      <c r="BA370" s="11">
        <v>1</v>
      </c>
      <c r="BB370" s="6"/>
      <c r="BC370" s="6"/>
      <c r="BD370" s="6"/>
      <c r="BE370" s="12"/>
      <c r="BF370" s="11">
        <v>1</v>
      </c>
      <c r="BG370" s="12"/>
      <c r="BH370" s="11">
        <v>1</v>
      </c>
      <c r="BI370" s="6"/>
      <c r="BJ370" s="12"/>
      <c r="BK370" s="11">
        <v>1</v>
      </c>
      <c r="BL370" s="6"/>
      <c r="BM370" s="12"/>
      <c r="BN370" s="11">
        <v>1</v>
      </c>
      <c r="BO370" s="6"/>
      <c r="BP370" s="6"/>
      <c r="BQ370" s="6"/>
      <c r="BR370" s="6"/>
      <c r="BS370" s="11"/>
      <c r="BT370" s="12"/>
      <c r="BU370" s="186">
        <v>1</v>
      </c>
      <c r="BV370" s="185"/>
      <c r="BW370" s="183"/>
      <c r="BX370" s="183"/>
      <c r="BY370" s="183"/>
      <c r="BZ370" s="18">
        <v>1</v>
      </c>
      <c r="CA370" s="11">
        <v>1</v>
      </c>
      <c r="CB370" s="6">
        <v>1</v>
      </c>
      <c r="CC370" s="6"/>
      <c r="CD370" s="12">
        <v>1</v>
      </c>
      <c r="CE370" s="15">
        <v>1</v>
      </c>
      <c r="CF370" s="7"/>
      <c r="CG370" s="16"/>
      <c r="CH370" s="183">
        <v>1</v>
      </c>
      <c r="CI370" s="15"/>
      <c r="CJ370" s="5"/>
      <c r="CK370" s="18"/>
      <c r="CL370" s="17">
        <v>1</v>
      </c>
      <c r="CM370" s="5"/>
      <c r="CN370" s="5"/>
      <c r="CO370" s="183">
        <v>1</v>
      </c>
    </row>
    <row r="371" spans="1:93" x14ac:dyDescent="0.2">
      <c r="A371" s="200"/>
      <c r="B371" s="84" t="s">
        <v>395</v>
      </c>
      <c r="C371" s="6" t="s">
        <v>174</v>
      </c>
      <c r="D371" s="11">
        <v>1</v>
      </c>
      <c r="E371" s="12">
        <v>1</v>
      </c>
      <c r="F371" s="185"/>
      <c r="G371" s="185">
        <v>1</v>
      </c>
      <c r="H371" s="11">
        <v>2</v>
      </c>
      <c r="I371" s="12">
        <v>12</v>
      </c>
      <c r="J371" s="11">
        <v>1</v>
      </c>
      <c r="K371" s="6">
        <v>1</v>
      </c>
      <c r="L371" s="6"/>
      <c r="M371" s="6"/>
      <c r="N371" s="6"/>
      <c r="O371" s="12"/>
      <c r="P371" s="11"/>
      <c r="Q371" s="6">
        <v>1</v>
      </c>
      <c r="R371" s="6"/>
      <c r="S371" s="12"/>
      <c r="T371" s="11">
        <v>1</v>
      </c>
      <c r="U371" s="6"/>
      <c r="V371" s="6"/>
      <c r="W371" s="12"/>
      <c r="X371" s="11"/>
      <c r="Y371" s="6"/>
      <c r="Z371" s="12">
        <v>1</v>
      </c>
      <c r="AA371" s="11">
        <v>1</v>
      </c>
      <c r="AB371" s="6"/>
      <c r="AC371" s="6"/>
      <c r="AD371" s="6"/>
      <c r="AE371" s="12"/>
      <c r="AF371" s="17">
        <v>1</v>
      </c>
      <c r="AG371" s="5"/>
      <c r="AH371" s="5"/>
      <c r="AI371" s="5"/>
      <c r="AJ371" s="183"/>
      <c r="AK371" s="11"/>
      <c r="AL371" s="6">
        <v>1</v>
      </c>
      <c r="AM371" s="6"/>
      <c r="AN371" s="6"/>
      <c r="AO371" s="6">
        <v>1</v>
      </c>
      <c r="AP371" s="12"/>
      <c r="AQ371" s="11"/>
      <c r="AR371" s="6"/>
      <c r="AS371" s="6">
        <v>1</v>
      </c>
      <c r="AT371" s="6"/>
      <c r="AU371" s="12"/>
      <c r="AV371" s="11">
        <v>1</v>
      </c>
      <c r="AW371" s="12"/>
      <c r="AX371" s="11">
        <v>1</v>
      </c>
      <c r="AY371" s="6"/>
      <c r="AZ371" s="12"/>
      <c r="BA371" s="11">
        <v>1</v>
      </c>
      <c r="BB371" s="6"/>
      <c r="BC371" s="6"/>
      <c r="BD371" s="6"/>
      <c r="BE371" s="12"/>
      <c r="BF371" s="11">
        <v>1</v>
      </c>
      <c r="BG371" s="12"/>
      <c r="BH371" s="11">
        <v>1</v>
      </c>
      <c r="BI371" s="6"/>
      <c r="BJ371" s="12"/>
      <c r="BK371" s="11">
        <v>1</v>
      </c>
      <c r="BL371" s="6"/>
      <c r="BM371" s="12"/>
      <c r="BN371" s="11">
        <v>1</v>
      </c>
      <c r="BO371" s="6"/>
      <c r="BP371" s="6"/>
      <c r="BQ371" s="6"/>
      <c r="BR371" s="6"/>
      <c r="BS371" s="11"/>
      <c r="BT371" s="12"/>
      <c r="BU371" s="186"/>
      <c r="BV371" s="185"/>
      <c r="BW371" s="183"/>
      <c r="BX371" s="183"/>
      <c r="BY371" s="183"/>
      <c r="BZ371" s="18">
        <v>1</v>
      </c>
      <c r="CA371" s="11">
        <v>1</v>
      </c>
      <c r="CB371" s="6"/>
      <c r="CC371" s="6">
        <v>1</v>
      </c>
      <c r="CD371" s="12">
        <v>1</v>
      </c>
      <c r="CE371" s="15">
        <v>1</v>
      </c>
      <c r="CF371" s="7"/>
      <c r="CG371" s="16"/>
      <c r="CH371" s="183"/>
      <c r="CI371" s="15"/>
      <c r="CJ371" s="5"/>
      <c r="CK371" s="18"/>
      <c r="CL371" s="17">
        <v>1</v>
      </c>
      <c r="CM371" s="5"/>
      <c r="CN371" s="5"/>
      <c r="CO371" s="183">
        <v>1</v>
      </c>
    </row>
    <row r="372" spans="1:93" x14ac:dyDescent="0.2">
      <c r="A372" s="200"/>
      <c r="B372" s="84" t="s">
        <v>396</v>
      </c>
      <c r="C372" s="6" t="s">
        <v>397</v>
      </c>
      <c r="D372" s="11"/>
      <c r="E372" s="12">
        <v>1</v>
      </c>
      <c r="F372" s="185">
        <v>1</v>
      </c>
      <c r="G372" s="185">
        <v>1</v>
      </c>
      <c r="H372" s="11">
        <v>10</v>
      </c>
      <c r="I372" s="12">
        <v>60</v>
      </c>
      <c r="J372" s="11"/>
      <c r="K372" s="6">
        <v>1</v>
      </c>
      <c r="L372" s="6"/>
      <c r="M372" s="6"/>
      <c r="N372" s="6"/>
      <c r="O372" s="12"/>
      <c r="P372" s="11"/>
      <c r="Q372" s="6"/>
      <c r="R372" s="6">
        <v>1</v>
      </c>
      <c r="S372" s="12"/>
      <c r="T372" s="11"/>
      <c r="U372" s="6">
        <v>1</v>
      </c>
      <c r="V372" s="6">
        <v>1</v>
      </c>
      <c r="W372" s="12"/>
      <c r="X372" s="11"/>
      <c r="Y372" s="6">
        <v>1</v>
      </c>
      <c r="Z372" s="12">
        <v>1</v>
      </c>
      <c r="AA372" s="11">
        <v>1</v>
      </c>
      <c r="AB372" s="6"/>
      <c r="AC372" s="6"/>
      <c r="AD372" s="6"/>
      <c r="AE372" s="12"/>
      <c r="AF372" s="17"/>
      <c r="AG372" s="5"/>
      <c r="AH372" s="5">
        <v>1</v>
      </c>
      <c r="AI372" s="5"/>
      <c r="AJ372" s="183"/>
      <c r="AK372" s="11"/>
      <c r="AL372" s="6">
        <v>1</v>
      </c>
      <c r="AM372" s="6">
        <v>1</v>
      </c>
      <c r="AN372" s="6"/>
      <c r="AO372" s="6"/>
      <c r="AP372" s="12"/>
      <c r="AQ372" s="11">
        <v>1</v>
      </c>
      <c r="AR372" s="6"/>
      <c r="AS372" s="6"/>
      <c r="AT372" s="6"/>
      <c r="AU372" s="12"/>
      <c r="AV372" s="11">
        <v>1</v>
      </c>
      <c r="AW372" s="12"/>
      <c r="AX372" s="11"/>
      <c r="AY372" s="6">
        <v>1</v>
      </c>
      <c r="AZ372" s="12"/>
      <c r="BA372" s="11">
        <v>1</v>
      </c>
      <c r="BB372" s="6">
        <v>1</v>
      </c>
      <c r="BC372" s="6"/>
      <c r="BD372" s="6"/>
      <c r="BE372" s="12"/>
      <c r="BF372" s="11">
        <v>1</v>
      </c>
      <c r="BG372" s="12"/>
      <c r="BH372" s="11">
        <v>1</v>
      </c>
      <c r="BI372" s="6"/>
      <c r="BJ372" s="12"/>
      <c r="BK372" s="11">
        <v>1</v>
      </c>
      <c r="BL372" s="6"/>
      <c r="BM372" s="12"/>
      <c r="BN372" s="11">
        <v>1</v>
      </c>
      <c r="BO372" s="6"/>
      <c r="BP372" s="6"/>
      <c r="BQ372" s="6"/>
      <c r="BR372" s="6"/>
      <c r="BS372" s="11"/>
      <c r="BT372" s="12"/>
      <c r="BU372" s="186"/>
      <c r="BV372" s="185"/>
      <c r="BW372" s="183"/>
      <c r="BX372" s="183"/>
      <c r="BY372" s="183"/>
      <c r="BZ372" s="18">
        <v>1</v>
      </c>
      <c r="CA372" s="11">
        <v>1</v>
      </c>
      <c r="CB372" s="6"/>
      <c r="CC372" s="6">
        <v>1</v>
      </c>
      <c r="CD372" s="12">
        <v>1</v>
      </c>
      <c r="CE372" s="15">
        <v>1</v>
      </c>
      <c r="CF372" s="7"/>
      <c r="CG372" s="16"/>
      <c r="CH372" s="183">
        <v>1</v>
      </c>
      <c r="CI372" s="15">
        <v>1</v>
      </c>
      <c r="CJ372" s="5"/>
      <c r="CK372" s="18"/>
      <c r="CL372" s="17">
        <v>1</v>
      </c>
      <c r="CM372" s="5"/>
      <c r="CN372" s="5"/>
      <c r="CO372" s="183"/>
    </row>
    <row r="373" spans="1:93" x14ac:dyDescent="0.2">
      <c r="A373" s="200"/>
      <c r="B373" s="84" t="s">
        <v>398</v>
      </c>
      <c r="C373" s="6" t="s">
        <v>397</v>
      </c>
      <c r="D373" s="11">
        <v>1</v>
      </c>
      <c r="E373" s="12"/>
      <c r="F373" s="185">
        <v>1</v>
      </c>
      <c r="G373" s="185">
        <v>1</v>
      </c>
      <c r="H373" s="11">
        <v>10</v>
      </c>
      <c r="I373" s="12">
        <v>25</v>
      </c>
      <c r="J373" s="11"/>
      <c r="K373" s="6">
        <v>1</v>
      </c>
      <c r="L373" s="6"/>
      <c r="M373" s="6"/>
      <c r="N373" s="6"/>
      <c r="O373" s="12"/>
      <c r="P373" s="11"/>
      <c r="Q373" s="6"/>
      <c r="R373" s="6">
        <v>1</v>
      </c>
      <c r="S373" s="12"/>
      <c r="T373" s="11"/>
      <c r="U373" s="6">
        <v>1</v>
      </c>
      <c r="V373" s="6"/>
      <c r="W373" s="12"/>
      <c r="X373" s="11"/>
      <c r="Y373" s="6">
        <v>1</v>
      </c>
      <c r="Z373" s="12">
        <v>1</v>
      </c>
      <c r="AA373" s="11">
        <v>1</v>
      </c>
      <c r="AB373" s="6"/>
      <c r="AC373" s="6"/>
      <c r="AD373" s="6"/>
      <c r="AE373" s="12"/>
      <c r="AF373" s="17"/>
      <c r="AG373" s="5"/>
      <c r="AH373" s="5">
        <v>1</v>
      </c>
      <c r="AI373" s="5"/>
      <c r="AJ373" s="183"/>
      <c r="AK373" s="11"/>
      <c r="AL373" s="6">
        <v>1</v>
      </c>
      <c r="AM373" s="6">
        <v>1</v>
      </c>
      <c r="AN373" s="6"/>
      <c r="AO373" s="6"/>
      <c r="AP373" s="12"/>
      <c r="AQ373" s="11">
        <v>1</v>
      </c>
      <c r="AR373" s="6"/>
      <c r="AS373" s="6"/>
      <c r="AT373" s="6"/>
      <c r="AU373" s="12"/>
      <c r="AV373" s="11">
        <v>1</v>
      </c>
      <c r="AW373" s="12"/>
      <c r="AX373" s="11">
        <v>1</v>
      </c>
      <c r="AY373" s="6"/>
      <c r="AZ373" s="12"/>
      <c r="BA373" s="11">
        <v>1</v>
      </c>
      <c r="BB373" s="6"/>
      <c r="BC373" s="6"/>
      <c r="BD373" s="6"/>
      <c r="BE373" s="12"/>
      <c r="BF373" s="11">
        <v>1</v>
      </c>
      <c r="BG373" s="12"/>
      <c r="BH373" s="11">
        <v>1</v>
      </c>
      <c r="BI373" s="6"/>
      <c r="BJ373" s="12"/>
      <c r="BK373" s="11">
        <v>1</v>
      </c>
      <c r="BL373" s="6"/>
      <c r="BM373" s="12"/>
      <c r="BN373" s="11">
        <v>1</v>
      </c>
      <c r="BO373" s="6"/>
      <c r="BP373" s="6"/>
      <c r="BQ373" s="6"/>
      <c r="BR373" s="6"/>
      <c r="BS373" s="11"/>
      <c r="BT373" s="12"/>
      <c r="BU373" s="186"/>
      <c r="BV373" s="185"/>
      <c r="BW373" s="183"/>
      <c r="BX373" s="183"/>
      <c r="BY373" s="183"/>
      <c r="BZ373" s="18">
        <v>1</v>
      </c>
      <c r="CA373" s="11">
        <v>1</v>
      </c>
      <c r="CB373" s="6">
        <v>1</v>
      </c>
      <c r="CC373" s="6"/>
      <c r="CD373" s="12">
        <v>1</v>
      </c>
      <c r="CE373" s="15">
        <v>1</v>
      </c>
      <c r="CF373" s="7"/>
      <c r="CG373" s="16"/>
      <c r="CH373" s="183"/>
      <c r="CI373" s="15">
        <v>1</v>
      </c>
      <c r="CJ373" s="5"/>
      <c r="CK373" s="18"/>
      <c r="CL373" s="17">
        <v>1</v>
      </c>
      <c r="CM373" s="5"/>
      <c r="CN373" s="5"/>
      <c r="CO373" s="183"/>
    </row>
    <row r="374" spans="1:93" x14ac:dyDescent="0.2">
      <c r="A374" s="200"/>
      <c r="B374" s="84" t="s">
        <v>399</v>
      </c>
      <c r="C374" s="6" t="s">
        <v>397</v>
      </c>
      <c r="D374" s="11">
        <v>1</v>
      </c>
      <c r="E374" s="12"/>
      <c r="F374" s="185">
        <v>1</v>
      </c>
      <c r="G374" s="185">
        <v>1</v>
      </c>
      <c r="H374" s="11">
        <v>10</v>
      </c>
      <c r="I374" s="12">
        <v>60</v>
      </c>
      <c r="J374" s="11"/>
      <c r="K374" s="6">
        <v>1</v>
      </c>
      <c r="L374" s="6"/>
      <c r="M374" s="6"/>
      <c r="N374" s="6"/>
      <c r="O374" s="12"/>
      <c r="P374" s="11"/>
      <c r="Q374" s="6"/>
      <c r="R374" s="6">
        <v>1</v>
      </c>
      <c r="S374" s="12"/>
      <c r="T374" s="11"/>
      <c r="U374" s="6">
        <v>1</v>
      </c>
      <c r="V374" s="6">
        <v>1</v>
      </c>
      <c r="W374" s="12"/>
      <c r="X374" s="11"/>
      <c r="Y374" s="6">
        <v>1</v>
      </c>
      <c r="Z374" s="12">
        <v>1</v>
      </c>
      <c r="AA374" s="11">
        <v>1</v>
      </c>
      <c r="AB374" s="6"/>
      <c r="AC374" s="6"/>
      <c r="AD374" s="6"/>
      <c r="AE374" s="12"/>
      <c r="AF374" s="17"/>
      <c r="AG374" s="5"/>
      <c r="AH374" s="5">
        <v>1</v>
      </c>
      <c r="AI374" s="5"/>
      <c r="AJ374" s="183"/>
      <c r="AK374" s="11"/>
      <c r="AL374" s="6">
        <v>1</v>
      </c>
      <c r="AM374" s="6">
        <v>1</v>
      </c>
      <c r="AN374" s="6"/>
      <c r="AO374" s="6"/>
      <c r="AP374" s="12"/>
      <c r="AQ374" s="11">
        <v>1</v>
      </c>
      <c r="AR374" s="6"/>
      <c r="AS374" s="6"/>
      <c r="AT374" s="6"/>
      <c r="AU374" s="12"/>
      <c r="AV374" s="11">
        <v>1</v>
      </c>
      <c r="AW374" s="12"/>
      <c r="AX374" s="11"/>
      <c r="AY374" s="6">
        <v>1</v>
      </c>
      <c r="AZ374" s="12"/>
      <c r="BA374" s="11">
        <v>1</v>
      </c>
      <c r="BB374" s="6"/>
      <c r="BC374" s="6"/>
      <c r="BD374" s="6"/>
      <c r="BE374" s="12"/>
      <c r="BF374" s="11">
        <v>1</v>
      </c>
      <c r="BG374" s="12"/>
      <c r="BH374" s="11">
        <v>1</v>
      </c>
      <c r="BI374" s="6"/>
      <c r="BJ374" s="12"/>
      <c r="BK374" s="11">
        <v>1</v>
      </c>
      <c r="BL374" s="6"/>
      <c r="BM374" s="12"/>
      <c r="BN374" s="11">
        <v>1</v>
      </c>
      <c r="BO374" s="6"/>
      <c r="BP374" s="6"/>
      <c r="BQ374" s="6"/>
      <c r="BR374" s="6"/>
      <c r="BS374" s="11"/>
      <c r="BT374" s="12"/>
      <c r="BU374" s="186"/>
      <c r="BV374" s="185"/>
      <c r="BW374" s="183"/>
      <c r="BX374" s="183"/>
      <c r="BY374" s="183"/>
      <c r="BZ374" s="18">
        <v>1</v>
      </c>
      <c r="CA374" s="11"/>
      <c r="CB374" s="6"/>
      <c r="CC374" s="6">
        <v>1</v>
      </c>
      <c r="CD374" s="12">
        <v>1</v>
      </c>
      <c r="CE374" s="15">
        <v>1</v>
      </c>
      <c r="CF374" s="7"/>
      <c r="CG374" s="16"/>
      <c r="CH374" s="183"/>
      <c r="CI374" s="15">
        <v>1</v>
      </c>
      <c r="CJ374" s="5"/>
      <c r="CK374" s="18"/>
      <c r="CL374" s="17">
        <v>1</v>
      </c>
      <c r="CM374" s="5"/>
      <c r="CN374" s="5"/>
      <c r="CO374" s="183"/>
    </row>
    <row r="375" spans="1:93" x14ac:dyDescent="0.2">
      <c r="A375" s="200"/>
      <c r="B375" s="84" t="s">
        <v>400</v>
      </c>
      <c r="C375" s="6" t="s">
        <v>397</v>
      </c>
      <c r="D375" s="11">
        <v>1</v>
      </c>
      <c r="E375" s="12"/>
      <c r="F375" s="185">
        <v>1</v>
      </c>
      <c r="G375" s="185">
        <v>1</v>
      </c>
      <c r="H375" s="11">
        <v>90</v>
      </c>
      <c r="I375" s="12">
        <v>90</v>
      </c>
      <c r="J375" s="11"/>
      <c r="K375" s="6"/>
      <c r="L375" s="6"/>
      <c r="M375" s="6">
        <v>1</v>
      </c>
      <c r="N375" s="6"/>
      <c r="O375" s="12"/>
      <c r="P375" s="11"/>
      <c r="Q375" s="6">
        <v>1</v>
      </c>
      <c r="R375" s="6"/>
      <c r="S375" s="12"/>
      <c r="T375" s="11">
        <v>1</v>
      </c>
      <c r="U375" s="6">
        <v>1</v>
      </c>
      <c r="V375" s="6">
        <v>1</v>
      </c>
      <c r="W375" s="12"/>
      <c r="X375" s="11"/>
      <c r="Y375" s="6"/>
      <c r="Z375" s="12">
        <v>1</v>
      </c>
      <c r="AA375" s="11">
        <v>1</v>
      </c>
      <c r="AB375" s="6"/>
      <c r="AC375" s="6"/>
      <c r="AD375" s="6"/>
      <c r="AE375" s="12"/>
      <c r="AF375" s="17"/>
      <c r="AG375" s="5"/>
      <c r="AH375" s="5">
        <v>1</v>
      </c>
      <c r="AI375" s="5"/>
      <c r="AJ375" s="183"/>
      <c r="AK375" s="11"/>
      <c r="AL375" s="6">
        <v>1</v>
      </c>
      <c r="AM375" s="6">
        <v>1</v>
      </c>
      <c r="AN375" s="6"/>
      <c r="AO375" s="6"/>
      <c r="AP375" s="12"/>
      <c r="AQ375" s="11">
        <v>1</v>
      </c>
      <c r="AR375" s="6"/>
      <c r="AS375" s="6"/>
      <c r="AT375" s="6"/>
      <c r="AU375" s="12"/>
      <c r="AV375" s="11">
        <v>1</v>
      </c>
      <c r="AW375" s="12"/>
      <c r="AX375" s="11"/>
      <c r="AY375" s="6">
        <v>1</v>
      </c>
      <c r="AZ375" s="12"/>
      <c r="BA375" s="11">
        <v>1</v>
      </c>
      <c r="BB375" s="6">
        <v>1</v>
      </c>
      <c r="BC375" s="6"/>
      <c r="BD375" s="6"/>
      <c r="BE375" s="12"/>
      <c r="BF375" s="11"/>
      <c r="BG375" s="12">
        <v>1</v>
      </c>
      <c r="BH375" s="11">
        <v>1</v>
      </c>
      <c r="BI375" s="6"/>
      <c r="BJ375" s="12"/>
      <c r="BK375" s="11">
        <v>1</v>
      </c>
      <c r="BL375" s="6"/>
      <c r="BM375" s="12"/>
      <c r="BN375" s="11">
        <v>1</v>
      </c>
      <c r="BO375" s="6"/>
      <c r="BP375" s="6"/>
      <c r="BQ375" s="6"/>
      <c r="BR375" s="6"/>
      <c r="BS375" s="11"/>
      <c r="BT375" s="12"/>
      <c r="BU375" s="186"/>
      <c r="BV375" s="185"/>
      <c r="BW375" s="183"/>
      <c r="BX375" s="183"/>
      <c r="BY375" s="183"/>
      <c r="BZ375" s="18">
        <v>1</v>
      </c>
      <c r="CA375" s="11"/>
      <c r="CB375" s="6"/>
      <c r="CC375" s="6">
        <v>1</v>
      </c>
      <c r="CD375" s="12">
        <v>1</v>
      </c>
      <c r="CE375" s="15">
        <v>1</v>
      </c>
      <c r="CF375" s="7"/>
      <c r="CG375" s="16"/>
      <c r="CH375" s="183"/>
      <c r="CI375" s="15">
        <v>1</v>
      </c>
      <c r="CJ375" s="5"/>
      <c r="CK375" s="18"/>
      <c r="CL375" s="17">
        <v>1</v>
      </c>
      <c r="CM375" s="5"/>
      <c r="CN375" s="5"/>
      <c r="CO375" s="183"/>
    </row>
    <row r="376" spans="1:93" x14ac:dyDescent="0.2">
      <c r="A376" s="200"/>
      <c r="B376" s="84" t="s">
        <v>401</v>
      </c>
      <c r="C376" s="6" t="s">
        <v>397</v>
      </c>
      <c r="D376" s="11"/>
      <c r="E376" s="12">
        <v>1</v>
      </c>
      <c r="F376" s="185">
        <v>1</v>
      </c>
      <c r="G376" s="185">
        <v>1</v>
      </c>
      <c r="H376" s="11">
        <v>20</v>
      </c>
      <c r="I376" s="12">
        <v>70</v>
      </c>
      <c r="J376" s="11"/>
      <c r="K376" s="6">
        <v>1</v>
      </c>
      <c r="L376" s="6">
        <v>1</v>
      </c>
      <c r="M376" s="6"/>
      <c r="N376" s="6"/>
      <c r="O376" s="12"/>
      <c r="P376" s="11"/>
      <c r="Q376" s="6"/>
      <c r="R376" s="6">
        <v>1</v>
      </c>
      <c r="S376" s="12"/>
      <c r="T376" s="11">
        <v>1</v>
      </c>
      <c r="U376" s="6">
        <v>1</v>
      </c>
      <c r="V376" s="6">
        <v>1</v>
      </c>
      <c r="W376" s="12"/>
      <c r="X376" s="11"/>
      <c r="Y376" s="6"/>
      <c r="Z376" s="12">
        <v>1</v>
      </c>
      <c r="AA376" s="11">
        <v>1</v>
      </c>
      <c r="AB376" s="6">
        <v>1</v>
      </c>
      <c r="AC376" s="6"/>
      <c r="AD376" s="6"/>
      <c r="AE376" s="12"/>
      <c r="AF376" s="17"/>
      <c r="AG376" s="5"/>
      <c r="AH376" s="5">
        <v>1</v>
      </c>
      <c r="AI376" s="5"/>
      <c r="AJ376" s="183"/>
      <c r="AK376" s="11"/>
      <c r="AL376" s="6">
        <v>1</v>
      </c>
      <c r="AM376" s="6">
        <v>1</v>
      </c>
      <c r="AN376" s="6"/>
      <c r="AO376" s="6"/>
      <c r="AP376" s="12"/>
      <c r="AQ376" s="11">
        <v>1</v>
      </c>
      <c r="AR376" s="6"/>
      <c r="AS376" s="6"/>
      <c r="AT376" s="6"/>
      <c r="AU376" s="12"/>
      <c r="AV376" s="11">
        <v>1</v>
      </c>
      <c r="AW376" s="12"/>
      <c r="AX376" s="11"/>
      <c r="AY376" s="6">
        <v>1</v>
      </c>
      <c r="AZ376" s="12"/>
      <c r="BA376" s="11">
        <v>1</v>
      </c>
      <c r="BB376" s="6"/>
      <c r="BC376" s="6"/>
      <c r="BD376" s="6"/>
      <c r="BE376" s="12"/>
      <c r="BF376" s="11">
        <v>1</v>
      </c>
      <c r="BG376" s="12"/>
      <c r="BH376" s="11">
        <v>1</v>
      </c>
      <c r="BI376" s="6"/>
      <c r="BJ376" s="12"/>
      <c r="BK376" s="11">
        <v>1</v>
      </c>
      <c r="BL376" s="6"/>
      <c r="BM376" s="12"/>
      <c r="BN376" s="11">
        <v>1</v>
      </c>
      <c r="BO376" s="6"/>
      <c r="BP376" s="6"/>
      <c r="BQ376" s="6"/>
      <c r="BR376" s="6"/>
      <c r="BS376" s="11"/>
      <c r="BT376" s="12"/>
      <c r="BU376" s="186"/>
      <c r="BV376" s="185"/>
      <c r="BW376" s="183"/>
      <c r="BX376" s="183"/>
      <c r="BY376" s="183"/>
      <c r="BZ376" s="18">
        <v>1</v>
      </c>
      <c r="CA376" s="11"/>
      <c r="CB376" s="6"/>
      <c r="CC376" s="6">
        <v>1</v>
      </c>
      <c r="CD376" s="12">
        <v>1</v>
      </c>
      <c r="CE376" s="15">
        <v>1</v>
      </c>
      <c r="CF376" s="7"/>
      <c r="CG376" s="16"/>
      <c r="CH376" s="183">
        <v>1</v>
      </c>
      <c r="CI376" s="15">
        <v>1</v>
      </c>
      <c r="CJ376" s="5"/>
      <c r="CK376" s="18"/>
      <c r="CL376" s="17">
        <v>1</v>
      </c>
      <c r="CM376" s="5"/>
      <c r="CN376" s="5"/>
      <c r="CO376" s="183"/>
    </row>
    <row r="377" spans="1:93" x14ac:dyDescent="0.2">
      <c r="A377" s="200"/>
      <c r="B377" s="84" t="s">
        <v>402</v>
      </c>
      <c r="C377" s="6" t="s">
        <v>397</v>
      </c>
      <c r="D377" s="11">
        <v>1</v>
      </c>
      <c r="E377" s="12">
        <v>1</v>
      </c>
      <c r="F377" s="185">
        <v>1</v>
      </c>
      <c r="G377" s="185">
        <v>1</v>
      </c>
      <c r="H377" s="11">
        <v>15</v>
      </c>
      <c r="I377" s="12">
        <v>60</v>
      </c>
      <c r="J377" s="11"/>
      <c r="K377" s="6">
        <v>1</v>
      </c>
      <c r="L377" s="6">
        <v>1</v>
      </c>
      <c r="M377" s="6"/>
      <c r="N377" s="6"/>
      <c r="O377" s="12"/>
      <c r="P377" s="11"/>
      <c r="Q377" s="6"/>
      <c r="R377" s="6">
        <v>1</v>
      </c>
      <c r="S377" s="12"/>
      <c r="T377" s="11"/>
      <c r="U377" s="6">
        <v>1</v>
      </c>
      <c r="V377" s="6"/>
      <c r="W377" s="12"/>
      <c r="X377" s="11"/>
      <c r="Y377" s="6"/>
      <c r="Z377" s="12">
        <v>1</v>
      </c>
      <c r="AA377" s="11">
        <v>1</v>
      </c>
      <c r="AB377" s="6"/>
      <c r="AC377" s="6"/>
      <c r="AD377" s="6"/>
      <c r="AE377" s="12"/>
      <c r="AF377" s="17"/>
      <c r="AG377" s="5"/>
      <c r="AH377" s="5">
        <v>1</v>
      </c>
      <c r="AI377" s="5"/>
      <c r="AJ377" s="183"/>
      <c r="AK377" s="11"/>
      <c r="AL377" s="6">
        <v>1</v>
      </c>
      <c r="AM377" s="6">
        <v>1</v>
      </c>
      <c r="AN377" s="6"/>
      <c r="AO377" s="6"/>
      <c r="AP377" s="12"/>
      <c r="AQ377" s="11">
        <v>1</v>
      </c>
      <c r="AR377" s="6"/>
      <c r="AS377" s="6"/>
      <c r="AT377" s="6"/>
      <c r="AU377" s="12"/>
      <c r="AV377" s="11">
        <v>1</v>
      </c>
      <c r="AW377" s="12"/>
      <c r="AX377" s="11"/>
      <c r="AY377" s="6">
        <v>1</v>
      </c>
      <c r="AZ377" s="12"/>
      <c r="BA377" s="11">
        <v>1</v>
      </c>
      <c r="BB377" s="6">
        <v>1</v>
      </c>
      <c r="BC377" s="6"/>
      <c r="BD377" s="6"/>
      <c r="BE377" s="12"/>
      <c r="BF377" s="11"/>
      <c r="BG377" s="12">
        <v>1</v>
      </c>
      <c r="BH377" s="11">
        <v>1</v>
      </c>
      <c r="BI377" s="6"/>
      <c r="BJ377" s="12"/>
      <c r="BK377" s="11">
        <v>1</v>
      </c>
      <c r="BL377" s="6"/>
      <c r="BM377" s="12"/>
      <c r="BN377" s="11">
        <v>1</v>
      </c>
      <c r="BO377" s="6"/>
      <c r="BP377" s="6"/>
      <c r="BQ377" s="6"/>
      <c r="BR377" s="6"/>
      <c r="BS377" s="11"/>
      <c r="BT377" s="12"/>
      <c r="BU377" s="186"/>
      <c r="BV377" s="185"/>
      <c r="BW377" s="183"/>
      <c r="BX377" s="183"/>
      <c r="BY377" s="183"/>
      <c r="BZ377" s="18">
        <v>1</v>
      </c>
      <c r="CA377" s="11">
        <v>1</v>
      </c>
      <c r="CB377" s="6"/>
      <c r="CC377" s="6">
        <v>1</v>
      </c>
      <c r="CD377" s="12">
        <v>1</v>
      </c>
      <c r="CE377" s="15">
        <v>1</v>
      </c>
      <c r="CF377" s="7"/>
      <c r="CG377" s="16"/>
      <c r="CH377" s="183">
        <v>1</v>
      </c>
      <c r="CI377" s="15">
        <v>1</v>
      </c>
      <c r="CJ377" s="5"/>
      <c r="CK377" s="18"/>
      <c r="CL377" s="17">
        <v>1</v>
      </c>
      <c r="CM377" s="5"/>
      <c r="CN377" s="5"/>
      <c r="CO377" s="183"/>
    </row>
    <row r="378" spans="1:93" x14ac:dyDescent="0.2">
      <c r="A378" s="200"/>
      <c r="B378" s="84" t="s">
        <v>403</v>
      </c>
      <c r="C378" s="6" t="s">
        <v>397</v>
      </c>
      <c r="D378" s="11">
        <v>1</v>
      </c>
      <c r="E378" s="12"/>
      <c r="F378" s="185">
        <v>1</v>
      </c>
      <c r="G378" s="185">
        <v>1</v>
      </c>
      <c r="H378" s="11">
        <v>25</v>
      </c>
      <c r="I378" s="12">
        <v>60</v>
      </c>
      <c r="J378" s="11"/>
      <c r="K378" s="6">
        <v>1</v>
      </c>
      <c r="L378" s="6">
        <v>1</v>
      </c>
      <c r="M378" s="6"/>
      <c r="N378" s="6"/>
      <c r="O378" s="12"/>
      <c r="P378" s="11"/>
      <c r="Q378" s="6">
        <v>1</v>
      </c>
      <c r="R378" s="6"/>
      <c r="S378" s="12"/>
      <c r="T378" s="11">
        <f>IF(AND(H378&lt;=20,H378&lt;20),1,IF(AND(I378&lt;=20,I378&gt;=0),1,0))</f>
        <v>0</v>
      </c>
      <c r="U378" s="6">
        <f>IF(AND(H378&lt;=50,H378&gt;=20),1,IF(AND(I378&gt;=20,I378&lt;=100),1,0))</f>
        <v>1</v>
      </c>
      <c r="V378" s="6">
        <f>IF(AND(H378&lt;=100,H378&gt;50),1,IF(AND(I378&gt;=50,I378&gt;=100),1,0))</f>
        <v>0</v>
      </c>
      <c r="W378" s="12">
        <f>IF(AND(H378&lt;10000,H378&gt;=100),1,IF(I378&gt;100,1,0))</f>
        <v>0</v>
      </c>
      <c r="X378" s="11"/>
      <c r="Y378" s="6"/>
      <c r="Z378" s="12">
        <v>1</v>
      </c>
      <c r="AA378" s="11">
        <v>1</v>
      </c>
      <c r="AB378" s="6"/>
      <c r="AC378" s="6"/>
      <c r="AD378" s="6"/>
      <c r="AE378" s="12"/>
      <c r="AF378" s="17"/>
      <c r="AG378" s="5"/>
      <c r="AH378" s="5">
        <v>1</v>
      </c>
      <c r="AI378" s="5"/>
      <c r="AJ378" s="183"/>
      <c r="AK378" s="11"/>
      <c r="AL378" s="6">
        <v>1</v>
      </c>
      <c r="AM378" s="6">
        <v>1</v>
      </c>
      <c r="AN378" s="6"/>
      <c r="AO378" s="6"/>
      <c r="AP378" s="12"/>
      <c r="AQ378" s="11">
        <v>1</v>
      </c>
      <c r="AR378" s="6"/>
      <c r="AS378" s="6"/>
      <c r="AT378" s="6"/>
      <c r="AU378" s="12"/>
      <c r="AV378" s="11">
        <v>1</v>
      </c>
      <c r="AW378" s="12"/>
      <c r="AX378" s="11"/>
      <c r="AY378" s="6">
        <v>1</v>
      </c>
      <c r="AZ378" s="12"/>
      <c r="BA378" s="11">
        <v>1</v>
      </c>
      <c r="BB378" s="6"/>
      <c r="BC378" s="6"/>
      <c r="BD378" s="6"/>
      <c r="BE378" s="12"/>
      <c r="BF378" s="11"/>
      <c r="BG378" s="12">
        <v>1</v>
      </c>
      <c r="BH378" s="11">
        <v>1</v>
      </c>
      <c r="BI378" s="6"/>
      <c r="BJ378" s="12"/>
      <c r="BK378" s="11">
        <v>1</v>
      </c>
      <c r="BL378" s="6"/>
      <c r="BM378" s="12"/>
      <c r="BN378" s="11">
        <v>1</v>
      </c>
      <c r="BO378" s="6"/>
      <c r="BP378" s="6"/>
      <c r="BQ378" s="6"/>
      <c r="BR378" s="6"/>
      <c r="BS378" s="11"/>
      <c r="BT378" s="12"/>
      <c r="BU378" s="186"/>
      <c r="BV378" s="185"/>
      <c r="BW378" s="183"/>
      <c r="BX378" s="183"/>
      <c r="BY378" s="183"/>
      <c r="BZ378" s="18">
        <v>1</v>
      </c>
      <c r="CA378" s="11">
        <v>1</v>
      </c>
      <c r="CB378" s="6"/>
      <c r="CC378" s="6">
        <v>1</v>
      </c>
      <c r="CD378" s="12">
        <v>1</v>
      </c>
      <c r="CE378" s="15">
        <v>1</v>
      </c>
      <c r="CF378" s="7"/>
      <c r="CG378" s="16"/>
      <c r="CH378" s="183"/>
      <c r="CI378" s="15">
        <v>1</v>
      </c>
      <c r="CJ378" s="5"/>
      <c r="CK378" s="18"/>
      <c r="CL378" s="17">
        <v>1</v>
      </c>
      <c r="CM378" s="5"/>
      <c r="CN378" s="5"/>
      <c r="CO378" s="183"/>
    </row>
    <row r="379" spans="1:93" x14ac:dyDescent="0.2">
      <c r="A379" s="200"/>
      <c r="B379" s="84" t="s">
        <v>404</v>
      </c>
      <c r="C379" s="6" t="s">
        <v>397</v>
      </c>
      <c r="D379" s="11">
        <v>1</v>
      </c>
      <c r="E379" s="12">
        <v>1</v>
      </c>
      <c r="F379" s="185">
        <v>1</v>
      </c>
      <c r="G379" s="185">
        <v>1</v>
      </c>
      <c r="H379" s="11">
        <v>10</v>
      </c>
      <c r="I379" s="12">
        <v>80</v>
      </c>
      <c r="J379" s="11"/>
      <c r="K379" s="6">
        <v>1</v>
      </c>
      <c r="L379" s="6">
        <v>1</v>
      </c>
      <c r="M379" s="6"/>
      <c r="N379" s="6"/>
      <c r="O379" s="12"/>
      <c r="P379" s="11"/>
      <c r="Q379" s="6"/>
      <c r="R379" s="6">
        <v>1</v>
      </c>
      <c r="S379" s="12"/>
      <c r="T379" s="11">
        <f>IF(AND(H379&lt;=20,H379&gt;=0),1,IF(AND(I379&lt;=20,I379&gt;=0),1,0))</f>
        <v>1</v>
      </c>
      <c r="U379" s="6">
        <f>IF(AND(H379&lt;=50,H379&gt;=20),1,IF(AND(I379&gt;=20,I379&lt;=10000),1,0))</f>
        <v>1</v>
      </c>
      <c r="V379" s="6">
        <f>IF(AND(H379&lt;=100,H379&gt;50),1,IF(AND(I379&gt;=50,I379&lt;=10000),1,0))</f>
        <v>1</v>
      </c>
      <c r="W379" s="12">
        <f>IF(AND(H379&lt;10000,H379&gt;=100),1,IF(I379&gt;100,1,0))</f>
        <v>0</v>
      </c>
      <c r="X379" s="11"/>
      <c r="Y379" s="6"/>
      <c r="Z379" s="12">
        <v>1</v>
      </c>
      <c r="AA379" s="11">
        <v>1</v>
      </c>
      <c r="AB379" s="6"/>
      <c r="AC379" s="6"/>
      <c r="AD379" s="6"/>
      <c r="AE379" s="12"/>
      <c r="AF379" s="17"/>
      <c r="AG379" s="5"/>
      <c r="AH379" s="5">
        <v>1</v>
      </c>
      <c r="AI379" s="5"/>
      <c r="AJ379" s="183"/>
      <c r="AK379" s="11"/>
      <c r="AL379" s="6">
        <v>1</v>
      </c>
      <c r="AM379" s="6">
        <v>1</v>
      </c>
      <c r="AN379" s="6"/>
      <c r="AO379" s="6"/>
      <c r="AP379" s="12"/>
      <c r="AQ379" s="11">
        <v>1</v>
      </c>
      <c r="AR379" s="6"/>
      <c r="AS379" s="6"/>
      <c r="AT379" s="6"/>
      <c r="AU379" s="12"/>
      <c r="AV379" s="11">
        <v>1</v>
      </c>
      <c r="AW379" s="12"/>
      <c r="AX379" s="11"/>
      <c r="AY379" s="6">
        <v>1</v>
      </c>
      <c r="AZ379" s="12"/>
      <c r="BA379" s="11">
        <v>1</v>
      </c>
      <c r="BB379" s="6"/>
      <c r="BC379" s="6"/>
      <c r="BD379" s="6"/>
      <c r="BE379" s="12"/>
      <c r="BF379" s="11"/>
      <c r="BG379" s="12">
        <v>1</v>
      </c>
      <c r="BH379" s="11">
        <v>1</v>
      </c>
      <c r="BI379" s="6"/>
      <c r="BJ379" s="12"/>
      <c r="BK379" s="11">
        <v>1</v>
      </c>
      <c r="BL379" s="6"/>
      <c r="BM379" s="12"/>
      <c r="BN379" s="11">
        <v>1</v>
      </c>
      <c r="BO379" s="6"/>
      <c r="BP379" s="6"/>
      <c r="BQ379" s="6"/>
      <c r="BR379" s="6"/>
      <c r="BS379" s="11"/>
      <c r="BT379" s="12"/>
      <c r="BU379" s="186"/>
      <c r="BV379" s="185"/>
      <c r="BW379" s="183"/>
      <c r="BX379" s="183"/>
      <c r="BY379" s="183"/>
      <c r="BZ379" s="18">
        <v>1</v>
      </c>
      <c r="CA379" s="11">
        <v>1</v>
      </c>
      <c r="CB379" s="6"/>
      <c r="CC379" s="6">
        <v>1</v>
      </c>
      <c r="CD379" s="12">
        <v>1</v>
      </c>
      <c r="CE379" s="15">
        <v>1</v>
      </c>
      <c r="CF379" s="7"/>
      <c r="CG379" s="16"/>
      <c r="CH379" s="183">
        <v>1</v>
      </c>
      <c r="CI379" s="15">
        <v>1</v>
      </c>
      <c r="CJ379" s="5"/>
      <c r="CK379" s="18"/>
      <c r="CL379" s="17">
        <v>1</v>
      </c>
      <c r="CM379" s="5"/>
      <c r="CN379" s="5"/>
      <c r="CO379" s="183"/>
    </row>
    <row r="380" spans="1:93" x14ac:dyDescent="0.2">
      <c r="A380" s="200"/>
      <c r="B380" s="84" t="s">
        <v>405</v>
      </c>
      <c r="C380" s="6" t="s">
        <v>397</v>
      </c>
      <c r="D380" s="11">
        <v>1</v>
      </c>
      <c r="E380" s="12">
        <v>1</v>
      </c>
      <c r="F380" s="185">
        <v>1</v>
      </c>
      <c r="G380" s="185">
        <v>1</v>
      </c>
      <c r="H380" s="11">
        <v>15</v>
      </c>
      <c r="I380" s="12">
        <v>60</v>
      </c>
      <c r="J380" s="11"/>
      <c r="K380" s="6">
        <v>1</v>
      </c>
      <c r="L380" s="6">
        <v>1</v>
      </c>
      <c r="M380" s="6"/>
      <c r="N380" s="6"/>
      <c r="O380" s="12"/>
      <c r="P380" s="11"/>
      <c r="Q380" s="6"/>
      <c r="R380" s="6">
        <v>1</v>
      </c>
      <c r="S380" s="12"/>
      <c r="T380" s="11">
        <f>IF(AND(H380&lt;=20,H380&gt;=0),1,IF(AND(I380&lt;=20,I380&gt;=0),1,0))</f>
        <v>1</v>
      </c>
      <c r="U380" s="6">
        <f>IF(AND(H380&lt;=50,H380&gt;=20),1,IF(AND(I380&gt;=20,I380&lt;=10000),1,0))</f>
        <v>1</v>
      </c>
      <c r="V380" s="6">
        <f>IF(AND(H380&lt;=100,H380&gt;50),1,IF(AND(I380&gt;=50,I380&lt;=10000),1,0))</f>
        <v>1</v>
      </c>
      <c r="W380" s="12">
        <f>IF(AND(H380&lt;10000,H380&gt;=100),1,IF(I380&gt;100,1,0))</f>
        <v>0</v>
      </c>
      <c r="X380" s="11"/>
      <c r="Y380" s="6"/>
      <c r="Z380" s="12">
        <v>1</v>
      </c>
      <c r="AA380" s="11">
        <v>1</v>
      </c>
      <c r="AB380" s="6"/>
      <c r="AC380" s="6"/>
      <c r="AD380" s="6"/>
      <c r="AE380" s="12"/>
      <c r="AF380" s="17"/>
      <c r="AG380" s="5"/>
      <c r="AH380" s="5">
        <v>1</v>
      </c>
      <c r="AI380" s="5"/>
      <c r="AJ380" s="183"/>
      <c r="AK380" s="11"/>
      <c r="AL380" s="6">
        <v>1</v>
      </c>
      <c r="AM380" s="6">
        <v>1</v>
      </c>
      <c r="AN380" s="6"/>
      <c r="AO380" s="6"/>
      <c r="AP380" s="12"/>
      <c r="AQ380" s="11">
        <v>1</v>
      </c>
      <c r="AR380" s="6"/>
      <c r="AS380" s="6">
        <v>1</v>
      </c>
      <c r="AT380" s="6"/>
      <c r="AU380" s="12"/>
      <c r="AV380" s="11">
        <v>1</v>
      </c>
      <c r="AW380" s="12"/>
      <c r="AX380" s="11">
        <v>1</v>
      </c>
      <c r="AY380" s="6"/>
      <c r="AZ380" s="12"/>
      <c r="BA380" s="11">
        <v>1</v>
      </c>
      <c r="BB380" s="6"/>
      <c r="BC380" s="6"/>
      <c r="BD380" s="6"/>
      <c r="BE380" s="12"/>
      <c r="BF380" s="11"/>
      <c r="BG380" s="12">
        <v>1</v>
      </c>
      <c r="BH380" s="11">
        <v>1</v>
      </c>
      <c r="BI380" s="6"/>
      <c r="BJ380" s="12"/>
      <c r="BK380" s="11">
        <v>1</v>
      </c>
      <c r="BL380" s="6"/>
      <c r="BM380" s="12"/>
      <c r="BN380" s="11">
        <v>1</v>
      </c>
      <c r="BO380" s="6"/>
      <c r="BP380" s="6"/>
      <c r="BQ380" s="6"/>
      <c r="BR380" s="6"/>
      <c r="BS380" s="11"/>
      <c r="BT380" s="12"/>
      <c r="BU380" s="186"/>
      <c r="BV380" s="185"/>
      <c r="BW380" s="183"/>
      <c r="BX380" s="183"/>
      <c r="BY380" s="183"/>
      <c r="BZ380" s="18">
        <v>1</v>
      </c>
      <c r="CA380" s="11"/>
      <c r="CB380" s="6"/>
      <c r="CC380" s="6">
        <v>1</v>
      </c>
      <c r="CD380" s="12">
        <v>1</v>
      </c>
      <c r="CE380" s="15">
        <v>1</v>
      </c>
      <c r="CF380" s="7"/>
      <c r="CG380" s="16"/>
      <c r="CH380" s="183">
        <v>1</v>
      </c>
      <c r="CI380" s="15">
        <v>1</v>
      </c>
      <c r="CJ380" s="5"/>
      <c r="CK380" s="18"/>
      <c r="CL380" s="17">
        <v>1</v>
      </c>
      <c r="CM380" s="5"/>
      <c r="CN380" s="5"/>
      <c r="CO380" s="183"/>
    </row>
    <row r="381" spans="1:93" x14ac:dyDescent="0.2">
      <c r="A381" s="200"/>
      <c r="B381" s="84" t="s">
        <v>406</v>
      </c>
      <c r="C381" s="6" t="s">
        <v>103</v>
      </c>
      <c r="D381" s="11">
        <v>1</v>
      </c>
      <c r="E381" s="12">
        <v>1</v>
      </c>
      <c r="F381" s="185">
        <v>1</v>
      </c>
      <c r="G381" s="185">
        <v>1</v>
      </c>
      <c r="H381" s="11">
        <v>20</v>
      </c>
      <c r="I381" s="12">
        <v>100</v>
      </c>
      <c r="J381" s="11"/>
      <c r="K381" s="6"/>
      <c r="L381" s="6">
        <v>1</v>
      </c>
      <c r="M381" s="6">
        <v>1</v>
      </c>
      <c r="N381" s="6"/>
      <c r="O381" s="12"/>
      <c r="P381" s="11">
        <v>1</v>
      </c>
      <c r="Q381" s="6"/>
      <c r="R381" s="6"/>
      <c r="S381" s="12"/>
      <c r="T381" s="11">
        <v>1</v>
      </c>
      <c r="U381" s="6">
        <v>1</v>
      </c>
      <c r="V381" s="6">
        <v>1</v>
      </c>
      <c r="W381" s="12"/>
      <c r="X381" s="11"/>
      <c r="Y381" s="6">
        <v>1</v>
      </c>
      <c r="Z381" s="12"/>
      <c r="AA381" s="11">
        <v>1</v>
      </c>
      <c r="AB381" s="6"/>
      <c r="AC381" s="6"/>
      <c r="AD381" s="6"/>
      <c r="AE381" s="12"/>
      <c r="AF381" s="17"/>
      <c r="AG381" s="5"/>
      <c r="AH381" s="5"/>
      <c r="AI381" s="5">
        <v>1</v>
      </c>
      <c r="AJ381" s="183"/>
      <c r="AK381" s="11"/>
      <c r="AL381" s="6">
        <v>1</v>
      </c>
      <c r="AM381" s="6"/>
      <c r="AN381" s="6"/>
      <c r="AO381" s="6"/>
      <c r="AP381" s="12"/>
      <c r="AQ381" s="11"/>
      <c r="AR381" s="6"/>
      <c r="AS381" s="6"/>
      <c r="AT381" s="6">
        <v>1</v>
      </c>
      <c r="AU381" s="12"/>
      <c r="AV381" s="11">
        <v>1</v>
      </c>
      <c r="AW381" s="12"/>
      <c r="AX381" s="11">
        <v>1</v>
      </c>
      <c r="AY381" s="6"/>
      <c r="AZ381" s="12"/>
      <c r="BA381" s="11">
        <v>1</v>
      </c>
      <c r="BB381" s="6"/>
      <c r="BC381" s="6"/>
      <c r="BD381" s="6"/>
      <c r="BE381" s="12"/>
      <c r="BF381" s="11">
        <v>1</v>
      </c>
      <c r="BG381" s="12"/>
      <c r="BH381" s="11">
        <v>1</v>
      </c>
      <c r="BI381" s="6"/>
      <c r="BJ381" s="12"/>
      <c r="BK381" s="11">
        <v>1</v>
      </c>
      <c r="BL381" s="6"/>
      <c r="BM381" s="12"/>
      <c r="BN381" s="11">
        <v>1</v>
      </c>
      <c r="BO381" s="6"/>
      <c r="BP381" s="6"/>
      <c r="BQ381" s="6"/>
      <c r="BR381" s="6"/>
      <c r="BS381" s="11"/>
      <c r="BT381" s="12"/>
      <c r="BU381" s="186"/>
      <c r="BV381" s="185"/>
      <c r="BW381" s="183"/>
      <c r="BX381" s="183"/>
      <c r="BY381" s="183"/>
      <c r="BZ381" s="18">
        <v>1</v>
      </c>
      <c r="CA381" s="11">
        <v>1</v>
      </c>
      <c r="CB381" s="6"/>
      <c r="CC381" s="6">
        <v>1</v>
      </c>
      <c r="CD381" s="12">
        <v>1</v>
      </c>
      <c r="CE381" s="15">
        <v>1</v>
      </c>
      <c r="CF381" s="7"/>
      <c r="CG381" s="16"/>
      <c r="CH381" s="183"/>
      <c r="CI381" s="15">
        <v>1</v>
      </c>
      <c r="CJ381" s="5"/>
      <c r="CK381" s="18"/>
      <c r="CL381" s="17">
        <v>1</v>
      </c>
      <c r="CM381" s="5"/>
      <c r="CN381" s="5"/>
      <c r="CO381" s="183"/>
    </row>
    <row r="382" spans="1:93" x14ac:dyDescent="0.2">
      <c r="A382" s="200"/>
      <c r="B382" s="84" t="s">
        <v>407</v>
      </c>
      <c r="C382" s="6" t="s">
        <v>103</v>
      </c>
      <c r="D382" s="11">
        <v>1</v>
      </c>
      <c r="E382" s="12"/>
      <c r="F382" s="185">
        <v>1</v>
      </c>
      <c r="G382" s="185">
        <v>1</v>
      </c>
      <c r="H382" s="11">
        <v>30</v>
      </c>
      <c r="I382" s="12">
        <v>150</v>
      </c>
      <c r="J382" s="11"/>
      <c r="K382" s="6">
        <v>1</v>
      </c>
      <c r="L382" s="6">
        <v>1</v>
      </c>
      <c r="M382" s="6">
        <v>1</v>
      </c>
      <c r="N382" s="6"/>
      <c r="O382" s="12"/>
      <c r="P382" s="11"/>
      <c r="Q382" s="6">
        <v>1</v>
      </c>
      <c r="R382" s="6">
        <v>1</v>
      </c>
      <c r="S382" s="12"/>
      <c r="T382" s="11">
        <v>1</v>
      </c>
      <c r="U382" s="6">
        <v>1</v>
      </c>
      <c r="V382" s="6">
        <v>1</v>
      </c>
      <c r="W382" s="12">
        <v>1</v>
      </c>
      <c r="X382" s="11"/>
      <c r="Y382" s="6">
        <v>1</v>
      </c>
      <c r="Z382" s="12"/>
      <c r="AA382" s="11">
        <v>1</v>
      </c>
      <c r="AB382" s="6"/>
      <c r="AC382" s="6"/>
      <c r="AD382" s="6"/>
      <c r="AE382" s="12"/>
      <c r="AF382" s="17"/>
      <c r="AG382" s="5"/>
      <c r="AH382" s="5"/>
      <c r="AI382" s="5">
        <v>1</v>
      </c>
      <c r="AJ382" s="183"/>
      <c r="AK382" s="11"/>
      <c r="AL382" s="6">
        <v>1</v>
      </c>
      <c r="AM382" s="6"/>
      <c r="AN382" s="6"/>
      <c r="AO382" s="6"/>
      <c r="AP382" s="12"/>
      <c r="AQ382" s="11"/>
      <c r="AR382" s="6"/>
      <c r="AS382" s="6"/>
      <c r="AT382" s="6">
        <v>1</v>
      </c>
      <c r="AU382" s="12"/>
      <c r="AV382" s="11">
        <v>1</v>
      </c>
      <c r="AW382" s="12"/>
      <c r="AX382" s="11"/>
      <c r="AY382" s="6">
        <v>1</v>
      </c>
      <c r="AZ382" s="12"/>
      <c r="BA382" s="11">
        <v>1</v>
      </c>
      <c r="BB382" s="6">
        <v>1</v>
      </c>
      <c r="BC382" s="6"/>
      <c r="BD382" s="6"/>
      <c r="BE382" s="12"/>
      <c r="BF382" s="11">
        <v>1</v>
      </c>
      <c r="BG382" s="12"/>
      <c r="BH382" s="11">
        <v>1</v>
      </c>
      <c r="BI382" s="6"/>
      <c r="BJ382" s="12"/>
      <c r="BK382" s="11">
        <v>1</v>
      </c>
      <c r="BL382" s="6"/>
      <c r="BM382" s="12"/>
      <c r="BN382" s="11">
        <v>1</v>
      </c>
      <c r="BO382" s="6"/>
      <c r="BP382" s="6"/>
      <c r="BQ382" s="6"/>
      <c r="BR382" s="6"/>
      <c r="BS382" s="11"/>
      <c r="BT382" s="12"/>
      <c r="BU382" s="186"/>
      <c r="BV382" s="185"/>
      <c r="BW382" s="183"/>
      <c r="BX382" s="183"/>
      <c r="BY382" s="183"/>
      <c r="BZ382" s="18">
        <v>1</v>
      </c>
      <c r="CA382" s="11"/>
      <c r="CB382" s="6"/>
      <c r="CC382" s="6">
        <v>1</v>
      </c>
      <c r="CD382" s="12">
        <v>1</v>
      </c>
      <c r="CE382" s="15">
        <v>1</v>
      </c>
      <c r="CF382" s="7"/>
      <c r="CG382" s="16"/>
      <c r="CH382" s="183"/>
      <c r="CI382" s="15">
        <v>1</v>
      </c>
      <c r="CJ382" s="5"/>
      <c r="CK382" s="18"/>
      <c r="CL382" s="17">
        <v>1</v>
      </c>
      <c r="CM382" s="5"/>
      <c r="CN382" s="5"/>
      <c r="CO382" s="183"/>
    </row>
    <row r="383" spans="1:93" x14ac:dyDescent="0.2">
      <c r="A383" s="200"/>
      <c r="B383" s="84" t="s">
        <v>408</v>
      </c>
      <c r="C383" s="6" t="s">
        <v>103</v>
      </c>
      <c r="D383" s="11"/>
      <c r="E383" s="12">
        <v>1</v>
      </c>
      <c r="F383" s="185">
        <v>1</v>
      </c>
      <c r="G383" s="185">
        <v>1</v>
      </c>
      <c r="H383" s="11">
        <v>10</v>
      </c>
      <c r="I383" s="12">
        <v>50</v>
      </c>
      <c r="J383" s="11"/>
      <c r="K383" s="6">
        <v>1</v>
      </c>
      <c r="L383" s="6">
        <v>1</v>
      </c>
      <c r="M383" s="6">
        <v>1</v>
      </c>
      <c r="N383" s="6"/>
      <c r="O383" s="12"/>
      <c r="P383" s="11">
        <v>1</v>
      </c>
      <c r="Q383" s="6">
        <v>1</v>
      </c>
      <c r="R383" s="6"/>
      <c r="S383" s="12"/>
      <c r="T383" s="11">
        <v>1</v>
      </c>
      <c r="U383" s="6">
        <v>1</v>
      </c>
      <c r="V383" s="6"/>
      <c r="W383" s="12"/>
      <c r="X383" s="11"/>
      <c r="Y383" s="6">
        <v>1</v>
      </c>
      <c r="Z383" s="12"/>
      <c r="AA383" s="11"/>
      <c r="AB383" s="6">
        <v>1</v>
      </c>
      <c r="AC383" s="6"/>
      <c r="AD383" s="6"/>
      <c r="AE383" s="12"/>
      <c r="AF383" s="17"/>
      <c r="AG383" s="5"/>
      <c r="AH383" s="5"/>
      <c r="AI383" s="5">
        <v>1</v>
      </c>
      <c r="AJ383" s="183"/>
      <c r="AK383" s="11"/>
      <c r="AL383" s="6">
        <v>1</v>
      </c>
      <c r="AM383" s="6"/>
      <c r="AN383" s="6"/>
      <c r="AO383" s="6"/>
      <c r="AP383" s="12"/>
      <c r="AQ383" s="11"/>
      <c r="AR383" s="6"/>
      <c r="AS383" s="6">
        <v>1</v>
      </c>
      <c r="AT383" s="6"/>
      <c r="AU383" s="12"/>
      <c r="AV383" s="11">
        <v>1</v>
      </c>
      <c r="AW383" s="12"/>
      <c r="AX383" s="11">
        <v>1</v>
      </c>
      <c r="AY383" s="6"/>
      <c r="AZ383" s="12"/>
      <c r="BA383" s="11">
        <v>1</v>
      </c>
      <c r="BB383" s="6"/>
      <c r="BC383" s="6"/>
      <c r="BD383" s="6"/>
      <c r="BE383" s="12"/>
      <c r="BF383" s="11">
        <v>1</v>
      </c>
      <c r="BG383" s="12"/>
      <c r="BH383" s="11">
        <v>1</v>
      </c>
      <c r="BI383" s="6"/>
      <c r="BJ383" s="12"/>
      <c r="BK383" s="11">
        <v>1</v>
      </c>
      <c r="BL383" s="6"/>
      <c r="BM383" s="12"/>
      <c r="BN383" s="11">
        <v>1</v>
      </c>
      <c r="BO383" s="6"/>
      <c r="BP383" s="6"/>
      <c r="BQ383" s="6"/>
      <c r="BR383" s="6"/>
      <c r="BS383" s="11"/>
      <c r="BT383" s="12"/>
      <c r="BU383" s="186"/>
      <c r="BV383" s="185"/>
      <c r="BW383" s="183"/>
      <c r="BX383" s="183"/>
      <c r="BY383" s="183"/>
      <c r="BZ383" s="18">
        <v>1</v>
      </c>
      <c r="CA383" s="11"/>
      <c r="CB383" s="6"/>
      <c r="CC383" s="6"/>
      <c r="CD383" s="12">
        <v>1</v>
      </c>
      <c r="CE383" s="15">
        <v>1</v>
      </c>
      <c r="CF383" s="7"/>
      <c r="CG383" s="16"/>
      <c r="CH383" s="183"/>
      <c r="CI383" s="15">
        <v>1</v>
      </c>
      <c r="CJ383" s="5"/>
      <c r="CK383" s="18"/>
      <c r="CL383" s="17">
        <v>1</v>
      </c>
      <c r="CM383" s="5"/>
      <c r="CN383" s="5"/>
      <c r="CO383" s="183"/>
    </row>
    <row r="384" spans="1:93" x14ac:dyDescent="0.2">
      <c r="A384" s="200"/>
      <c r="B384" s="84" t="s">
        <v>409</v>
      </c>
      <c r="C384" s="6" t="s">
        <v>103</v>
      </c>
      <c r="D384" s="11">
        <v>1</v>
      </c>
      <c r="E384" s="12"/>
      <c r="F384" s="185">
        <v>1</v>
      </c>
      <c r="G384" s="185">
        <v>1</v>
      </c>
      <c r="H384" s="11">
        <v>5</v>
      </c>
      <c r="I384" s="12">
        <v>20</v>
      </c>
      <c r="J384" s="11">
        <v>1</v>
      </c>
      <c r="K384" s="6">
        <v>1</v>
      </c>
      <c r="L384" s="6">
        <v>1</v>
      </c>
      <c r="M384" s="6"/>
      <c r="N384" s="6"/>
      <c r="O384" s="12"/>
      <c r="P384" s="11"/>
      <c r="Q384" s="6">
        <v>1</v>
      </c>
      <c r="R384" s="6">
        <v>1</v>
      </c>
      <c r="S384" s="12"/>
      <c r="T384" s="11">
        <v>1</v>
      </c>
      <c r="U384" s="6"/>
      <c r="V384" s="6"/>
      <c r="W384" s="12"/>
      <c r="X384" s="11"/>
      <c r="Y384" s="6">
        <v>1</v>
      </c>
      <c r="Z384" s="12"/>
      <c r="AA384" s="11"/>
      <c r="AB384" s="6">
        <v>1</v>
      </c>
      <c r="AC384" s="6"/>
      <c r="AD384" s="6"/>
      <c r="AE384" s="12"/>
      <c r="AF384" s="17"/>
      <c r="AG384" s="5"/>
      <c r="AH384" s="5"/>
      <c r="AI384" s="5">
        <v>1</v>
      </c>
      <c r="AJ384" s="183"/>
      <c r="AK384" s="11"/>
      <c r="AL384" s="6">
        <v>1</v>
      </c>
      <c r="AM384" s="6"/>
      <c r="AN384" s="6"/>
      <c r="AO384" s="6"/>
      <c r="AP384" s="12"/>
      <c r="AQ384" s="11">
        <v>1</v>
      </c>
      <c r="AR384" s="6"/>
      <c r="AS384" s="6"/>
      <c r="AT384" s="6"/>
      <c r="AU384" s="12"/>
      <c r="AV384" s="11">
        <v>1</v>
      </c>
      <c r="AW384" s="12"/>
      <c r="AX384" s="11">
        <v>1</v>
      </c>
      <c r="AY384" s="6">
        <v>1</v>
      </c>
      <c r="AZ384" s="12"/>
      <c r="BA384" s="11">
        <v>1</v>
      </c>
      <c r="BB384" s="6"/>
      <c r="BC384" s="6"/>
      <c r="BD384" s="6"/>
      <c r="BE384" s="12"/>
      <c r="BF384" s="11"/>
      <c r="BG384" s="12">
        <v>1</v>
      </c>
      <c r="BH384" s="11">
        <v>1</v>
      </c>
      <c r="BI384" s="6"/>
      <c r="BJ384" s="12"/>
      <c r="BK384" s="11">
        <v>1</v>
      </c>
      <c r="BL384" s="6"/>
      <c r="BM384" s="12"/>
      <c r="BN384" s="11">
        <v>1</v>
      </c>
      <c r="BO384" s="6"/>
      <c r="BP384" s="6"/>
      <c r="BQ384" s="6"/>
      <c r="BR384" s="6"/>
      <c r="BS384" s="11"/>
      <c r="BT384" s="12"/>
      <c r="BU384" s="186"/>
      <c r="BV384" s="185"/>
      <c r="BW384" s="183"/>
      <c r="BX384" s="183"/>
      <c r="BY384" s="183"/>
      <c r="BZ384" s="18">
        <v>1</v>
      </c>
      <c r="CA384" s="11">
        <v>1</v>
      </c>
      <c r="CB384" s="6"/>
      <c r="CC384" s="6">
        <v>1</v>
      </c>
      <c r="CD384" s="12">
        <v>1</v>
      </c>
      <c r="CE384" s="15">
        <v>1</v>
      </c>
      <c r="CF384" s="7"/>
      <c r="CG384" s="16"/>
      <c r="CH384" s="183">
        <v>1</v>
      </c>
      <c r="CI384" s="15">
        <v>1</v>
      </c>
      <c r="CJ384" s="5"/>
      <c r="CK384" s="18"/>
      <c r="CL384" s="17">
        <v>1</v>
      </c>
      <c r="CM384" s="5"/>
      <c r="CN384" s="5"/>
      <c r="CO384" s="183"/>
    </row>
    <row r="385" spans="1:93" x14ac:dyDescent="0.2">
      <c r="A385" s="200"/>
      <c r="B385" s="84" t="s">
        <v>410</v>
      </c>
      <c r="C385" s="6" t="s">
        <v>103</v>
      </c>
      <c r="D385" s="11">
        <v>1</v>
      </c>
      <c r="E385" s="12">
        <v>1</v>
      </c>
      <c r="F385" s="185">
        <v>1</v>
      </c>
      <c r="G385" s="185">
        <v>1</v>
      </c>
      <c r="H385" s="11">
        <v>20</v>
      </c>
      <c r="I385" s="12">
        <v>150</v>
      </c>
      <c r="J385" s="11"/>
      <c r="K385" s="6"/>
      <c r="L385" s="6">
        <v>1</v>
      </c>
      <c r="M385" s="6">
        <v>1</v>
      </c>
      <c r="N385" s="6"/>
      <c r="O385" s="12"/>
      <c r="P385" s="11"/>
      <c r="Q385" s="6">
        <v>1</v>
      </c>
      <c r="R385" s="6"/>
      <c r="S385" s="12"/>
      <c r="T385" s="11"/>
      <c r="U385" s="6">
        <v>1</v>
      </c>
      <c r="V385" s="6">
        <v>1</v>
      </c>
      <c r="W385" s="12">
        <v>1</v>
      </c>
      <c r="X385" s="11"/>
      <c r="Y385" s="6">
        <v>1</v>
      </c>
      <c r="Z385" s="12"/>
      <c r="AA385" s="11">
        <v>1</v>
      </c>
      <c r="AB385" s="6"/>
      <c r="AC385" s="6"/>
      <c r="AD385" s="6"/>
      <c r="AE385" s="12"/>
      <c r="AF385" s="17"/>
      <c r="AG385" s="5"/>
      <c r="AH385" s="5"/>
      <c r="AI385" s="5">
        <v>1</v>
      </c>
      <c r="AJ385" s="183"/>
      <c r="AK385" s="11"/>
      <c r="AL385" s="6">
        <v>1</v>
      </c>
      <c r="AM385" s="6"/>
      <c r="AN385" s="6"/>
      <c r="AO385" s="6"/>
      <c r="AP385" s="12"/>
      <c r="AQ385" s="11"/>
      <c r="AR385" s="6">
        <v>1</v>
      </c>
      <c r="AS385" s="6"/>
      <c r="AT385" s="6"/>
      <c r="AU385" s="12"/>
      <c r="AV385" s="11">
        <v>1</v>
      </c>
      <c r="AW385" s="12"/>
      <c r="AX385" s="11">
        <v>1</v>
      </c>
      <c r="AY385" s="6"/>
      <c r="AZ385" s="12"/>
      <c r="BA385" s="11">
        <v>1</v>
      </c>
      <c r="BB385" s="6"/>
      <c r="BC385" s="6"/>
      <c r="BD385" s="6"/>
      <c r="BE385" s="12"/>
      <c r="BF385" s="11">
        <v>1</v>
      </c>
      <c r="BG385" s="12"/>
      <c r="BH385" s="11">
        <v>1</v>
      </c>
      <c r="BI385" s="6">
        <v>1</v>
      </c>
      <c r="BJ385" s="12"/>
      <c r="BK385" s="11">
        <v>1</v>
      </c>
      <c r="BL385" s="6">
        <v>1</v>
      </c>
      <c r="BM385" s="12"/>
      <c r="BN385" s="11">
        <v>1</v>
      </c>
      <c r="BO385" s="6"/>
      <c r="BP385" s="6"/>
      <c r="BQ385" s="6"/>
      <c r="BR385" s="6"/>
      <c r="BS385" s="11"/>
      <c r="BT385" s="12"/>
      <c r="BU385" s="186"/>
      <c r="BV385" s="185"/>
      <c r="BW385" s="183"/>
      <c r="BX385" s="183"/>
      <c r="BY385" s="183"/>
      <c r="BZ385" s="18">
        <v>1</v>
      </c>
      <c r="CA385" s="11"/>
      <c r="CB385" s="6"/>
      <c r="CC385" s="6">
        <v>1</v>
      </c>
      <c r="CD385" s="12">
        <v>1</v>
      </c>
      <c r="CE385" s="15">
        <v>1</v>
      </c>
      <c r="CF385" s="7"/>
      <c r="CG385" s="16"/>
      <c r="CH385" s="183">
        <v>1</v>
      </c>
      <c r="CI385" s="15">
        <v>1</v>
      </c>
      <c r="CJ385" s="5"/>
      <c r="CK385" s="18"/>
      <c r="CL385" s="17">
        <v>1</v>
      </c>
      <c r="CM385" s="5"/>
      <c r="CN385" s="5"/>
      <c r="CO385" s="183"/>
    </row>
    <row r="386" spans="1:93" x14ac:dyDescent="0.2">
      <c r="A386" s="200"/>
      <c r="B386" s="84" t="s">
        <v>411</v>
      </c>
      <c r="C386" s="6" t="s">
        <v>103</v>
      </c>
      <c r="D386" s="11">
        <v>1</v>
      </c>
      <c r="E386" s="12"/>
      <c r="F386" s="185">
        <v>1</v>
      </c>
      <c r="G386" s="185">
        <v>1</v>
      </c>
      <c r="H386" s="11">
        <v>10</v>
      </c>
      <c r="I386" s="12">
        <v>30</v>
      </c>
      <c r="J386" s="11"/>
      <c r="K386" s="6">
        <v>1</v>
      </c>
      <c r="L386" s="6">
        <v>1</v>
      </c>
      <c r="M386" s="6">
        <v>1</v>
      </c>
      <c r="N386" s="6"/>
      <c r="O386" s="12"/>
      <c r="P386" s="11"/>
      <c r="Q386" s="6">
        <v>1</v>
      </c>
      <c r="R386" s="6"/>
      <c r="S386" s="12"/>
      <c r="T386" s="11">
        <v>1</v>
      </c>
      <c r="U386" s="6">
        <v>1</v>
      </c>
      <c r="V386" s="6"/>
      <c r="W386" s="12"/>
      <c r="X386" s="11"/>
      <c r="Y386" s="6">
        <v>1</v>
      </c>
      <c r="Z386" s="12"/>
      <c r="AA386" s="11">
        <v>1</v>
      </c>
      <c r="AB386" s="6">
        <v>1</v>
      </c>
      <c r="AC386" s="6"/>
      <c r="AD386" s="6"/>
      <c r="AE386" s="12"/>
      <c r="AF386" s="17"/>
      <c r="AG386" s="5"/>
      <c r="AH386" s="5"/>
      <c r="AI386" s="5">
        <v>1</v>
      </c>
      <c r="AJ386" s="183"/>
      <c r="AK386" s="11"/>
      <c r="AL386" s="6">
        <v>1</v>
      </c>
      <c r="AM386" s="6"/>
      <c r="AN386" s="6"/>
      <c r="AO386" s="6"/>
      <c r="AP386" s="12"/>
      <c r="AQ386" s="11"/>
      <c r="AR386" s="6">
        <v>1</v>
      </c>
      <c r="AS386" s="6"/>
      <c r="AT386" s="6"/>
      <c r="AU386" s="12"/>
      <c r="AV386" s="11">
        <v>1</v>
      </c>
      <c r="AW386" s="12"/>
      <c r="AX386" s="11"/>
      <c r="AY386" s="6">
        <v>1</v>
      </c>
      <c r="AZ386" s="12"/>
      <c r="BA386" s="11">
        <v>1</v>
      </c>
      <c r="BB386" s="6"/>
      <c r="BC386" s="6"/>
      <c r="BD386" s="6"/>
      <c r="BE386" s="12"/>
      <c r="BF386" s="11">
        <v>1</v>
      </c>
      <c r="BG386" s="12"/>
      <c r="BH386" s="11">
        <v>1</v>
      </c>
      <c r="BI386" s="6"/>
      <c r="BJ386" s="12"/>
      <c r="BK386" s="11">
        <v>1</v>
      </c>
      <c r="BL386" s="6"/>
      <c r="BM386" s="12"/>
      <c r="BN386" s="11">
        <v>1</v>
      </c>
      <c r="BO386" s="6"/>
      <c r="BP386" s="6"/>
      <c r="BQ386" s="6"/>
      <c r="BR386" s="6"/>
      <c r="BS386" s="11"/>
      <c r="BT386" s="12"/>
      <c r="BU386" s="186"/>
      <c r="BV386" s="185"/>
      <c r="BW386" s="183"/>
      <c r="BX386" s="183"/>
      <c r="BY386" s="183"/>
      <c r="BZ386" s="18">
        <v>1</v>
      </c>
      <c r="CA386" s="11">
        <v>1</v>
      </c>
      <c r="CB386" s="6"/>
      <c r="CC386" s="6">
        <v>1</v>
      </c>
      <c r="CD386" s="12">
        <v>1</v>
      </c>
      <c r="CE386" s="15">
        <v>1</v>
      </c>
      <c r="CF386" s="7"/>
      <c r="CG386" s="16"/>
      <c r="CH386" s="183">
        <v>1</v>
      </c>
      <c r="CI386" s="15">
        <v>1</v>
      </c>
      <c r="CJ386" s="5"/>
      <c r="CK386" s="18"/>
      <c r="CL386" s="17">
        <v>1</v>
      </c>
      <c r="CM386" s="5"/>
      <c r="CN386" s="5"/>
      <c r="CO386" s="183"/>
    </row>
    <row r="387" spans="1:93" x14ac:dyDescent="0.2">
      <c r="A387" s="200"/>
      <c r="B387" s="84" t="s">
        <v>412</v>
      </c>
      <c r="C387" s="6" t="s">
        <v>235</v>
      </c>
      <c r="D387" s="11"/>
      <c r="E387" s="12">
        <v>1</v>
      </c>
      <c r="F387" s="185">
        <v>1</v>
      </c>
      <c r="G387" s="185">
        <v>1</v>
      </c>
      <c r="H387" s="11">
        <v>30</v>
      </c>
      <c r="I387" s="12">
        <v>50</v>
      </c>
      <c r="J387" s="11"/>
      <c r="K387" s="6"/>
      <c r="L387" s="6"/>
      <c r="M387" s="6">
        <v>1</v>
      </c>
      <c r="N387" s="6"/>
      <c r="O387" s="12"/>
      <c r="P387" s="11">
        <v>1</v>
      </c>
      <c r="Q387" s="6"/>
      <c r="R387" s="6"/>
      <c r="S387" s="12"/>
      <c r="T387" s="11">
        <v>1</v>
      </c>
      <c r="U387" s="6"/>
      <c r="V387" s="6"/>
      <c r="W387" s="12"/>
      <c r="X387" s="11"/>
      <c r="Y387" s="6"/>
      <c r="Z387" s="12">
        <v>1</v>
      </c>
      <c r="AA387" s="11">
        <v>1</v>
      </c>
      <c r="AB387" s="6"/>
      <c r="AC387" s="6"/>
      <c r="AD387" s="6"/>
      <c r="AE387" s="12"/>
      <c r="AF387" s="17">
        <v>1</v>
      </c>
      <c r="AG387" s="5"/>
      <c r="AH387" s="5"/>
      <c r="AI387" s="5"/>
      <c r="AJ387" s="183"/>
      <c r="AK387" s="11"/>
      <c r="AL387" s="6">
        <v>1</v>
      </c>
      <c r="AM387" s="6"/>
      <c r="AN387" s="6"/>
      <c r="AO387" s="6">
        <v>1</v>
      </c>
      <c r="AP387" s="12"/>
      <c r="AQ387" s="11">
        <v>1</v>
      </c>
      <c r="AR387" s="6"/>
      <c r="AS387" s="6"/>
      <c r="AT387" s="6"/>
      <c r="AU387" s="12"/>
      <c r="AV387" s="11">
        <v>1</v>
      </c>
      <c r="AW387" s="12"/>
      <c r="AX387" s="11">
        <v>1</v>
      </c>
      <c r="AY387" s="6"/>
      <c r="AZ387" s="12"/>
      <c r="BA387" s="11"/>
      <c r="BB387" s="6">
        <v>1</v>
      </c>
      <c r="BC387" s="6"/>
      <c r="BD387" s="6"/>
      <c r="BE387" s="12"/>
      <c r="BF387" s="11">
        <v>1</v>
      </c>
      <c r="BG387" s="12">
        <v>1</v>
      </c>
      <c r="BH387" s="11">
        <v>1</v>
      </c>
      <c r="BI387" s="6"/>
      <c r="BJ387" s="12"/>
      <c r="BK387" s="11">
        <v>1</v>
      </c>
      <c r="BL387" s="6"/>
      <c r="BM387" s="12"/>
      <c r="BN387" s="11"/>
      <c r="BO387" s="6">
        <v>1</v>
      </c>
      <c r="BP387" s="6"/>
      <c r="BQ387" s="6"/>
      <c r="BR387" s="6"/>
      <c r="BS387" s="11"/>
      <c r="BT387" s="12"/>
      <c r="BU387" s="186">
        <v>1</v>
      </c>
      <c r="BV387" s="185"/>
      <c r="BW387" s="183"/>
      <c r="BX387" s="183"/>
      <c r="BY387" s="183"/>
      <c r="BZ387" s="18">
        <v>1</v>
      </c>
      <c r="CA387" s="11">
        <v>1</v>
      </c>
      <c r="CB387" s="6"/>
      <c r="CC387" s="6"/>
      <c r="CD387" s="12">
        <v>1</v>
      </c>
      <c r="CE387" s="15">
        <v>1</v>
      </c>
      <c r="CF387" s="7"/>
      <c r="CG387" s="16"/>
      <c r="CH387" s="183">
        <v>1</v>
      </c>
      <c r="CI387" s="15"/>
      <c r="CJ387" s="5"/>
      <c r="CK387" s="18"/>
      <c r="CL387" s="17">
        <v>1</v>
      </c>
      <c r="CM387" s="5"/>
      <c r="CN387" s="5"/>
      <c r="CO387" s="183">
        <v>1</v>
      </c>
    </row>
    <row r="388" spans="1:93" x14ac:dyDescent="0.2">
      <c r="A388" s="200"/>
      <c r="B388" s="84" t="s">
        <v>413</v>
      </c>
      <c r="C388" s="6" t="s">
        <v>235</v>
      </c>
      <c r="D388" s="11">
        <v>1</v>
      </c>
      <c r="E388" s="12">
        <v>1</v>
      </c>
      <c r="F388" s="185">
        <v>1</v>
      </c>
      <c r="G388" s="185">
        <v>1</v>
      </c>
      <c r="H388" s="11">
        <v>23</v>
      </c>
      <c r="I388" s="12">
        <v>100</v>
      </c>
      <c r="J388" s="11"/>
      <c r="K388" s="6"/>
      <c r="L388" s="6"/>
      <c r="M388" s="6">
        <v>1</v>
      </c>
      <c r="N388" s="6">
        <v>1</v>
      </c>
      <c r="O388" s="12"/>
      <c r="P388" s="11">
        <v>1</v>
      </c>
      <c r="Q388" s="6"/>
      <c r="R388" s="6"/>
      <c r="S388" s="12"/>
      <c r="T388" s="11">
        <v>1</v>
      </c>
      <c r="U388" s="6"/>
      <c r="V388" s="6"/>
      <c r="W388" s="12"/>
      <c r="X388" s="11"/>
      <c r="Y388" s="6"/>
      <c r="Z388" s="12">
        <v>1</v>
      </c>
      <c r="AA388" s="11">
        <v>1</v>
      </c>
      <c r="AB388" s="6"/>
      <c r="AC388" s="6"/>
      <c r="AD388" s="6"/>
      <c r="AE388" s="12"/>
      <c r="AF388" s="17">
        <v>1</v>
      </c>
      <c r="AG388" s="5"/>
      <c r="AH388" s="5"/>
      <c r="AI388" s="5"/>
      <c r="AJ388" s="183"/>
      <c r="AK388" s="11"/>
      <c r="AL388" s="6">
        <v>1</v>
      </c>
      <c r="AM388" s="6"/>
      <c r="AN388" s="6"/>
      <c r="AO388" s="6">
        <v>1</v>
      </c>
      <c r="AP388" s="12"/>
      <c r="AQ388" s="11">
        <v>1</v>
      </c>
      <c r="AR388" s="6"/>
      <c r="AS388" s="6"/>
      <c r="AT388" s="6"/>
      <c r="AU388" s="12"/>
      <c r="AV388" s="11">
        <v>1</v>
      </c>
      <c r="AW388" s="12"/>
      <c r="AX388" s="11">
        <v>1</v>
      </c>
      <c r="AY388" s="6"/>
      <c r="AZ388" s="12"/>
      <c r="BA388" s="11"/>
      <c r="BB388" s="6">
        <v>1</v>
      </c>
      <c r="BC388" s="6"/>
      <c r="BD388" s="6"/>
      <c r="BE388" s="12"/>
      <c r="BF388" s="11">
        <v>1</v>
      </c>
      <c r="BG388" s="12">
        <v>1</v>
      </c>
      <c r="BH388" s="11">
        <v>1</v>
      </c>
      <c r="BI388" s="6"/>
      <c r="BJ388" s="12"/>
      <c r="BK388" s="11">
        <v>1</v>
      </c>
      <c r="BL388" s="6"/>
      <c r="BM388" s="12"/>
      <c r="BN388" s="11"/>
      <c r="BO388" s="6">
        <v>1</v>
      </c>
      <c r="BP388" s="6"/>
      <c r="BQ388" s="6"/>
      <c r="BR388" s="6"/>
      <c r="BS388" s="11"/>
      <c r="BT388" s="12"/>
      <c r="BU388" s="186">
        <v>1</v>
      </c>
      <c r="BV388" s="185"/>
      <c r="BW388" s="183"/>
      <c r="BX388" s="183"/>
      <c r="BY388" s="183"/>
      <c r="BZ388" s="18">
        <v>1</v>
      </c>
      <c r="CA388" s="11"/>
      <c r="CB388" s="6"/>
      <c r="CC388" s="6"/>
      <c r="CD388" s="12">
        <v>1</v>
      </c>
      <c r="CE388" s="15">
        <v>1</v>
      </c>
      <c r="CF388" s="7"/>
      <c r="CG388" s="16"/>
      <c r="CH388" s="183">
        <v>1</v>
      </c>
      <c r="CI388" s="15"/>
      <c r="CJ388" s="5"/>
      <c r="CK388" s="18"/>
      <c r="CL388" s="17">
        <v>1</v>
      </c>
      <c r="CM388" s="5"/>
      <c r="CN388" s="5"/>
      <c r="CO388" s="183">
        <v>1</v>
      </c>
    </row>
    <row r="389" spans="1:93" x14ac:dyDescent="0.2">
      <c r="A389" s="200"/>
      <c r="B389" s="84" t="s">
        <v>414</v>
      </c>
      <c r="C389" s="6" t="s">
        <v>40</v>
      </c>
      <c r="D389" s="11">
        <v>1</v>
      </c>
      <c r="E389" s="12">
        <v>1</v>
      </c>
      <c r="F389" s="185"/>
      <c r="G389" s="185">
        <v>1</v>
      </c>
      <c r="H389" s="11">
        <v>2</v>
      </c>
      <c r="I389" s="12">
        <v>60</v>
      </c>
      <c r="J389" s="11">
        <v>1</v>
      </c>
      <c r="K389" s="6">
        <v>1</v>
      </c>
      <c r="L389" s="6">
        <v>1</v>
      </c>
      <c r="M389" s="6"/>
      <c r="N389" s="6"/>
      <c r="O389" s="12"/>
      <c r="P389" s="11"/>
      <c r="Q389" s="6">
        <v>1</v>
      </c>
      <c r="R389" s="6">
        <v>1</v>
      </c>
      <c r="S389" s="12"/>
      <c r="T389" s="11">
        <v>1</v>
      </c>
      <c r="U389" s="6">
        <v>1</v>
      </c>
      <c r="V389" s="6"/>
      <c r="W389" s="12"/>
      <c r="X389" s="11"/>
      <c r="Y389" s="6">
        <v>1</v>
      </c>
      <c r="Z389" s="12"/>
      <c r="AA389" s="11">
        <v>1</v>
      </c>
      <c r="AB389" s="6"/>
      <c r="AC389" s="6"/>
      <c r="AD389" s="6"/>
      <c r="AE389" s="12"/>
      <c r="AF389" s="17">
        <v>1</v>
      </c>
      <c r="AG389" s="5"/>
      <c r="AH389" s="5"/>
      <c r="AI389" s="5"/>
      <c r="AJ389" s="183"/>
      <c r="AK389" s="11"/>
      <c r="AL389" s="6">
        <v>1</v>
      </c>
      <c r="AM389" s="6"/>
      <c r="AN389" s="6"/>
      <c r="AO389" s="6">
        <v>1</v>
      </c>
      <c r="AP389" s="12"/>
      <c r="AQ389" s="11">
        <v>1</v>
      </c>
      <c r="AR389" s="6"/>
      <c r="AS389" s="6"/>
      <c r="AT389" s="6"/>
      <c r="AU389" s="12"/>
      <c r="AV389" s="11"/>
      <c r="AW389" s="12">
        <v>1</v>
      </c>
      <c r="AX389" s="11">
        <v>1</v>
      </c>
      <c r="AY389" s="6"/>
      <c r="AZ389" s="12"/>
      <c r="BA389" s="11">
        <v>1</v>
      </c>
      <c r="BB389" s="6"/>
      <c r="BC389" s="6"/>
      <c r="BD389" s="6">
        <v>1</v>
      </c>
      <c r="BE389" s="12"/>
      <c r="BF389" s="11"/>
      <c r="BG389" s="12">
        <v>1</v>
      </c>
      <c r="BH389" s="11">
        <v>1</v>
      </c>
      <c r="BI389" s="6"/>
      <c r="BJ389" s="12"/>
      <c r="BK389" s="11">
        <v>1</v>
      </c>
      <c r="BL389" s="6"/>
      <c r="BM389" s="12"/>
      <c r="BN389" s="11">
        <v>1</v>
      </c>
      <c r="BO389" s="6"/>
      <c r="BP389" s="6"/>
      <c r="BQ389" s="6"/>
      <c r="BR389" s="6"/>
      <c r="BS389" s="11"/>
      <c r="BT389" s="12"/>
      <c r="BU389" s="186"/>
      <c r="BV389" s="185"/>
      <c r="BW389" s="183"/>
      <c r="BX389" s="183"/>
      <c r="BY389" s="183"/>
      <c r="BZ389" s="18">
        <v>1</v>
      </c>
      <c r="CA389" s="11"/>
      <c r="CB389" s="6"/>
      <c r="CC389" s="6">
        <v>1</v>
      </c>
      <c r="CD389" s="12">
        <v>1</v>
      </c>
      <c r="CE389" s="15">
        <v>1</v>
      </c>
      <c r="CF389" s="7"/>
      <c r="CG389" s="16"/>
      <c r="CH389" s="183"/>
      <c r="CI389" s="15">
        <v>1</v>
      </c>
      <c r="CJ389" s="5"/>
      <c r="CK389" s="18"/>
      <c r="CL389" s="17">
        <v>1</v>
      </c>
      <c r="CM389" s="5"/>
      <c r="CN389" s="5"/>
      <c r="CO389" s="183"/>
    </row>
    <row r="390" spans="1:93" x14ac:dyDescent="0.2">
      <c r="A390" s="200"/>
      <c r="B390" s="84" t="s">
        <v>415</v>
      </c>
      <c r="C390" s="6" t="s">
        <v>4</v>
      </c>
      <c r="D390" s="11">
        <v>1</v>
      </c>
      <c r="E390" s="12">
        <v>1</v>
      </c>
      <c r="F390" s="185">
        <v>1</v>
      </c>
      <c r="G390" s="185">
        <v>1</v>
      </c>
      <c r="H390" s="11">
        <v>40</v>
      </c>
      <c r="I390" s="12">
        <v>150</v>
      </c>
      <c r="J390" s="11"/>
      <c r="K390" s="6"/>
      <c r="L390" s="6">
        <v>1</v>
      </c>
      <c r="M390" s="6">
        <v>1</v>
      </c>
      <c r="N390" s="6">
        <v>1</v>
      </c>
      <c r="O390" s="12"/>
      <c r="P390" s="11">
        <v>1</v>
      </c>
      <c r="Q390" s="6"/>
      <c r="R390" s="6"/>
      <c r="S390" s="12"/>
      <c r="T390" s="11">
        <v>1</v>
      </c>
      <c r="U390" s="6">
        <v>1</v>
      </c>
      <c r="V390" s="6">
        <v>1</v>
      </c>
      <c r="W390" s="12">
        <v>1</v>
      </c>
      <c r="X390" s="11"/>
      <c r="Y390" s="6">
        <v>1</v>
      </c>
      <c r="Z390" s="12"/>
      <c r="AA390" s="11">
        <v>1</v>
      </c>
      <c r="AB390" s="6">
        <v>1</v>
      </c>
      <c r="AC390" s="6"/>
      <c r="AD390" s="6"/>
      <c r="AE390" s="12"/>
      <c r="AF390" s="17"/>
      <c r="AG390" s="5"/>
      <c r="AH390" s="5"/>
      <c r="AI390" s="5">
        <v>1</v>
      </c>
      <c r="AJ390" s="183"/>
      <c r="AK390" s="11"/>
      <c r="AL390" s="6"/>
      <c r="AM390" s="6">
        <v>1</v>
      </c>
      <c r="AN390" s="6">
        <v>1</v>
      </c>
      <c r="AO390" s="6"/>
      <c r="AP390" s="12"/>
      <c r="AQ390" s="11">
        <v>1</v>
      </c>
      <c r="AR390" s="6"/>
      <c r="AS390" s="6">
        <v>1</v>
      </c>
      <c r="AT390" s="6"/>
      <c r="AU390" s="12"/>
      <c r="AV390" s="11">
        <v>1</v>
      </c>
      <c r="AW390" s="12"/>
      <c r="AX390" s="11">
        <v>1</v>
      </c>
      <c r="AY390" s="6">
        <v>1</v>
      </c>
      <c r="AZ390" s="12"/>
      <c r="BA390" s="11">
        <v>1</v>
      </c>
      <c r="BB390" s="6"/>
      <c r="BC390" s="6"/>
      <c r="BD390" s="6"/>
      <c r="BE390" s="12"/>
      <c r="BF390" s="11">
        <v>1</v>
      </c>
      <c r="BG390" s="12"/>
      <c r="BH390" s="11">
        <v>1</v>
      </c>
      <c r="BI390" s="6"/>
      <c r="BJ390" s="12"/>
      <c r="BK390" s="11">
        <v>1</v>
      </c>
      <c r="BL390" s="6"/>
      <c r="BM390" s="12"/>
      <c r="BN390" s="11">
        <v>1</v>
      </c>
      <c r="BO390" s="6"/>
      <c r="BP390" s="6"/>
      <c r="BQ390" s="6"/>
      <c r="BR390" s="6"/>
      <c r="BS390" s="11"/>
      <c r="BT390" s="12"/>
      <c r="BU390" s="186">
        <v>1</v>
      </c>
      <c r="BV390" s="185">
        <v>1</v>
      </c>
      <c r="BW390" s="183"/>
      <c r="BX390" s="183"/>
      <c r="BY390" s="183"/>
      <c r="BZ390" s="18">
        <v>1</v>
      </c>
      <c r="CA390" s="11"/>
      <c r="CB390" s="6">
        <v>1</v>
      </c>
      <c r="CC390" s="6">
        <v>1</v>
      </c>
      <c r="CD390" s="12">
        <v>1</v>
      </c>
      <c r="CE390" s="15"/>
      <c r="CF390" s="7">
        <v>1</v>
      </c>
      <c r="CG390" s="16"/>
      <c r="CH390" s="183">
        <v>1</v>
      </c>
      <c r="CI390" s="15">
        <v>1</v>
      </c>
      <c r="CJ390" s="5"/>
      <c r="CK390" s="18"/>
      <c r="CL390" s="17">
        <v>1</v>
      </c>
      <c r="CM390" s="5"/>
      <c r="CN390" s="5"/>
      <c r="CO390" s="183"/>
    </row>
    <row r="391" spans="1:93" x14ac:dyDescent="0.2">
      <c r="A391" s="201" t="s">
        <v>416</v>
      </c>
      <c r="B391" s="84" t="s">
        <v>2939</v>
      </c>
      <c r="C391" s="6" t="s">
        <v>4</v>
      </c>
      <c r="D391" s="11">
        <v>1</v>
      </c>
      <c r="E391" s="12"/>
      <c r="F391" s="185">
        <v>1</v>
      </c>
      <c r="G391" s="185">
        <v>1</v>
      </c>
      <c r="H391" s="11">
        <v>50</v>
      </c>
      <c r="I391" s="12">
        <v>200</v>
      </c>
      <c r="J391" s="11"/>
      <c r="K391" s="6"/>
      <c r="L391" s="6">
        <v>1</v>
      </c>
      <c r="M391" s="6">
        <v>1</v>
      </c>
      <c r="N391" s="6">
        <v>1</v>
      </c>
      <c r="O391" s="12"/>
      <c r="P391" s="11"/>
      <c r="Q391" s="6">
        <v>1</v>
      </c>
      <c r="R391" s="6"/>
      <c r="S391" s="12"/>
      <c r="T391" s="11">
        <v>1</v>
      </c>
      <c r="U391" s="6">
        <v>1</v>
      </c>
      <c r="V391" s="6">
        <v>1</v>
      </c>
      <c r="W391" s="12">
        <v>1</v>
      </c>
      <c r="X391" s="11"/>
      <c r="Y391" s="6">
        <v>1</v>
      </c>
      <c r="Z391" s="12"/>
      <c r="AA391" s="11">
        <v>1</v>
      </c>
      <c r="AB391" s="6"/>
      <c r="AC391" s="6"/>
      <c r="AD391" s="6"/>
      <c r="AE391" s="12"/>
      <c r="AF391" s="17"/>
      <c r="AG391" s="5"/>
      <c r="AH391" s="5"/>
      <c r="AI391" s="5">
        <v>1</v>
      </c>
      <c r="AJ391" s="183"/>
      <c r="AK391" s="11"/>
      <c r="AL391" s="6"/>
      <c r="AM391" s="6">
        <v>1</v>
      </c>
      <c r="AN391" s="6">
        <v>1</v>
      </c>
      <c r="AO391" s="6"/>
      <c r="AP391" s="12"/>
      <c r="AQ391" s="11"/>
      <c r="AR391" s="6"/>
      <c r="AS391" s="6">
        <v>1</v>
      </c>
      <c r="AT391" s="6"/>
      <c r="AU391" s="12"/>
      <c r="AV391" s="11">
        <v>1</v>
      </c>
      <c r="AW391" s="12"/>
      <c r="AX391" s="11">
        <v>1</v>
      </c>
      <c r="AY391" s="6"/>
      <c r="AZ391" s="12"/>
      <c r="BA391" s="11">
        <v>1</v>
      </c>
      <c r="BB391" s="6"/>
      <c r="BC391" s="6"/>
      <c r="BD391" s="6"/>
      <c r="BE391" s="12"/>
      <c r="BF391" s="11">
        <v>1</v>
      </c>
      <c r="BG391" s="12"/>
      <c r="BH391" s="11">
        <v>1</v>
      </c>
      <c r="BI391" s="6"/>
      <c r="BJ391" s="12"/>
      <c r="BK391" s="11">
        <v>1</v>
      </c>
      <c r="BL391" s="6"/>
      <c r="BM391" s="12"/>
      <c r="BN391" s="11"/>
      <c r="BO391" s="6"/>
      <c r="BP391" s="6">
        <v>1</v>
      </c>
      <c r="BQ391" s="6"/>
      <c r="BR391" s="6"/>
      <c r="BS391" s="11"/>
      <c r="BT391" s="12"/>
      <c r="BU391" s="186">
        <v>1</v>
      </c>
      <c r="BV391" s="185">
        <v>1</v>
      </c>
      <c r="BW391" s="183"/>
      <c r="BX391" s="183"/>
      <c r="BY391" s="183"/>
      <c r="BZ391" s="18">
        <v>1</v>
      </c>
      <c r="CA391" s="11"/>
      <c r="CB391" s="6"/>
      <c r="CC391" s="6">
        <v>1</v>
      </c>
      <c r="CD391" s="12">
        <v>1</v>
      </c>
      <c r="CE391" s="15"/>
      <c r="CF391" s="7">
        <v>1</v>
      </c>
      <c r="CG391" s="16"/>
      <c r="CH391" s="183">
        <v>1</v>
      </c>
      <c r="CI391" s="15">
        <v>1</v>
      </c>
      <c r="CJ391" s="5"/>
      <c r="CK391" s="18"/>
      <c r="CL391" s="17">
        <v>1</v>
      </c>
      <c r="CM391" s="5"/>
      <c r="CN391" s="5"/>
      <c r="CO391" s="183"/>
    </row>
    <row r="392" spans="1:93" x14ac:dyDescent="0.2">
      <c r="A392" s="200"/>
      <c r="B392" s="84" t="s">
        <v>417</v>
      </c>
      <c r="C392" s="6" t="s">
        <v>4</v>
      </c>
      <c r="D392" s="11">
        <v>1</v>
      </c>
      <c r="E392" s="12"/>
      <c r="F392" s="185">
        <v>1</v>
      </c>
      <c r="G392" s="185">
        <v>1</v>
      </c>
      <c r="H392" s="11">
        <v>30</v>
      </c>
      <c r="I392" s="12">
        <v>80</v>
      </c>
      <c r="J392" s="11"/>
      <c r="K392" s="6">
        <v>1</v>
      </c>
      <c r="L392" s="6">
        <v>1</v>
      </c>
      <c r="M392" s="6">
        <v>1</v>
      </c>
      <c r="N392" s="6">
        <v>1</v>
      </c>
      <c r="O392" s="12"/>
      <c r="P392" s="11">
        <v>1</v>
      </c>
      <c r="Q392" s="6"/>
      <c r="R392" s="6"/>
      <c r="S392" s="12"/>
      <c r="T392" s="11">
        <v>1</v>
      </c>
      <c r="U392" s="6">
        <v>1</v>
      </c>
      <c r="V392" s="6">
        <v>1</v>
      </c>
      <c r="W392" s="12"/>
      <c r="X392" s="11"/>
      <c r="Y392" s="6">
        <v>1</v>
      </c>
      <c r="Z392" s="12">
        <v>1</v>
      </c>
      <c r="AA392" s="11">
        <v>1</v>
      </c>
      <c r="AB392" s="6"/>
      <c r="AC392" s="6"/>
      <c r="AD392" s="6"/>
      <c r="AE392" s="12"/>
      <c r="AF392" s="17"/>
      <c r="AG392" s="5"/>
      <c r="AH392" s="5"/>
      <c r="AI392" s="5">
        <v>1</v>
      </c>
      <c r="AJ392" s="183"/>
      <c r="AK392" s="11"/>
      <c r="AL392" s="6"/>
      <c r="AM392" s="6">
        <v>1</v>
      </c>
      <c r="AN392" s="6">
        <v>1</v>
      </c>
      <c r="AO392" s="6"/>
      <c r="AP392" s="12"/>
      <c r="AQ392" s="11">
        <v>1</v>
      </c>
      <c r="AR392" s="6"/>
      <c r="AS392" s="6"/>
      <c r="AT392" s="6"/>
      <c r="AU392" s="12"/>
      <c r="AV392" s="11">
        <v>1</v>
      </c>
      <c r="AW392" s="12"/>
      <c r="AX392" s="11">
        <v>1</v>
      </c>
      <c r="AY392" s="6">
        <v>1</v>
      </c>
      <c r="AZ392" s="12"/>
      <c r="BA392" s="11">
        <v>1</v>
      </c>
      <c r="BB392" s="6"/>
      <c r="BC392" s="6"/>
      <c r="BD392" s="6"/>
      <c r="BE392" s="12"/>
      <c r="BF392" s="11">
        <v>1</v>
      </c>
      <c r="BG392" s="12"/>
      <c r="BH392" s="11">
        <v>1</v>
      </c>
      <c r="BI392" s="6"/>
      <c r="BJ392" s="12"/>
      <c r="BK392" s="11">
        <v>1</v>
      </c>
      <c r="BL392" s="6"/>
      <c r="BM392" s="12"/>
      <c r="BN392" s="11">
        <v>1</v>
      </c>
      <c r="BO392" s="6"/>
      <c r="BP392" s="6"/>
      <c r="BQ392" s="6"/>
      <c r="BR392" s="6"/>
      <c r="BS392" s="11"/>
      <c r="BT392" s="12"/>
      <c r="BU392" s="186">
        <v>1</v>
      </c>
      <c r="BV392" s="185">
        <v>1</v>
      </c>
      <c r="BW392" s="183"/>
      <c r="BX392" s="183"/>
      <c r="BY392" s="183"/>
      <c r="BZ392" s="18">
        <v>1</v>
      </c>
      <c r="CA392" s="11"/>
      <c r="CB392" s="6">
        <v>1</v>
      </c>
      <c r="CC392" s="6"/>
      <c r="CD392" s="12"/>
      <c r="CE392" s="15"/>
      <c r="CF392" s="7">
        <v>1</v>
      </c>
      <c r="CG392" s="16"/>
      <c r="CH392" s="183">
        <v>1</v>
      </c>
      <c r="CI392" s="15">
        <v>1</v>
      </c>
      <c r="CJ392" s="5"/>
      <c r="CK392" s="18"/>
      <c r="CL392" s="17">
        <v>1</v>
      </c>
      <c r="CM392" s="5"/>
      <c r="CN392" s="5"/>
      <c r="CO392" s="183"/>
    </row>
    <row r="393" spans="1:93" x14ac:dyDescent="0.2">
      <c r="A393" s="200"/>
      <c r="B393" s="84" t="s">
        <v>418</v>
      </c>
      <c r="C393" s="6" t="s">
        <v>4</v>
      </c>
      <c r="D393" s="11">
        <v>1</v>
      </c>
      <c r="E393" s="12"/>
      <c r="F393" s="185">
        <v>1</v>
      </c>
      <c r="G393" s="185">
        <v>1</v>
      </c>
      <c r="H393" s="11">
        <v>40</v>
      </c>
      <c r="I393" s="12">
        <v>100</v>
      </c>
      <c r="J393" s="11"/>
      <c r="K393" s="6"/>
      <c r="L393" s="6">
        <v>1</v>
      </c>
      <c r="M393" s="6">
        <v>1</v>
      </c>
      <c r="N393" s="6"/>
      <c r="O393" s="12"/>
      <c r="P393" s="11">
        <v>1</v>
      </c>
      <c r="Q393" s="6">
        <v>1</v>
      </c>
      <c r="R393" s="6"/>
      <c r="S393" s="12"/>
      <c r="T393" s="11">
        <v>1</v>
      </c>
      <c r="U393" s="6">
        <v>1</v>
      </c>
      <c r="V393" s="6">
        <v>1</v>
      </c>
      <c r="W393" s="12"/>
      <c r="X393" s="11"/>
      <c r="Y393" s="6">
        <v>1</v>
      </c>
      <c r="Z393" s="12">
        <v>1</v>
      </c>
      <c r="AA393" s="11">
        <v>1</v>
      </c>
      <c r="AB393" s="6">
        <v>1</v>
      </c>
      <c r="AC393" s="6"/>
      <c r="AD393" s="6"/>
      <c r="AE393" s="12"/>
      <c r="AF393" s="17"/>
      <c r="AG393" s="5"/>
      <c r="AH393" s="5"/>
      <c r="AI393" s="5">
        <v>1</v>
      </c>
      <c r="AJ393" s="183"/>
      <c r="AK393" s="11"/>
      <c r="AL393" s="6"/>
      <c r="AM393" s="6">
        <v>1</v>
      </c>
      <c r="AN393" s="6">
        <v>1</v>
      </c>
      <c r="AO393" s="6"/>
      <c r="AP393" s="12"/>
      <c r="AQ393" s="11">
        <v>1</v>
      </c>
      <c r="AR393" s="6"/>
      <c r="AS393" s="6"/>
      <c r="AT393" s="6"/>
      <c r="AU393" s="12"/>
      <c r="AV393" s="11">
        <v>1</v>
      </c>
      <c r="AW393" s="12"/>
      <c r="AX393" s="11">
        <v>1</v>
      </c>
      <c r="AY393" s="6">
        <v>1</v>
      </c>
      <c r="AZ393" s="12"/>
      <c r="BA393" s="11">
        <v>1</v>
      </c>
      <c r="BB393" s="6"/>
      <c r="BC393" s="6"/>
      <c r="BD393" s="6"/>
      <c r="BE393" s="12"/>
      <c r="BF393" s="11">
        <v>1</v>
      </c>
      <c r="BG393" s="12"/>
      <c r="BH393" s="11">
        <v>1</v>
      </c>
      <c r="BI393" s="6"/>
      <c r="BJ393" s="12"/>
      <c r="BK393" s="11">
        <v>1</v>
      </c>
      <c r="BL393" s="6"/>
      <c r="BM393" s="12"/>
      <c r="BN393" s="11">
        <v>1</v>
      </c>
      <c r="BO393" s="6"/>
      <c r="BP393" s="6"/>
      <c r="BQ393" s="6"/>
      <c r="BR393" s="6"/>
      <c r="BS393" s="11"/>
      <c r="BT393" s="12"/>
      <c r="BU393" s="186">
        <v>1</v>
      </c>
      <c r="BV393" s="185">
        <v>1</v>
      </c>
      <c r="BW393" s="183"/>
      <c r="BX393" s="183"/>
      <c r="BY393" s="183"/>
      <c r="BZ393" s="18">
        <v>1</v>
      </c>
      <c r="CA393" s="11"/>
      <c r="CB393" s="6">
        <v>1</v>
      </c>
      <c r="CC393" s="6">
        <v>1</v>
      </c>
      <c r="CD393" s="12"/>
      <c r="CE393" s="15"/>
      <c r="CF393" s="7">
        <v>1</v>
      </c>
      <c r="CG393" s="16"/>
      <c r="CH393" s="183"/>
      <c r="CI393" s="15">
        <v>1</v>
      </c>
      <c r="CJ393" s="5"/>
      <c r="CK393" s="18"/>
      <c r="CL393" s="17">
        <v>1</v>
      </c>
      <c r="CM393" s="5"/>
      <c r="CN393" s="5"/>
      <c r="CO393" s="183"/>
    </row>
    <row r="394" spans="1:93" x14ac:dyDescent="0.2">
      <c r="A394" s="200"/>
      <c r="B394" s="84" t="s">
        <v>419</v>
      </c>
      <c r="C394" s="6" t="s">
        <v>4</v>
      </c>
      <c r="D394" s="11">
        <v>1</v>
      </c>
      <c r="E394" s="12"/>
      <c r="F394" s="185">
        <v>1</v>
      </c>
      <c r="G394" s="185">
        <v>1</v>
      </c>
      <c r="H394" s="11">
        <v>30</v>
      </c>
      <c r="I394" s="12">
        <v>60</v>
      </c>
      <c r="J394" s="11"/>
      <c r="K394" s="6">
        <v>1</v>
      </c>
      <c r="L394" s="6">
        <v>1</v>
      </c>
      <c r="M394" s="6"/>
      <c r="N394" s="6"/>
      <c r="O394" s="12"/>
      <c r="P394" s="11"/>
      <c r="Q394" s="6">
        <v>1</v>
      </c>
      <c r="R394" s="6"/>
      <c r="S394" s="12"/>
      <c r="T394" s="11">
        <v>1</v>
      </c>
      <c r="U394" s="6">
        <v>1</v>
      </c>
      <c r="V394" s="6">
        <v>1</v>
      </c>
      <c r="W394" s="12"/>
      <c r="X394" s="11"/>
      <c r="Y394" s="6">
        <v>1</v>
      </c>
      <c r="Z394" s="12"/>
      <c r="AA394" s="11">
        <v>1</v>
      </c>
      <c r="AB394" s="6"/>
      <c r="AC394" s="6"/>
      <c r="AD394" s="6"/>
      <c r="AE394" s="12"/>
      <c r="AF394" s="17"/>
      <c r="AG394" s="5"/>
      <c r="AH394" s="5"/>
      <c r="AI394" s="5">
        <v>1</v>
      </c>
      <c r="AJ394" s="183"/>
      <c r="AK394" s="11"/>
      <c r="AL394" s="6"/>
      <c r="AM394" s="6">
        <v>1</v>
      </c>
      <c r="AN394" s="6">
        <v>1</v>
      </c>
      <c r="AO394" s="6"/>
      <c r="AP394" s="12"/>
      <c r="AQ394" s="11">
        <v>1</v>
      </c>
      <c r="AR394" s="6"/>
      <c r="AS394" s="6"/>
      <c r="AT394" s="6"/>
      <c r="AU394" s="12"/>
      <c r="AV394" s="11">
        <v>1</v>
      </c>
      <c r="AW394" s="12"/>
      <c r="AX394" s="11">
        <v>1</v>
      </c>
      <c r="AY394" s="6"/>
      <c r="AZ394" s="12"/>
      <c r="BA394" s="11">
        <v>1</v>
      </c>
      <c r="BB394" s="6"/>
      <c r="BC394" s="6"/>
      <c r="BD394" s="6"/>
      <c r="BE394" s="12"/>
      <c r="BF394" s="11">
        <v>1</v>
      </c>
      <c r="BG394" s="12"/>
      <c r="BH394" s="11">
        <v>1</v>
      </c>
      <c r="BI394" s="6"/>
      <c r="BJ394" s="12"/>
      <c r="BK394" s="11">
        <v>1</v>
      </c>
      <c r="BL394" s="6"/>
      <c r="BM394" s="12"/>
      <c r="BN394" s="11">
        <v>1</v>
      </c>
      <c r="BO394" s="6"/>
      <c r="BP394" s="6"/>
      <c r="BQ394" s="6"/>
      <c r="BR394" s="6"/>
      <c r="BS394" s="11"/>
      <c r="BT394" s="12"/>
      <c r="BU394" s="186">
        <v>1</v>
      </c>
      <c r="BV394" s="185">
        <v>1</v>
      </c>
      <c r="BW394" s="183"/>
      <c r="BX394" s="183"/>
      <c r="BY394" s="183"/>
      <c r="BZ394" s="18">
        <v>1</v>
      </c>
      <c r="CA394" s="11"/>
      <c r="CB394" s="6">
        <v>1</v>
      </c>
      <c r="CC394" s="6">
        <v>1</v>
      </c>
      <c r="CD394" s="12"/>
      <c r="CE394" s="15"/>
      <c r="CF394" s="7">
        <v>1</v>
      </c>
      <c r="CG394" s="16"/>
      <c r="CH394" s="183">
        <v>1</v>
      </c>
      <c r="CI394" s="15">
        <v>1</v>
      </c>
      <c r="CJ394" s="5"/>
      <c r="CK394" s="18"/>
      <c r="CL394" s="17">
        <v>1</v>
      </c>
      <c r="CM394" s="5"/>
      <c r="CN394" s="5"/>
      <c r="CO394" s="183"/>
    </row>
    <row r="395" spans="1:93" x14ac:dyDescent="0.2">
      <c r="A395" s="200"/>
      <c r="B395" s="84" t="s">
        <v>1409</v>
      </c>
      <c r="C395" s="6" t="s">
        <v>4</v>
      </c>
      <c r="D395" s="11">
        <v>1</v>
      </c>
      <c r="E395" s="12">
        <v>1</v>
      </c>
      <c r="F395" s="185">
        <v>1</v>
      </c>
      <c r="G395" s="185">
        <v>1</v>
      </c>
      <c r="H395" s="11">
        <v>30</v>
      </c>
      <c r="I395" s="12">
        <v>100</v>
      </c>
      <c r="J395" s="11"/>
      <c r="K395" s="6">
        <v>1</v>
      </c>
      <c r="L395" s="6">
        <v>1</v>
      </c>
      <c r="M395" s="6">
        <v>1</v>
      </c>
      <c r="N395" s="6"/>
      <c r="O395" s="12"/>
      <c r="P395" s="11">
        <v>1</v>
      </c>
      <c r="Q395" s="6">
        <v>1</v>
      </c>
      <c r="R395" s="6"/>
      <c r="S395" s="12"/>
      <c r="T395" s="11">
        <v>1</v>
      </c>
      <c r="U395" s="6">
        <v>1</v>
      </c>
      <c r="V395" s="6">
        <v>1</v>
      </c>
      <c r="W395" s="12">
        <v>1</v>
      </c>
      <c r="X395" s="11"/>
      <c r="Y395" s="6"/>
      <c r="Z395" s="12">
        <v>1</v>
      </c>
      <c r="AA395" s="11">
        <v>1</v>
      </c>
      <c r="AB395" s="6"/>
      <c r="AC395" s="6"/>
      <c r="AD395" s="6"/>
      <c r="AE395" s="12"/>
      <c r="AF395" s="17"/>
      <c r="AG395" s="5"/>
      <c r="AH395" s="5"/>
      <c r="AI395" s="5">
        <v>1</v>
      </c>
      <c r="AJ395" s="183"/>
      <c r="AK395" s="11"/>
      <c r="AL395" s="6"/>
      <c r="AM395" s="6">
        <v>1</v>
      </c>
      <c r="AN395" s="6">
        <v>1</v>
      </c>
      <c r="AO395" s="6"/>
      <c r="AP395" s="12"/>
      <c r="AQ395" s="11">
        <v>1</v>
      </c>
      <c r="AR395" s="6"/>
      <c r="AS395" s="6"/>
      <c r="AT395" s="6"/>
      <c r="AU395" s="12"/>
      <c r="AV395" s="11">
        <v>1</v>
      </c>
      <c r="AW395" s="12"/>
      <c r="AX395" s="11"/>
      <c r="AY395" s="6">
        <v>1</v>
      </c>
      <c r="AZ395" s="12"/>
      <c r="BA395" s="11">
        <v>1</v>
      </c>
      <c r="BB395" s="6"/>
      <c r="BC395" s="6"/>
      <c r="BD395" s="6"/>
      <c r="BE395" s="12"/>
      <c r="BF395" s="11">
        <v>1</v>
      </c>
      <c r="BG395" s="12"/>
      <c r="BH395" s="11">
        <v>1</v>
      </c>
      <c r="BI395" s="6"/>
      <c r="BJ395" s="12"/>
      <c r="BK395" s="11">
        <v>1</v>
      </c>
      <c r="BL395" s="6"/>
      <c r="BM395" s="12"/>
      <c r="BN395" s="11">
        <v>1</v>
      </c>
      <c r="BO395" s="6"/>
      <c r="BP395" s="6"/>
      <c r="BQ395" s="6"/>
      <c r="BR395" s="6"/>
      <c r="BS395" s="11"/>
      <c r="BT395" s="12"/>
      <c r="BU395" s="186">
        <v>1</v>
      </c>
      <c r="BV395" s="185">
        <v>1</v>
      </c>
      <c r="BW395" s="183"/>
      <c r="BX395" s="183"/>
      <c r="BY395" s="183"/>
      <c r="BZ395" s="18">
        <v>1</v>
      </c>
      <c r="CA395" s="11"/>
      <c r="CB395" s="6"/>
      <c r="CC395" s="6">
        <v>1</v>
      </c>
      <c r="CD395" s="12">
        <v>1</v>
      </c>
      <c r="CE395" s="15"/>
      <c r="CF395" s="7">
        <v>1</v>
      </c>
      <c r="CG395" s="16"/>
      <c r="CH395" s="183">
        <v>1</v>
      </c>
      <c r="CI395" s="15">
        <v>1</v>
      </c>
      <c r="CJ395" s="5"/>
      <c r="CK395" s="18"/>
      <c r="CL395" s="17">
        <v>1</v>
      </c>
      <c r="CM395" s="5"/>
      <c r="CN395" s="5"/>
      <c r="CO395" s="183"/>
    </row>
    <row r="396" spans="1:93" x14ac:dyDescent="0.2">
      <c r="A396" s="200"/>
      <c r="B396" s="84" t="s">
        <v>1410</v>
      </c>
      <c r="C396" s="6" t="s">
        <v>4</v>
      </c>
      <c r="D396" s="11">
        <v>1</v>
      </c>
      <c r="E396" s="12">
        <v>1</v>
      </c>
      <c r="F396" s="185">
        <v>1</v>
      </c>
      <c r="G396" s="185">
        <v>1</v>
      </c>
      <c r="H396" s="11">
        <v>40</v>
      </c>
      <c r="I396" s="12">
        <v>200</v>
      </c>
      <c r="J396" s="11"/>
      <c r="K396" s="6"/>
      <c r="L396" s="6">
        <v>1</v>
      </c>
      <c r="M396" s="6">
        <v>1</v>
      </c>
      <c r="N396" s="6">
        <v>1</v>
      </c>
      <c r="O396" s="12">
        <v>1</v>
      </c>
      <c r="P396" s="11">
        <v>1</v>
      </c>
      <c r="Q396" s="6">
        <v>1</v>
      </c>
      <c r="R396" s="6"/>
      <c r="S396" s="12"/>
      <c r="T396" s="11">
        <v>1</v>
      </c>
      <c r="U396" s="6">
        <v>1</v>
      </c>
      <c r="V396" s="6">
        <v>1</v>
      </c>
      <c r="W396" s="12">
        <v>1</v>
      </c>
      <c r="X396" s="11"/>
      <c r="Y396" s="6">
        <v>1</v>
      </c>
      <c r="Z396" s="12">
        <v>1</v>
      </c>
      <c r="AA396" s="11">
        <v>1</v>
      </c>
      <c r="AB396" s="6">
        <v>1</v>
      </c>
      <c r="AC396" s="6"/>
      <c r="AD396" s="6"/>
      <c r="AE396" s="12"/>
      <c r="AF396" s="17"/>
      <c r="AG396" s="5"/>
      <c r="AH396" s="5"/>
      <c r="AI396" s="5">
        <v>1</v>
      </c>
      <c r="AJ396" s="183"/>
      <c r="AK396" s="11"/>
      <c r="AL396" s="6">
        <v>1</v>
      </c>
      <c r="AM396" s="6">
        <v>1</v>
      </c>
      <c r="AN396" s="6"/>
      <c r="AO396" s="6"/>
      <c r="AP396" s="12"/>
      <c r="AQ396" s="11"/>
      <c r="AR396" s="6"/>
      <c r="AS396" s="6">
        <v>1</v>
      </c>
      <c r="AT396" s="6"/>
      <c r="AU396" s="12"/>
      <c r="AV396" s="11">
        <v>1</v>
      </c>
      <c r="AW396" s="12"/>
      <c r="AX396" s="11">
        <v>1</v>
      </c>
      <c r="AY396" s="6"/>
      <c r="AZ396" s="12"/>
      <c r="BA396" s="11">
        <v>1</v>
      </c>
      <c r="BB396" s="6"/>
      <c r="BC396" s="6"/>
      <c r="BD396" s="6"/>
      <c r="BE396" s="12"/>
      <c r="BF396" s="11">
        <v>1</v>
      </c>
      <c r="BG396" s="12"/>
      <c r="BH396" s="11">
        <v>1</v>
      </c>
      <c r="BI396" s="6"/>
      <c r="BJ396" s="12"/>
      <c r="BK396" s="11">
        <v>1</v>
      </c>
      <c r="BL396" s="6"/>
      <c r="BM396" s="12"/>
      <c r="BN396" s="11"/>
      <c r="BO396" s="6"/>
      <c r="BP396" s="6"/>
      <c r="BQ396" s="6">
        <v>1</v>
      </c>
      <c r="BR396" s="6"/>
      <c r="BS396" s="11"/>
      <c r="BT396" s="12"/>
      <c r="BU396" s="186">
        <v>1</v>
      </c>
      <c r="BV396" s="185">
        <v>1</v>
      </c>
      <c r="BW396" s="183"/>
      <c r="BX396" s="183"/>
      <c r="BY396" s="183"/>
      <c r="BZ396" s="18">
        <v>1</v>
      </c>
      <c r="CA396" s="11"/>
      <c r="CB396" s="6">
        <v>1</v>
      </c>
      <c r="CC396" s="6">
        <v>1</v>
      </c>
      <c r="CD396" s="12">
        <v>1</v>
      </c>
      <c r="CE396" s="15"/>
      <c r="CF396" s="7">
        <v>1</v>
      </c>
      <c r="CG396" s="16"/>
      <c r="CH396" s="183">
        <v>1</v>
      </c>
      <c r="CI396" s="15">
        <v>1</v>
      </c>
      <c r="CJ396" s="5"/>
      <c r="CK396" s="18"/>
      <c r="CL396" s="17">
        <v>1</v>
      </c>
      <c r="CM396" s="5"/>
      <c r="CN396" s="5"/>
      <c r="CO396" s="183"/>
    </row>
    <row r="397" spans="1:93" x14ac:dyDescent="0.2">
      <c r="A397" s="200"/>
      <c r="B397" s="84" t="s">
        <v>420</v>
      </c>
      <c r="C397" s="6" t="s">
        <v>4</v>
      </c>
      <c r="D397" s="11">
        <v>1</v>
      </c>
      <c r="E397" s="12"/>
      <c r="F397" s="185">
        <v>1</v>
      </c>
      <c r="G397" s="185">
        <v>1</v>
      </c>
      <c r="H397" s="11">
        <v>30</v>
      </c>
      <c r="I397" s="12">
        <v>150</v>
      </c>
      <c r="J397" s="11"/>
      <c r="K397" s="6">
        <v>1</v>
      </c>
      <c r="L397" s="6">
        <v>1</v>
      </c>
      <c r="M397" s="6">
        <v>1</v>
      </c>
      <c r="N397" s="6"/>
      <c r="O397" s="12"/>
      <c r="P397" s="11"/>
      <c r="Q397" s="6">
        <v>1</v>
      </c>
      <c r="R397" s="6"/>
      <c r="S397" s="12"/>
      <c r="T397" s="11">
        <v>1</v>
      </c>
      <c r="U397" s="6">
        <v>1</v>
      </c>
      <c r="V397" s="6">
        <v>1</v>
      </c>
      <c r="W397" s="12">
        <v>1</v>
      </c>
      <c r="X397" s="11"/>
      <c r="Y397" s="6">
        <v>1</v>
      </c>
      <c r="Z397" s="12">
        <v>1</v>
      </c>
      <c r="AA397" s="11">
        <v>1</v>
      </c>
      <c r="AB397" s="6">
        <v>1</v>
      </c>
      <c r="AC397" s="6"/>
      <c r="AD397" s="6"/>
      <c r="AE397" s="12"/>
      <c r="AF397" s="17"/>
      <c r="AG397" s="5"/>
      <c r="AH397" s="5"/>
      <c r="AI397" s="5">
        <v>1</v>
      </c>
      <c r="AJ397" s="183"/>
      <c r="AK397" s="11"/>
      <c r="AL397" s="6">
        <v>1</v>
      </c>
      <c r="AM397" s="6">
        <v>1</v>
      </c>
      <c r="AN397" s="6"/>
      <c r="AO397" s="6"/>
      <c r="AP397" s="12"/>
      <c r="AQ397" s="11">
        <v>1</v>
      </c>
      <c r="AR397" s="6"/>
      <c r="AS397" s="6"/>
      <c r="AT397" s="6"/>
      <c r="AU397" s="12"/>
      <c r="AV397" s="11">
        <v>1</v>
      </c>
      <c r="AW397" s="12"/>
      <c r="AX397" s="11">
        <v>1</v>
      </c>
      <c r="AY397" s="6"/>
      <c r="AZ397" s="12"/>
      <c r="BA397" s="11">
        <v>1</v>
      </c>
      <c r="BB397" s="6"/>
      <c r="BC397" s="6"/>
      <c r="BD397" s="6">
        <v>1</v>
      </c>
      <c r="BE397" s="12"/>
      <c r="BF397" s="11">
        <v>1</v>
      </c>
      <c r="BG397" s="12"/>
      <c r="BH397" s="11"/>
      <c r="BI397" s="6">
        <v>1</v>
      </c>
      <c r="BJ397" s="12"/>
      <c r="BK397" s="11"/>
      <c r="BL397" s="6">
        <v>1</v>
      </c>
      <c r="BM397" s="12"/>
      <c r="BN397" s="11">
        <v>1</v>
      </c>
      <c r="BO397" s="6"/>
      <c r="BP397" s="6"/>
      <c r="BQ397" s="6"/>
      <c r="BR397" s="6"/>
      <c r="BS397" s="11"/>
      <c r="BT397" s="12"/>
      <c r="BU397" s="186">
        <v>1</v>
      </c>
      <c r="BV397" s="185">
        <v>1</v>
      </c>
      <c r="BW397" s="183"/>
      <c r="BX397" s="183"/>
      <c r="BY397" s="183"/>
      <c r="BZ397" s="18">
        <v>1</v>
      </c>
      <c r="CA397" s="11"/>
      <c r="CB397" s="6">
        <v>1</v>
      </c>
      <c r="CC397" s="6">
        <v>1</v>
      </c>
      <c r="CD397" s="12"/>
      <c r="CE397" s="15"/>
      <c r="CF397" s="7">
        <v>1</v>
      </c>
      <c r="CG397" s="16"/>
      <c r="CH397" s="183">
        <v>1</v>
      </c>
      <c r="CI397" s="15">
        <v>1</v>
      </c>
      <c r="CJ397" s="5"/>
      <c r="CK397" s="18"/>
      <c r="CL397" s="17">
        <v>1</v>
      </c>
      <c r="CM397" s="5"/>
      <c r="CN397" s="5"/>
      <c r="CO397" s="183"/>
    </row>
    <row r="398" spans="1:93" x14ac:dyDescent="0.2">
      <c r="A398" s="200"/>
      <c r="B398" s="84" t="s">
        <v>421</v>
      </c>
      <c r="C398" s="6" t="s">
        <v>4</v>
      </c>
      <c r="D398" s="11">
        <v>1</v>
      </c>
      <c r="E398" s="12"/>
      <c r="F398" s="185">
        <v>1</v>
      </c>
      <c r="G398" s="185">
        <v>1</v>
      </c>
      <c r="H398" s="11">
        <v>30</v>
      </c>
      <c r="I398" s="12">
        <v>100</v>
      </c>
      <c r="J398" s="11"/>
      <c r="K398" s="6">
        <v>1</v>
      </c>
      <c r="L398" s="6">
        <v>1</v>
      </c>
      <c r="M398" s="6">
        <v>1</v>
      </c>
      <c r="N398" s="6"/>
      <c r="O398" s="12"/>
      <c r="P398" s="11">
        <v>1</v>
      </c>
      <c r="Q398" s="6">
        <v>1</v>
      </c>
      <c r="R398" s="6"/>
      <c r="S398" s="12"/>
      <c r="T398" s="11">
        <v>1</v>
      </c>
      <c r="U398" s="6">
        <v>1</v>
      </c>
      <c r="V398" s="6">
        <v>1</v>
      </c>
      <c r="W398" s="12"/>
      <c r="X398" s="11"/>
      <c r="Y398" s="6"/>
      <c r="Z398" s="12">
        <v>1</v>
      </c>
      <c r="AA398" s="11">
        <v>1</v>
      </c>
      <c r="AB398" s="6">
        <v>1</v>
      </c>
      <c r="AC398" s="6"/>
      <c r="AD398" s="6"/>
      <c r="AE398" s="12"/>
      <c r="AF398" s="17"/>
      <c r="AG398" s="5"/>
      <c r="AH398" s="5"/>
      <c r="AI398" s="5">
        <v>1</v>
      </c>
      <c r="AJ398" s="183"/>
      <c r="AK398" s="11"/>
      <c r="AL398" s="6"/>
      <c r="AM398" s="6">
        <v>1</v>
      </c>
      <c r="AN398" s="6">
        <v>1</v>
      </c>
      <c r="AO398" s="6"/>
      <c r="AP398" s="12"/>
      <c r="AQ398" s="11">
        <v>1</v>
      </c>
      <c r="AR398" s="6"/>
      <c r="AS398" s="6">
        <v>1</v>
      </c>
      <c r="AT398" s="6"/>
      <c r="AU398" s="12"/>
      <c r="AV398" s="11">
        <v>1</v>
      </c>
      <c r="AW398" s="12"/>
      <c r="AX398" s="11">
        <v>1</v>
      </c>
      <c r="AY398" s="6"/>
      <c r="AZ398" s="12"/>
      <c r="BA398" s="11">
        <v>1</v>
      </c>
      <c r="BB398" s="6"/>
      <c r="BC398" s="6"/>
      <c r="BD398" s="6"/>
      <c r="BE398" s="12"/>
      <c r="BF398" s="11">
        <v>1</v>
      </c>
      <c r="BG398" s="12"/>
      <c r="BH398" s="11">
        <v>1</v>
      </c>
      <c r="BI398" s="6"/>
      <c r="BJ398" s="12"/>
      <c r="BK398" s="11">
        <v>1</v>
      </c>
      <c r="BL398" s="6"/>
      <c r="BM398" s="12"/>
      <c r="BN398" s="11">
        <v>1</v>
      </c>
      <c r="BO398" s="6"/>
      <c r="BP398" s="6"/>
      <c r="BQ398" s="6"/>
      <c r="BR398" s="6"/>
      <c r="BS398" s="11"/>
      <c r="BT398" s="12"/>
      <c r="BU398" s="186">
        <v>1</v>
      </c>
      <c r="BV398" s="185">
        <v>1</v>
      </c>
      <c r="BW398" s="183"/>
      <c r="BX398" s="183"/>
      <c r="BY398" s="183"/>
      <c r="BZ398" s="18">
        <v>1</v>
      </c>
      <c r="CA398" s="11"/>
      <c r="CB398" s="6">
        <v>1</v>
      </c>
      <c r="CC398" s="6">
        <v>1</v>
      </c>
      <c r="CD398" s="12"/>
      <c r="CE398" s="15"/>
      <c r="CF398" s="7">
        <v>1</v>
      </c>
      <c r="CG398" s="16"/>
      <c r="CH398" s="183">
        <v>1</v>
      </c>
      <c r="CI398" s="15">
        <v>1</v>
      </c>
      <c r="CJ398" s="5"/>
      <c r="CK398" s="18"/>
      <c r="CL398" s="17">
        <v>1</v>
      </c>
      <c r="CM398" s="5"/>
      <c r="CN398" s="5"/>
      <c r="CO398" s="183"/>
    </row>
    <row r="399" spans="1:93" x14ac:dyDescent="0.2">
      <c r="A399" s="200"/>
      <c r="B399" s="84" t="s">
        <v>422</v>
      </c>
      <c r="C399" s="6" t="s">
        <v>4</v>
      </c>
      <c r="D399" s="11">
        <v>1</v>
      </c>
      <c r="E399" s="12"/>
      <c r="F399" s="185">
        <v>1</v>
      </c>
      <c r="G399" s="185">
        <v>1</v>
      </c>
      <c r="H399" s="11">
        <v>20</v>
      </c>
      <c r="I399" s="12">
        <v>75</v>
      </c>
      <c r="J399" s="11"/>
      <c r="K399" s="6">
        <v>1</v>
      </c>
      <c r="L399" s="6">
        <v>1</v>
      </c>
      <c r="M399" s="6">
        <v>1</v>
      </c>
      <c r="N399" s="6"/>
      <c r="O399" s="12"/>
      <c r="P399" s="11">
        <v>1</v>
      </c>
      <c r="Q399" s="6">
        <v>1</v>
      </c>
      <c r="R399" s="6"/>
      <c r="S399" s="12"/>
      <c r="T399" s="11">
        <v>1</v>
      </c>
      <c r="U399" s="6">
        <v>1</v>
      </c>
      <c r="V399" s="6">
        <v>1</v>
      </c>
      <c r="W399" s="12"/>
      <c r="X399" s="11"/>
      <c r="Y399" s="6"/>
      <c r="Z399" s="12">
        <v>1</v>
      </c>
      <c r="AA399" s="11">
        <v>1</v>
      </c>
      <c r="AB399" s="6">
        <v>1</v>
      </c>
      <c r="AC399" s="6"/>
      <c r="AD399" s="6"/>
      <c r="AE399" s="12"/>
      <c r="AF399" s="17"/>
      <c r="AG399" s="5"/>
      <c r="AH399" s="5"/>
      <c r="AI399" s="5">
        <v>1</v>
      </c>
      <c r="AJ399" s="183"/>
      <c r="AK399" s="11"/>
      <c r="AL399" s="6"/>
      <c r="AM399" s="6">
        <v>1</v>
      </c>
      <c r="AN399" s="6">
        <v>1</v>
      </c>
      <c r="AO399" s="6"/>
      <c r="AP399" s="12"/>
      <c r="AQ399" s="11">
        <v>1</v>
      </c>
      <c r="AR399" s="6"/>
      <c r="AS399" s="6">
        <v>1</v>
      </c>
      <c r="AT399" s="6"/>
      <c r="AU399" s="12"/>
      <c r="AV399" s="11">
        <v>1</v>
      </c>
      <c r="AW399" s="12"/>
      <c r="AX399" s="11">
        <v>1</v>
      </c>
      <c r="AY399" s="6"/>
      <c r="AZ399" s="12"/>
      <c r="BA399" s="11">
        <v>1</v>
      </c>
      <c r="BB399" s="6"/>
      <c r="BC399" s="6"/>
      <c r="BD399" s="6"/>
      <c r="BE399" s="12"/>
      <c r="BF399" s="11">
        <v>1</v>
      </c>
      <c r="BG399" s="12"/>
      <c r="BH399" s="11">
        <v>1</v>
      </c>
      <c r="BI399" s="6"/>
      <c r="BJ399" s="12"/>
      <c r="BK399" s="11">
        <v>1</v>
      </c>
      <c r="BL399" s="6"/>
      <c r="BM399" s="12"/>
      <c r="BN399" s="11"/>
      <c r="BO399" s="6">
        <v>1</v>
      </c>
      <c r="BP399" s="6"/>
      <c r="BQ399" s="6"/>
      <c r="BR399" s="6"/>
      <c r="BS399" s="11"/>
      <c r="BT399" s="12"/>
      <c r="BU399" s="186">
        <v>1</v>
      </c>
      <c r="BV399" s="185">
        <v>1</v>
      </c>
      <c r="BW399" s="183"/>
      <c r="BX399" s="183"/>
      <c r="BY399" s="183"/>
      <c r="BZ399" s="18">
        <v>1</v>
      </c>
      <c r="CA399" s="11"/>
      <c r="CB399" s="6">
        <v>1</v>
      </c>
      <c r="CC399" s="6">
        <v>1</v>
      </c>
      <c r="CD399" s="12">
        <v>1</v>
      </c>
      <c r="CE399" s="15"/>
      <c r="CF399" s="7">
        <v>1</v>
      </c>
      <c r="CG399" s="16"/>
      <c r="CH399" s="183">
        <v>1</v>
      </c>
      <c r="CI399" s="15">
        <v>1</v>
      </c>
      <c r="CJ399" s="5"/>
      <c r="CK399" s="18"/>
      <c r="CL399" s="17">
        <v>1</v>
      </c>
      <c r="CM399" s="5"/>
      <c r="CN399" s="5"/>
      <c r="CO399" s="183"/>
    </row>
    <row r="400" spans="1:93" x14ac:dyDescent="0.2">
      <c r="A400" s="200"/>
      <c r="B400" s="84" t="s">
        <v>423</v>
      </c>
      <c r="C400" s="6" t="s">
        <v>4</v>
      </c>
      <c r="D400" s="11">
        <v>1</v>
      </c>
      <c r="E400" s="12">
        <v>1</v>
      </c>
      <c r="F400" s="185">
        <v>1</v>
      </c>
      <c r="G400" s="185">
        <v>1</v>
      </c>
      <c r="H400" s="11">
        <v>30</v>
      </c>
      <c r="I400" s="12">
        <v>120</v>
      </c>
      <c r="J400" s="11"/>
      <c r="K400" s="6">
        <v>1</v>
      </c>
      <c r="L400" s="6">
        <v>1</v>
      </c>
      <c r="M400" s="6">
        <v>1</v>
      </c>
      <c r="N400" s="6"/>
      <c r="O400" s="12"/>
      <c r="P400" s="11"/>
      <c r="Q400" s="6">
        <v>1</v>
      </c>
      <c r="R400" s="6"/>
      <c r="S400" s="12"/>
      <c r="T400" s="11">
        <v>1</v>
      </c>
      <c r="U400" s="6">
        <v>1</v>
      </c>
      <c r="V400" s="6">
        <v>1</v>
      </c>
      <c r="W400" s="12">
        <v>1</v>
      </c>
      <c r="X400" s="11"/>
      <c r="Y400" s="6">
        <v>1</v>
      </c>
      <c r="Z400" s="12">
        <v>1</v>
      </c>
      <c r="AA400" s="11">
        <v>1</v>
      </c>
      <c r="AB400" s="6"/>
      <c r="AC400" s="6"/>
      <c r="AD400" s="6"/>
      <c r="AE400" s="12"/>
      <c r="AF400" s="17"/>
      <c r="AG400" s="5"/>
      <c r="AH400" s="5"/>
      <c r="AI400" s="5">
        <v>1</v>
      </c>
      <c r="AJ400" s="183"/>
      <c r="AK400" s="11"/>
      <c r="AL400" s="6"/>
      <c r="AM400" s="6">
        <v>1</v>
      </c>
      <c r="AN400" s="6">
        <v>1</v>
      </c>
      <c r="AO400" s="6"/>
      <c r="AP400" s="12"/>
      <c r="AQ400" s="11">
        <v>1</v>
      </c>
      <c r="AR400" s="6"/>
      <c r="AS400" s="6">
        <v>1</v>
      </c>
      <c r="AT400" s="6"/>
      <c r="AU400" s="12"/>
      <c r="AV400" s="11">
        <v>1</v>
      </c>
      <c r="AW400" s="12"/>
      <c r="AX400" s="11">
        <v>1</v>
      </c>
      <c r="AY400" s="6"/>
      <c r="AZ400" s="12"/>
      <c r="BA400" s="11">
        <v>1</v>
      </c>
      <c r="BB400" s="6"/>
      <c r="BC400" s="6"/>
      <c r="BD400" s="6"/>
      <c r="BE400" s="12"/>
      <c r="BF400" s="11">
        <v>1</v>
      </c>
      <c r="BG400" s="12"/>
      <c r="BH400" s="11">
        <v>1</v>
      </c>
      <c r="BI400" s="6"/>
      <c r="BJ400" s="12"/>
      <c r="BK400" s="11">
        <v>1</v>
      </c>
      <c r="BL400" s="6"/>
      <c r="BM400" s="12"/>
      <c r="BN400" s="11"/>
      <c r="BO400" s="6"/>
      <c r="BP400" s="6">
        <v>1</v>
      </c>
      <c r="BQ400" s="6">
        <v>1</v>
      </c>
      <c r="BR400" s="6"/>
      <c r="BS400" s="11"/>
      <c r="BT400" s="12"/>
      <c r="BU400" s="186">
        <v>1</v>
      </c>
      <c r="BV400" s="185">
        <v>1</v>
      </c>
      <c r="BW400" s="183"/>
      <c r="BX400" s="183"/>
      <c r="BY400" s="183"/>
      <c r="BZ400" s="18">
        <v>1</v>
      </c>
      <c r="CA400" s="11"/>
      <c r="CB400" s="6"/>
      <c r="CC400" s="6">
        <v>1</v>
      </c>
      <c r="CD400" s="12">
        <v>1</v>
      </c>
      <c r="CE400" s="15"/>
      <c r="CF400" s="7">
        <v>1</v>
      </c>
      <c r="CG400" s="16"/>
      <c r="CH400" s="183">
        <v>1</v>
      </c>
      <c r="CI400" s="15">
        <v>1</v>
      </c>
      <c r="CJ400" s="5"/>
      <c r="CK400" s="18"/>
      <c r="CL400" s="17">
        <v>1</v>
      </c>
      <c r="CM400" s="5"/>
      <c r="CN400" s="5"/>
      <c r="CO400" s="183"/>
    </row>
    <row r="401" spans="1:93" x14ac:dyDescent="0.2">
      <c r="A401" s="200"/>
      <c r="B401" s="84" t="s">
        <v>424</v>
      </c>
      <c r="C401" s="6" t="s">
        <v>4</v>
      </c>
      <c r="D401" s="11">
        <v>1</v>
      </c>
      <c r="E401" s="12"/>
      <c r="F401" s="185">
        <v>1</v>
      </c>
      <c r="G401" s="185">
        <v>1</v>
      </c>
      <c r="H401" s="11">
        <v>30</v>
      </c>
      <c r="I401" s="12">
        <v>100</v>
      </c>
      <c r="J401" s="11"/>
      <c r="K401" s="6">
        <v>1</v>
      </c>
      <c r="L401" s="6">
        <v>1</v>
      </c>
      <c r="M401" s="6">
        <v>1</v>
      </c>
      <c r="N401" s="6"/>
      <c r="O401" s="12"/>
      <c r="P401" s="11"/>
      <c r="Q401" s="6">
        <v>1</v>
      </c>
      <c r="R401" s="6"/>
      <c r="S401" s="12"/>
      <c r="T401" s="11">
        <v>1</v>
      </c>
      <c r="U401" s="6">
        <v>1</v>
      </c>
      <c r="V401" s="6">
        <v>1</v>
      </c>
      <c r="W401" s="12"/>
      <c r="X401" s="11"/>
      <c r="Y401" s="6">
        <v>1</v>
      </c>
      <c r="Z401" s="12">
        <v>1</v>
      </c>
      <c r="AA401" s="11">
        <v>1</v>
      </c>
      <c r="AB401" s="6">
        <v>1</v>
      </c>
      <c r="AC401" s="6"/>
      <c r="AD401" s="6"/>
      <c r="AE401" s="12"/>
      <c r="AF401" s="17"/>
      <c r="AG401" s="5"/>
      <c r="AH401" s="5"/>
      <c r="AI401" s="5">
        <v>1</v>
      </c>
      <c r="AJ401" s="183"/>
      <c r="AK401" s="11"/>
      <c r="AL401" s="6"/>
      <c r="AM401" s="6">
        <v>1</v>
      </c>
      <c r="AN401" s="6">
        <v>1</v>
      </c>
      <c r="AO401" s="6"/>
      <c r="AP401" s="12"/>
      <c r="AQ401" s="11">
        <v>1</v>
      </c>
      <c r="AR401" s="6"/>
      <c r="AS401" s="6">
        <v>1</v>
      </c>
      <c r="AT401" s="6"/>
      <c r="AU401" s="12"/>
      <c r="AV401" s="11">
        <v>1</v>
      </c>
      <c r="AW401" s="12"/>
      <c r="AX401" s="11">
        <v>1</v>
      </c>
      <c r="AY401" s="6"/>
      <c r="AZ401" s="12"/>
      <c r="BA401" s="11">
        <v>1</v>
      </c>
      <c r="BB401" s="6"/>
      <c r="BC401" s="6"/>
      <c r="BD401" s="6"/>
      <c r="BE401" s="12"/>
      <c r="BF401" s="11">
        <v>1</v>
      </c>
      <c r="BG401" s="12"/>
      <c r="BH401" s="11">
        <v>1</v>
      </c>
      <c r="BI401" s="6"/>
      <c r="BJ401" s="12"/>
      <c r="BK401" s="11">
        <v>1</v>
      </c>
      <c r="BL401" s="6"/>
      <c r="BM401" s="12"/>
      <c r="BN401" s="11"/>
      <c r="BO401" s="6"/>
      <c r="BP401" s="6">
        <v>1</v>
      </c>
      <c r="BQ401" s="6">
        <v>1</v>
      </c>
      <c r="BR401" s="6"/>
      <c r="BS401" s="11"/>
      <c r="BT401" s="12"/>
      <c r="BU401" s="186">
        <v>1</v>
      </c>
      <c r="BV401" s="185">
        <v>1</v>
      </c>
      <c r="BW401" s="183"/>
      <c r="BX401" s="183"/>
      <c r="BY401" s="183"/>
      <c r="BZ401" s="18">
        <v>1</v>
      </c>
      <c r="CA401" s="11"/>
      <c r="CB401" s="6"/>
      <c r="CC401" s="6"/>
      <c r="CD401" s="12">
        <v>1</v>
      </c>
      <c r="CE401" s="15"/>
      <c r="CF401" s="7">
        <v>1</v>
      </c>
      <c r="CG401" s="16"/>
      <c r="CH401" s="183">
        <v>1</v>
      </c>
      <c r="CI401" s="15">
        <v>1</v>
      </c>
      <c r="CJ401" s="5"/>
      <c r="CK401" s="18"/>
      <c r="CL401" s="17">
        <v>1</v>
      </c>
      <c r="CM401" s="5"/>
      <c r="CN401" s="5"/>
      <c r="CO401" s="183"/>
    </row>
    <row r="402" spans="1:93" x14ac:dyDescent="0.2">
      <c r="A402" s="200"/>
      <c r="B402" s="84" t="s">
        <v>425</v>
      </c>
      <c r="C402" s="6" t="s">
        <v>4</v>
      </c>
      <c r="D402" s="11">
        <v>1</v>
      </c>
      <c r="E402" s="12"/>
      <c r="F402" s="185">
        <v>1</v>
      </c>
      <c r="G402" s="185">
        <v>1</v>
      </c>
      <c r="H402" s="11">
        <v>30</v>
      </c>
      <c r="I402" s="12">
        <v>150</v>
      </c>
      <c r="J402" s="11"/>
      <c r="K402" s="6">
        <v>1</v>
      </c>
      <c r="L402" s="6">
        <v>1</v>
      </c>
      <c r="M402" s="6">
        <v>1</v>
      </c>
      <c r="N402" s="6">
        <v>1</v>
      </c>
      <c r="O402" s="12"/>
      <c r="P402" s="11"/>
      <c r="Q402" s="6">
        <v>1</v>
      </c>
      <c r="R402" s="6"/>
      <c r="S402" s="12"/>
      <c r="T402" s="11">
        <v>1</v>
      </c>
      <c r="U402" s="6">
        <v>1</v>
      </c>
      <c r="V402" s="6">
        <v>1</v>
      </c>
      <c r="W402" s="12">
        <v>1</v>
      </c>
      <c r="X402" s="11"/>
      <c r="Y402" s="6"/>
      <c r="Z402" s="12">
        <v>1</v>
      </c>
      <c r="AA402" s="11"/>
      <c r="AB402" s="6">
        <v>1</v>
      </c>
      <c r="AC402" s="6"/>
      <c r="AD402" s="6"/>
      <c r="AE402" s="12"/>
      <c r="AF402" s="17"/>
      <c r="AG402" s="5"/>
      <c r="AH402" s="5"/>
      <c r="AI402" s="5">
        <v>1</v>
      </c>
      <c r="AJ402" s="183"/>
      <c r="AK402" s="11"/>
      <c r="AL402" s="6"/>
      <c r="AM402" s="6">
        <v>1</v>
      </c>
      <c r="AN402" s="6">
        <v>1</v>
      </c>
      <c r="AO402" s="6"/>
      <c r="AP402" s="12"/>
      <c r="AQ402" s="11">
        <v>1</v>
      </c>
      <c r="AR402" s="6"/>
      <c r="AS402" s="6">
        <v>1</v>
      </c>
      <c r="AT402" s="6"/>
      <c r="AU402" s="12">
        <v>1</v>
      </c>
      <c r="AV402" s="11">
        <v>1</v>
      </c>
      <c r="AW402" s="12"/>
      <c r="AX402" s="11">
        <v>1</v>
      </c>
      <c r="AY402" s="6"/>
      <c r="AZ402" s="12"/>
      <c r="BA402" s="11">
        <v>1</v>
      </c>
      <c r="BB402" s="6"/>
      <c r="BC402" s="6"/>
      <c r="BD402" s="6"/>
      <c r="BE402" s="12"/>
      <c r="BF402" s="11">
        <v>1</v>
      </c>
      <c r="BG402" s="12"/>
      <c r="BH402" s="11">
        <v>1</v>
      </c>
      <c r="BI402" s="6"/>
      <c r="BJ402" s="12"/>
      <c r="BK402" s="11">
        <v>1</v>
      </c>
      <c r="BL402" s="6"/>
      <c r="BM402" s="12"/>
      <c r="BN402" s="11">
        <v>1</v>
      </c>
      <c r="BO402" s="6"/>
      <c r="BP402" s="6"/>
      <c r="BQ402" s="6"/>
      <c r="BR402" s="6"/>
      <c r="BS402" s="11"/>
      <c r="BT402" s="12"/>
      <c r="BU402" s="186">
        <v>1</v>
      </c>
      <c r="BV402" s="185">
        <v>1</v>
      </c>
      <c r="BW402" s="183"/>
      <c r="BX402" s="183"/>
      <c r="BY402" s="183"/>
      <c r="BZ402" s="18">
        <v>1</v>
      </c>
      <c r="CA402" s="11">
        <v>1</v>
      </c>
      <c r="CB402" s="6"/>
      <c r="CC402" s="6"/>
      <c r="CD402" s="12">
        <v>1</v>
      </c>
      <c r="CE402" s="15"/>
      <c r="CF402" s="7">
        <v>1</v>
      </c>
      <c r="CG402" s="16"/>
      <c r="CH402" s="183">
        <v>1</v>
      </c>
      <c r="CI402" s="15">
        <v>1</v>
      </c>
      <c r="CJ402" s="5"/>
      <c r="CK402" s="18"/>
      <c r="CL402" s="17">
        <v>1</v>
      </c>
      <c r="CM402" s="5"/>
      <c r="CN402" s="5"/>
      <c r="CO402" s="183"/>
    </row>
    <row r="403" spans="1:93" x14ac:dyDescent="0.2">
      <c r="A403" s="200"/>
      <c r="B403" s="84" t="s">
        <v>426</v>
      </c>
      <c r="C403" s="6" t="s">
        <v>4</v>
      </c>
      <c r="D403" s="11">
        <v>1</v>
      </c>
      <c r="E403" s="12">
        <v>1</v>
      </c>
      <c r="F403" s="185">
        <v>1</v>
      </c>
      <c r="G403" s="185">
        <v>1</v>
      </c>
      <c r="H403" s="11">
        <v>30</v>
      </c>
      <c r="I403" s="12">
        <v>150</v>
      </c>
      <c r="J403" s="11"/>
      <c r="K403" s="6">
        <v>1</v>
      </c>
      <c r="L403" s="6">
        <v>1</v>
      </c>
      <c r="M403" s="6">
        <v>1</v>
      </c>
      <c r="N403" s="6"/>
      <c r="O403" s="12"/>
      <c r="P403" s="11"/>
      <c r="Q403" s="6">
        <v>1</v>
      </c>
      <c r="R403" s="6"/>
      <c r="S403" s="12"/>
      <c r="T403" s="11">
        <v>1</v>
      </c>
      <c r="U403" s="6">
        <v>1</v>
      </c>
      <c r="V403" s="6">
        <v>1</v>
      </c>
      <c r="W403" s="12">
        <v>1</v>
      </c>
      <c r="X403" s="11"/>
      <c r="Y403" s="6">
        <v>1</v>
      </c>
      <c r="Z403" s="12">
        <v>1</v>
      </c>
      <c r="AA403" s="11">
        <v>1</v>
      </c>
      <c r="AB403" s="6"/>
      <c r="AC403" s="6"/>
      <c r="AD403" s="6"/>
      <c r="AE403" s="12"/>
      <c r="AF403" s="17"/>
      <c r="AG403" s="5"/>
      <c r="AH403" s="5"/>
      <c r="AI403" s="5">
        <v>1</v>
      </c>
      <c r="AJ403" s="183"/>
      <c r="AK403" s="11"/>
      <c r="AL403" s="6"/>
      <c r="AM403" s="6">
        <v>1</v>
      </c>
      <c r="AN403" s="6">
        <v>1</v>
      </c>
      <c r="AO403" s="6"/>
      <c r="AP403" s="12"/>
      <c r="AQ403" s="11">
        <v>1</v>
      </c>
      <c r="AR403" s="6"/>
      <c r="AS403" s="6"/>
      <c r="AT403" s="6"/>
      <c r="AU403" s="12"/>
      <c r="AV403" s="11">
        <v>1</v>
      </c>
      <c r="AW403" s="12"/>
      <c r="AX403" s="11">
        <v>1</v>
      </c>
      <c r="AY403" s="6">
        <v>1</v>
      </c>
      <c r="AZ403" s="12"/>
      <c r="BA403" s="11">
        <v>1</v>
      </c>
      <c r="BB403" s="6"/>
      <c r="BC403" s="6"/>
      <c r="BD403" s="6"/>
      <c r="BE403" s="12"/>
      <c r="BF403" s="11">
        <v>1</v>
      </c>
      <c r="BG403" s="12"/>
      <c r="BH403" s="11">
        <v>1</v>
      </c>
      <c r="BI403" s="6"/>
      <c r="BJ403" s="12"/>
      <c r="BK403" s="11">
        <v>1</v>
      </c>
      <c r="BL403" s="6"/>
      <c r="BM403" s="12"/>
      <c r="BN403" s="11">
        <v>1</v>
      </c>
      <c r="BO403" s="6"/>
      <c r="BP403" s="6"/>
      <c r="BQ403" s="6"/>
      <c r="BR403" s="6"/>
      <c r="BS403" s="11"/>
      <c r="BT403" s="12"/>
      <c r="BU403" s="186">
        <v>1</v>
      </c>
      <c r="BV403" s="185">
        <v>1</v>
      </c>
      <c r="BW403" s="183"/>
      <c r="BX403" s="183"/>
      <c r="BY403" s="183"/>
      <c r="BZ403" s="18">
        <v>1</v>
      </c>
      <c r="CA403" s="11"/>
      <c r="CB403" s="6"/>
      <c r="CC403" s="6">
        <v>1</v>
      </c>
      <c r="CD403" s="12"/>
      <c r="CE403" s="15"/>
      <c r="CF403" s="7">
        <v>1</v>
      </c>
      <c r="CG403" s="16"/>
      <c r="CH403" s="183">
        <v>1</v>
      </c>
      <c r="CI403" s="15">
        <v>1</v>
      </c>
      <c r="CJ403" s="5"/>
      <c r="CK403" s="18"/>
      <c r="CL403" s="17">
        <v>1</v>
      </c>
      <c r="CM403" s="5"/>
      <c r="CN403" s="5"/>
      <c r="CO403" s="183"/>
    </row>
    <row r="404" spans="1:93" x14ac:dyDescent="0.2">
      <c r="A404" s="200"/>
      <c r="B404" s="84" t="s">
        <v>427</v>
      </c>
      <c r="C404" s="6" t="s">
        <v>4</v>
      </c>
      <c r="D404" s="11">
        <v>1</v>
      </c>
      <c r="E404" s="12"/>
      <c r="F404" s="185">
        <v>1</v>
      </c>
      <c r="G404" s="185">
        <v>1</v>
      </c>
      <c r="H404" s="11">
        <v>30</v>
      </c>
      <c r="I404" s="12">
        <v>150</v>
      </c>
      <c r="J404" s="11"/>
      <c r="K404" s="6">
        <v>1</v>
      </c>
      <c r="L404" s="6">
        <v>1</v>
      </c>
      <c r="M404" s="6">
        <v>1</v>
      </c>
      <c r="N404" s="6"/>
      <c r="O404" s="12"/>
      <c r="P404" s="11"/>
      <c r="Q404" s="6">
        <v>1</v>
      </c>
      <c r="R404" s="6"/>
      <c r="S404" s="12"/>
      <c r="T404" s="11">
        <v>1</v>
      </c>
      <c r="U404" s="6">
        <v>1</v>
      </c>
      <c r="V404" s="6">
        <v>1</v>
      </c>
      <c r="W404" s="12">
        <v>1</v>
      </c>
      <c r="X404" s="11"/>
      <c r="Y404" s="6">
        <v>1</v>
      </c>
      <c r="Z404" s="12">
        <v>1</v>
      </c>
      <c r="AA404" s="11">
        <v>1</v>
      </c>
      <c r="AB404" s="6"/>
      <c r="AC404" s="6"/>
      <c r="AD404" s="6"/>
      <c r="AE404" s="12"/>
      <c r="AF404" s="17"/>
      <c r="AG404" s="5"/>
      <c r="AH404" s="5"/>
      <c r="AI404" s="5">
        <v>1</v>
      </c>
      <c r="AJ404" s="183"/>
      <c r="AK404" s="11"/>
      <c r="AL404" s="6"/>
      <c r="AM404" s="6">
        <v>1</v>
      </c>
      <c r="AN404" s="6">
        <v>1</v>
      </c>
      <c r="AO404" s="6"/>
      <c r="AP404" s="12"/>
      <c r="AQ404" s="11">
        <v>1</v>
      </c>
      <c r="AR404" s="6"/>
      <c r="AS404" s="6"/>
      <c r="AT404" s="6"/>
      <c r="AU404" s="12"/>
      <c r="AV404" s="11">
        <v>1</v>
      </c>
      <c r="AW404" s="12"/>
      <c r="AX404" s="11">
        <v>1</v>
      </c>
      <c r="AY404" s="6">
        <v>1</v>
      </c>
      <c r="AZ404" s="12"/>
      <c r="BA404" s="11">
        <v>1</v>
      </c>
      <c r="BB404" s="6"/>
      <c r="BC404" s="6"/>
      <c r="BD404" s="6"/>
      <c r="BE404" s="12"/>
      <c r="BF404" s="11">
        <v>1</v>
      </c>
      <c r="BG404" s="12"/>
      <c r="BH404" s="11">
        <v>1</v>
      </c>
      <c r="BI404" s="6"/>
      <c r="BJ404" s="12"/>
      <c r="BK404" s="11">
        <v>1</v>
      </c>
      <c r="BL404" s="6"/>
      <c r="BM404" s="12"/>
      <c r="BN404" s="11">
        <v>1</v>
      </c>
      <c r="BO404" s="6"/>
      <c r="BP404" s="6"/>
      <c r="BQ404" s="6"/>
      <c r="BR404" s="6"/>
      <c r="BS404" s="11"/>
      <c r="BT404" s="12"/>
      <c r="BU404" s="186">
        <v>1</v>
      </c>
      <c r="BV404" s="185">
        <v>1</v>
      </c>
      <c r="BW404" s="183"/>
      <c r="BX404" s="183"/>
      <c r="BY404" s="183"/>
      <c r="BZ404" s="18">
        <v>1</v>
      </c>
      <c r="CA404" s="11"/>
      <c r="CB404" s="6"/>
      <c r="CC404" s="6">
        <v>1</v>
      </c>
      <c r="CD404" s="12">
        <v>1</v>
      </c>
      <c r="CE404" s="15"/>
      <c r="CF404" s="7">
        <v>1</v>
      </c>
      <c r="CG404" s="16"/>
      <c r="CH404" s="183">
        <v>1</v>
      </c>
      <c r="CI404" s="15">
        <v>1</v>
      </c>
      <c r="CJ404" s="5"/>
      <c r="CK404" s="18"/>
      <c r="CL404" s="17">
        <v>1</v>
      </c>
      <c r="CM404" s="5"/>
      <c r="CN404" s="5"/>
      <c r="CO404" s="183"/>
    </row>
    <row r="405" spans="1:93" x14ac:dyDescent="0.2">
      <c r="A405" s="200"/>
      <c r="B405" s="84" t="s">
        <v>428</v>
      </c>
      <c r="C405" s="6" t="s">
        <v>4</v>
      </c>
      <c r="D405" s="11">
        <v>1</v>
      </c>
      <c r="E405" s="12"/>
      <c r="F405" s="185">
        <v>1</v>
      </c>
      <c r="G405" s="185">
        <v>1</v>
      </c>
      <c r="H405" s="11">
        <v>30</v>
      </c>
      <c r="I405" s="12">
        <v>90</v>
      </c>
      <c r="J405" s="11"/>
      <c r="K405" s="6">
        <v>1</v>
      </c>
      <c r="L405" s="6">
        <v>1</v>
      </c>
      <c r="M405" s="6">
        <v>1</v>
      </c>
      <c r="N405" s="6"/>
      <c r="O405" s="12"/>
      <c r="P405" s="11"/>
      <c r="Q405" s="6">
        <v>1</v>
      </c>
      <c r="R405" s="6"/>
      <c r="S405" s="12"/>
      <c r="T405" s="11">
        <v>1</v>
      </c>
      <c r="U405" s="6">
        <v>1</v>
      </c>
      <c r="V405" s="6">
        <v>1</v>
      </c>
      <c r="W405" s="12"/>
      <c r="X405" s="11"/>
      <c r="Y405" s="6">
        <v>1</v>
      </c>
      <c r="Z405" s="12">
        <v>1</v>
      </c>
      <c r="AA405" s="11">
        <v>1</v>
      </c>
      <c r="AB405" s="6">
        <v>1</v>
      </c>
      <c r="AC405" s="6"/>
      <c r="AD405" s="6"/>
      <c r="AE405" s="12"/>
      <c r="AF405" s="17"/>
      <c r="AG405" s="5"/>
      <c r="AH405" s="5"/>
      <c r="AI405" s="5">
        <v>1</v>
      </c>
      <c r="AJ405" s="183"/>
      <c r="AK405" s="11"/>
      <c r="AL405" s="6"/>
      <c r="AM405" s="6">
        <v>1</v>
      </c>
      <c r="AN405" s="6">
        <v>1</v>
      </c>
      <c r="AO405" s="6"/>
      <c r="AP405" s="12"/>
      <c r="AQ405" s="11">
        <v>1</v>
      </c>
      <c r="AR405" s="6"/>
      <c r="AS405" s="6"/>
      <c r="AT405" s="6"/>
      <c r="AU405" s="12"/>
      <c r="AV405" s="11">
        <v>1</v>
      </c>
      <c r="AW405" s="12"/>
      <c r="AX405" s="11">
        <v>1</v>
      </c>
      <c r="AY405" s="6">
        <v>1</v>
      </c>
      <c r="AZ405" s="12"/>
      <c r="BA405" s="11">
        <v>1</v>
      </c>
      <c r="BB405" s="6"/>
      <c r="BC405" s="6"/>
      <c r="BD405" s="6">
        <v>1</v>
      </c>
      <c r="BE405" s="12"/>
      <c r="BF405" s="11">
        <v>1</v>
      </c>
      <c r="BG405" s="12"/>
      <c r="BH405" s="11">
        <v>1</v>
      </c>
      <c r="BI405" s="6"/>
      <c r="BJ405" s="12"/>
      <c r="BK405" s="11">
        <v>1</v>
      </c>
      <c r="BL405" s="6"/>
      <c r="BM405" s="12"/>
      <c r="BN405" s="11"/>
      <c r="BO405" s="6"/>
      <c r="BP405" s="6"/>
      <c r="BQ405" s="6">
        <v>1</v>
      </c>
      <c r="BR405" s="6"/>
      <c r="BS405" s="11"/>
      <c r="BT405" s="12"/>
      <c r="BU405" s="186">
        <v>1</v>
      </c>
      <c r="BV405" s="185">
        <v>1</v>
      </c>
      <c r="BW405" s="183"/>
      <c r="BX405" s="183"/>
      <c r="BY405" s="183"/>
      <c r="BZ405" s="18">
        <v>1</v>
      </c>
      <c r="CA405" s="11"/>
      <c r="CB405" s="6">
        <v>1</v>
      </c>
      <c r="CC405" s="6">
        <v>1</v>
      </c>
      <c r="CD405" s="12"/>
      <c r="CE405" s="15"/>
      <c r="CF405" s="7">
        <v>1</v>
      </c>
      <c r="CG405" s="16"/>
      <c r="CH405" s="183"/>
      <c r="CI405" s="15">
        <v>1</v>
      </c>
      <c r="CJ405" s="5"/>
      <c r="CK405" s="18"/>
      <c r="CL405" s="17">
        <v>1</v>
      </c>
      <c r="CM405" s="5"/>
      <c r="CN405" s="5"/>
      <c r="CO405" s="183"/>
    </row>
    <row r="406" spans="1:93" x14ac:dyDescent="0.2">
      <c r="A406" s="200"/>
      <c r="B406" s="84" t="s">
        <v>429</v>
      </c>
      <c r="C406" s="6" t="s">
        <v>4</v>
      </c>
      <c r="D406" s="11">
        <v>1</v>
      </c>
      <c r="E406" s="12"/>
      <c r="F406" s="185">
        <v>1</v>
      </c>
      <c r="G406" s="185">
        <v>1</v>
      </c>
      <c r="H406" s="11">
        <v>20</v>
      </c>
      <c r="I406" s="12">
        <v>60</v>
      </c>
      <c r="J406" s="11"/>
      <c r="K406" s="6">
        <v>1</v>
      </c>
      <c r="L406" s="6">
        <v>1</v>
      </c>
      <c r="M406" s="6">
        <v>1</v>
      </c>
      <c r="N406" s="6">
        <v>1</v>
      </c>
      <c r="O406" s="12"/>
      <c r="P406" s="11">
        <v>1</v>
      </c>
      <c r="Q406" s="6">
        <v>1</v>
      </c>
      <c r="R406" s="6"/>
      <c r="S406" s="12"/>
      <c r="T406" s="11">
        <v>1</v>
      </c>
      <c r="U406" s="6">
        <v>1</v>
      </c>
      <c r="V406" s="6">
        <v>1</v>
      </c>
      <c r="W406" s="12"/>
      <c r="X406" s="11"/>
      <c r="Y406" s="6">
        <v>1</v>
      </c>
      <c r="Z406" s="12"/>
      <c r="AA406" s="11">
        <v>1</v>
      </c>
      <c r="AB406" s="6">
        <v>1</v>
      </c>
      <c r="AC406" s="6"/>
      <c r="AD406" s="6"/>
      <c r="AE406" s="12"/>
      <c r="AF406" s="17"/>
      <c r="AG406" s="5"/>
      <c r="AH406" s="5"/>
      <c r="AI406" s="5">
        <v>1</v>
      </c>
      <c r="AJ406" s="183"/>
      <c r="AK406" s="11"/>
      <c r="AL406" s="6"/>
      <c r="AM406" s="6">
        <v>1</v>
      </c>
      <c r="AN406" s="6">
        <v>1</v>
      </c>
      <c r="AO406" s="6"/>
      <c r="AP406" s="12"/>
      <c r="AQ406" s="11">
        <v>1</v>
      </c>
      <c r="AR406" s="6"/>
      <c r="AS406" s="6"/>
      <c r="AT406" s="6"/>
      <c r="AU406" s="12"/>
      <c r="AV406" s="11">
        <v>1</v>
      </c>
      <c r="AW406" s="12"/>
      <c r="AX406" s="11"/>
      <c r="AY406" s="6">
        <v>1</v>
      </c>
      <c r="AZ406" s="12"/>
      <c r="BA406" s="11">
        <v>1</v>
      </c>
      <c r="BB406" s="6"/>
      <c r="BC406" s="6"/>
      <c r="BD406" s="6"/>
      <c r="BE406" s="12">
        <v>1</v>
      </c>
      <c r="BF406" s="11">
        <v>1</v>
      </c>
      <c r="BG406" s="12">
        <v>1</v>
      </c>
      <c r="BH406" s="11">
        <v>1</v>
      </c>
      <c r="BI406" s="6"/>
      <c r="BJ406" s="12"/>
      <c r="BK406" s="11">
        <v>1</v>
      </c>
      <c r="BL406" s="6"/>
      <c r="BM406" s="12"/>
      <c r="BN406" s="11">
        <v>1</v>
      </c>
      <c r="BO406" s="6"/>
      <c r="BP406" s="6"/>
      <c r="BQ406" s="6"/>
      <c r="BR406" s="6"/>
      <c r="BS406" s="11"/>
      <c r="BT406" s="12"/>
      <c r="BU406" s="186">
        <v>1</v>
      </c>
      <c r="BV406" s="185">
        <v>1</v>
      </c>
      <c r="BW406" s="183"/>
      <c r="BX406" s="183"/>
      <c r="BY406" s="183"/>
      <c r="BZ406" s="18">
        <v>1</v>
      </c>
      <c r="CA406" s="11"/>
      <c r="CB406" s="6"/>
      <c r="CC406" s="6">
        <v>1</v>
      </c>
      <c r="CD406" s="12">
        <v>1</v>
      </c>
      <c r="CE406" s="15"/>
      <c r="CF406" s="7">
        <v>1</v>
      </c>
      <c r="CG406" s="16"/>
      <c r="CH406" s="183">
        <v>1</v>
      </c>
      <c r="CI406" s="15">
        <v>1</v>
      </c>
      <c r="CJ406" s="5"/>
      <c r="CK406" s="18"/>
      <c r="CL406" s="17">
        <v>1</v>
      </c>
      <c r="CM406" s="5"/>
      <c r="CN406" s="5"/>
      <c r="CO406" s="183"/>
    </row>
    <row r="407" spans="1:93" x14ac:dyDescent="0.2">
      <c r="A407" s="200"/>
      <c r="B407" s="84" t="s">
        <v>430</v>
      </c>
      <c r="C407" s="6" t="s">
        <v>4</v>
      </c>
      <c r="D407" s="11">
        <v>1</v>
      </c>
      <c r="E407" s="12">
        <v>1</v>
      </c>
      <c r="F407" s="185">
        <v>1</v>
      </c>
      <c r="G407" s="185">
        <v>1</v>
      </c>
      <c r="H407" s="11">
        <v>40</v>
      </c>
      <c r="I407" s="12">
        <v>180</v>
      </c>
      <c r="J407" s="11"/>
      <c r="K407" s="6"/>
      <c r="L407" s="6">
        <v>1</v>
      </c>
      <c r="M407" s="6">
        <v>1</v>
      </c>
      <c r="N407" s="6">
        <v>1</v>
      </c>
      <c r="O407" s="12"/>
      <c r="P407" s="11"/>
      <c r="Q407" s="6">
        <v>1</v>
      </c>
      <c r="R407" s="6"/>
      <c r="S407" s="12"/>
      <c r="T407" s="11">
        <v>1</v>
      </c>
      <c r="U407" s="6">
        <v>1</v>
      </c>
      <c r="V407" s="6">
        <v>1</v>
      </c>
      <c r="W407" s="12">
        <v>1</v>
      </c>
      <c r="X407" s="11"/>
      <c r="Y407" s="6">
        <v>1</v>
      </c>
      <c r="Z407" s="12"/>
      <c r="AA407" s="11">
        <v>1</v>
      </c>
      <c r="AB407" s="6"/>
      <c r="AC407" s="6"/>
      <c r="AD407" s="6"/>
      <c r="AE407" s="12"/>
      <c r="AF407" s="17"/>
      <c r="AG407" s="5"/>
      <c r="AH407" s="5"/>
      <c r="AI407" s="5">
        <v>1</v>
      </c>
      <c r="AJ407" s="183"/>
      <c r="AK407" s="11"/>
      <c r="AL407" s="6"/>
      <c r="AM407" s="6">
        <v>1</v>
      </c>
      <c r="AN407" s="6">
        <v>1</v>
      </c>
      <c r="AO407" s="6"/>
      <c r="AP407" s="12"/>
      <c r="AQ407" s="11">
        <v>1</v>
      </c>
      <c r="AR407" s="6"/>
      <c r="AS407" s="6">
        <v>1</v>
      </c>
      <c r="AT407" s="6"/>
      <c r="AU407" s="12"/>
      <c r="AV407" s="11">
        <v>1</v>
      </c>
      <c r="AW407" s="12"/>
      <c r="AX407" s="11">
        <v>1</v>
      </c>
      <c r="AY407" s="6">
        <v>1</v>
      </c>
      <c r="AZ407" s="12"/>
      <c r="BA407" s="11">
        <v>1</v>
      </c>
      <c r="BB407" s="6"/>
      <c r="BC407" s="6"/>
      <c r="BD407" s="6">
        <v>1</v>
      </c>
      <c r="BE407" s="12"/>
      <c r="BF407" s="11">
        <v>1</v>
      </c>
      <c r="BG407" s="12"/>
      <c r="BH407" s="11">
        <v>1</v>
      </c>
      <c r="BI407" s="6"/>
      <c r="BJ407" s="12"/>
      <c r="BK407" s="11">
        <v>1</v>
      </c>
      <c r="BL407" s="6"/>
      <c r="BM407" s="12"/>
      <c r="BN407" s="11"/>
      <c r="BO407" s="6"/>
      <c r="BP407" s="6">
        <v>1</v>
      </c>
      <c r="BQ407" s="6">
        <v>1</v>
      </c>
      <c r="BR407" s="6"/>
      <c r="BS407" s="11"/>
      <c r="BT407" s="12"/>
      <c r="BU407" s="186">
        <v>1</v>
      </c>
      <c r="BV407" s="185">
        <v>1</v>
      </c>
      <c r="BW407" s="183"/>
      <c r="BX407" s="183"/>
      <c r="BY407" s="183"/>
      <c r="BZ407" s="18">
        <v>1</v>
      </c>
      <c r="CA407" s="11"/>
      <c r="CB407" s="6"/>
      <c r="CC407" s="6">
        <v>1</v>
      </c>
      <c r="CD407" s="12">
        <v>1</v>
      </c>
      <c r="CE407" s="15"/>
      <c r="CF407" s="7">
        <v>1</v>
      </c>
      <c r="CG407" s="16"/>
      <c r="CH407" s="183">
        <v>1</v>
      </c>
      <c r="CI407" s="15">
        <v>1</v>
      </c>
      <c r="CJ407" s="5"/>
      <c r="CK407" s="18"/>
      <c r="CL407" s="17">
        <v>1</v>
      </c>
      <c r="CM407" s="5"/>
      <c r="CN407" s="5"/>
      <c r="CO407" s="183"/>
    </row>
    <row r="408" spans="1:93" x14ac:dyDescent="0.2">
      <c r="A408" s="200"/>
      <c r="B408" s="84" t="s">
        <v>431</v>
      </c>
      <c r="C408" s="6" t="s">
        <v>4</v>
      </c>
      <c r="D408" s="11">
        <v>1</v>
      </c>
      <c r="E408" s="12">
        <v>1</v>
      </c>
      <c r="F408" s="185">
        <v>1</v>
      </c>
      <c r="G408" s="185">
        <v>1</v>
      </c>
      <c r="H408" s="11">
        <v>15</v>
      </c>
      <c r="I408" s="12">
        <v>150</v>
      </c>
      <c r="J408" s="11"/>
      <c r="K408" s="6">
        <v>1</v>
      </c>
      <c r="L408" s="6">
        <v>1</v>
      </c>
      <c r="M408" s="6">
        <v>1</v>
      </c>
      <c r="N408" s="6">
        <v>1</v>
      </c>
      <c r="O408" s="12"/>
      <c r="P408" s="11"/>
      <c r="Q408" s="6">
        <v>1</v>
      </c>
      <c r="R408" s="6"/>
      <c r="S408" s="12"/>
      <c r="T408" s="11">
        <v>1</v>
      </c>
      <c r="U408" s="6">
        <v>1</v>
      </c>
      <c r="V408" s="6">
        <v>1</v>
      </c>
      <c r="W408" s="12">
        <v>1</v>
      </c>
      <c r="X408" s="11"/>
      <c r="Y408" s="6">
        <v>1</v>
      </c>
      <c r="Z408" s="12"/>
      <c r="AA408" s="11">
        <v>1</v>
      </c>
      <c r="AB408" s="6">
        <v>1</v>
      </c>
      <c r="AC408" s="6"/>
      <c r="AD408" s="6"/>
      <c r="AE408" s="12"/>
      <c r="AF408" s="17"/>
      <c r="AG408" s="5"/>
      <c r="AH408" s="5"/>
      <c r="AI408" s="5">
        <v>1</v>
      </c>
      <c r="AJ408" s="183"/>
      <c r="AK408" s="11"/>
      <c r="AL408" s="6"/>
      <c r="AM408" s="6">
        <v>1</v>
      </c>
      <c r="AN408" s="6">
        <v>1</v>
      </c>
      <c r="AO408" s="6"/>
      <c r="AP408" s="12"/>
      <c r="AQ408" s="11">
        <v>1</v>
      </c>
      <c r="AR408" s="6"/>
      <c r="AS408" s="6"/>
      <c r="AT408" s="6"/>
      <c r="AU408" s="12"/>
      <c r="AV408" s="11">
        <v>1</v>
      </c>
      <c r="AW408" s="12"/>
      <c r="AX408" s="11">
        <v>1</v>
      </c>
      <c r="AY408" s="6">
        <v>1</v>
      </c>
      <c r="AZ408" s="12"/>
      <c r="BA408" s="11">
        <v>1</v>
      </c>
      <c r="BB408" s="6"/>
      <c r="BC408" s="6"/>
      <c r="BD408" s="6"/>
      <c r="BE408" s="12"/>
      <c r="BF408" s="11">
        <v>1</v>
      </c>
      <c r="BG408" s="12"/>
      <c r="BH408" s="11">
        <v>1</v>
      </c>
      <c r="BI408" s="6"/>
      <c r="BJ408" s="12"/>
      <c r="BK408" s="11">
        <v>1</v>
      </c>
      <c r="BL408" s="6"/>
      <c r="BM408" s="12"/>
      <c r="BN408" s="11"/>
      <c r="BO408" s="6">
        <v>1</v>
      </c>
      <c r="BP408" s="6"/>
      <c r="BQ408" s="6"/>
      <c r="BR408" s="6"/>
      <c r="BS408" s="11"/>
      <c r="BT408" s="12"/>
      <c r="BU408" s="186">
        <v>1</v>
      </c>
      <c r="BV408" s="185">
        <v>1</v>
      </c>
      <c r="BW408" s="183"/>
      <c r="BX408" s="183"/>
      <c r="BY408" s="183"/>
      <c r="BZ408" s="18">
        <v>1</v>
      </c>
      <c r="CA408" s="11"/>
      <c r="CB408" s="6"/>
      <c r="CC408" s="6">
        <v>1</v>
      </c>
      <c r="CD408" s="12">
        <v>1</v>
      </c>
      <c r="CE408" s="15"/>
      <c r="CF408" s="7">
        <v>1</v>
      </c>
      <c r="CG408" s="16"/>
      <c r="CH408" s="183">
        <v>1</v>
      </c>
      <c r="CI408" s="15">
        <v>1</v>
      </c>
      <c r="CJ408" s="5"/>
      <c r="CK408" s="18"/>
      <c r="CL408" s="17">
        <v>1</v>
      </c>
      <c r="CM408" s="5"/>
      <c r="CN408" s="5"/>
      <c r="CO408" s="183"/>
    </row>
    <row r="409" spans="1:93" x14ac:dyDescent="0.2">
      <c r="A409" s="200"/>
      <c r="B409" s="84" t="s">
        <v>432</v>
      </c>
      <c r="C409" s="6" t="s">
        <v>4</v>
      </c>
      <c r="D409" s="11">
        <v>1</v>
      </c>
      <c r="E409" s="12">
        <v>1</v>
      </c>
      <c r="F409" s="185">
        <v>1</v>
      </c>
      <c r="G409" s="185">
        <v>1</v>
      </c>
      <c r="H409" s="11">
        <v>30</v>
      </c>
      <c r="I409" s="12">
        <v>150</v>
      </c>
      <c r="J409" s="11"/>
      <c r="K409" s="6">
        <v>1</v>
      </c>
      <c r="L409" s="6">
        <v>1</v>
      </c>
      <c r="M409" s="6">
        <v>1</v>
      </c>
      <c r="N409" s="6"/>
      <c r="O409" s="12"/>
      <c r="P409" s="11">
        <v>1</v>
      </c>
      <c r="Q409" s="6"/>
      <c r="R409" s="6"/>
      <c r="S409" s="12"/>
      <c r="T409" s="11">
        <v>1</v>
      </c>
      <c r="U409" s="6">
        <v>1</v>
      </c>
      <c r="V409" s="6">
        <v>1</v>
      </c>
      <c r="W409" s="12">
        <v>1</v>
      </c>
      <c r="X409" s="11"/>
      <c r="Y409" s="6">
        <v>1</v>
      </c>
      <c r="Z409" s="12"/>
      <c r="AA409" s="11">
        <v>1</v>
      </c>
      <c r="AB409" s="6"/>
      <c r="AC409" s="6"/>
      <c r="AD409" s="6"/>
      <c r="AE409" s="12"/>
      <c r="AF409" s="17"/>
      <c r="AG409" s="5"/>
      <c r="AH409" s="5"/>
      <c r="AI409" s="5">
        <v>1</v>
      </c>
      <c r="AJ409" s="183"/>
      <c r="AK409" s="11"/>
      <c r="AL409" s="6"/>
      <c r="AM409" s="6">
        <v>1</v>
      </c>
      <c r="AN409" s="6">
        <v>1</v>
      </c>
      <c r="AO409" s="6"/>
      <c r="AP409" s="12"/>
      <c r="AQ409" s="11">
        <v>1</v>
      </c>
      <c r="AR409" s="6"/>
      <c r="AS409" s="6"/>
      <c r="AT409" s="6"/>
      <c r="AU409" s="12"/>
      <c r="AV409" s="11">
        <v>1</v>
      </c>
      <c r="AW409" s="12"/>
      <c r="AX409" s="11">
        <v>1</v>
      </c>
      <c r="AY409" s="6">
        <v>1</v>
      </c>
      <c r="AZ409" s="12"/>
      <c r="BA409" s="11">
        <v>1</v>
      </c>
      <c r="BB409" s="6"/>
      <c r="BC409" s="6"/>
      <c r="BD409" s="6"/>
      <c r="BE409" s="12"/>
      <c r="BF409" s="11">
        <v>1</v>
      </c>
      <c r="BG409" s="12"/>
      <c r="BH409" s="11">
        <v>1</v>
      </c>
      <c r="BI409" s="6"/>
      <c r="BJ409" s="12"/>
      <c r="BK409" s="11">
        <v>1</v>
      </c>
      <c r="BL409" s="6"/>
      <c r="BM409" s="12"/>
      <c r="BN409" s="11"/>
      <c r="BO409" s="6"/>
      <c r="BP409" s="6">
        <v>1</v>
      </c>
      <c r="BQ409" s="6">
        <v>1</v>
      </c>
      <c r="BR409" s="6"/>
      <c r="BS409" s="11"/>
      <c r="BT409" s="12"/>
      <c r="BU409" s="186">
        <v>1</v>
      </c>
      <c r="BV409" s="185">
        <v>1</v>
      </c>
      <c r="BW409" s="183"/>
      <c r="BX409" s="183"/>
      <c r="BY409" s="183"/>
      <c r="BZ409" s="18">
        <v>1</v>
      </c>
      <c r="CA409" s="11">
        <v>1</v>
      </c>
      <c r="CB409" s="6"/>
      <c r="CC409" s="6"/>
      <c r="CD409" s="12"/>
      <c r="CE409" s="15"/>
      <c r="CF409" s="7">
        <v>1</v>
      </c>
      <c r="CG409" s="16"/>
      <c r="CH409" s="183"/>
      <c r="CI409" s="15">
        <v>1</v>
      </c>
      <c r="CJ409" s="5"/>
      <c r="CK409" s="18"/>
      <c r="CL409" s="17">
        <v>1</v>
      </c>
      <c r="CM409" s="5"/>
      <c r="CN409" s="5"/>
      <c r="CO409" s="183"/>
    </row>
    <row r="410" spans="1:93" x14ac:dyDescent="0.2">
      <c r="A410" s="200"/>
      <c r="B410" s="84" t="s">
        <v>433</v>
      </c>
      <c r="C410" s="6" t="s">
        <v>4</v>
      </c>
      <c r="D410" s="11">
        <v>1</v>
      </c>
      <c r="E410" s="12">
        <v>1</v>
      </c>
      <c r="F410" s="185">
        <v>1</v>
      </c>
      <c r="G410" s="185">
        <v>1</v>
      </c>
      <c r="H410" s="11">
        <v>25</v>
      </c>
      <c r="I410" s="12">
        <v>60</v>
      </c>
      <c r="J410" s="11"/>
      <c r="K410" s="6">
        <v>1</v>
      </c>
      <c r="L410" s="6">
        <v>1</v>
      </c>
      <c r="M410" s="6"/>
      <c r="N410" s="6"/>
      <c r="O410" s="12"/>
      <c r="P410" s="11">
        <v>1</v>
      </c>
      <c r="Q410" s="6">
        <v>1</v>
      </c>
      <c r="R410" s="6"/>
      <c r="S410" s="12"/>
      <c r="T410" s="11">
        <v>1</v>
      </c>
      <c r="U410" s="6">
        <v>1</v>
      </c>
      <c r="V410" s="6">
        <v>1</v>
      </c>
      <c r="W410" s="12"/>
      <c r="X410" s="11"/>
      <c r="Y410" s="6"/>
      <c r="Z410" s="12">
        <v>1</v>
      </c>
      <c r="AA410" s="11">
        <v>1</v>
      </c>
      <c r="AB410" s="6"/>
      <c r="AC410" s="6"/>
      <c r="AD410" s="6"/>
      <c r="AE410" s="12"/>
      <c r="AF410" s="17"/>
      <c r="AG410" s="5"/>
      <c r="AH410" s="5"/>
      <c r="AI410" s="5">
        <v>1</v>
      </c>
      <c r="AJ410" s="183"/>
      <c r="AK410" s="11"/>
      <c r="AL410" s="6">
        <v>1</v>
      </c>
      <c r="AM410" s="6">
        <v>1</v>
      </c>
      <c r="AN410" s="6"/>
      <c r="AO410" s="6"/>
      <c r="AP410" s="12"/>
      <c r="AQ410" s="11"/>
      <c r="AR410" s="6"/>
      <c r="AS410" s="6">
        <v>1</v>
      </c>
      <c r="AT410" s="6"/>
      <c r="AU410" s="12"/>
      <c r="AV410" s="11">
        <v>1</v>
      </c>
      <c r="AW410" s="12"/>
      <c r="AX410" s="11">
        <v>1</v>
      </c>
      <c r="AY410" s="6"/>
      <c r="AZ410" s="12"/>
      <c r="BA410" s="11">
        <v>1</v>
      </c>
      <c r="BB410" s="6"/>
      <c r="BC410" s="6"/>
      <c r="BD410" s="6"/>
      <c r="BE410" s="12"/>
      <c r="BF410" s="11">
        <v>1</v>
      </c>
      <c r="BG410" s="12"/>
      <c r="BH410" s="11">
        <v>1</v>
      </c>
      <c r="BI410" s="6"/>
      <c r="BJ410" s="12"/>
      <c r="BK410" s="11">
        <v>1</v>
      </c>
      <c r="BL410" s="6"/>
      <c r="BM410" s="12"/>
      <c r="BN410" s="11">
        <v>1</v>
      </c>
      <c r="BO410" s="6"/>
      <c r="BP410" s="6"/>
      <c r="BQ410" s="6"/>
      <c r="BR410" s="6"/>
      <c r="BS410" s="11"/>
      <c r="BT410" s="12"/>
      <c r="BU410" s="186">
        <v>1</v>
      </c>
      <c r="BV410" s="185">
        <v>1</v>
      </c>
      <c r="BW410" s="183"/>
      <c r="BX410" s="183"/>
      <c r="BY410" s="183"/>
      <c r="BZ410" s="18">
        <v>1</v>
      </c>
      <c r="CA410" s="11"/>
      <c r="CB410" s="6">
        <v>1</v>
      </c>
      <c r="CC410" s="6">
        <v>1</v>
      </c>
      <c r="CD410" s="12">
        <v>1</v>
      </c>
      <c r="CE410" s="15"/>
      <c r="CF410" s="7">
        <v>1</v>
      </c>
      <c r="CG410" s="16"/>
      <c r="CH410" s="183">
        <v>1</v>
      </c>
      <c r="CI410" s="15">
        <v>1</v>
      </c>
      <c r="CJ410" s="5"/>
      <c r="CK410" s="18"/>
      <c r="CL410" s="17">
        <v>1</v>
      </c>
      <c r="CM410" s="5"/>
      <c r="CN410" s="5"/>
      <c r="CO410" s="183"/>
    </row>
    <row r="411" spans="1:93" x14ac:dyDescent="0.2">
      <c r="A411" s="200"/>
      <c r="B411" s="84" t="s">
        <v>434</v>
      </c>
      <c r="C411" s="6" t="s">
        <v>49</v>
      </c>
      <c r="D411" s="11">
        <v>1</v>
      </c>
      <c r="E411" s="12">
        <v>1</v>
      </c>
      <c r="F411" s="185">
        <v>1</v>
      </c>
      <c r="G411" s="185">
        <v>1</v>
      </c>
      <c r="H411" s="11">
        <v>10</v>
      </c>
      <c r="I411" s="12">
        <v>15</v>
      </c>
      <c r="J411" s="11">
        <v>1</v>
      </c>
      <c r="K411" s="6">
        <v>1</v>
      </c>
      <c r="L411" s="6">
        <v>1</v>
      </c>
      <c r="M411" s="6"/>
      <c r="N411" s="6"/>
      <c r="O411" s="12"/>
      <c r="P411" s="11"/>
      <c r="Q411" s="6">
        <v>1</v>
      </c>
      <c r="R411" s="6"/>
      <c r="S411" s="12"/>
      <c r="T411" s="11">
        <v>1</v>
      </c>
      <c r="U411" s="6"/>
      <c r="V411" s="6"/>
      <c r="W411" s="12"/>
      <c r="X411" s="11"/>
      <c r="Y411" s="6"/>
      <c r="Z411" s="12">
        <v>1</v>
      </c>
      <c r="AA411" s="11">
        <v>1</v>
      </c>
      <c r="AB411" s="6"/>
      <c r="AC411" s="6"/>
      <c r="AD411" s="6"/>
      <c r="AE411" s="12"/>
      <c r="AF411" s="17">
        <v>1</v>
      </c>
      <c r="AG411" s="5"/>
      <c r="AH411" s="5"/>
      <c r="AI411" s="5"/>
      <c r="AJ411" s="183"/>
      <c r="AK411" s="11"/>
      <c r="AL411" s="6"/>
      <c r="AM411" s="6"/>
      <c r="AN411" s="6"/>
      <c r="AO411" s="6">
        <v>1</v>
      </c>
      <c r="AP411" s="12"/>
      <c r="AQ411" s="11"/>
      <c r="AR411" s="6"/>
      <c r="AS411" s="6">
        <v>1</v>
      </c>
      <c r="AT411" s="6"/>
      <c r="AU411" s="12"/>
      <c r="AV411" s="11">
        <v>1</v>
      </c>
      <c r="AW411" s="12"/>
      <c r="AX411" s="11">
        <v>1</v>
      </c>
      <c r="AY411" s="6"/>
      <c r="AZ411" s="12"/>
      <c r="BA411" s="11">
        <v>1</v>
      </c>
      <c r="BB411" s="6"/>
      <c r="BC411" s="6"/>
      <c r="BD411" s="6"/>
      <c r="BE411" s="12"/>
      <c r="BF411" s="11"/>
      <c r="BG411" s="12">
        <v>1</v>
      </c>
      <c r="BH411" s="11">
        <v>1</v>
      </c>
      <c r="BI411" s="6"/>
      <c r="BJ411" s="12"/>
      <c r="BK411" s="11">
        <v>1</v>
      </c>
      <c r="BL411" s="6"/>
      <c r="BM411" s="12"/>
      <c r="BN411" s="11">
        <v>1</v>
      </c>
      <c r="BO411" s="6"/>
      <c r="BP411" s="6"/>
      <c r="BQ411" s="6"/>
      <c r="BR411" s="6"/>
      <c r="BS411" s="11"/>
      <c r="BT411" s="12"/>
      <c r="BU411" s="186">
        <v>1</v>
      </c>
      <c r="BV411" s="185"/>
      <c r="BW411" s="183"/>
      <c r="BX411" s="183"/>
      <c r="BY411" s="183"/>
      <c r="BZ411" s="18">
        <v>1</v>
      </c>
      <c r="CA411" s="11"/>
      <c r="CB411" s="6"/>
      <c r="CC411" s="6">
        <v>1</v>
      </c>
      <c r="CD411" s="12">
        <v>1</v>
      </c>
      <c r="CE411" s="15">
        <v>1</v>
      </c>
      <c r="CF411" s="7"/>
      <c r="CG411" s="16"/>
      <c r="CH411" s="183">
        <v>1</v>
      </c>
      <c r="CI411" s="15"/>
      <c r="CJ411" s="5"/>
      <c r="CK411" s="18"/>
      <c r="CL411" s="17">
        <v>1</v>
      </c>
      <c r="CM411" s="5"/>
      <c r="CN411" s="5"/>
      <c r="CO411" s="183">
        <v>1</v>
      </c>
    </row>
    <row r="412" spans="1:93" x14ac:dyDescent="0.2">
      <c r="A412" s="200"/>
      <c r="B412" s="84" t="s">
        <v>435</v>
      </c>
      <c r="C412" s="6" t="s">
        <v>49</v>
      </c>
      <c r="D412" s="11">
        <v>1</v>
      </c>
      <c r="E412" s="12"/>
      <c r="F412" s="185">
        <v>1</v>
      </c>
      <c r="G412" s="185">
        <v>1</v>
      </c>
      <c r="H412" s="11">
        <v>30</v>
      </c>
      <c r="I412" s="12">
        <v>40</v>
      </c>
      <c r="J412" s="11">
        <v>1</v>
      </c>
      <c r="K412" s="6">
        <v>1</v>
      </c>
      <c r="L412" s="6"/>
      <c r="M412" s="6"/>
      <c r="N412" s="6"/>
      <c r="O412" s="12"/>
      <c r="P412" s="11"/>
      <c r="Q412" s="6">
        <v>1</v>
      </c>
      <c r="R412" s="6"/>
      <c r="S412" s="12"/>
      <c r="T412" s="11">
        <v>1</v>
      </c>
      <c r="U412" s="6"/>
      <c r="V412" s="6"/>
      <c r="W412" s="12"/>
      <c r="X412" s="11"/>
      <c r="Y412" s="6"/>
      <c r="Z412" s="12">
        <v>1</v>
      </c>
      <c r="AA412" s="11">
        <v>1</v>
      </c>
      <c r="AB412" s="6"/>
      <c r="AC412" s="6"/>
      <c r="AD412" s="6"/>
      <c r="AE412" s="12"/>
      <c r="AF412" s="17">
        <v>1</v>
      </c>
      <c r="AG412" s="5"/>
      <c r="AH412" s="5"/>
      <c r="AI412" s="5"/>
      <c r="AJ412" s="183"/>
      <c r="AK412" s="11"/>
      <c r="AL412" s="6"/>
      <c r="AM412" s="6"/>
      <c r="AN412" s="6"/>
      <c r="AO412" s="6">
        <v>1</v>
      </c>
      <c r="AP412" s="12"/>
      <c r="AQ412" s="11"/>
      <c r="AR412" s="6"/>
      <c r="AS412" s="6">
        <v>1</v>
      </c>
      <c r="AT412" s="6"/>
      <c r="AU412" s="12"/>
      <c r="AV412" s="11">
        <v>1</v>
      </c>
      <c r="AW412" s="12"/>
      <c r="AX412" s="11">
        <v>1</v>
      </c>
      <c r="AY412" s="6"/>
      <c r="AZ412" s="12"/>
      <c r="BA412" s="11">
        <v>1</v>
      </c>
      <c r="BB412" s="6"/>
      <c r="BC412" s="6"/>
      <c r="BD412" s="6"/>
      <c r="BE412" s="12"/>
      <c r="BF412" s="11">
        <v>1</v>
      </c>
      <c r="BG412" s="12"/>
      <c r="BH412" s="11">
        <v>1</v>
      </c>
      <c r="BI412" s="6"/>
      <c r="BJ412" s="12"/>
      <c r="BK412" s="11">
        <v>1</v>
      </c>
      <c r="BL412" s="6"/>
      <c r="BM412" s="12"/>
      <c r="BN412" s="11">
        <v>1</v>
      </c>
      <c r="BO412" s="6"/>
      <c r="BP412" s="6"/>
      <c r="BQ412" s="6"/>
      <c r="BR412" s="6"/>
      <c r="BS412" s="11"/>
      <c r="BT412" s="12"/>
      <c r="BU412" s="186">
        <v>1</v>
      </c>
      <c r="BV412" s="185"/>
      <c r="BW412" s="183"/>
      <c r="BX412" s="183"/>
      <c r="BY412" s="183"/>
      <c r="BZ412" s="18">
        <v>1</v>
      </c>
      <c r="CA412" s="11">
        <v>1</v>
      </c>
      <c r="CB412" s="6"/>
      <c r="CC412" s="6">
        <v>1</v>
      </c>
      <c r="CD412" s="12">
        <v>1</v>
      </c>
      <c r="CE412" s="15">
        <v>1</v>
      </c>
      <c r="CF412" s="7"/>
      <c r="CG412" s="16"/>
      <c r="CH412" s="183">
        <v>1</v>
      </c>
      <c r="CI412" s="15"/>
      <c r="CJ412" s="5"/>
      <c r="CK412" s="18"/>
      <c r="CL412" s="17">
        <v>1</v>
      </c>
      <c r="CM412" s="5"/>
      <c r="CN412" s="5"/>
      <c r="CO412" s="183">
        <v>1</v>
      </c>
    </row>
    <row r="413" spans="1:93" x14ac:dyDescent="0.2">
      <c r="A413" s="200"/>
      <c r="B413" s="84" t="s">
        <v>436</v>
      </c>
      <c r="C413" s="6" t="s">
        <v>49</v>
      </c>
      <c r="D413" s="11">
        <v>1</v>
      </c>
      <c r="E413" s="12">
        <v>1</v>
      </c>
      <c r="F413" s="185">
        <v>1</v>
      </c>
      <c r="G413" s="185">
        <v>1</v>
      </c>
      <c r="H413" s="11">
        <v>10</v>
      </c>
      <c r="I413" s="12">
        <v>15</v>
      </c>
      <c r="J413" s="11">
        <v>1</v>
      </c>
      <c r="K413" s="6">
        <v>1</v>
      </c>
      <c r="L413" s="6">
        <v>1</v>
      </c>
      <c r="M413" s="6"/>
      <c r="N413" s="6"/>
      <c r="O413" s="12"/>
      <c r="P413" s="11"/>
      <c r="Q413" s="6"/>
      <c r="R413" s="6">
        <v>1</v>
      </c>
      <c r="S413" s="12"/>
      <c r="T413" s="11">
        <v>1</v>
      </c>
      <c r="U413" s="6"/>
      <c r="V413" s="6"/>
      <c r="W413" s="12"/>
      <c r="X413" s="11"/>
      <c r="Y413" s="6"/>
      <c r="Z413" s="12">
        <v>1</v>
      </c>
      <c r="AA413" s="11">
        <v>1</v>
      </c>
      <c r="AB413" s="6"/>
      <c r="AC413" s="6"/>
      <c r="AD413" s="6"/>
      <c r="AE413" s="12"/>
      <c r="AF413" s="17">
        <v>1</v>
      </c>
      <c r="AG413" s="5"/>
      <c r="AH413" s="5"/>
      <c r="AI413" s="5"/>
      <c r="AJ413" s="183"/>
      <c r="AK413" s="11"/>
      <c r="AL413" s="6"/>
      <c r="AM413" s="6"/>
      <c r="AN413" s="6"/>
      <c r="AO413" s="6">
        <v>1</v>
      </c>
      <c r="AP413" s="12"/>
      <c r="AQ413" s="11"/>
      <c r="AR413" s="6"/>
      <c r="AS413" s="6">
        <v>1</v>
      </c>
      <c r="AT413" s="6"/>
      <c r="AU413" s="12"/>
      <c r="AV413" s="11">
        <v>1</v>
      </c>
      <c r="AW413" s="12"/>
      <c r="AX413" s="11">
        <v>1</v>
      </c>
      <c r="AY413" s="6"/>
      <c r="AZ413" s="12"/>
      <c r="BA413" s="11">
        <v>1</v>
      </c>
      <c r="BB413" s="6"/>
      <c r="BC413" s="6"/>
      <c r="BD413" s="6"/>
      <c r="BE413" s="12"/>
      <c r="BF413" s="11">
        <v>1</v>
      </c>
      <c r="BG413" s="12"/>
      <c r="BH413" s="11">
        <v>1</v>
      </c>
      <c r="BI413" s="6"/>
      <c r="BJ413" s="12"/>
      <c r="BK413" s="11">
        <v>1</v>
      </c>
      <c r="BL413" s="6"/>
      <c r="BM413" s="12"/>
      <c r="BN413" s="11">
        <v>1</v>
      </c>
      <c r="BO413" s="6"/>
      <c r="BP413" s="6"/>
      <c r="BQ413" s="6"/>
      <c r="BR413" s="6"/>
      <c r="BS413" s="11"/>
      <c r="BT413" s="12"/>
      <c r="BU413" s="186">
        <v>1</v>
      </c>
      <c r="BV413" s="185"/>
      <c r="BW413" s="183"/>
      <c r="BX413" s="183"/>
      <c r="BY413" s="183"/>
      <c r="BZ413" s="18">
        <v>1</v>
      </c>
      <c r="CA413" s="11">
        <v>1</v>
      </c>
      <c r="CB413" s="6"/>
      <c r="CC413" s="6">
        <v>1</v>
      </c>
      <c r="CD413" s="12">
        <v>1</v>
      </c>
      <c r="CE413" s="15">
        <v>1</v>
      </c>
      <c r="CF413" s="7"/>
      <c r="CG413" s="16"/>
      <c r="CH413" s="183">
        <v>1</v>
      </c>
      <c r="CI413" s="15"/>
      <c r="CJ413" s="5"/>
      <c r="CK413" s="18"/>
      <c r="CL413" s="17">
        <v>1</v>
      </c>
      <c r="CM413" s="5"/>
      <c r="CN413" s="5"/>
      <c r="CO413" s="183">
        <v>1</v>
      </c>
    </row>
    <row r="414" spans="1:93" x14ac:dyDescent="0.2">
      <c r="A414" s="200"/>
      <c r="B414" s="84" t="s">
        <v>437</v>
      </c>
      <c r="C414" s="6" t="s">
        <v>49</v>
      </c>
      <c r="D414" s="11">
        <v>1</v>
      </c>
      <c r="E414" s="12">
        <v>1</v>
      </c>
      <c r="F414" s="185">
        <v>1</v>
      </c>
      <c r="G414" s="185">
        <v>1</v>
      </c>
      <c r="H414" s="11">
        <v>30</v>
      </c>
      <c r="I414" s="12">
        <v>40</v>
      </c>
      <c r="J414" s="11">
        <v>1</v>
      </c>
      <c r="K414" s="6">
        <v>1</v>
      </c>
      <c r="L414" s="6">
        <v>1</v>
      </c>
      <c r="M414" s="6"/>
      <c r="N414" s="6"/>
      <c r="O414" s="12"/>
      <c r="P414" s="11"/>
      <c r="Q414" s="6"/>
      <c r="R414" s="6">
        <v>1</v>
      </c>
      <c r="S414" s="12"/>
      <c r="T414" s="11">
        <v>1</v>
      </c>
      <c r="U414" s="6"/>
      <c r="V414" s="6"/>
      <c r="W414" s="12"/>
      <c r="X414" s="11"/>
      <c r="Y414" s="6"/>
      <c r="Z414" s="12">
        <v>1</v>
      </c>
      <c r="AA414" s="11">
        <v>1</v>
      </c>
      <c r="AB414" s="6"/>
      <c r="AC414" s="6"/>
      <c r="AD414" s="6"/>
      <c r="AE414" s="12"/>
      <c r="AF414" s="17">
        <v>1</v>
      </c>
      <c r="AG414" s="5"/>
      <c r="AH414" s="5"/>
      <c r="AI414" s="5"/>
      <c r="AJ414" s="183"/>
      <c r="AK414" s="11"/>
      <c r="AL414" s="6"/>
      <c r="AM414" s="6"/>
      <c r="AN414" s="6"/>
      <c r="AO414" s="6">
        <v>1</v>
      </c>
      <c r="AP414" s="12"/>
      <c r="AQ414" s="11"/>
      <c r="AR414" s="6"/>
      <c r="AS414" s="6">
        <v>1</v>
      </c>
      <c r="AT414" s="6"/>
      <c r="AU414" s="12"/>
      <c r="AV414" s="11">
        <v>1</v>
      </c>
      <c r="AW414" s="12"/>
      <c r="AX414" s="11">
        <v>1</v>
      </c>
      <c r="AY414" s="6"/>
      <c r="AZ414" s="12"/>
      <c r="BA414" s="11">
        <v>1</v>
      </c>
      <c r="BB414" s="6"/>
      <c r="BC414" s="6"/>
      <c r="BD414" s="6"/>
      <c r="BE414" s="12"/>
      <c r="BF414" s="11">
        <v>1</v>
      </c>
      <c r="BG414" s="12">
        <v>1</v>
      </c>
      <c r="BH414" s="11">
        <v>1</v>
      </c>
      <c r="BI414" s="6"/>
      <c r="BJ414" s="12"/>
      <c r="BK414" s="11">
        <v>1</v>
      </c>
      <c r="BL414" s="6"/>
      <c r="BM414" s="12"/>
      <c r="BN414" s="11">
        <v>1</v>
      </c>
      <c r="BO414" s="6"/>
      <c r="BP414" s="6"/>
      <c r="BQ414" s="6"/>
      <c r="BR414" s="6"/>
      <c r="BS414" s="11"/>
      <c r="BT414" s="12"/>
      <c r="BU414" s="186">
        <v>1</v>
      </c>
      <c r="BV414" s="185"/>
      <c r="BW414" s="183"/>
      <c r="BX414" s="183"/>
      <c r="BY414" s="183"/>
      <c r="BZ414" s="18">
        <v>1</v>
      </c>
      <c r="CA414" s="11"/>
      <c r="CB414" s="6"/>
      <c r="CC414" s="6">
        <v>1</v>
      </c>
      <c r="CD414" s="12">
        <v>1</v>
      </c>
      <c r="CE414" s="15">
        <v>1</v>
      </c>
      <c r="CF414" s="7"/>
      <c r="CG414" s="16"/>
      <c r="CH414" s="183">
        <v>1</v>
      </c>
      <c r="CI414" s="15"/>
      <c r="CJ414" s="5"/>
      <c r="CK414" s="18"/>
      <c r="CL414" s="17">
        <v>1</v>
      </c>
      <c r="CM414" s="5"/>
      <c r="CN414" s="5"/>
      <c r="CO414" s="183">
        <v>1</v>
      </c>
    </row>
    <row r="415" spans="1:93" x14ac:dyDescent="0.2">
      <c r="A415" s="200"/>
      <c r="B415" s="84" t="s">
        <v>1386</v>
      </c>
      <c r="C415" s="6" t="s">
        <v>49</v>
      </c>
      <c r="D415" s="11">
        <v>1</v>
      </c>
      <c r="E415" s="12">
        <v>1</v>
      </c>
      <c r="F415" s="185">
        <v>1</v>
      </c>
      <c r="G415" s="185">
        <v>1</v>
      </c>
      <c r="H415" s="11">
        <v>10</v>
      </c>
      <c r="I415" s="12">
        <v>30</v>
      </c>
      <c r="J415" s="11">
        <v>1</v>
      </c>
      <c r="K415" s="6">
        <v>1</v>
      </c>
      <c r="L415" s="6">
        <v>1</v>
      </c>
      <c r="M415" s="6"/>
      <c r="N415" s="6"/>
      <c r="O415" s="12"/>
      <c r="P415" s="11"/>
      <c r="Q415" s="6"/>
      <c r="R415" s="6">
        <v>1</v>
      </c>
      <c r="S415" s="12"/>
      <c r="T415" s="11">
        <v>1</v>
      </c>
      <c r="U415" s="6"/>
      <c r="V415" s="6"/>
      <c r="W415" s="12"/>
      <c r="X415" s="11"/>
      <c r="Y415" s="6"/>
      <c r="Z415" s="12">
        <v>1</v>
      </c>
      <c r="AA415" s="11">
        <v>1</v>
      </c>
      <c r="AB415" s="6"/>
      <c r="AC415" s="6"/>
      <c r="AD415" s="6"/>
      <c r="AE415" s="12"/>
      <c r="AF415" s="17">
        <v>1</v>
      </c>
      <c r="AG415" s="5"/>
      <c r="AH415" s="5"/>
      <c r="AI415" s="5"/>
      <c r="AJ415" s="183"/>
      <c r="AK415" s="11"/>
      <c r="AL415" s="6"/>
      <c r="AM415" s="6"/>
      <c r="AN415" s="6"/>
      <c r="AO415" s="6">
        <v>1</v>
      </c>
      <c r="AP415" s="12"/>
      <c r="AQ415" s="11"/>
      <c r="AR415" s="6"/>
      <c r="AS415" s="6">
        <v>1</v>
      </c>
      <c r="AT415" s="6"/>
      <c r="AU415" s="12"/>
      <c r="AV415" s="11">
        <v>1</v>
      </c>
      <c r="AW415" s="12"/>
      <c r="AX415" s="11">
        <v>1</v>
      </c>
      <c r="AY415" s="6"/>
      <c r="AZ415" s="12"/>
      <c r="BA415" s="11">
        <v>1</v>
      </c>
      <c r="BB415" s="6"/>
      <c r="BC415" s="6"/>
      <c r="BD415" s="6"/>
      <c r="BE415" s="12"/>
      <c r="BF415" s="11">
        <v>1</v>
      </c>
      <c r="BG415" s="12"/>
      <c r="BH415" s="11">
        <v>1</v>
      </c>
      <c r="BI415" s="6"/>
      <c r="BJ415" s="12"/>
      <c r="BK415" s="11">
        <v>1</v>
      </c>
      <c r="BL415" s="6"/>
      <c r="BM415" s="12"/>
      <c r="BN415" s="11">
        <v>1</v>
      </c>
      <c r="BO415" s="6"/>
      <c r="BP415" s="6"/>
      <c r="BQ415" s="6"/>
      <c r="BR415" s="6"/>
      <c r="BS415" s="11"/>
      <c r="BT415" s="12"/>
      <c r="BU415" s="186">
        <v>1</v>
      </c>
      <c r="BV415" s="185"/>
      <c r="BW415" s="183"/>
      <c r="BX415" s="183"/>
      <c r="BY415" s="183"/>
      <c r="BZ415" s="18">
        <v>1</v>
      </c>
      <c r="CA415" s="11">
        <v>1</v>
      </c>
      <c r="CB415" s="6">
        <v>1</v>
      </c>
      <c r="CC415" s="6"/>
      <c r="CD415" s="12"/>
      <c r="CE415" s="15">
        <v>1</v>
      </c>
      <c r="CF415" s="7"/>
      <c r="CG415" s="16"/>
      <c r="CH415" s="183">
        <v>1</v>
      </c>
      <c r="CI415" s="15"/>
      <c r="CJ415" s="5"/>
      <c r="CK415" s="18"/>
      <c r="CL415" s="17">
        <v>1</v>
      </c>
      <c r="CM415" s="5"/>
      <c r="CN415" s="5"/>
      <c r="CO415" s="183">
        <v>1</v>
      </c>
    </row>
    <row r="416" spans="1:93" x14ac:dyDescent="0.2">
      <c r="A416" s="200"/>
      <c r="B416" s="84" t="s">
        <v>438</v>
      </c>
      <c r="C416" s="6" t="s">
        <v>49</v>
      </c>
      <c r="D416" s="11">
        <v>1</v>
      </c>
      <c r="E416" s="12">
        <v>1</v>
      </c>
      <c r="F416" s="185">
        <v>1</v>
      </c>
      <c r="G416" s="185">
        <v>1</v>
      </c>
      <c r="H416" s="11">
        <v>20</v>
      </c>
      <c r="I416" s="12">
        <v>35</v>
      </c>
      <c r="J416" s="11">
        <v>1</v>
      </c>
      <c r="K416" s="6">
        <v>1</v>
      </c>
      <c r="L416" s="6">
        <v>1</v>
      </c>
      <c r="M416" s="6"/>
      <c r="N416" s="6"/>
      <c r="O416" s="12"/>
      <c r="P416" s="11">
        <v>1</v>
      </c>
      <c r="Q416" s="6"/>
      <c r="R416" s="6"/>
      <c r="S416" s="12"/>
      <c r="T416" s="11">
        <v>1</v>
      </c>
      <c r="U416" s="6"/>
      <c r="V416" s="6"/>
      <c r="W416" s="12"/>
      <c r="X416" s="11"/>
      <c r="Y416" s="6"/>
      <c r="Z416" s="12">
        <v>1</v>
      </c>
      <c r="AA416" s="11">
        <v>1</v>
      </c>
      <c r="AB416" s="6"/>
      <c r="AC416" s="6"/>
      <c r="AD416" s="6"/>
      <c r="AE416" s="12"/>
      <c r="AF416" s="17">
        <v>1</v>
      </c>
      <c r="AG416" s="5"/>
      <c r="AH416" s="5"/>
      <c r="AI416" s="5"/>
      <c r="AJ416" s="183"/>
      <c r="AK416" s="11"/>
      <c r="AL416" s="6"/>
      <c r="AM416" s="6"/>
      <c r="AN416" s="6"/>
      <c r="AO416" s="6">
        <v>1</v>
      </c>
      <c r="AP416" s="12"/>
      <c r="AQ416" s="11"/>
      <c r="AR416" s="6"/>
      <c r="AS416" s="6">
        <v>1</v>
      </c>
      <c r="AT416" s="6"/>
      <c r="AU416" s="12"/>
      <c r="AV416" s="11">
        <v>1</v>
      </c>
      <c r="AW416" s="12"/>
      <c r="AX416" s="11">
        <v>1</v>
      </c>
      <c r="AY416" s="6"/>
      <c r="AZ416" s="12"/>
      <c r="BA416" s="11">
        <v>1</v>
      </c>
      <c r="BB416" s="6"/>
      <c r="BC416" s="6"/>
      <c r="BD416" s="6"/>
      <c r="BE416" s="12"/>
      <c r="BF416" s="11"/>
      <c r="BG416" s="12">
        <v>1</v>
      </c>
      <c r="BH416" s="11">
        <v>1</v>
      </c>
      <c r="BI416" s="6"/>
      <c r="BJ416" s="12"/>
      <c r="BK416" s="11">
        <v>1</v>
      </c>
      <c r="BL416" s="6"/>
      <c r="BM416" s="12"/>
      <c r="BN416" s="11">
        <v>1</v>
      </c>
      <c r="BO416" s="6"/>
      <c r="BP416" s="6"/>
      <c r="BQ416" s="6"/>
      <c r="BR416" s="6"/>
      <c r="BS416" s="11"/>
      <c r="BT416" s="12"/>
      <c r="BU416" s="186">
        <v>1</v>
      </c>
      <c r="BV416" s="185"/>
      <c r="BW416" s="183"/>
      <c r="BX416" s="183"/>
      <c r="BY416" s="183"/>
      <c r="BZ416" s="18">
        <v>1</v>
      </c>
      <c r="CA416" s="11"/>
      <c r="CB416" s="6"/>
      <c r="CC416" s="6">
        <v>1</v>
      </c>
      <c r="CD416" s="12">
        <v>1</v>
      </c>
      <c r="CE416" s="15">
        <v>1</v>
      </c>
      <c r="CF416" s="7"/>
      <c r="CG416" s="16"/>
      <c r="CH416" s="183">
        <v>1</v>
      </c>
      <c r="CI416" s="15"/>
      <c r="CJ416" s="5"/>
      <c r="CK416" s="18"/>
      <c r="CL416" s="17">
        <v>1</v>
      </c>
      <c r="CM416" s="5"/>
      <c r="CN416" s="5"/>
      <c r="CO416" s="183">
        <v>1</v>
      </c>
    </row>
    <row r="417" spans="1:93" x14ac:dyDescent="0.2">
      <c r="A417" s="200"/>
      <c r="B417" s="84" t="s">
        <v>1388</v>
      </c>
      <c r="C417" s="6" t="s">
        <v>49</v>
      </c>
      <c r="D417" s="11"/>
      <c r="E417" s="12">
        <v>1</v>
      </c>
      <c r="F417" s="185">
        <v>1</v>
      </c>
      <c r="G417" s="185">
        <v>1</v>
      </c>
      <c r="H417" s="11">
        <v>8</v>
      </c>
      <c r="I417" s="12">
        <v>27</v>
      </c>
      <c r="J417" s="11">
        <v>1</v>
      </c>
      <c r="K417" s="6">
        <v>1</v>
      </c>
      <c r="L417" s="6"/>
      <c r="M417" s="6"/>
      <c r="N417" s="6"/>
      <c r="O417" s="12"/>
      <c r="P417" s="11"/>
      <c r="Q417" s="6">
        <v>1</v>
      </c>
      <c r="R417" s="6"/>
      <c r="S417" s="12"/>
      <c r="T417" s="11">
        <v>1</v>
      </c>
      <c r="U417" s="6"/>
      <c r="V417" s="6"/>
      <c r="W417" s="12"/>
      <c r="X417" s="11"/>
      <c r="Y417" s="6"/>
      <c r="Z417" s="12">
        <v>1</v>
      </c>
      <c r="AA417" s="11">
        <v>1</v>
      </c>
      <c r="AB417" s="6"/>
      <c r="AC417" s="6"/>
      <c r="AD417" s="6"/>
      <c r="AE417" s="12"/>
      <c r="AF417" s="17">
        <v>1</v>
      </c>
      <c r="AG417" s="5"/>
      <c r="AH417" s="5"/>
      <c r="AI417" s="5"/>
      <c r="AJ417" s="183"/>
      <c r="AK417" s="11"/>
      <c r="AL417" s="6"/>
      <c r="AM417" s="6"/>
      <c r="AN417" s="6"/>
      <c r="AO417" s="6">
        <v>1</v>
      </c>
      <c r="AP417" s="12"/>
      <c r="AQ417" s="11"/>
      <c r="AR417" s="6"/>
      <c r="AS417" s="6">
        <v>1</v>
      </c>
      <c r="AT417" s="6"/>
      <c r="AU417" s="12"/>
      <c r="AV417" s="11">
        <v>1</v>
      </c>
      <c r="AW417" s="12"/>
      <c r="AX417" s="11">
        <v>1</v>
      </c>
      <c r="AY417" s="6"/>
      <c r="AZ417" s="12"/>
      <c r="BA417" s="11">
        <v>1</v>
      </c>
      <c r="BB417" s="6"/>
      <c r="BC417" s="6"/>
      <c r="BD417" s="6"/>
      <c r="BE417" s="12"/>
      <c r="BF417" s="11">
        <v>1</v>
      </c>
      <c r="BG417" s="12"/>
      <c r="BH417" s="11">
        <v>1</v>
      </c>
      <c r="BI417" s="6"/>
      <c r="BJ417" s="12"/>
      <c r="BK417" s="11">
        <v>1</v>
      </c>
      <c r="BL417" s="6"/>
      <c r="BM417" s="12"/>
      <c r="BN417" s="11">
        <v>1</v>
      </c>
      <c r="BO417" s="6"/>
      <c r="BP417" s="6"/>
      <c r="BQ417" s="6"/>
      <c r="BR417" s="6"/>
      <c r="BS417" s="11"/>
      <c r="BT417" s="12"/>
      <c r="BU417" s="186">
        <v>1</v>
      </c>
      <c r="BV417" s="185"/>
      <c r="BW417" s="183"/>
      <c r="BX417" s="183"/>
      <c r="BY417" s="183"/>
      <c r="BZ417" s="18">
        <v>1</v>
      </c>
      <c r="CA417" s="11"/>
      <c r="CB417" s="6"/>
      <c r="CC417" s="6"/>
      <c r="CD417" s="12">
        <v>1</v>
      </c>
      <c r="CE417" s="15">
        <v>1</v>
      </c>
      <c r="CF417" s="7"/>
      <c r="CG417" s="16"/>
      <c r="CH417" s="183"/>
      <c r="CI417" s="15"/>
      <c r="CJ417" s="5"/>
      <c r="CK417" s="18"/>
      <c r="CL417" s="17">
        <v>1</v>
      </c>
      <c r="CM417" s="5"/>
      <c r="CN417" s="5"/>
      <c r="CO417" s="183">
        <v>1</v>
      </c>
    </row>
    <row r="418" spans="1:93" x14ac:dyDescent="0.2">
      <c r="A418" s="200"/>
      <c r="B418" s="84" t="s">
        <v>439</v>
      </c>
      <c r="C418" s="6" t="s">
        <v>49</v>
      </c>
      <c r="D418" s="11">
        <v>1</v>
      </c>
      <c r="E418" s="12">
        <v>1</v>
      </c>
      <c r="F418" s="185">
        <v>1</v>
      </c>
      <c r="G418" s="185">
        <v>1</v>
      </c>
      <c r="H418" s="11">
        <v>30</v>
      </c>
      <c r="I418" s="12">
        <v>50</v>
      </c>
      <c r="J418" s="11">
        <v>1</v>
      </c>
      <c r="K418" s="6">
        <v>1</v>
      </c>
      <c r="L418" s="6"/>
      <c r="M418" s="6"/>
      <c r="N418" s="6"/>
      <c r="O418" s="12"/>
      <c r="P418" s="11">
        <v>1</v>
      </c>
      <c r="Q418" s="6"/>
      <c r="R418" s="6"/>
      <c r="S418" s="12"/>
      <c r="T418" s="11">
        <v>1</v>
      </c>
      <c r="U418" s="6"/>
      <c r="V418" s="6"/>
      <c r="W418" s="12"/>
      <c r="X418" s="11"/>
      <c r="Y418" s="6"/>
      <c r="Z418" s="12">
        <v>1</v>
      </c>
      <c r="AA418" s="11">
        <v>1</v>
      </c>
      <c r="AB418" s="6"/>
      <c r="AC418" s="6"/>
      <c r="AD418" s="6"/>
      <c r="AE418" s="12"/>
      <c r="AF418" s="17">
        <v>1</v>
      </c>
      <c r="AG418" s="5"/>
      <c r="AH418" s="5"/>
      <c r="AI418" s="5"/>
      <c r="AJ418" s="183"/>
      <c r="AK418" s="11"/>
      <c r="AL418" s="6"/>
      <c r="AM418" s="6"/>
      <c r="AN418" s="6"/>
      <c r="AO418" s="6">
        <v>1</v>
      </c>
      <c r="AP418" s="12"/>
      <c r="AQ418" s="11"/>
      <c r="AR418" s="6"/>
      <c r="AS418" s="6">
        <v>1</v>
      </c>
      <c r="AT418" s="6"/>
      <c r="AU418" s="12"/>
      <c r="AV418" s="11">
        <v>1</v>
      </c>
      <c r="AW418" s="12"/>
      <c r="AX418" s="11">
        <v>1</v>
      </c>
      <c r="AY418" s="6"/>
      <c r="AZ418" s="12"/>
      <c r="BA418" s="11">
        <v>1</v>
      </c>
      <c r="BB418" s="6"/>
      <c r="BC418" s="6"/>
      <c r="BD418" s="6"/>
      <c r="BE418" s="12"/>
      <c r="BF418" s="11"/>
      <c r="BG418" s="12">
        <v>1</v>
      </c>
      <c r="BH418" s="11">
        <v>1</v>
      </c>
      <c r="BI418" s="6"/>
      <c r="BJ418" s="12"/>
      <c r="BK418" s="11">
        <v>1</v>
      </c>
      <c r="BL418" s="6"/>
      <c r="BM418" s="12"/>
      <c r="BN418" s="11">
        <v>1</v>
      </c>
      <c r="BO418" s="6"/>
      <c r="BP418" s="6"/>
      <c r="BQ418" s="6"/>
      <c r="BR418" s="6"/>
      <c r="BS418" s="11"/>
      <c r="BT418" s="12"/>
      <c r="BU418" s="186">
        <v>1</v>
      </c>
      <c r="BV418" s="185"/>
      <c r="BW418" s="183"/>
      <c r="BX418" s="183"/>
      <c r="BY418" s="183"/>
      <c r="BZ418" s="18">
        <v>1</v>
      </c>
      <c r="CA418" s="11"/>
      <c r="CB418" s="6"/>
      <c r="CC418" s="6">
        <v>1</v>
      </c>
      <c r="CD418" s="12">
        <v>1</v>
      </c>
      <c r="CE418" s="15">
        <v>1</v>
      </c>
      <c r="CF418" s="7"/>
      <c r="CG418" s="16"/>
      <c r="CH418" s="183">
        <v>1</v>
      </c>
      <c r="CI418" s="15"/>
      <c r="CJ418" s="5"/>
      <c r="CK418" s="18"/>
      <c r="CL418" s="17">
        <v>1</v>
      </c>
      <c r="CM418" s="5"/>
      <c r="CN418" s="5"/>
      <c r="CO418" s="183">
        <v>1</v>
      </c>
    </row>
    <row r="419" spans="1:93" x14ac:dyDescent="0.2">
      <c r="A419" s="200"/>
      <c r="B419" s="84" t="s">
        <v>440</v>
      </c>
      <c r="C419" s="6" t="s">
        <v>49</v>
      </c>
      <c r="D419" s="11">
        <v>1</v>
      </c>
      <c r="E419" s="12"/>
      <c r="F419" s="185">
        <v>1</v>
      </c>
      <c r="G419" s="185">
        <v>1</v>
      </c>
      <c r="H419" s="11">
        <v>15</v>
      </c>
      <c r="I419" s="12">
        <v>30</v>
      </c>
      <c r="J419" s="11">
        <v>1</v>
      </c>
      <c r="K419" s="6">
        <v>1</v>
      </c>
      <c r="L419" s="6"/>
      <c r="M419" s="6"/>
      <c r="N419" s="6"/>
      <c r="O419" s="12"/>
      <c r="P419" s="11"/>
      <c r="Q419" s="6">
        <v>1</v>
      </c>
      <c r="R419" s="6"/>
      <c r="S419" s="12"/>
      <c r="T419" s="11">
        <v>1</v>
      </c>
      <c r="U419" s="6"/>
      <c r="V419" s="6"/>
      <c r="W419" s="12"/>
      <c r="X419" s="11"/>
      <c r="Y419" s="6"/>
      <c r="Z419" s="12">
        <v>1</v>
      </c>
      <c r="AA419" s="11">
        <v>1</v>
      </c>
      <c r="AB419" s="6"/>
      <c r="AC419" s="6"/>
      <c r="AD419" s="6"/>
      <c r="AE419" s="12"/>
      <c r="AF419" s="17">
        <v>1</v>
      </c>
      <c r="AG419" s="5"/>
      <c r="AH419" s="5"/>
      <c r="AI419" s="5"/>
      <c r="AJ419" s="183"/>
      <c r="AK419" s="11"/>
      <c r="AL419" s="6"/>
      <c r="AM419" s="6"/>
      <c r="AN419" s="6"/>
      <c r="AO419" s="6">
        <v>1</v>
      </c>
      <c r="AP419" s="12"/>
      <c r="AQ419" s="11">
        <v>1</v>
      </c>
      <c r="AR419" s="6"/>
      <c r="AS419" s="6">
        <v>1</v>
      </c>
      <c r="AT419" s="6"/>
      <c r="AU419" s="12"/>
      <c r="AV419" s="11">
        <v>1</v>
      </c>
      <c r="AW419" s="12"/>
      <c r="AX419" s="11">
        <v>1</v>
      </c>
      <c r="AY419" s="6"/>
      <c r="AZ419" s="12"/>
      <c r="BA419" s="11">
        <v>1</v>
      </c>
      <c r="BB419" s="6"/>
      <c r="BC419" s="6"/>
      <c r="BD419" s="6"/>
      <c r="BE419" s="12"/>
      <c r="BF419" s="11"/>
      <c r="BG419" s="12">
        <v>1</v>
      </c>
      <c r="BH419" s="11">
        <v>1</v>
      </c>
      <c r="BI419" s="6"/>
      <c r="BJ419" s="12"/>
      <c r="BK419" s="11">
        <v>1</v>
      </c>
      <c r="BL419" s="6"/>
      <c r="BM419" s="12"/>
      <c r="BN419" s="11">
        <v>1</v>
      </c>
      <c r="BO419" s="6"/>
      <c r="BP419" s="6"/>
      <c r="BQ419" s="6"/>
      <c r="BR419" s="6"/>
      <c r="BS419" s="11"/>
      <c r="BT419" s="12"/>
      <c r="BU419" s="186">
        <v>1</v>
      </c>
      <c r="BV419" s="185"/>
      <c r="BW419" s="183"/>
      <c r="BX419" s="183"/>
      <c r="BY419" s="183"/>
      <c r="BZ419" s="18">
        <v>1</v>
      </c>
      <c r="CA419" s="11"/>
      <c r="CB419" s="6"/>
      <c r="CC419" s="6">
        <v>1</v>
      </c>
      <c r="CD419" s="12">
        <v>1</v>
      </c>
      <c r="CE419" s="15">
        <v>1</v>
      </c>
      <c r="CF419" s="7"/>
      <c r="CG419" s="16"/>
      <c r="CH419" s="183">
        <v>1</v>
      </c>
      <c r="CI419" s="15"/>
      <c r="CJ419" s="5"/>
      <c r="CK419" s="18"/>
      <c r="CL419" s="17">
        <v>1</v>
      </c>
      <c r="CM419" s="5"/>
      <c r="CN419" s="5"/>
      <c r="CO419" s="183">
        <v>1</v>
      </c>
    </row>
    <row r="420" spans="1:93" x14ac:dyDescent="0.2">
      <c r="A420" s="200"/>
      <c r="B420" s="84" t="s">
        <v>441</v>
      </c>
      <c r="C420" s="6" t="s">
        <v>49</v>
      </c>
      <c r="D420" s="11">
        <v>1</v>
      </c>
      <c r="E420" s="12">
        <v>1</v>
      </c>
      <c r="F420" s="185">
        <v>1</v>
      </c>
      <c r="G420" s="185">
        <v>1</v>
      </c>
      <c r="H420" s="11">
        <v>40</v>
      </c>
      <c r="I420" s="12">
        <v>80</v>
      </c>
      <c r="J420" s="11">
        <v>1</v>
      </c>
      <c r="K420" s="6">
        <v>1</v>
      </c>
      <c r="L420" s="6"/>
      <c r="M420" s="6"/>
      <c r="N420" s="6"/>
      <c r="O420" s="12"/>
      <c r="P420" s="11"/>
      <c r="Q420" s="6">
        <v>1</v>
      </c>
      <c r="R420" s="6"/>
      <c r="S420" s="12"/>
      <c r="T420" s="11">
        <v>1</v>
      </c>
      <c r="U420" s="6"/>
      <c r="V420" s="6"/>
      <c r="W420" s="12"/>
      <c r="X420" s="11"/>
      <c r="Y420" s="6"/>
      <c r="Z420" s="12">
        <v>1</v>
      </c>
      <c r="AA420" s="11">
        <v>1</v>
      </c>
      <c r="AB420" s="6"/>
      <c r="AC420" s="6"/>
      <c r="AD420" s="6"/>
      <c r="AE420" s="12"/>
      <c r="AF420" s="17">
        <v>1</v>
      </c>
      <c r="AG420" s="5"/>
      <c r="AH420" s="5"/>
      <c r="AI420" s="5"/>
      <c r="AJ420" s="183"/>
      <c r="AK420" s="11"/>
      <c r="AL420" s="6"/>
      <c r="AM420" s="6"/>
      <c r="AN420" s="6"/>
      <c r="AO420" s="6">
        <v>1</v>
      </c>
      <c r="AP420" s="12"/>
      <c r="AQ420" s="11"/>
      <c r="AR420" s="6"/>
      <c r="AS420" s="6">
        <v>1</v>
      </c>
      <c r="AT420" s="6"/>
      <c r="AU420" s="12"/>
      <c r="AV420" s="11">
        <v>1</v>
      </c>
      <c r="AW420" s="12"/>
      <c r="AX420" s="11">
        <v>1</v>
      </c>
      <c r="AY420" s="6"/>
      <c r="AZ420" s="12"/>
      <c r="BA420" s="11">
        <v>1</v>
      </c>
      <c r="BB420" s="6"/>
      <c r="BC420" s="6"/>
      <c r="BD420" s="6"/>
      <c r="BE420" s="12"/>
      <c r="BF420" s="11"/>
      <c r="BG420" s="12">
        <v>1</v>
      </c>
      <c r="BH420" s="11">
        <v>1</v>
      </c>
      <c r="BI420" s="6"/>
      <c r="BJ420" s="12"/>
      <c r="BK420" s="11">
        <v>1</v>
      </c>
      <c r="BL420" s="6"/>
      <c r="BM420" s="12"/>
      <c r="BN420" s="11">
        <v>1</v>
      </c>
      <c r="BO420" s="6"/>
      <c r="BP420" s="6"/>
      <c r="BQ420" s="6"/>
      <c r="BR420" s="6"/>
      <c r="BS420" s="11"/>
      <c r="BT420" s="12"/>
      <c r="BU420" s="186">
        <v>1</v>
      </c>
      <c r="BV420" s="185"/>
      <c r="BW420" s="183"/>
      <c r="BX420" s="183"/>
      <c r="BY420" s="183"/>
      <c r="BZ420" s="18">
        <v>1</v>
      </c>
      <c r="CA420" s="11"/>
      <c r="CB420" s="6"/>
      <c r="CC420" s="6">
        <v>1</v>
      </c>
      <c r="CD420" s="12">
        <v>1</v>
      </c>
      <c r="CE420" s="15">
        <v>1</v>
      </c>
      <c r="CF420" s="7"/>
      <c r="CG420" s="16"/>
      <c r="CH420" s="183">
        <v>1</v>
      </c>
      <c r="CI420" s="15"/>
      <c r="CJ420" s="5"/>
      <c r="CK420" s="18"/>
      <c r="CL420" s="17">
        <v>1</v>
      </c>
      <c r="CM420" s="5"/>
      <c r="CN420" s="5"/>
      <c r="CO420" s="183">
        <v>1</v>
      </c>
    </row>
    <row r="421" spans="1:93" x14ac:dyDescent="0.2">
      <c r="A421" s="200"/>
      <c r="B421" s="84" t="s">
        <v>442</v>
      </c>
      <c r="C421" s="6" t="s">
        <v>101</v>
      </c>
      <c r="D421" s="11">
        <v>1</v>
      </c>
      <c r="E421" s="12">
        <v>1</v>
      </c>
      <c r="F421" s="185">
        <v>1</v>
      </c>
      <c r="G421" s="185">
        <v>1</v>
      </c>
      <c r="H421" s="11">
        <v>30</v>
      </c>
      <c r="I421" s="12">
        <v>150</v>
      </c>
      <c r="J421" s="11">
        <v>1</v>
      </c>
      <c r="K421" s="6">
        <v>1</v>
      </c>
      <c r="L421" s="6">
        <v>1</v>
      </c>
      <c r="M421" s="6">
        <v>1</v>
      </c>
      <c r="N421" s="6">
        <v>1</v>
      </c>
      <c r="O421" s="12"/>
      <c r="P421" s="11"/>
      <c r="Q421" s="6">
        <v>1</v>
      </c>
      <c r="R421" s="6"/>
      <c r="S421" s="12"/>
      <c r="T421" s="11">
        <v>1</v>
      </c>
      <c r="U421" s="6">
        <f>IF(AND(H421&lt;=50,H421&gt;=20),1,IF(AND(I421&gt;=20,I421&lt;=10000),1,0))</f>
        <v>1</v>
      </c>
      <c r="V421" s="6">
        <f>IF(AND(H421&lt;=100,H421&gt;50),1,IF(AND(I421&gt;=50,I421&lt;=10000),1,0))</f>
        <v>1</v>
      </c>
      <c r="W421" s="12">
        <f>IF(AND(H421&lt;10000,H421&gt;=100),1,IF(I421&gt;100,1,0))</f>
        <v>1</v>
      </c>
      <c r="X421" s="11"/>
      <c r="Y421" s="6"/>
      <c r="Z421" s="12">
        <v>1</v>
      </c>
      <c r="AA421" s="11">
        <v>1</v>
      </c>
      <c r="AB421" s="6"/>
      <c r="AC421" s="6"/>
      <c r="AD421" s="6"/>
      <c r="AE421" s="12"/>
      <c r="AF421" s="17">
        <v>1</v>
      </c>
      <c r="AG421" s="5"/>
      <c r="AH421" s="5"/>
      <c r="AI421" s="5"/>
      <c r="AJ421" s="183"/>
      <c r="AK421" s="11"/>
      <c r="AL421" s="6">
        <v>1</v>
      </c>
      <c r="AM421" s="6"/>
      <c r="AN421" s="6"/>
      <c r="AO421" s="6"/>
      <c r="AP421" s="12"/>
      <c r="AQ421" s="11">
        <v>1</v>
      </c>
      <c r="AR421" s="6">
        <v>1</v>
      </c>
      <c r="AS421" s="6"/>
      <c r="AT421" s="6"/>
      <c r="AU421" s="12"/>
      <c r="AV421" s="11">
        <v>1</v>
      </c>
      <c r="AW421" s="12"/>
      <c r="AX421" s="11">
        <v>1</v>
      </c>
      <c r="AY421" s="6"/>
      <c r="AZ421" s="12"/>
      <c r="BA421" s="11">
        <v>1</v>
      </c>
      <c r="BB421" s="6"/>
      <c r="BC421" s="6"/>
      <c r="BD421" s="6"/>
      <c r="BE421" s="12"/>
      <c r="BF421" s="11">
        <v>1</v>
      </c>
      <c r="BG421" s="12"/>
      <c r="BH421" s="11">
        <v>1</v>
      </c>
      <c r="BI421" s="6">
        <v>1</v>
      </c>
      <c r="BJ421" s="12"/>
      <c r="BK421" s="11">
        <v>1</v>
      </c>
      <c r="BL421" s="6">
        <v>1</v>
      </c>
      <c r="BM421" s="12"/>
      <c r="BN421" s="11">
        <v>1</v>
      </c>
      <c r="BO421" s="6"/>
      <c r="BP421" s="6"/>
      <c r="BQ421" s="6"/>
      <c r="BR421" s="6"/>
      <c r="BS421" s="11"/>
      <c r="BT421" s="12"/>
      <c r="BU421" s="186"/>
      <c r="BV421" s="185"/>
      <c r="BW421" s="183"/>
      <c r="BX421" s="183"/>
      <c r="BY421" s="183"/>
      <c r="BZ421" s="18">
        <v>1</v>
      </c>
      <c r="CA421" s="11">
        <v>1</v>
      </c>
      <c r="CB421" s="6"/>
      <c r="CC421" s="6"/>
      <c r="CD421" s="12">
        <v>1</v>
      </c>
      <c r="CE421" s="15"/>
      <c r="CF421" s="7">
        <v>1</v>
      </c>
      <c r="CG421" s="16">
        <v>1</v>
      </c>
      <c r="CH421" s="183">
        <v>1</v>
      </c>
      <c r="CI421" s="15">
        <v>1</v>
      </c>
      <c r="CJ421" s="5"/>
      <c r="CK421" s="18"/>
      <c r="CL421" s="17">
        <v>1</v>
      </c>
      <c r="CM421" s="5"/>
      <c r="CN421" s="5"/>
      <c r="CO421" s="183"/>
    </row>
    <row r="422" spans="1:93" x14ac:dyDescent="0.2">
      <c r="A422" s="200"/>
      <c r="B422" s="84" t="s">
        <v>443</v>
      </c>
      <c r="C422" s="6" t="s">
        <v>49</v>
      </c>
      <c r="D422" s="11"/>
      <c r="E422" s="12">
        <v>1</v>
      </c>
      <c r="F422" s="185">
        <v>1</v>
      </c>
      <c r="G422" s="185">
        <v>1</v>
      </c>
      <c r="H422" s="11">
        <v>40</v>
      </c>
      <c r="I422" s="12">
        <v>70</v>
      </c>
      <c r="J422" s="11">
        <v>1</v>
      </c>
      <c r="K422" s="6">
        <v>1</v>
      </c>
      <c r="L422" s="6">
        <v>1</v>
      </c>
      <c r="M422" s="6">
        <v>1</v>
      </c>
      <c r="N422" s="6"/>
      <c r="O422" s="12"/>
      <c r="P422" s="11">
        <v>1</v>
      </c>
      <c r="Q422" s="6"/>
      <c r="R422" s="6"/>
      <c r="S422" s="12"/>
      <c r="T422" s="11">
        <v>1</v>
      </c>
      <c r="U422" s="6"/>
      <c r="V422" s="6"/>
      <c r="W422" s="12"/>
      <c r="X422" s="11"/>
      <c r="Y422" s="6"/>
      <c r="Z422" s="12">
        <v>1</v>
      </c>
      <c r="AA422" s="11">
        <v>1</v>
      </c>
      <c r="AB422" s="6"/>
      <c r="AC422" s="6"/>
      <c r="AD422" s="6"/>
      <c r="AE422" s="12"/>
      <c r="AF422" s="17">
        <v>1</v>
      </c>
      <c r="AG422" s="5"/>
      <c r="AH422" s="5"/>
      <c r="AI422" s="5"/>
      <c r="AJ422" s="183"/>
      <c r="AK422" s="11"/>
      <c r="AL422" s="6"/>
      <c r="AM422" s="6"/>
      <c r="AN422" s="6"/>
      <c r="AO422" s="6">
        <v>1</v>
      </c>
      <c r="AP422" s="12"/>
      <c r="AQ422" s="11"/>
      <c r="AR422" s="6"/>
      <c r="AS422" s="6">
        <v>1</v>
      </c>
      <c r="AT422" s="6"/>
      <c r="AU422" s="12"/>
      <c r="AV422" s="11">
        <v>1</v>
      </c>
      <c r="AW422" s="12"/>
      <c r="AX422" s="11">
        <v>1</v>
      </c>
      <c r="AY422" s="6"/>
      <c r="AZ422" s="12"/>
      <c r="BA422" s="11">
        <v>1</v>
      </c>
      <c r="BB422" s="6"/>
      <c r="BC422" s="6"/>
      <c r="BD422" s="6"/>
      <c r="BE422" s="12"/>
      <c r="BF422" s="11">
        <v>1</v>
      </c>
      <c r="BG422" s="12"/>
      <c r="BH422" s="11">
        <v>1</v>
      </c>
      <c r="BI422" s="6"/>
      <c r="BJ422" s="12"/>
      <c r="BK422" s="11">
        <v>1</v>
      </c>
      <c r="BL422" s="6"/>
      <c r="BM422" s="12"/>
      <c r="BN422" s="11">
        <v>1</v>
      </c>
      <c r="BO422" s="6"/>
      <c r="BP422" s="6"/>
      <c r="BQ422" s="6"/>
      <c r="BR422" s="6"/>
      <c r="BS422" s="11"/>
      <c r="BT422" s="12"/>
      <c r="BU422" s="186">
        <v>1</v>
      </c>
      <c r="BV422" s="185"/>
      <c r="BW422" s="183"/>
      <c r="BX422" s="183"/>
      <c r="BY422" s="183"/>
      <c r="BZ422" s="18">
        <v>1</v>
      </c>
      <c r="CA422" s="11">
        <v>1</v>
      </c>
      <c r="CB422" s="6">
        <v>1</v>
      </c>
      <c r="CC422" s="6"/>
      <c r="CD422" s="12">
        <v>1</v>
      </c>
      <c r="CE422" s="15"/>
      <c r="CF422" s="7">
        <v>1</v>
      </c>
      <c r="CG422" s="16"/>
      <c r="CH422" s="183">
        <v>1</v>
      </c>
      <c r="CI422" s="15"/>
      <c r="CJ422" s="5"/>
      <c r="CK422" s="18"/>
      <c r="CL422" s="17">
        <v>1</v>
      </c>
      <c r="CM422" s="5"/>
      <c r="CN422" s="5"/>
      <c r="CO422" s="183">
        <v>1</v>
      </c>
    </row>
    <row r="423" spans="1:93" x14ac:dyDescent="0.2">
      <c r="A423" s="200"/>
      <c r="B423" s="84" t="s">
        <v>444</v>
      </c>
      <c r="C423" s="6" t="s">
        <v>187</v>
      </c>
      <c r="D423" s="11">
        <v>1</v>
      </c>
      <c r="E423" s="12"/>
      <c r="F423" s="185">
        <v>1</v>
      </c>
      <c r="G423" s="185">
        <v>1</v>
      </c>
      <c r="H423" s="11">
        <v>40</v>
      </c>
      <c r="I423" s="12">
        <v>60</v>
      </c>
      <c r="J423" s="11"/>
      <c r="K423" s="6"/>
      <c r="L423" s="6"/>
      <c r="M423" s="6">
        <v>1</v>
      </c>
      <c r="N423" s="6"/>
      <c r="O423" s="12"/>
      <c r="P423" s="11"/>
      <c r="Q423" s="6">
        <v>1</v>
      </c>
      <c r="R423" s="6"/>
      <c r="S423" s="12"/>
      <c r="T423" s="11">
        <v>1</v>
      </c>
      <c r="U423" s="6">
        <v>1</v>
      </c>
      <c r="V423" s="6"/>
      <c r="W423" s="12"/>
      <c r="X423" s="11"/>
      <c r="Y423" s="6"/>
      <c r="Z423" s="12">
        <v>1</v>
      </c>
      <c r="AA423" s="11">
        <v>1</v>
      </c>
      <c r="AB423" s="6"/>
      <c r="AC423" s="6"/>
      <c r="AD423" s="6"/>
      <c r="AE423" s="12"/>
      <c r="AF423" s="17"/>
      <c r="AG423" s="5"/>
      <c r="AH423" s="5"/>
      <c r="AI423" s="5">
        <v>1</v>
      </c>
      <c r="AJ423" s="183"/>
      <c r="AK423" s="11"/>
      <c r="AL423" s="6"/>
      <c r="AM423" s="6"/>
      <c r="AN423" s="6"/>
      <c r="AO423" s="6"/>
      <c r="AP423" s="12"/>
      <c r="AQ423" s="11">
        <v>1</v>
      </c>
      <c r="AR423" s="6"/>
      <c r="AS423" s="6"/>
      <c r="AT423" s="6"/>
      <c r="AU423" s="12"/>
      <c r="AV423" s="11">
        <v>1</v>
      </c>
      <c r="AW423" s="12"/>
      <c r="AX423" s="11"/>
      <c r="AY423" s="6">
        <v>1</v>
      </c>
      <c r="AZ423" s="12"/>
      <c r="BA423" s="11">
        <v>1</v>
      </c>
      <c r="BB423" s="6"/>
      <c r="BC423" s="6"/>
      <c r="BD423" s="6"/>
      <c r="BE423" s="12"/>
      <c r="BF423" s="11"/>
      <c r="BG423" s="12">
        <v>1</v>
      </c>
      <c r="BH423" s="11">
        <v>1</v>
      </c>
      <c r="BI423" s="6"/>
      <c r="BJ423" s="12"/>
      <c r="BK423" s="11">
        <v>1</v>
      </c>
      <c r="BL423" s="6"/>
      <c r="BM423" s="12"/>
      <c r="BN423" s="11">
        <v>1</v>
      </c>
      <c r="BO423" s="6"/>
      <c r="BP423" s="6"/>
      <c r="BQ423" s="6"/>
      <c r="BR423" s="6"/>
      <c r="BS423" s="11"/>
      <c r="BT423" s="12"/>
      <c r="BU423" s="186"/>
      <c r="BV423" s="185"/>
      <c r="BW423" s="183"/>
      <c r="BX423" s="183"/>
      <c r="BY423" s="183"/>
      <c r="BZ423" s="18">
        <v>1</v>
      </c>
      <c r="CA423" s="11"/>
      <c r="CB423" s="6"/>
      <c r="CC423" s="6">
        <v>1</v>
      </c>
      <c r="CD423" s="12">
        <v>1</v>
      </c>
      <c r="CE423" s="15">
        <v>1</v>
      </c>
      <c r="CF423" s="7"/>
      <c r="CG423" s="16"/>
      <c r="CH423" s="183"/>
      <c r="CI423" s="15">
        <v>1</v>
      </c>
      <c r="CJ423" s="5"/>
      <c r="CK423" s="18"/>
      <c r="CL423" s="17">
        <v>1</v>
      </c>
      <c r="CM423" s="5"/>
      <c r="CN423" s="5"/>
      <c r="CO423" s="183"/>
    </row>
    <row r="424" spans="1:93" x14ac:dyDescent="0.2">
      <c r="A424" s="200"/>
      <c r="B424" s="84" t="s">
        <v>445</v>
      </c>
      <c r="C424" s="6" t="s">
        <v>187</v>
      </c>
      <c r="D424" s="11">
        <v>1</v>
      </c>
      <c r="E424" s="12"/>
      <c r="F424" s="185">
        <v>1</v>
      </c>
      <c r="G424" s="185">
        <v>1</v>
      </c>
      <c r="H424" s="11">
        <v>20</v>
      </c>
      <c r="I424" s="12">
        <v>60</v>
      </c>
      <c r="J424" s="11"/>
      <c r="K424" s="6"/>
      <c r="L424" s="6"/>
      <c r="M424" s="6">
        <v>1</v>
      </c>
      <c r="N424" s="6"/>
      <c r="O424" s="12"/>
      <c r="P424" s="11"/>
      <c r="Q424" s="6">
        <v>1</v>
      </c>
      <c r="R424" s="6"/>
      <c r="S424" s="12"/>
      <c r="T424" s="11">
        <v>1</v>
      </c>
      <c r="U424" s="6"/>
      <c r="V424" s="6"/>
      <c r="W424" s="12"/>
      <c r="X424" s="11"/>
      <c r="Y424" s="6"/>
      <c r="Z424" s="12">
        <v>1</v>
      </c>
      <c r="AA424" s="11">
        <v>1</v>
      </c>
      <c r="AB424" s="6"/>
      <c r="AC424" s="6"/>
      <c r="AD424" s="6"/>
      <c r="AE424" s="12"/>
      <c r="AF424" s="17"/>
      <c r="AG424" s="5"/>
      <c r="AH424" s="5"/>
      <c r="AI424" s="5">
        <v>1</v>
      </c>
      <c r="AJ424" s="183"/>
      <c r="AK424" s="11"/>
      <c r="AL424" s="6"/>
      <c r="AM424" s="6"/>
      <c r="AN424" s="6"/>
      <c r="AO424" s="6"/>
      <c r="AP424" s="12"/>
      <c r="AQ424" s="11">
        <v>1</v>
      </c>
      <c r="AR424" s="6"/>
      <c r="AS424" s="6"/>
      <c r="AT424" s="6"/>
      <c r="AU424" s="12"/>
      <c r="AV424" s="11">
        <v>1</v>
      </c>
      <c r="AW424" s="12"/>
      <c r="AX424" s="11"/>
      <c r="AY424" s="6">
        <v>1</v>
      </c>
      <c r="AZ424" s="12"/>
      <c r="BA424" s="11">
        <v>1</v>
      </c>
      <c r="BB424" s="6"/>
      <c r="BC424" s="6"/>
      <c r="BD424" s="6"/>
      <c r="BE424" s="12"/>
      <c r="BF424" s="11"/>
      <c r="BG424" s="12">
        <v>1</v>
      </c>
      <c r="BH424" s="11">
        <v>1</v>
      </c>
      <c r="BI424" s="6"/>
      <c r="BJ424" s="12"/>
      <c r="BK424" s="11"/>
      <c r="BL424" s="6"/>
      <c r="BM424" s="12">
        <v>1</v>
      </c>
      <c r="BN424" s="11">
        <v>1</v>
      </c>
      <c r="BO424" s="6"/>
      <c r="BP424" s="6"/>
      <c r="BQ424" s="6"/>
      <c r="BR424" s="6"/>
      <c r="BS424" s="11"/>
      <c r="BT424" s="12"/>
      <c r="BU424" s="186"/>
      <c r="BV424" s="185"/>
      <c r="BW424" s="183"/>
      <c r="BX424" s="183"/>
      <c r="BY424" s="183"/>
      <c r="BZ424" s="18">
        <v>1</v>
      </c>
      <c r="CA424" s="11"/>
      <c r="CB424" s="6"/>
      <c r="CC424" s="6">
        <v>1</v>
      </c>
      <c r="CD424" s="12">
        <v>1</v>
      </c>
      <c r="CE424" s="15">
        <v>1</v>
      </c>
      <c r="CF424" s="7"/>
      <c r="CG424" s="16"/>
      <c r="CH424" s="183"/>
      <c r="CI424" s="15">
        <v>1</v>
      </c>
      <c r="CJ424" s="5"/>
      <c r="CK424" s="18"/>
      <c r="CL424" s="17">
        <v>1</v>
      </c>
      <c r="CM424" s="5"/>
      <c r="CN424" s="5"/>
      <c r="CO424" s="183"/>
    </row>
    <row r="425" spans="1:93" x14ac:dyDescent="0.2">
      <c r="A425" s="200"/>
      <c r="B425" s="84" t="s">
        <v>446</v>
      </c>
      <c r="C425" s="6" t="s">
        <v>187</v>
      </c>
      <c r="D425" s="11"/>
      <c r="E425" s="12">
        <v>1</v>
      </c>
      <c r="F425" s="185">
        <v>1</v>
      </c>
      <c r="G425" s="185">
        <v>1</v>
      </c>
      <c r="H425" s="11">
        <v>20</v>
      </c>
      <c r="I425" s="12">
        <v>80</v>
      </c>
      <c r="J425" s="11"/>
      <c r="K425" s="6"/>
      <c r="L425" s="6">
        <v>1</v>
      </c>
      <c r="M425" s="6"/>
      <c r="N425" s="6"/>
      <c r="O425" s="12"/>
      <c r="P425" s="11">
        <v>1</v>
      </c>
      <c r="Q425" s="6"/>
      <c r="R425" s="6"/>
      <c r="S425" s="12"/>
      <c r="T425" s="11">
        <v>1</v>
      </c>
      <c r="U425" s="6"/>
      <c r="V425" s="6"/>
      <c r="W425" s="12"/>
      <c r="X425" s="11"/>
      <c r="Y425" s="6"/>
      <c r="Z425" s="12">
        <v>1</v>
      </c>
      <c r="AA425" s="11">
        <v>1</v>
      </c>
      <c r="AB425" s="6"/>
      <c r="AC425" s="6"/>
      <c r="AD425" s="6"/>
      <c r="AE425" s="12"/>
      <c r="AF425" s="17"/>
      <c r="AG425" s="5"/>
      <c r="AH425" s="5"/>
      <c r="AI425" s="5">
        <v>1</v>
      </c>
      <c r="AJ425" s="183"/>
      <c r="AK425" s="11"/>
      <c r="AL425" s="6"/>
      <c r="AM425" s="6"/>
      <c r="AN425" s="6"/>
      <c r="AO425" s="6"/>
      <c r="AP425" s="12"/>
      <c r="AQ425" s="11">
        <v>1</v>
      </c>
      <c r="AR425" s="6"/>
      <c r="AS425" s="6"/>
      <c r="AT425" s="6"/>
      <c r="AU425" s="12"/>
      <c r="AV425" s="11">
        <v>1</v>
      </c>
      <c r="AW425" s="12"/>
      <c r="AX425" s="11"/>
      <c r="AY425" s="6"/>
      <c r="AZ425" s="12">
        <v>1</v>
      </c>
      <c r="BA425" s="11"/>
      <c r="BB425" s="6">
        <v>1</v>
      </c>
      <c r="BC425" s="6"/>
      <c r="BD425" s="6"/>
      <c r="BE425" s="12"/>
      <c r="BF425" s="11"/>
      <c r="BG425" s="12">
        <v>1</v>
      </c>
      <c r="BH425" s="11">
        <v>1</v>
      </c>
      <c r="BI425" s="6"/>
      <c r="BJ425" s="12"/>
      <c r="BK425" s="11">
        <v>1</v>
      </c>
      <c r="BL425" s="6"/>
      <c r="BM425" s="12"/>
      <c r="BN425" s="11">
        <v>1</v>
      </c>
      <c r="BO425" s="6"/>
      <c r="BP425" s="6"/>
      <c r="BQ425" s="6"/>
      <c r="BR425" s="6"/>
      <c r="BS425" s="11"/>
      <c r="BT425" s="12"/>
      <c r="BU425" s="186"/>
      <c r="BV425" s="185"/>
      <c r="BW425" s="183"/>
      <c r="BX425" s="183"/>
      <c r="BY425" s="183"/>
      <c r="BZ425" s="18">
        <v>1</v>
      </c>
      <c r="CA425" s="11"/>
      <c r="CB425" s="6">
        <v>1</v>
      </c>
      <c r="CC425" s="6">
        <v>1</v>
      </c>
      <c r="CD425" s="12"/>
      <c r="CE425" s="15">
        <v>1</v>
      </c>
      <c r="CF425" s="7"/>
      <c r="CG425" s="16"/>
      <c r="CH425" s="183"/>
      <c r="CI425" s="15">
        <v>1</v>
      </c>
      <c r="CJ425" s="5"/>
      <c r="CK425" s="18"/>
      <c r="CL425" s="17">
        <v>1</v>
      </c>
      <c r="CM425" s="5"/>
      <c r="CN425" s="5"/>
      <c r="CO425" s="183"/>
    </row>
    <row r="426" spans="1:93" x14ac:dyDescent="0.2">
      <c r="A426" s="200"/>
      <c r="B426" s="84" t="s">
        <v>447</v>
      </c>
      <c r="C426" s="6" t="s">
        <v>448</v>
      </c>
      <c r="D426" s="11"/>
      <c r="E426" s="12">
        <v>1</v>
      </c>
      <c r="F426" s="185">
        <v>1</v>
      </c>
      <c r="G426" s="185">
        <v>1</v>
      </c>
      <c r="H426" s="11">
        <v>10</v>
      </c>
      <c r="I426" s="12">
        <v>130</v>
      </c>
      <c r="J426" s="11"/>
      <c r="K426" s="6"/>
      <c r="L426" s="6">
        <v>1</v>
      </c>
      <c r="M426" s="6">
        <v>1</v>
      </c>
      <c r="N426" s="6"/>
      <c r="O426" s="12"/>
      <c r="P426" s="11"/>
      <c r="Q426" s="6">
        <v>1</v>
      </c>
      <c r="R426" s="6"/>
      <c r="S426" s="12"/>
      <c r="T426" s="11">
        <v>1</v>
      </c>
      <c r="U426" s="6"/>
      <c r="V426" s="6"/>
      <c r="W426" s="12"/>
      <c r="X426" s="11"/>
      <c r="Y426" s="6"/>
      <c r="Z426" s="12">
        <v>1</v>
      </c>
      <c r="AA426" s="11">
        <v>1</v>
      </c>
      <c r="AB426" s="6"/>
      <c r="AC426" s="6"/>
      <c r="AD426" s="6"/>
      <c r="AE426" s="12"/>
      <c r="AF426" s="17"/>
      <c r="AG426" s="5"/>
      <c r="AH426" s="5"/>
      <c r="AI426" s="5">
        <v>1</v>
      </c>
      <c r="AJ426" s="183"/>
      <c r="AK426" s="11"/>
      <c r="AL426" s="6">
        <v>1</v>
      </c>
      <c r="AM426" s="6"/>
      <c r="AN426" s="6"/>
      <c r="AO426" s="6"/>
      <c r="AP426" s="12"/>
      <c r="AQ426" s="11">
        <v>1</v>
      </c>
      <c r="AR426" s="6"/>
      <c r="AS426" s="6"/>
      <c r="AT426" s="6"/>
      <c r="AU426" s="12"/>
      <c r="AV426" s="11">
        <v>1</v>
      </c>
      <c r="AW426" s="12"/>
      <c r="AX426" s="11"/>
      <c r="AY426" s="6"/>
      <c r="AZ426" s="12">
        <v>1</v>
      </c>
      <c r="BA426" s="11"/>
      <c r="BB426" s="6"/>
      <c r="BC426" s="6"/>
      <c r="BD426" s="6">
        <v>1</v>
      </c>
      <c r="BE426" s="12"/>
      <c r="BF426" s="11"/>
      <c r="BG426" s="12">
        <v>1</v>
      </c>
      <c r="BH426" s="11">
        <v>1</v>
      </c>
      <c r="BI426" s="6"/>
      <c r="BJ426" s="12"/>
      <c r="BK426" s="11">
        <v>1</v>
      </c>
      <c r="BL426" s="6"/>
      <c r="BM426" s="12"/>
      <c r="BN426" s="11">
        <v>1</v>
      </c>
      <c r="BO426" s="6"/>
      <c r="BP426" s="6"/>
      <c r="BQ426" s="6"/>
      <c r="BR426" s="6"/>
      <c r="BS426" s="11"/>
      <c r="BT426" s="12"/>
      <c r="BU426" s="186"/>
      <c r="BV426" s="185"/>
      <c r="BW426" s="183"/>
      <c r="BX426" s="183"/>
      <c r="BY426" s="183"/>
      <c r="BZ426" s="18">
        <v>1</v>
      </c>
      <c r="CA426" s="11"/>
      <c r="CB426" s="6"/>
      <c r="CC426" s="6">
        <v>1</v>
      </c>
      <c r="CD426" s="12">
        <v>1</v>
      </c>
      <c r="CE426" s="15"/>
      <c r="CF426" s="7">
        <v>1</v>
      </c>
      <c r="CG426" s="16"/>
      <c r="CH426" s="183"/>
      <c r="CI426" s="15">
        <v>1</v>
      </c>
      <c r="CJ426" s="5"/>
      <c r="CK426" s="18"/>
      <c r="CL426" s="17">
        <v>1</v>
      </c>
      <c r="CM426" s="5"/>
      <c r="CN426" s="5"/>
      <c r="CO426" s="183"/>
    </row>
    <row r="427" spans="1:93" x14ac:dyDescent="0.2">
      <c r="A427" s="200"/>
      <c r="B427" s="84" t="s">
        <v>449</v>
      </c>
      <c r="C427" s="6" t="s">
        <v>204</v>
      </c>
      <c r="D427" s="11">
        <v>1</v>
      </c>
      <c r="E427" s="12"/>
      <c r="F427" s="185"/>
      <c r="G427" s="185">
        <v>1</v>
      </c>
      <c r="H427" s="11">
        <v>8</v>
      </c>
      <c r="I427" s="12">
        <v>60</v>
      </c>
      <c r="J427" s="11"/>
      <c r="K427" s="6">
        <v>1</v>
      </c>
      <c r="L427" s="6">
        <v>1</v>
      </c>
      <c r="M427" s="6"/>
      <c r="N427" s="6"/>
      <c r="O427" s="12"/>
      <c r="P427" s="11">
        <v>1</v>
      </c>
      <c r="Q427" s="6">
        <v>1</v>
      </c>
      <c r="R427" s="6"/>
      <c r="S427" s="12"/>
      <c r="T427" s="11">
        <v>1</v>
      </c>
      <c r="U427" s="6"/>
      <c r="V427" s="6"/>
      <c r="W427" s="12"/>
      <c r="X427" s="11"/>
      <c r="Y427" s="6">
        <v>1</v>
      </c>
      <c r="Z427" s="12">
        <v>1</v>
      </c>
      <c r="AA427" s="11">
        <v>1</v>
      </c>
      <c r="AB427" s="6"/>
      <c r="AC427" s="6"/>
      <c r="AD427" s="6"/>
      <c r="AE427" s="12"/>
      <c r="AF427" s="17">
        <v>1</v>
      </c>
      <c r="AG427" s="5"/>
      <c r="AH427" s="5"/>
      <c r="AI427" s="5"/>
      <c r="AJ427" s="183"/>
      <c r="AK427" s="11"/>
      <c r="AL427" s="6">
        <v>1</v>
      </c>
      <c r="AM427" s="6"/>
      <c r="AN427" s="6"/>
      <c r="AO427" s="6">
        <v>1</v>
      </c>
      <c r="AP427" s="12"/>
      <c r="AQ427" s="11">
        <v>1</v>
      </c>
      <c r="AR427" s="6"/>
      <c r="AS427" s="6"/>
      <c r="AT427" s="6"/>
      <c r="AU427" s="12"/>
      <c r="AV427" s="11">
        <v>1</v>
      </c>
      <c r="AW427" s="12"/>
      <c r="AX427" s="11">
        <v>1</v>
      </c>
      <c r="AY427" s="6">
        <v>1</v>
      </c>
      <c r="AZ427" s="12"/>
      <c r="BA427" s="11">
        <v>1</v>
      </c>
      <c r="BB427" s="6">
        <v>1</v>
      </c>
      <c r="BC427" s="6">
        <v>1</v>
      </c>
      <c r="BD427" s="6">
        <v>1</v>
      </c>
      <c r="BE427" s="12"/>
      <c r="BF427" s="11">
        <v>1</v>
      </c>
      <c r="BG427" s="12">
        <v>1</v>
      </c>
      <c r="BH427" s="11">
        <v>1</v>
      </c>
      <c r="BI427" s="6"/>
      <c r="BJ427" s="12"/>
      <c r="BK427" s="11">
        <v>1</v>
      </c>
      <c r="BL427" s="6"/>
      <c r="BM427" s="12"/>
      <c r="BN427" s="11">
        <v>1</v>
      </c>
      <c r="BO427" s="6"/>
      <c r="BP427" s="6"/>
      <c r="BQ427" s="6"/>
      <c r="BR427" s="6"/>
      <c r="BS427" s="11"/>
      <c r="BT427" s="12"/>
      <c r="BU427" s="186"/>
      <c r="BV427" s="185"/>
      <c r="BW427" s="183"/>
      <c r="BX427" s="183"/>
      <c r="BY427" s="183"/>
      <c r="BZ427" s="18">
        <v>1</v>
      </c>
      <c r="CA427" s="11">
        <v>1</v>
      </c>
      <c r="CB427" s="6">
        <v>1</v>
      </c>
      <c r="CC427" s="6">
        <v>1</v>
      </c>
      <c r="CD427" s="12"/>
      <c r="CE427" s="15"/>
      <c r="CF427" s="7">
        <v>1</v>
      </c>
      <c r="CG427" s="16"/>
      <c r="CH427" s="183"/>
      <c r="CI427" s="15"/>
      <c r="CJ427" s="5"/>
      <c r="CK427" s="18"/>
      <c r="CL427" s="17">
        <v>1</v>
      </c>
      <c r="CM427" s="5"/>
      <c r="CN427" s="5"/>
      <c r="CO427" s="183">
        <v>1</v>
      </c>
    </row>
    <row r="428" spans="1:93" x14ac:dyDescent="0.2">
      <c r="A428" s="200"/>
      <c r="B428" s="84" t="s">
        <v>1358</v>
      </c>
      <c r="C428" s="6" t="s">
        <v>219</v>
      </c>
      <c r="D428" s="11"/>
      <c r="E428" s="12">
        <v>1</v>
      </c>
      <c r="F428" s="185">
        <v>1</v>
      </c>
      <c r="G428" s="185">
        <v>1</v>
      </c>
      <c r="H428" s="11">
        <v>20</v>
      </c>
      <c r="I428" s="12">
        <v>40</v>
      </c>
      <c r="J428" s="11">
        <v>1</v>
      </c>
      <c r="K428" s="6"/>
      <c r="L428" s="6"/>
      <c r="M428" s="6"/>
      <c r="N428" s="6"/>
      <c r="O428" s="12"/>
      <c r="P428" s="11"/>
      <c r="Q428" s="6"/>
      <c r="R428" s="6">
        <v>1</v>
      </c>
      <c r="S428" s="12"/>
      <c r="T428" s="11">
        <v>1</v>
      </c>
      <c r="U428" s="6"/>
      <c r="V428" s="6"/>
      <c r="W428" s="12"/>
      <c r="X428" s="11"/>
      <c r="Y428" s="6"/>
      <c r="Z428" s="12">
        <v>1</v>
      </c>
      <c r="AA428" s="11">
        <v>1</v>
      </c>
      <c r="AB428" s="6"/>
      <c r="AC428" s="6"/>
      <c r="AD428" s="6"/>
      <c r="AE428" s="12"/>
      <c r="AF428" s="17">
        <v>1</v>
      </c>
      <c r="AG428" s="5"/>
      <c r="AH428" s="5"/>
      <c r="AI428" s="5"/>
      <c r="AJ428" s="183"/>
      <c r="AK428" s="11"/>
      <c r="AL428" s="6">
        <v>1</v>
      </c>
      <c r="AM428" s="6"/>
      <c r="AN428" s="6"/>
      <c r="AO428" s="6">
        <v>1</v>
      </c>
      <c r="AP428" s="12"/>
      <c r="AQ428" s="11">
        <v>1</v>
      </c>
      <c r="AR428" s="6"/>
      <c r="AS428" s="6"/>
      <c r="AT428" s="6"/>
      <c r="AU428" s="12"/>
      <c r="AV428" s="11">
        <v>1</v>
      </c>
      <c r="AW428" s="12"/>
      <c r="AX428" s="11">
        <v>1</v>
      </c>
      <c r="AY428" s="6"/>
      <c r="AZ428" s="12"/>
      <c r="BA428" s="11">
        <v>1</v>
      </c>
      <c r="BB428" s="6"/>
      <c r="BC428" s="6"/>
      <c r="BD428" s="6"/>
      <c r="BE428" s="12"/>
      <c r="BF428" s="11">
        <v>1</v>
      </c>
      <c r="BG428" s="12"/>
      <c r="BH428" s="11">
        <v>1</v>
      </c>
      <c r="BI428" s="6"/>
      <c r="BJ428" s="12"/>
      <c r="BK428" s="11">
        <v>1</v>
      </c>
      <c r="BL428" s="6"/>
      <c r="BM428" s="12"/>
      <c r="BN428" s="11">
        <v>1</v>
      </c>
      <c r="BO428" s="6"/>
      <c r="BP428" s="6"/>
      <c r="BQ428" s="6"/>
      <c r="BR428" s="6"/>
      <c r="BS428" s="11">
        <v>1</v>
      </c>
      <c r="BT428" s="12"/>
      <c r="BU428" s="186"/>
      <c r="BV428" s="185"/>
      <c r="BW428" s="183"/>
      <c r="BX428" s="183"/>
      <c r="BY428" s="183"/>
      <c r="BZ428" s="18">
        <v>1</v>
      </c>
      <c r="CA428" s="11"/>
      <c r="CB428" s="6"/>
      <c r="CC428" s="6"/>
      <c r="CD428" s="12">
        <v>1</v>
      </c>
      <c r="CE428" s="15"/>
      <c r="CF428" s="7">
        <v>1</v>
      </c>
      <c r="CG428" s="16"/>
      <c r="CH428" s="183">
        <v>1</v>
      </c>
      <c r="CI428" s="15"/>
      <c r="CJ428" s="5"/>
      <c r="CK428" s="18">
        <v>1</v>
      </c>
      <c r="CL428" s="17">
        <v>1</v>
      </c>
      <c r="CM428" s="5"/>
      <c r="CN428" s="5"/>
      <c r="CO428" s="183"/>
    </row>
    <row r="429" spans="1:93" x14ac:dyDescent="0.2">
      <c r="A429" s="200"/>
      <c r="B429" s="84" t="s">
        <v>450</v>
      </c>
      <c r="C429" s="6" t="s">
        <v>451</v>
      </c>
      <c r="D429" s="11">
        <v>1</v>
      </c>
      <c r="E429" s="12">
        <v>1</v>
      </c>
      <c r="F429" s="185"/>
      <c r="G429" s="185">
        <v>1</v>
      </c>
      <c r="H429" s="11">
        <v>3</v>
      </c>
      <c r="I429" s="12">
        <v>20</v>
      </c>
      <c r="J429" s="11"/>
      <c r="K429" s="6"/>
      <c r="L429" s="6">
        <v>1</v>
      </c>
      <c r="M429" s="6"/>
      <c r="N429" s="6"/>
      <c r="O429" s="12"/>
      <c r="P429" s="11"/>
      <c r="Q429" s="6"/>
      <c r="R429" s="6">
        <v>1</v>
      </c>
      <c r="S429" s="12"/>
      <c r="T429" s="11">
        <v>1</v>
      </c>
      <c r="U429" s="6"/>
      <c r="V429" s="6"/>
      <c r="W429" s="12"/>
      <c r="X429" s="11"/>
      <c r="Y429" s="6"/>
      <c r="Z429" s="12">
        <v>1</v>
      </c>
      <c r="AA429" s="11"/>
      <c r="AB429" s="6">
        <v>1</v>
      </c>
      <c r="AC429" s="6"/>
      <c r="AD429" s="6"/>
      <c r="AE429" s="12"/>
      <c r="AF429" s="17">
        <v>1</v>
      </c>
      <c r="AG429" s="5"/>
      <c r="AH429" s="5"/>
      <c r="AI429" s="5"/>
      <c r="AJ429" s="183"/>
      <c r="AK429" s="11"/>
      <c r="AL429" s="6">
        <v>1</v>
      </c>
      <c r="AM429" s="6"/>
      <c r="AN429" s="6"/>
      <c r="AO429" s="6"/>
      <c r="AP429" s="12"/>
      <c r="AQ429" s="11"/>
      <c r="AR429" s="6"/>
      <c r="AS429" s="6">
        <v>1</v>
      </c>
      <c r="AT429" s="6"/>
      <c r="AU429" s="12"/>
      <c r="AV429" s="11">
        <v>1</v>
      </c>
      <c r="AW429" s="12"/>
      <c r="AX429" s="11">
        <v>1</v>
      </c>
      <c r="AY429" s="6"/>
      <c r="AZ429" s="12"/>
      <c r="BA429" s="11">
        <v>1</v>
      </c>
      <c r="BB429" s="6">
        <v>1</v>
      </c>
      <c r="BC429" s="6"/>
      <c r="BD429" s="6"/>
      <c r="BE429" s="12"/>
      <c r="BF429" s="11">
        <v>1</v>
      </c>
      <c r="BG429" s="12"/>
      <c r="BH429" s="11">
        <v>1</v>
      </c>
      <c r="BI429" s="6"/>
      <c r="BJ429" s="12"/>
      <c r="BK429" s="11">
        <v>1</v>
      </c>
      <c r="BL429" s="6"/>
      <c r="BM429" s="12"/>
      <c r="BN429" s="11">
        <v>1</v>
      </c>
      <c r="BO429" s="6"/>
      <c r="BP429" s="6"/>
      <c r="BQ429" s="6"/>
      <c r="BR429" s="6"/>
      <c r="BS429" s="11"/>
      <c r="BT429" s="12"/>
      <c r="BU429" s="186"/>
      <c r="BV429" s="185"/>
      <c r="BW429" s="183"/>
      <c r="BX429" s="183"/>
      <c r="BY429" s="183"/>
      <c r="BZ429" s="18">
        <v>1</v>
      </c>
      <c r="CA429" s="11"/>
      <c r="CB429" s="6"/>
      <c r="CC429" s="6">
        <v>1</v>
      </c>
      <c r="CD429" s="12">
        <v>1</v>
      </c>
      <c r="CE429" s="15">
        <v>1</v>
      </c>
      <c r="CF429" s="7"/>
      <c r="CG429" s="16"/>
      <c r="CH429" s="183"/>
      <c r="CI429" s="15"/>
      <c r="CJ429" s="5"/>
      <c r="CK429" s="18"/>
      <c r="CL429" s="17">
        <v>1</v>
      </c>
      <c r="CM429" s="5"/>
      <c r="CN429" s="5"/>
      <c r="CO429" s="183">
        <v>1</v>
      </c>
    </row>
    <row r="430" spans="1:93" x14ac:dyDescent="0.2">
      <c r="A430" s="200"/>
      <c r="B430" s="84" t="s">
        <v>1390</v>
      </c>
      <c r="C430" s="6" t="s">
        <v>451</v>
      </c>
      <c r="D430" s="11"/>
      <c r="E430" s="12">
        <v>1</v>
      </c>
      <c r="F430" s="185"/>
      <c r="G430" s="185">
        <v>1</v>
      </c>
      <c r="H430" s="11">
        <v>5</v>
      </c>
      <c r="I430" s="12">
        <v>20</v>
      </c>
      <c r="J430" s="11"/>
      <c r="K430" s="6">
        <v>1</v>
      </c>
      <c r="L430" s="6"/>
      <c r="M430" s="6"/>
      <c r="N430" s="6"/>
      <c r="O430" s="12"/>
      <c r="P430" s="11"/>
      <c r="Q430" s="6"/>
      <c r="R430" s="6">
        <v>1</v>
      </c>
      <c r="S430" s="12"/>
      <c r="T430" s="11">
        <v>1</v>
      </c>
      <c r="U430" s="6"/>
      <c r="V430" s="6"/>
      <c r="W430" s="12"/>
      <c r="X430" s="11"/>
      <c r="Y430" s="6"/>
      <c r="Z430" s="12">
        <v>1</v>
      </c>
      <c r="AA430" s="11">
        <v>1</v>
      </c>
      <c r="AB430" s="6"/>
      <c r="AC430" s="6"/>
      <c r="AD430" s="6"/>
      <c r="AE430" s="12"/>
      <c r="AF430" s="17">
        <v>1</v>
      </c>
      <c r="AG430" s="5"/>
      <c r="AH430" s="5"/>
      <c r="AI430" s="5"/>
      <c r="AJ430" s="183"/>
      <c r="AK430" s="11"/>
      <c r="AL430" s="6">
        <v>1</v>
      </c>
      <c r="AM430" s="6"/>
      <c r="AN430" s="6"/>
      <c r="AO430" s="6"/>
      <c r="AP430" s="12"/>
      <c r="AQ430" s="11"/>
      <c r="AR430" s="6"/>
      <c r="AS430" s="6">
        <v>1</v>
      </c>
      <c r="AT430" s="6"/>
      <c r="AU430" s="12"/>
      <c r="AV430" s="11">
        <v>1</v>
      </c>
      <c r="AW430" s="12"/>
      <c r="AX430" s="11">
        <v>1</v>
      </c>
      <c r="AY430" s="6"/>
      <c r="AZ430" s="12"/>
      <c r="BA430" s="11">
        <v>1</v>
      </c>
      <c r="BB430" s="6">
        <v>1</v>
      </c>
      <c r="BC430" s="6"/>
      <c r="BD430" s="6"/>
      <c r="BE430" s="12"/>
      <c r="BF430" s="11">
        <v>1</v>
      </c>
      <c r="BG430" s="12"/>
      <c r="BH430" s="11">
        <v>1</v>
      </c>
      <c r="BI430" s="6"/>
      <c r="BJ430" s="12"/>
      <c r="BK430" s="11">
        <v>1</v>
      </c>
      <c r="BL430" s="6"/>
      <c r="BM430" s="12"/>
      <c r="BN430" s="11">
        <v>1</v>
      </c>
      <c r="BO430" s="6"/>
      <c r="BP430" s="6"/>
      <c r="BQ430" s="6"/>
      <c r="BR430" s="6"/>
      <c r="BS430" s="11"/>
      <c r="BT430" s="12"/>
      <c r="BU430" s="186"/>
      <c r="BV430" s="185"/>
      <c r="BW430" s="183"/>
      <c r="BX430" s="183"/>
      <c r="BY430" s="183"/>
      <c r="BZ430" s="18">
        <v>1</v>
      </c>
      <c r="CA430" s="11"/>
      <c r="CB430" s="6"/>
      <c r="CC430" s="6">
        <v>1</v>
      </c>
      <c r="CD430" s="12">
        <v>1</v>
      </c>
      <c r="CE430" s="15">
        <v>1</v>
      </c>
      <c r="CF430" s="7"/>
      <c r="CG430" s="16"/>
      <c r="CH430" s="183"/>
      <c r="CI430" s="15"/>
      <c r="CJ430" s="5"/>
      <c r="CK430" s="18"/>
      <c r="CL430" s="17">
        <v>1</v>
      </c>
      <c r="CM430" s="5"/>
      <c r="CN430" s="5"/>
      <c r="CO430" s="183">
        <v>1</v>
      </c>
    </row>
    <row r="431" spans="1:93" x14ac:dyDescent="0.2">
      <c r="A431" s="200"/>
      <c r="B431" s="84" t="s">
        <v>452</v>
      </c>
      <c r="C431" s="6" t="s">
        <v>79</v>
      </c>
      <c r="D431" s="11">
        <v>1</v>
      </c>
      <c r="E431" s="12">
        <v>1</v>
      </c>
      <c r="F431" s="185"/>
      <c r="G431" s="185">
        <v>1</v>
      </c>
      <c r="H431" s="11">
        <v>10</v>
      </c>
      <c r="I431" s="12">
        <v>100</v>
      </c>
      <c r="J431" s="11">
        <v>1</v>
      </c>
      <c r="K431" s="6">
        <v>1</v>
      </c>
      <c r="L431" s="6">
        <v>1</v>
      </c>
      <c r="M431" s="6"/>
      <c r="N431" s="6"/>
      <c r="O431" s="12"/>
      <c r="P431" s="11"/>
      <c r="Q431" s="6">
        <v>1</v>
      </c>
      <c r="R431" s="6"/>
      <c r="S431" s="12"/>
      <c r="T431" s="11">
        <v>1</v>
      </c>
      <c r="U431" s="6">
        <v>1</v>
      </c>
      <c r="V431" s="6">
        <v>1</v>
      </c>
      <c r="W431" s="12"/>
      <c r="X431" s="11"/>
      <c r="Y431" s="6">
        <v>1</v>
      </c>
      <c r="Z431" s="12"/>
      <c r="AA431" s="11">
        <v>1</v>
      </c>
      <c r="AB431" s="6"/>
      <c r="AC431" s="6"/>
      <c r="AD431" s="6"/>
      <c r="AE431" s="12"/>
      <c r="AF431" s="17">
        <v>1</v>
      </c>
      <c r="AG431" s="5"/>
      <c r="AH431" s="5"/>
      <c r="AI431" s="5"/>
      <c r="AJ431" s="183"/>
      <c r="AK431" s="11"/>
      <c r="AL431" s="6">
        <v>1</v>
      </c>
      <c r="AM431" s="6"/>
      <c r="AN431" s="6"/>
      <c r="AO431" s="6">
        <v>1</v>
      </c>
      <c r="AP431" s="12"/>
      <c r="AQ431" s="11">
        <v>1</v>
      </c>
      <c r="AR431" s="6"/>
      <c r="AS431" s="6"/>
      <c r="AT431" s="6"/>
      <c r="AU431" s="12"/>
      <c r="AV431" s="11">
        <v>1</v>
      </c>
      <c r="AW431" s="12"/>
      <c r="AX431" s="11">
        <v>1</v>
      </c>
      <c r="AY431" s="6">
        <v>1</v>
      </c>
      <c r="AZ431" s="12"/>
      <c r="BA431" s="11">
        <v>1</v>
      </c>
      <c r="BB431" s="6"/>
      <c r="BC431" s="6"/>
      <c r="BD431" s="6"/>
      <c r="BE431" s="12"/>
      <c r="BF431" s="11"/>
      <c r="BG431" s="12">
        <v>1</v>
      </c>
      <c r="BH431" s="11">
        <v>1</v>
      </c>
      <c r="BI431" s="6"/>
      <c r="BJ431" s="12"/>
      <c r="BK431" s="11">
        <v>1</v>
      </c>
      <c r="BL431" s="6"/>
      <c r="BM431" s="12"/>
      <c r="BN431" s="11">
        <v>1</v>
      </c>
      <c r="BO431" s="6"/>
      <c r="BP431" s="6"/>
      <c r="BQ431" s="6"/>
      <c r="BR431" s="6"/>
      <c r="BS431" s="11"/>
      <c r="BT431" s="12"/>
      <c r="BU431" s="186"/>
      <c r="BV431" s="185"/>
      <c r="BW431" s="183"/>
      <c r="BX431" s="183"/>
      <c r="BY431" s="183"/>
      <c r="BZ431" s="18">
        <v>1</v>
      </c>
      <c r="CA431" s="11">
        <v>1</v>
      </c>
      <c r="CB431" s="6">
        <v>1</v>
      </c>
      <c r="CC431" s="6">
        <v>1</v>
      </c>
      <c r="CD431" s="12">
        <v>1</v>
      </c>
      <c r="CE431" s="15">
        <v>1</v>
      </c>
      <c r="CF431" s="7"/>
      <c r="CG431" s="16"/>
      <c r="CH431" s="183"/>
      <c r="CI431" s="15">
        <v>1</v>
      </c>
      <c r="CJ431" s="5"/>
      <c r="CK431" s="18"/>
      <c r="CL431" s="17">
        <v>1</v>
      </c>
      <c r="CM431" s="5"/>
      <c r="CN431" s="5"/>
      <c r="CO431" s="183"/>
    </row>
    <row r="432" spans="1:93" x14ac:dyDescent="0.2">
      <c r="A432" s="200"/>
      <c r="B432" s="84" t="s">
        <v>453</v>
      </c>
      <c r="C432" s="6" t="s">
        <v>219</v>
      </c>
      <c r="D432" s="11"/>
      <c r="E432" s="12">
        <v>1</v>
      </c>
      <c r="F432" s="185">
        <v>1</v>
      </c>
      <c r="G432" s="185">
        <v>1</v>
      </c>
      <c r="H432" s="11">
        <v>20</v>
      </c>
      <c r="I432" s="12">
        <v>50</v>
      </c>
      <c r="J432" s="11">
        <v>1</v>
      </c>
      <c r="K432" s="6"/>
      <c r="L432" s="6"/>
      <c r="M432" s="6"/>
      <c r="N432" s="6"/>
      <c r="O432" s="12"/>
      <c r="P432" s="11"/>
      <c r="Q432" s="6"/>
      <c r="R432" s="6">
        <v>1</v>
      </c>
      <c r="S432" s="12"/>
      <c r="T432" s="11">
        <v>1</v>
      </c>
      <c r="U432" s="6"/>
      <c r="V432" s="6"/>
      <c r="W432" s="12"/>
      <c r="X432" s="11"/>
      <c r="Y432" s="6"/>
      <c r="Z432" s="12">
        <v>1</v>
      </c>
      <c r="AA432" s="11">
        <v>1</v>
      </c>
      <c r="AB432" s="6"/>
      <c r="AC432" s="6"/>
      <c r="AD432" s="6"/>
      <c r="AE432" s="12"/>
      <c r="AF432" s="17">
        <v>1</v>
      </c>
      <c r="AG432" s="5"/>
      <c r="AH432" s="5"/>
      <c r="AI432" s="5"/>
      <c r="AJ432" s="183"/>
      <c r="AK432" s="11"/>
      <c r="AL432" s="6">
        <v>1</v>
      </c>
      <c r="AM432" s="6"/>
      <c r="AN432" s="6"/>
      <c r="AO432" s="6">
        <v>1</v>
      </c>
      <c r="AP432" s="12"/>
      <c r="AQ432" s="11">
        <v>1</v>
      </c>
      <c r="AR432" s="6"/>
      <c r="AS432" s="6"/>
      <c r="AT432" s="6"/>
      <c r="AU432" s="12"/>
      <c r="AV432" s="11">
        <v>1</v>
      </c>
      <c r="AW432" s="12"/>
      <c r="AX432" s="11">
        <v>1</v>
      </c>
      <c r="AY432" s="6"/>
      <c r="AZ432" s="12"/>
      <c r="BA432" s="11">
        <v>1</v>
      </c>
      <c r="BB432" s="6"/>
      <c r="BC432" s="6"/>
      <c r="BD432" s="6"/>
      <c r="BE432" s="12"/>
      <c r="BF432" s="11">
        <v>1</v>
      </c>
      <c r="BG432" s="12"/>
      <c r="BH432" s="11">
        <v>1</v>
      </c>
      <c r="BI432" s="6"/>
      <c r="BJ432" s="12"/>
      <c r="BK432" s="11">
        <v>1</v>
      </c>
      <c r="BL432" s="6"/>
      <c r="BM432" s="12"/>
      <c r="BN432" s="11">
        <v>1</v>
      </c>
      <c r="BO432" s="6"/>
      <c r="BP432" s="6"/>
      <c r="BQ432" s="6"/>
      <c r="BR432" s="6"/>
      <c r="BS432" s="11">
        <v>1</v>
      </c>
      <c r="BT432" s="12"/>
      <c r="BU432" s="186"/>
      <c r="BV432" s="185"/>
      <c r="BW432" s="183"/>
      <c r="BX432" s="183"/>
      <c r="BY432" s="183"/>
      <c r="BZ432" s="18">
        <v>1</v>
      </c>
      <c r="CA432" s="11"/>
      <c r="CB432" s="6"/>
      <c r="CC432" s="6"/>
      <c r="CD432" s="12">
        <v>1</v>
      </c>
      <c r="CE432" s="15"/>
      <c r="CF432" s="7">
        <v>1</v>
      </c>
      <c r="CG432" s="16"/>
      <c r="CH432" s="183">
        <v>1</v>
      </c>
      <c r="CI432" s="15"/>
      <c r="CJ432" s="5"/>
      <c r="CK432" s="18">
        <v>1</v>
      </c>
      <c r="CL432" s="17">
        <v>1</v>
      </c>
      <c r="CM432" s="5"/>
      <c r="CN432" s="5"/>
      <c r="CO432" s="183"/>
    </row>
    <row r="433" spans="1:93" x14ac:dyDescent="0.2">
      <c r="A433" s="200"/>
      <c r="B433" s="84" t="s">
        <v>454</v>
      </c>
      <c r="C433" s="6" t="s">
        <v>219</v>
      </c>
      <c r="D433" s="11"/>
      <c r="E433" s="12">
        <v>1</v>
      </c>
      <c r="F433" s="185">
        <v>1</v>
      </c>
      <c r="G433" s="185">
        <v>1</v>
      </c>
      <c r="H433" s="11">
        <v>10</v>
      </c>
      <c r="I433" s="12">
        <v>30</v>
      </c>
      <c r="J433" s="11">
        <v>1</v>
      </c>
      <c r="K433" s="6"/>
      <c r="L433" s="6"/>
      <c r="M433" s="6"/>
      <c r="N433" s="6"/>
      <c r="O433" s="12"/>
      <c r="P433" s="11"/>
      <c r="Q433" s="6"/>
      <c r="R433" s="6">
        <v>1</v>
      </c>
      <c r="S433" s="12"/>
      <c r="T433" s="11">
        <v>1</v>
      </c>
      <c r="U433" s="6"/>
      <c r="V433" s="6"/>
      <c r="W433" s="12"/>
      <c r="X433" s="11"/>
      <c r="Y433" s="6"/>
      <c r="Z433" s="12">
        <v>1</v>
      </c>
      <c r="AA433" s="11">
        <v>1</v>
      </c>
      <c r="AB433" s="6"/>
      <c r="AC433" s="6"/>
      <c r="AD433" s="6"/>
      <c r="AE433" s="12"/>
      <c r="AF433" s="17">
        <v>1</v>
      </c>
      <c r="AG433" s="5"/>
      <c r="AH433" s="5"/>
      <c r="AI433" s="5"/>
      <c r="AJ433" s="183"/>
      <c r="AK433" s="11"/>
      <c r="AL433" s="6">
        <v>1</v>
      </c>
      <c r="AM433" s="6"/>
      <c r="AN433" s="6"/>
      <c r="AO433" s="6">
        <v>1</v>
      </c>
      <c r="AP433" s="12"/>
      <c r="AQ433" s="11">
        <v>1</v>
      </c>
      <c r="AR433" s="6"/>
      <c r="AS433" s="6"/>
      <c r="AT433" s="6"/>
      <c r="AU433" s="12"/>
      <c r="AV433" s="11">
        <v>1</v>
      </c>
      <c r="AW433" s="12"/>
      <c r="AX433" s="11">
        <v>1</v>
      </c>
      <c r="AY433" s="6"/>
      <c r="AZ433" s="12"/>
      <c r="BA433" s="11">
        <v>1</v>
      </c>
      <c r="BB433" s="6"/>
      <c r="BC433" s="6"/>
      <c r="BD433" s="6"/>
      <c r="BE433" s="12"/>
      <c r="BF433" s="11">
        <v>1</v>
      </c>
      <c r="BG433" s="12"/>
      <c r="BH433" s="11">
        <v>1</v>
      </c>
      <c r="BI433" s="6"/>
      <c r="BJ433" s="12"/>
      <c r="BK433" s="11">
        <v>1</v>
      </c>
      <c r="BL433" s="6"/>
      <c r="BM433" s="12"/>
      <c r="BN433" s="11">
        <v>1</v>
      </c>
      <c r="BO433" s="6"/>
      <c r="BP433" s="6"/>
      <c r="BQ433" s="6"/>
      <c r="BR433" s="6"/>
      <c r="BS433" s="11">
        <v>1</v>
      </c>
      <c r="BT433" s="12"/>
      <c r="BU433" s="186"/>
      <c r="BV433" s="185"/>
      <c r="BW433" s="183"/>
      <c r="BX433" s="183"/>
      <c r="BY433" s="183"/>
      <c r="BZ433" s="18">
        <v>1</v>
      </c>
      <c r="CA433" s="11"/>
      <c r="CB433" s="6"/>
      <c r="CC433" s="6">
        <v>1</v>
      </c>
      <c r="CD433" s="12">
        <v>1</v>
      </c>
      <c r="CE433" s="15"/>
      <c r="CF433" s="7">
        <v>1</v>
      </c>
      <c r="CG433" s="16"/>
      <c r="CH433" s="183">
        <v>1</v>
      </c>
      <c r="CI433" s="15"/>
      <c r="CJ433" s="5"/>
      <c r="CK433" s="18">
        <v>1</v>
      </c>
      <c r="CL433" s="17">
        <v>1</v>
      </c>
      <c r="CM433" s="5"/>
      <c r="CN433" s="5"/>
      <c r="CO433" s="183"/>
    </row>
    <row r="434" spans="1:93" x14ac:dyDescent="0.2">
      <c r="A434" s="200"/>
      <c r="B434" s="84" t="s">
        <v>455</v>
      </c>
      <c r="C434" s="6" t="s">
        <v>448</v>
      </c>
      <c r="D434" s="11">
        <v>1</v>
      </c>
      <c r="E434" s="12"/>
      <c r="F434" s="185">
        <v>1</v>
      </c>
      <c r="G434" s="185">
        <v>1</v>
      </c>
      <c r="H434" s="11">
        <v>100</v>
      </c>
      <c r="I434" s="12">
        <v>350</v>
      </c>
      <c r="J434" s="11"/>
      <c r="K434" s="6"/>
      <c r="L434" s="6"/>
      <c r="M434" s="6">
        <v>1</v>
      </c>
      <c r="N434" s="6">
        <v>1</v>
      </c>
      <c r="O434" s="12">
        <v>1</v>
      </c>
      <c r="P434" s="11"/>
      <c r="Q434" s="6">
        <v>1</v>
      </c>
      <c r="R434" s="6"/>
      <c r="S434" s="12"/>
      <c r="T434" s="11">
        <v>1</v>
      </c>
      <c r="U434" s="6"/>
      <c r="V434" s="6"/>
      <c r="W434" s="12"/>
      <c r="X434" s="11"/>
      <c r="Y434" s="6"/>
      <c r="Z434" s="12">
        <v>1</v>
      </c>
      <c r="AA434" s="11">
        <v>1</v>
      </c>
      <c r="AB434" s="6"/>
      <c r="AC434" s="6"/>
      <c r="AD434" s="6"/>
      <c r="AE434" s="12"/>
      <c r="AF434" s="17"/>
      <c r="AG434" s="5"/>
      <c r="AH434" s="5"/>
      <c r="AI434" s="5">
        <v>1</v>
      </c>
      <c r="AJ434" s="183"/>
      <c r="AK434" s="11"/>
      <c r="AL434" s="6">
        <v>1</v>
      </c>
      <c r="AM434" s="6"/>
      <c r="AN434" s="6"/>
      <c r="AO434" s="6"/>
      <c r="AP434" s="12"/>
      <c r="AQ434" s="11">
        <v>1</v>
      </c>
      <c r="AR434" s="6"/>
      <c r="AS434" s="6"/>
      <c r="AT434" s="6"/>
      <c r="AU434" s="12"/>
      <c r="AV434" s="11">
        <v>1</v>
      </c>
      <c r="AW434" s="12"/>
      <c r="AX434" s="11"/>
      <c r="AY434" s="6">
        <v>1</v>
      </c>
      <c r="AZ434" s="12"/>
      <c r="BA434" s="11">
        <v>1</v>
      </c>
      <c r="BB434" s="6"/>
      <c r="BC434" s="6"/>
      <c r="BD434" s="6"/>
      <c r="BE434" s="12"/>
      <c r="BF434" s="11">
        <v>1</v>
      </c>
      <c r="BG434" s="12"/>
      <c r="BH434" s="11">
        <v>1</v>
      </c>
      <c r="BI434" s="6"/>
      <c r="BJ434" s="12"/>
      <c r="BK434" s="11">
        <v>1</v>
      </c>
      <c r="BL434" s="6"/>
      <c r="BM434" s="12"/>
      <c r="BN434" s="11">
        <v>1</v>
      </c>
      <c r="BO434" s="6"/>
      <c r="BP434" s="6"/>
      <c r="BQ434" s="6"/>
      <c r="BR434" s="6"/>
      <c r="BS434" s="11"/>
      <c r="BT434" s="12"/>
      <c r="BU434" s="186"/>
      <c r="BV434" s="185"/>
      <c r="BW434" s="183"/>
      <c r="BX434" s="183"/>
      <c r="BY434" s="183"/>
      <c r="BZ434" s="18">
        <v>1</v>
      </c>
      <c r="CA434" s="11"/>
      <c r="CB434" s="6">
        <v>1</v>
      </c>
      <c r="CC434" s="6">
        <v>1</v>
      </c>
      <c r="CD434" s="12"/>
      <c r="CE434" s="15"/>
      <c r="CF434" s="7">
        <v>1</v>
      </c>
      <c r="CG434" s="16"/>
      <c r="CH434" s="183">
        <v>1</v>
      </c>
      <c r="CI434" s="15">
        <v>1</v>
      </c>
      <c r="CJ434" s="5"/>
      <c r="CK434" s="18"/>
      <c r="CL434" s="17">
        <v>1</v>
      </c>
      <c r="CM434" s="5"/>
      <c r="CN434" s="5"/>
      <c r="CO434" s="183"/>
    </row>
    <row r="435" spans="1:93" x14ac:dyDescent="0.2">
      <c r="A435" s="200"/>
      <c r="B435" s="84" t="s">
        <v>456</v>
      </c>
      <c r="C435" s="6" t="s">
        <v>448</v>
      </c>
      <c r="D435" s="11">
        <v>1</v>
      </c>
      <c r="E435" s="12"/>
      <c r="F435" s="185">
        <v>1</v>
      </c>
      <c r="G435" s="185">
        <v>1</v>
      </c>
      <c r="H435" s="11">
        <v>20</v>
      </c>
      <c r="I435" s="12">
        <v>50</v>
      </c>
      <c r="J435" s="11"/>
      <c r="K435" s="6"/>
      <c r="L435" s="6">
        <v>1</v>
      </c>
      <c r="M435" s="6">
        <v>1</v>
      </c>
      <c r="N435" s="6">
        <v>1</v>
      </c>
      <c r="O435" s="12"/>
      <c r="P435" s="11"/>
      <c r="Q435" s="6">
        <v>1</v>
      </c>
      <c r="R435" s="6">
        <v>1</v>
      </c>
      <c r="S435" s="12"/>
      <c r="T435" s="11">
        <v>1</v>
      </c>
      <c r="U435" s="6"/>
      <c r="V435" s="6"/>
      <c r="W435" s="12"/>
      <c r="X435" s="11"/>
      <c r="Y435" s="6"/>
      <c r="Z435" s="12">
        <v>1</v>
      </c>
      <c r="AA435" s="11">
        <v>1</v>
      </c>
      <c r="AB435" s="6"/>
      <c r="AC435" s="6"/>
      <c r="AD435" s="6"/>
      <c r="AE435" s="12"/>
      <c r="AF435" s="17"/>
      <c r="AG435" s="5"/>
      <c r="AH435" s="5"/>
      <c r="AI435" s="5">
        <v>1</v>
      </c>
      <c r="AJ435" s="183"/>
      <c r="AK435" s="11"/>
      <c r="AL435" s="6">
        <v>1</v>
      </c>
      <c r="AM435" s="6"/>
      <c r="AN435" s="6"/>
      <c r="AO435" s="6"/>
      <c r="AP435" s="12"/>
      <c r="AQ435" s="11"/>
      <c r="AR435" s="6">
        <v>1</v>
      </c>
      <c r="AS435" s="6"/>
      <c r="AT435" s="6"/>
      <c r="AU435" s="12"/>
      <c r="AV435" s="11">
        <v>1</v>
      </c>
      <c r="AW435" s="12"/>
      <c r="AX435" s="11">
        <v>1</v>
      </c>
      <c r="AY435" s="6"/>
      <c r="AZ435" s="12"/>
      <c r="BA435" s="11">
        <v>1</v>
      </c>
      <c r="BB435" s="6">
        <v>1</v>
      </c>
      <c r="BC435" s="6"/>
      <c r="BD435" s="6"/>
      <c r="BE435" s="12"/>
      <c r="BF435" s="11"/>
      <c r="BG435" s="12">
        <v>1</v>
      </c>
      <c r="BH435" s="11">
        <v>1</v>
      </c>
      <c r="BI435" s="6"/>
      <c r="BJ435" s="12"/>
      <c r="BK435" s="11">
        <v>1</v>
      </c>
      <c r="BL435" s="6"/>
      <c r="BM435" s="12"/>
      <c r="BN435" s="11">
        <v>1</v>
      </c>
      <c r="BO435" s="6"/>
      <c r="BP435" s="6"/>
      <c r="BQ435" s="6"/>
      <c r="BR435" s="6"/>
      <c r="BS435" s="11"/>
      <c r="BT435" s="12"/>
      <c r="BU435" s="186"/>
      <c r="BV435" s="185"/>
      <c r="BW435" s="183"/>
      <c r="BX435" s="183"/>
      <c r="BY435" s="183"/>
      <c r="BZ435" s="18">
        <v>1</v>
      </c>
      <c r="CA435" s="11"/>
      <c r="CB435" s="6">
        <v>1</v>
      </c>
      <c r="CC435" s="6">
        <v>1</v>
      </c>
      <c r="CD435" s="12">
        <v>1</v>
      </c>
      <c r="CE435" s="15"/>
      <c r="CF435" s="7">
        <v>1</v>
      </c>
      <c r="CG435" s="16"/>
      <c r="CH435" s="183"/>
      <c r="CI435" s="15">
        <v>1</v>
      </c>
      <c r="CJ435" s="5"/>
      <c r="CK435" s="18"/>
      <c r="CL435" s="17">
        <v>1</v>
      </c>
      <c r="CM435" s="5"/>
      <c r="CN435" s="5"/>
      <c r="CO435" s="183"/>
    </row>
    <row r="436" spans="1:93" x14ac:dyDescent="0.2">
      <c r="A436" s="200"/>
      <c r="B436" s="84" t="s">
        <v>457</v>
      </c>
      <c r="C436" s="6" t="s">
        <v>448</v>
      </c>
      <c r="D436" s="11">
        <v>1</v>
      </c>
      <c r="E436" s="12"/>
      <c r="F436" s="185">
        <v>1</v>
      </c>
      <c r="G436" s="185">
        <v>1</v>
      </c>
      <c r="H436" s="11">
        <v>30</v>
      </c>
      <c r="I436" s="12">
        <v>50</v>
      </c>
      <c r="J436" s="11"/>
      <c r="K436" s="6"/>
      <c r="L436" s="6">
        <v>1</v>
      </c>
      <c r="M436" s="6">
        <v>1</v>
      </c>
      <c r="N436" s="6"/>
      <c r="O436" s="12"/>
      <c r="P436" s="11"/>
      <c r="Q436" s="6">
        <v>1</v>
      </c>
      <c r="R436" s="6"/>
      <c r="S436" s="12"/>
      <c r="T436" s="11">
        <v>1</v>
      </c>
      <c r="U436" s="6"/>
      <c r="V436" s="6"/>
      <c r="W436" s="12"/>
      <c r="X436" s="11"/>
      <c r="Y436" s="6"/>
      <c r="Z436" s="12">
        <v>1</v>
      </c>
      <c r="AA436" s="11">
        <v>1</v>
      </c>
      <c r="AB436" s="6"/>
      <c r="AC436" s="6"/>
      <c r="AD436" s="6"/>
      <c r="AE436" s="12"/>
      <c r="AF436" s="17"/>
      <c r="AG436" s="5"/>
      <c r="AH436" s="5"/>
      <c r="AI436" s="5">
        <v>1</v>
      </c>
      <c r="AJ436" s="183"/>
      <c r="AK436" s="11"/>
      <c r="AL436" s="6">
        <v>1</v>
      </c>
      <c r="AM436" s="6"/>
      <c r="AN436" s="6"/>
      <c r="AO436" s="6"/>
      <c r="AP436" s="12"/>
      <c r="AQ436" s="11"/>
      <c r="AR436" s="6">
        <v>1</v>
      </c>
      <c r="AS436" s="6">
        <v>1</v>
      </c>
      <c r="AT436" s="6"/>
      <c r="AU436" s="12"/>
      <c r="AV436" s="11">
        <v>1</v>
      </c>
      <c r="AW436" s="12"/>
      <c r="AX436" s="11">
        <v>1</v>
      </c>
      <c r="AY436" s="6"/>
      <c r="AZ436" s="12"/>
      <c r="BA436" s="11">
        <v>1</v>
      </c>
      <c r="BB436" s="6">
        <v>1</v>
      </c>
      <c r="BC436" s="6"/>
      <c r="BD436" s="6"/>
      <c r="BE436" s="12"/>
      <c r="BF436" s="11"/>
      <c r="BG436" s="12">
        <v>1</v>
      </c>
      <c r="BH436" s="11">
        <v>1</v>
      </c>
      <c r="BI436" s="6"/>
      <c r="BJ436" s="12"/>
      <c r="BK436" s="11">
        <v>1</v>
      </c>
      <c r="BL436" s="6"/>
      <c r="BM436" s="12"/>
      <c r="BN436" s="11">
        <v>1</v>
      </c>
      <c r="BO436" s="6"/>
      <c r="BP436" s="6"/>
      <c r="BQ436" s="6"/>
      <c r="BR436" s="6"/>
      <c r="BS436" s="11"/>
      <c r="BT436" s="12"/>
      <c r="BU436" s="186"/>
      <c r="BV436" s="185"/>
      <c r="BW436" s="183"/>
      <c r="BX436" s="183"/>
      <c r="BY436" s="183"/>
      <c r="BZ436" s="18">
        <v>1</v>
      </c>
      <c r="CA436" s="11"/>
      <c r="CB436" s="6">
        <v>1</v>
      </c>
      <c r="CC436" s="6">
        <v>1</v>
      </c>
      <c r="CD436" s="12"/>
      <c r="CE436" s="15"/>
      <c r="CF436" s="7">
        <v>1</v>
      </c>
      <c r="CG436" s="16"/>
      <c r="CH436" s="183"/>
      <c r="CI436" s="15">
        <v>1</v>
      </c>
      <c r="CJ436" s="5"/>
      <c r="CK436" s="18"/>
      <c r="CL436" s="17">
        <v>1</v>
      </c>
      <c r="CM436" s="5"/>
      <c r="CN436" s="5"/>
      <c r="CO436" s="183"/>
    </row>
    <row r="437" spans="1:93" x14ac:dyDescent="0.2">
      <c r="A437" s="200"/>
      <c r="B437" s="84" t="s">
        <v>458</v>
      </c>
      <c r="C437" s="6" t="s">
        <v>448</v>
      </c>
      <c r="D437" s="11">
        <v>1</v>
      </c>
      <c r="E437" s="12"/>
      <c r="F437" s="185">
        <v>1</v>
      </c>
      <c r="G437" s="185">
        <v>1</v>
      </c>
      <c r="H437" s="11">
        <v>20</v>
      </c>
      <c r="I437" s="12">
        <v>100</v>
      </c>
      <c r="J437" s="11"/>
      <c r="K437" s="6"/>
      <c r="L437" s="6"/>
      <c r="M437" s="6">
        <v>1</v>
      </c>
      <c r="N437" s="6">
        <v>1</v>
      </c>
      <c r="O437" s="12"/>
      <c r="P437" s="11"/>
      <c r="Q437" s="6">
        <v>1</v>
      </c>
      <c r="R437" s="6"/>
      <c r="S437" s="12"/>
      <c r="T437" s="11">
        <v>1</v>
      </c>
      <c r="U437" s="6"/>
      <c r="V437" s="6"/>
      <c r="W437" s="12"/>
      <c r="X437" s="11"/>
      <c r="Y437" s="6"/>
      <c r="Z437" s="12">
        <v>1</v>
      </c>
      <c r="AA437" s="11">
        <v>1</v>
      </c>
      <c r="AB437" s="6"/>
      <c r="AC437" s="6"/>
      <c r="AD437" s="6"/>
      <c r="AE437" s="12"/>
      <c r="AF437" s="17"/>
      <c r="AG437" s="5"/>
      <c r="AH437" s="5"/>
      <c r="AI437" s="5">
        <v>1</v>
      </c>
      <c r="AJ437" s="183"/>
      <c r="AK437" s="11"/>
      <c r="AL437" s="6">
        <v>1</v>
      </c>
      <c r="AM437" s="6"/>
      <c r="AN437" s="6"/>
      <c r="AO437" s="6"/>
      <c r="AP437" s="12"/>
      <c r="AQ437" s="11"/>
      <c r="AR437" s="6">
        <v>1</v>
      </c>
      <c r="AS437" s="6"/>
      <c r="AT437" s="6"/>
      <c r="AU437" s="12"/>
      <c r="AV437" s="11">
        <v>1</v>
      </c>
      <c r="AW437" s="12"/>
      <c r="AX437" s="11">
        <v>1</v>
      </c>
      <c r="AY437" s="6"/>
      <c r="AZ437" s="12"/>
      <c r="BA437" s="11">
        <v>1</v>
      </c>
      <c r="BB437" s="6">
        <v>1</v>
      </c>
      <c r="BC437" s="6"/>
      <c r="BD437" s="6"/>
      <c r="BE437" s="12"/>
      <c r="BF437" s="11">
        <v>1</v>
      </c>
      <c r="BG437" s="12"/>
      <c r="BH437" s="11">
        <v>1</v>
      </c>
      <c r="BI437" s="6"/>
      <c r="BJ437" s="12"/>
      <c r="BK437" s="11">
        <v>1</v>
      </c>
      <c r="BL437" s="6"/>
      <c r="BM437" s="12"/>
      <c r="BN437" s="11">
        <v>1</v>
      </c>
      <c r="BO437" s="6"/>
      <c r="BP437" s="6"/>
      <c r="BQ437" s="6"/>
      <c r="BR437" s="6"/>
      <c r="BS437" s="11"/>
      <c r="BT437" s="12"/>
      <c r="BU437" s="186"/>
      <c r="BV437" s="185"/>
      <c r="BW437" s="183"/>
      <c r="BX437" s="183"/>
      <c r="BY437" s="183"/>
      <c r="BZ437" s="18">
        <v>1</v>
      </c>
      <c r="CA437" s="11">
        <v>1</v>
      </c>
      <c r="CB437" s="6"/>
      <c r="CC437" s="6"/>
      <c r="CD437" s="12">
        <v>1</v>
      </c>
      <c r="CE437" s="15"/>
      <c r="CF437" s="7">
        <v>1</v>
      </c>
      <c r="CG437" s="16"/>
      <c r="CH437" s="183"/>
      <c r="CI437" s="15">
        <v>1</v>
      </c>
      <c r="CJ437" s="5"/>
      <c r="CK437" s="18"/>
      <c r="CL437" s="17">
        <v>1</v>
      </c>
      <c r="CM437" s="5"/>
      <c r="CN437" s="5"/>
      <c r="CO437" s="183"/>
    </row>
    <row r="438" spans="1:93" x14ac:dyDescent="0.2">
      <c r="A438" s="200"/>
      <c r="B438" s="84" t="s">
        <v>462</v>
      </c>
      <c r="C438" s="6" t="s">
        <v>460</v>
      </c>
      <c r="D438" s="11">
        <v>1</v>
      </c>
      <c r="E438" s="12"/>
      <c r="F438" s="185">
        <v>1</v>
      </c>
      <c r="G438" s="185">
        <v>1</v>
      </c>
      <c r="H438" s="11">
        <v>3</v>
      </c>
      <c r="I438" s="12">
        <v>9</v>
      </c>
      <c r="J438" s="11">
        <v>1</v>
      </c>
      <c r="K438" s="6"/>
      <c r="L438" s="6"/>
      <c r="M438" s="6"/>
      <c r="N438" s="6"/>
      <c r="O438" s="12"/>
      <c r="P438" s="11"/>
      <c r="Q438" s="6"/>
      <c r="R438" s="6"/>
      <c r="S438" s="12">
        <v>1</v>
      </c>
      <c r="T438" s="11">
        <v>1</v>
      </c>
      <c r="U438" s="6"/>
      <c r="V438" s="6"/>
      <c r="W438" s="12"/>
      <c r="X438" s="11"/>
      <c r="Y438" s="6"/>
      <c r="Z438" s="12">
        <v>1</v>
      </c>
      <c r="AA438" s="11">
        <v>1</v>
      </c>
      <c r="AB438" s="6"/>
      <c r="AC438" s="6"/>
      <c r="AD438" s="6"/>
      <c r="AE438" s="12"/>
      <c r="AF438" s="17">
        <v>1</v>
      </c>
      <c r="AG438" s="5"/>
      <c r="AH438" s="5"/>
      <c r="AI438" s="5"/>
      <c r="AJ438" s="183"/>
      <c r="AK438" s="11"/>
      <c r="AL438" s="6">
        <v>1</v>
      </c>
      <c r="AM438" s="6"/>
      <c r="AN438" s="6"/>
      <c r="AO438" s="6"/>
      <c r="AP438" s="12"/>
      <c r="AQ438" s="11">
        <v>1</v>
      </c>
      <c r="AR438" s="6"/>
      <c r="AS438" s="6"/>
      <c r="AT438" s="6"/>
      <c r="AU438" s="12"/>
      <c r="AV438" s="11">
        <v>1</v>
      </c>
      <c r="AW438" s="12"/>
      <c r="AX438" s="11"/>
      <c r="AY438" s="6">
        <v>1</v>
      </c>
      <c r="AZ438" s="12"/>
      <c r="BA438" s="11">
        <v>1</v>
      </c>
      <c r="BB438" s="6"/>
      <c r="BC438" s="6"/>
      <c r="BD438" s="6"/>
      <c r="BE438" s="12"/>
      <c r="BF438" s="11"/>
      <c r="BG438" s="12">
        <v>1</v>
      </c>
      <c r="BH438" s="11">
        <v>1</v>
      </c>
      <c r="BI438" s="6"/>
      <c r="BJ438" s="12"/>
      <c r="BK438" s="11">
        <v>1</v>
      </c>
      <c r="BL438" s="6"/>
      <c r="BM438" s="12"/>
      <c r="BN438" s="11">
        <v>1</v>
      </c>
      <c r="BO438" s="6"/>
      <c r="BP438" s="6"/>
      <c r="BQ438" s="6"/>
      <c r="BR438" s="6"/>
      <c r="BS438" s="11"/>
      <c r="BT438" s="12"/>
      <c r="BU438" s="186"/>
      <c r="BV438" s="185"/>
      <c r="BW438" s="183">
        <v>1</v>
      </c>
      <c r="BX438" s="183"/>
      <c r="BY438" s="183"/>
      <c r="BZ438" s="18">
        <v>1</v>
      </c>
      <c r="CA438" s="11"/>
      <c r="CB438" s="6"/>
      <c r="CC438" s="6"/>
      <c r="CD438" s="12">
        <v>1</v>
      </c>
      <c r="CE438" s="15"/>
      <c r="CF438" s="7">
        <v>1</v>
      </c>
      <c r="CG438" s="16"/>
      <c r="CH438" s="183">
        <v>1</v>
      </c>
      <c r="CI438" s="15"/>
      <c r="CJ438" s="5"/>
      <c r="CK438" s="18"/>
      <c r="CL438" s="17">
        <v>1</v>
      </c>
      <c r="CM438" s="5"/>
      <c r="CN438" s="5"/>
      <c r="CO438" s="183">
        <v>1</v>
      </c>
    </row>
    <row r="439" spans="1:93" x14ac:dyDescent="0.2">
      <c r="A439" s="200"/>
      <c r="B439" s="84" t="s">
        <v>463</v>
      </c>
      <c r="C439" s="6" t="s">
        <v>460</v>
      </c>
      <c r="D439" s="11">
        <v>1</v>
      </c>
      <c r="E439" s="12"/>
      <c r="F439" s="185">
        <v>1</v>
      </c>
      <c r="G439" s="185">
        <v>1</v>
      </c>
      <c r="H439" s="11">
        <v>2</v>
      </c>
      <c r="I439" s="12">
        <v>3</v>
      </c>
      <c r="J439" s="11"/>
      <c r="K439" s="6">
        <v>1</v>
      </c>
      <c r="L439" s="6"/>
      <c r="M439" s="6"/>
      <c r="N439" s="6"/>
      <c r="O439" s="12"/>
      <c r="P439" s="11"/>
      <c r="Q439" s="6"/>
      <c r="R439" s="6">
        <v>1</v>
      </c>
      <c r="S439" s="12"/>
      <c r="T439" s="11">
        <v>1</v>
      </c>
      <c r="U439" s="6"/>
      <c r="V439" s="6"/>
      <c r="W439" s="12"/>
      <c r="X439" s="11"/>
      <c r="Y439" s="6">
        <v>1</v>
      </c>
      <c r="Z439" s="12"/>
      <c r="AA439" s="11">
        <v>1</v>
      </c>
      <c r="AB439" s="6"/>
      <c r="AC439" s="6"/>
      <c r="AD439" s="6"/>
      <c r="AE439" s="12"/>
      <c r="AF439" s="17">
        <v>1</v>
      </c>
      <c r="AG439" s="5"/>
      <c r="AH439" s="5"/>
      <c r="AI439" s="5"/>
      <c r="AJ439" s="183"/>
      <c r="AK439" s="11"/>
      <c r="AL439" s="6">
        <v>1</v>
      </c>
      <c r="AM439" s="6"/>
      <c r="AN439" s="6"/>
      <c r="AO439" s="6"/>
      <c r="AP439" s="12"/>
      <c r="AQ439" s="11">
        <v>1</v>
      </c>
      <c r="AR439" s="6"/>
      <c r="AS439" s="6"/>
      <c r="AT439" s="6"/>
      <c r="AU439" s="12"/>
      <c r="AV439" s="11">
        <v>1</v>
      </c>
      <c r="AW439" s="12"/>
      <c r="AX439" s="11"/>
      <c r="AY439" s="6">
        <v>1</v>
      </c>
      <c r="AZ439" s="12"/>
      <c r="BA439" s="11">
        <v>1</v>
      </c>
      <c r="BB439" s="6"/>
      <c r="BC439" s="6"/>
      <c r="BD439" s="6"/>
      <c r="BE439" s="12"/>
      <c r="BF439" s="11"/>
      <c r="BG439" s="12">
        <v>1</v>
      </c>
      <c r="BH439" s="11">
        <v>1</v>
      </c>
      <c r="BI439" s="6"/>
      <c r="BJ439" s="12"/>
      <c r="BK439" s="11">
        <v>1</v>
      </c>
      <c r="BL439" s="6"/>
      <c r="BM439" s="12"/>
      <c r="BN439" s="11">
        <v>1</v>
      </c>
      <c r="BO439" s="6"/>
      <c r="BP439" s="6"/>
      <c r="BQ439" s="6"/>
      <c r="BR439" s="6"/>
      <c r="BS439" s="11">
        <v>1</v>
      </c>
      <c r="BT439" s="12"/>
      <c r="BU439" s="186"/>
      <c r="BV439" s="185"/>
      <c r="BW439" s="183">
        <v>1</v>
      </c>
      <c r="BX439" s="183"/>
      <c r="BY439" s="183"/>
      <c r="BZ439" s="18">
        <v>1</v>
      </c>
      <c r="CA439" s="11"/>
      <c r="CB439" s="6">
        <v>1</v>
      </c>
      <c r="CC439" s="6">
        <v>1</v>
      </c>
      <c r="CD439" s="12"/>
      <c r="CE439" s="15"/>
      <c r="CF439" s="7">
        <v>1</v>
      </c>
      <c r="CG439" s="16"/>
      <c r="CH439" s="183">
        <v>1</v>
      </c>
      <c r="CI439" s="15"/>
      <c r="CJ439" s="5"/>
      <c r="CK439" s="18"/>
      <c r="CL439" s="17">
        <v>1</v>
      </c>
      <c r="CM439" s="5"/>
      <c r="CN439" s="5"/>
      <c r="CO439" s="183">
        <v>1</v>
      </c>
    </row>
    <row r="440" spans="1:93" x14ac:dyDescent="0.2">
      <c r="A440" s="200"/>
      <c r="B440" s="84" t="s">
        <v>464</v>
      </c>
      <c r="C440" s="6" t="s">
        <v>460</v>
      </c>
      <c r="D440" s="11">
        <v>1</v>
      </c>
      <c r="E440" s="12">
        <v>1</v>
      </c>
      <c r="F440" s="185">
        <v>1</v>
      </c>
      <c r="G440" s="185">
        <v>1</v>
      </c>
      <c r="H440" s="11">
        <v>4</v>
      </c>
      <c r="I440" s="12">
        <v>5</v>
      </c>
      <c r="J440" s="11">
        <v>1</v>
      </c>
      <c r="K440" s="6"/>
      <c r="L440" s="6"/>
      <c r="M440" s="6"/>
      <c r="N440" s="6"/>
      <c r="O440" s="12"/>
      <c r="P440" s="11"/>
      <c r="Q440" s="6"/>
      <c r="R440" s="6"/>
      <c r="S440" s="12"/>
      <c r="T440" s="11"/>
      <c r="U440" s="6"/>
      <c r="V440" s="6"/>
      <c r="W440" s="12"/>
      <c r="X440" s="11"/>
      <c r="Y440" s="6">
        <v>1</v>
      </c>
      <c r="Z440" s="12"/>
      <c r="AA440" s="11">
        <v>1</v>
      </c>
      <c r="AB440" s="6"/>
      <c r="AC440" s="6"/>
      <c r="AD440" s="6"/>
      <c r="AE440" s="12"/>
      <c r="AF440" s="17">
        <v>1</v>
      </c>
      <c r="AG440" s="5"/>
      <c r="AH440" s="5"/>
      <c r="AI440" s="5"/>
      <c r="AJ440" s="183"/>
      <c r="AK440" s="11"/>
      <c r="AL440" s="6">
        <v>1</v>
      </c>
      <c r="AM440" s="6"/>
      <c r="AN440" s="6"/>
      <c r="AO440" s="6"/>
      <c r="AP440" s="12"/>
      <c r="AQ440" s="11">
        <v>1</v>
      </c>
      <c r="AR440" s="6"/>
      <c r="AS440" s="6"/>
      <c r="AT440" s="6"/>
      <c r="AU440" s="12"/>
      <c r="AV440" s="11">
        <v>1</v>
      </c>
      <c r="AW440" s="12"/>
      <c r="AX440" s="11"/>
      <c r="AY440" s="6">
        <v>1</v>
      </c>
      <c r="AZ440" s="12"/>
      <c r="BA440" s="11"/>
      <c r="BB440" s="6">
        <v>1</v>
      </c>
      <c r="BC440" s="6"/>
      <c r="BD440" s="6"/>
      <c r="BE440" s="12"/>
      <c r="BF440" s="11"/>
      <c r="BG440" s="12">
        <v>1</v>
      </c>
      <c r="BH440" s="11">
        <v>1</v>
      </c>
      <c r="BI440" s="6"/>
      <c r="BJ440" s="12"/>
      <c r="BK440" s="11">
        <v>1</v>
      </c>
      <c r="BL440" s="6"/>
      <c r="BM440" s="12"/>
      <c r="BN440" s="11">
        <v>1</v>
      </c>
      <c r="BO440" s="6"/>
      <c r="BP440" s="6"/>
      <c r="BQ440" s="6"/>
      <c r="BR440" s="6"/>
      <c r="BS440" s="11"/>
      <c r="BT440" s="12"/>
      <c r="BU440" s="186"/>
      <c r="BV440" s="185"/>
      <c r="BW440" s="183">
        <v>1</v>
      </c>
      <c r="BX440" s="183"/>
      <c r="BY440" s="183"/>
      <c r="BZ440" s="18">
        <v>1</v>
      </c>
      <c r="CA440" s="11"/>
      <c r="CB440" s="6"/>
      <c r="CC440" s="6"/>
      <c r="CD440" s="12">
        <v>1</v>
      </c>
      <c r="CE440" s="15"/>
      <c r="CF440" s="7">
        <v>1</v>
      </c>
      <c r="CG440" s="16"/>
      <c r="CH440" s="183">
        <v>1</v>
      </c>
      <c r="CI440" s="15"/>
      <c r="CJ440" s="5"/>
      <c r="CK440" s="18"/>
      <c r="CL440" s="17">
        <v>1</v>
      </c>
      <c r="CM440" s="5"/>
      <c r="CN440" s="5"/>
      <c r="CO440" s="183">
        <v>1</v>
      </c>
    </row>
    <row r="441" spans="1:93" x14ac:dyDescent="0.2">
      <c r="A441" s="200"/>
      <c r="B441" s="84" t="s">
        <v>459</v>
      </c>
      <c r="C441" s="6" t="s">
        <v>460</v>
      </c>
      <c r="D441" s="11">
        <v>1</v>
      </c>
      <c r="E441" s="12">
        <v>1</v>
      </c>
      <c r="F441" s="185">
        <v>1</v>
      </c>
      <c r="G441" s="185">
        <v>1</v>
      </c>
      <c r="H441" s="11">
        <v>2</v>
      </c>
      <c r="I441" s="12">
        <v>12</v>
      </c>
      <c r="J441" s="11">
        <v>1</v>
      </c>
      <c r="K441" s="6"/>
      <c r="L441" s="6"/>
      <c r="M441" s="6"/>
      <c r="N441" s="6"/>
      <c r="O441" s="12"/>
      <c r="P441" s="11"/>
      <c r="Q441" s="6"/>
      <c r="R441" s="6"/>
      <c r="S441" s="12">
        <v>1</v>
      </c>
      <c r="T441" s="11">
        <v>1</v>
      </c>
      <c r="U441" s="6"/>
      <c r="V441" s="6"/>
      <c r="W441" s="12"/>
      <c r="X441" s="11"/>
      <c r="Y441" s="6">
        <v>1</v>
      </c>
      <c r="Z441" s="12"/>
      <c r="AA441" s="11">
        <v>1</v>
      </c>
      <c r="AB441" s="6"/>
      <c r="AC441" s="6"/>
      <c r="AD441" s="6"/>
      <c r="AE441" s="12"/>
      <c r="AF441" s="17">
        <v>1</v>
      </c>
      <c r="AG441" s="5"/>
      <c r="AH441" s="5"/>
      <c r="AI441" s="5"/>
      <c r="AJ441" s="183"/>
      <c r="AK441" s="11"/>
      <c r="AL441" s="6">
        <v>1</v>
      </c>
      <c r="AM441" s="6"/>
      <c r="AN441" s="6"/>
      <c r="AO441" s="6"/>
      <c r="AP441" s="12"/>
      <c r="AQ441" s="11">
        <v>1</v>
      </c>
      <c r="AR441" s="6"/>
      <c r="AS441" s="6"/>
      <c r="AT441" s="6"/>
      <c r="AU441" s="12"/>
      <c r="AV441" s="11">
        <v>1</v>
      </c>
      <c r="AW441" s="12"/>
      <c r="AX441" s="11"/>
      <c r="AY441" s="6"/>
      <c r="AZ441" s="12">
        <v>1</v>
      </c>
      <c r="BA441" s="11"/>
      <c r="BB441" s="6">
        <v>1</v>
      </c>
      <c r="BC441" s="6"/>
      <c r="BD441" s="6"/>
      <c r="BE441" s="12"/>
      <c r="BF441" s="11"/>
      <c r="BG441" s="12">
        <v>1</v>
      </c>
      <c r="BH441" s="11">
        <v>1</v>
      </c>
      <c r="BI441" s="6"/>
      <c r="BJ441" s="12"/>
      <c r="BK441" s="11">
        <v>1</v>
      </c>
      <c r="BL441" s="6"/>
      <c r="BM441" s="12"/>
      <c r="BN441" s="11">
        <v>1</v>
      </c>
      <c r="BO441" s="6"/>
      <c r="BP441" s="6"/>
      <c r="BQ441" s="6"/>
      <c r="BR441" s="6"/>
      <c r="BS441" s="11"/>
      <c r="BT441" s="12"/>
      <c r="BU441" s="186"/>
      <c r="BV441" s="185"/>
      <c r="BW441" s="183">
        <v>1</v>
      </c>
      <c r="BX441" s="183"/>
      <c r="BY441" s="183"/>
      <c r="BZ441" s="18">
        <v>1</v>
      </c>
      <c r="CA441" s="11"/>
      <c r="CB441" s="6"/>
      <c r="CC441" s="6"/>
      <c r="CD441" s="12">
        <v>1</v>
      </c>
      <c r="CE441" s="15"/>
      <c r="CF441" s="7">
        <v>1</v>
      </c>
      <c r="CG441" s="16"/>
      <c r="CH441" s="183">
        <v>1</v>
      </c>
      <c r="CI441" s="15"/>
      <c r="CJ441" s="5"/>
      <c r="CK441" s="18"/>
      <c r="CL441" s="17">
        <v>1</v>
      </c>
      <c r="CM441" s="5"/>
      <c r="CN441" s="5"/>
      <c r="CO441" s="183">
        <v>1</v>
      </c>
    </row>
    <row r="442" spans="1:93" x14ac:dyDescent="0.2">
      <c r="A442" s="200"/>
      <c r="B442" s="84" t="s">
        <v>465</v>
      </c>
      <c r="C442" s="6" t="s">
        <v>460</v>
      </c>
      <c r="D442" s="11">
        <v>1</v>
      </c>
      <c r="E442" s="12">
        <v>1</v>
      </c>
      <c r="F442" s="185">
        <v>1</v>
      </c>
      <c r="G442" s="185">
        <v>1</v>
      </c>
      <c r="H442" s="11">
        <v>2</v>
      </c>
      <c r="I442" s="12">
        <v>8</v>
      </c>
      <c r="J442" s="11">
        <v>1</v>
      </c>
      <c r="K442" s="6"/>
      <c r="L442" s="6"/>
      <c r="M442" s="6"/>
      <c r="N442" s="6"/>
      <c r="O442" s="12"/>
      <c r="P442" s="11"/>
      <c r="Q442" s="6"/>
      <c r="R442" s="6">
        <v>1</v>
      </c>
      <c r="S442" s="12"/>
      <c r="T442" s="11">
        <v>1</v>
      </c>
      <c r="U442" s="6"/>
      <c r="V442" s="6"/>
      <c r="W442" s="12"/>
      <c r="X442" s="11"/>
      <c r="Y442" s="6">
        <v>1</v>
      </c>
      <c r="Z442" s="12"/>
      <c r="AA442" s="11">
        <v>1</v>
      </c>
      <c r="AB442" s="6"/>
      <c r="AC442" s="6"/>
      <c r="AD442" s="6"/>
      <c r="AE442" s="12"/>
      <c r="AF442" s="17">
        <v>1</v>
      </c>
      <c r="AG442" s="5"/>
      <c r="AH442" s="5"/>
      <c r="AI442" s="5"/>
      <c r="AJ442" s="183"/>
      <c r="AK442" s="11"/>
      <c r="AL442" s="6">
        <v>1</v>
      </c>
      <c r="AM442" s="6"/>
      <c r="AN442" s="6"/>
      <c r="AO442" s="6"/>
      <c r="AP442" s="12"/>
      <c r="AQ442" s="11">
        <v>1</v>
      </c>
      <c r="AR442" s="6">
        <v>1</v>
      </c>
      <c r="AS442" s="6"/>
      <c r="AT442" s="6"/>
      <c r="AU442" s="12"/>
      <c r="AV442" s="11">
        <v>1</v>
      </c>
      <c r="AW442" s="12"/>
      <c r="AX442" s="11"/>
      <c r="AY442" s="6">
        <v>1</v>
      </c>
      <c r="AZ442" s="12"/>
      <c r="BA442" s="11"/>
      <c r="BB442" s="6">
        <v>1</v>
      </c>
      <c r="BC442" s="6"/>
      <c r="BD442" s="6"/>
      <c r="BE442" s="12"/>
      <c r="BF442" s="11"/>
      <c r="BG442" s="12">
        <v>1</v>
      </c>
      <c r="BH442" s="11">
        <v>1</v>
      </c>
      <c r="BI442" s="6"/>
      <c r="BJ442" s="12"/>
      <c r="BK442" s="11">
        <v>1</v>
      </c>
      <c r="BL442" s="6"/>
      <c r="BM442" s="12"/>
      <c r="BN442" s="11">
        <v>1</v>
      </c>
      <c r="BO442" s="6"/>
      <c r="BP442" s="6"/>
      <c r="BQ442" s="6"/>
      <c r="BR442" s="6"/>
      <c r="BS442" s="11"/>
      <c r="BT442" s="12"/>
      <c r="BU442" s="186"/>
      <c r="BV442" s="185"/>
      <c r="BW442" s="183">
        <v>1</v>
      </c>
      <c r="BX442" s="183"/>
      <c r="BY442" s="183"/>
      <c r="BZ442" s="18">
        <v>1</v>
      </c>
      <c r="CA442" s="11"/>
      <c r="CB442" s="6"/>
      <c r="CC442" s="6"/>
      <c r="CD442" s="12">
        <v>1</v>
      </c>
      <c r="CE442" s="15"/>
      <c r="CF442" s="7">
        <v>1</v>
      </c>
      <c r="CG442" s="16"/>
      <c r="CH442" s="183">
        <v>1</v>
      </c>
      <c r="CI442" s="15"/>
      <c r="CJ442" s="5"/>
      <c r="CK442" s="18"/>
      <c r="CL442" s="17">
        <v>1</v>
      </c>
      <c r="CM442" s="5"/>
      <c r="CN442" s="5"/>
      <c r="CO442" s="183">
        <v>1</v>
      </c>
    </row>
    <row r="443" spans="1:93" x14ac:dyDescent="0.2">
      <c r="A443" s="201" t="s">
        <v>466</v>
      </c>
      <c r="B443" s="84" t="s">
        <v>2957</v>
      </c>
      <c r="C443" s="6" t="s">
        <v>460</v>
      </c>
      <c r="D443" s="11">
        <v>1</v>
      </c>
      <c r="E443" s="12">
        <v>1</v>
      </c>
      <c r="F443" s="185">
        <v>1</v>
      </c>
      <c r="G443" s="185">
        <v>1</v>
      </c>
      <c r="H443" s="11">
        <v>6</v>
      </c>
      <c r="I443" s="12">
        <v>8</v>
      </c>
      <c r="J443" s="11"/>
      <c r="K443" s="6">
        <v>1</v>
      </c>
      <c r="L443" s="6"/>
      <c r="M443" s="6"/>
      <c r="N443" s="6"/>
      <c r="O443" s="12"/>
      <c r="P443" s="11"/>
      <c r="Q443" s="6"/>
      <c r="R443" s="6">
        <v>1</v>
      </c>
      <c r="S443" s="12"/>
      <c r="T443" s="11">
        <v>1</v>
      </c>
      <c r="U443" s="6"/>
      <c r="V443" s="6"/>
      <c r="W443" s="12"/>
      <c r="X443" s="11"/>
      <c r="Y443" s="6">
        <v>1</v>
      </c>
      <c r="Z443" s="12"/>
      <c r="AA443" s="11">
        <v>1</v>
      </c>
      <c r="AB443" s="6"/>
      <c r="AC443" s="6"/>
      <c r="AD443" s="6"/>
      <c r="AE443" s="12"/>
      <c r="AF443" s="17">
        <v>1</v>
      </c>
      <c r="AG443" s="5"/>
      <c r="AH443" s="5"/>
      <c r="AI443" s="5"/>
      <c r="AJ443" s="183"/>
      <c r="AK443" s="11"/>
      <c r="AL443" s="6">
        <v>1</v>
      </c>
      <c r="AM443" s="6"/>
      <c r="AN443" s="6"/>
      <c r="AO443" s="6"/>
      <c r="AP443" s="12"/>
      <c r="AQ443" s="11">
        <v>1</v>
      </c>
      <c r="AR443" s="6"/>
      <c r="AS443" s="6"/>
      <c r="AT443" s="6"/>
      <c r="AU443" s="12"/>
      <c r="AV443" s="11">
        <v>1</v>
      </c>
      <c r="AW443" s="12"/>
      <c r="AX443" s="11"/>
      <c r="AY443" s="6">
        <v>1</v>
      </c>
      <c r="AZ443" s="12"/>
      <c r="BA443" s="11">
        <v>1</v>
      </c>
      <c r="BB443" s="6"/>
      <c r="BC443" s="6"/>
      <c r="BD443" s="6"/>
      <c r="BE443" s="12"/>
      <c r="BF443" s="11"/>
      <c r="BG443" s="12">
        <v>1</v>
      </c>
      <c r="BH443" s="11">
        <v>1</v>
      </c>
      <c r="BI443" s="6"/>
      <c r="BJ443" s="12"/>
      <c r="BK443" s="11">
        <v>1</v>
      </c>
      <c r="BL443" s="6"/>
      <c r="BM443" s="12"/>
      <c r="BN443" s="11">
        <v>1</v>
      </c>
      <c r="BO443" s="6"/>
      <c r="BP443" s="6"/>
      <c r="BQ443" s="6"/>
      <c r="BR443" s="6"/>
      <c r="BS443" s="11">
        <v>1</v>
      </c>
      <c r="BT443" s="12"/>
      <c r="BU443" s="186"/>
      <c r="BV443" s="185"/>
      <c r="BW443" s="183">
        <v>1</v>
      </c>
      <c r="BX443" s="183"/>
      <c r="BY443" s="183"/>
      <c r="BZ443" s="18">
        <v>1</v>
      </c>
      <c r="CA443" s="11"/>
      <c r="CB443" s="6">
        <v>1</v>
      </c>
      <c r="CC443" s="6">
        <v>1</v>
      </c>
      <c r="CD443" s="12"/>
      <c r="CE443" s="15"/>
      <c r="CF443" s="7">
        <v>1</v>
      </c>
      <c r="CG443" s="16"/>
      <c r="CH443" s="183">
        <v>1</v>
      </c>
      <c r="CI443" s="15"/>
      <c r="CJ443" s="5"/>
      <c r="CK443" s="18"/>
      <c r="CL443" s="17">
        <v>1</v>
      </c>
      <c r="CM443" s="5"/>
      <c r="CN443" s="5"/>
      <c r="CO443" s="183">
        <v>1</v>
      </c>
    </row>
    <row r="444" spans="1:93" x14ac:dyDescent="0.2">
      <c r="A444" s="201" t="s">
        <v>467</v>
      </c>
      <c r="B444" s="84" t="s">
        <v>2936</v>
      </c>
      <c r="C444" s="6" t="s">
        <v>460</v>
      </c>
      <c r="D444" s="11">
        <v>1</v>
      </c>
      <c r="E444" s="12">
        <v>1</v>
      </c>
      <c r="F444" s="185">
        <v>1</v>
      </c>
      <c r="G444" s="185">
        <v>1</v>
      </c>
      <c r="H444" s="11">
        <v>50</v>
      </c>
      <c r="I444" s="12">
        <v>70</v>
      </c>
      <c r="J444" s="11"/>
      <c r="K444" s="6"/>
      <c r="L444" s="6"/>
      <c r="M444" s="6">
        <v>1</v>
      </c>
      <c r="N444" s="6"/>
      <c r="O444" s="12"/>
      <c r="P444" s="11"/>
      <c r="Q444" s="6">
        <v>1</v>
      </c>
      <c r="R444" s="6"/>
      <c r="S444" s="12"/>
      <c r="T444" s="11"/>
      <c r="U444" s="6">
        <v>1</v>
      </c>
      <c r="V444" s="6"/>
      <c r="W444" s="12"/>
      <c r="X444" s="11"/>
      <c r="Y444" s="6"/>
      <c r="Z444" s="12">
        <v>1</v>
      </c>
      <c r="AA444" s="11">
        <v>1</v>
      </c>
      <c r="AB444" s="6"/>
      <c r="AC444" s="6"/>
      <c r="AD444" s="6"/>
      <c r="AE444" s="12"/>
      <c r="AF444" s="17">
        <v>1</v>
      </c>
      <c r="AG444" s="5"/>
      <c r="AH444" s="5"/>
      <c r="AI444" s="5"/>
      <c r="AJ444" s="183"/>
      <c r="AK444" s="11"/>
      <c r="AL444" s="6">
        <v>1</v>
      </c>
      <c r="AM444" s="6">
        <v>1</v>
      </c>
      <c r="AN444" s="6"/>
      <c r="AO444" s="6"/>
      <c r="AP444" s="12"/>
      <c r="AQ444" s="11">
        <v>1</v>
      </c>
      <c r="AR444" s="6">
        <v>1</v>
      </c>
      <c r="AS444" s="6"/>
      <c r="AT444" s="6"/>
      <c r="AU444" s="12"/>
      <c r="AV444" s="11">
        <v>1</v>
      </c>
      <c r="AW444" s="12"/>
      <c r="AX444" s="11"/>
      <c r="AY444" s="6"/>
      <c r="AZ444" s="12">
        <v>1</v>
      </c>
      <c r="BA444" s="11">
        <v>1</v>
      </c>
      <c r="BB444" s="6"/>
      <c r="BC444" s="6"/>
      <c r="BD444" s="6"/>
      <c r="BE444" s="12"/>
      <c r="BF444" s="11"/>
      <c r="BG444" s="12">
        <v>1</v>
      </c>
      <c r="BH444" s="11">
        <v>1</v>
      </c>
      <c r="BI444" s="6">
        <v>1</v>
      </c>
      <c r="BJ444" s="12">
        <v>1</v>
      </c>
      <c r="BK444" s="11">
        <v>1</v>
      </c>
      <c r="BL444" s="6">
        <v>1</v>
      </c>
      <c r="BM444" s="12">
        <v>1</v>
      </c>
      <c r="BN444" s="11">
        <v>1</v>
      </c>
      <c r="BO444" s="6"/>
      <c r="BP444" s="6"/>
      <c r="BQ444" s="6"/>
      <c r="BR444" s="6"/>
      <c r="BS444" s="11">
        <v>1</v>
      </c>
      <c r="BT444" s="12"/>
      <c r="BU444" s="186"/>
      <c r="BV444" s="185"/>
      <c r="BW444" s="183">
        <v>1</v>
      </c>
      <c r="BX444" s="183"/>
      <c r="BY444" s="183"/>
      <c r="BZ444" s="18">
        <v>1</v>
      </c>
      <c r="CA444" s="11">
        <v>1</v>
      </c>
      <c r="CB444" s="6"/>
      <c r="CC444" s="6"/>
      <c r="CD444" s="12">
        <v>1</v>
      </c>
      <c r="CE444" s="15"/>
      <c r="CF444" s="7">
        <v>1</v>
      </c>
      <c r="CG444" s="16"/>
      <c r="CH444" s="183">
        <v>1</v>
      </c>
      <c r="CI444" s="15"/>
      <c r="CJ444" s="5"/>
      <c r="CK444" s="18"/>
      <c r="CL444" s="17">
        <v>1</v>
      </c>
      <c r="CM444" s="5"/>
      <c r="CN444" s="5"/>
      <c r="CO444" s="183">
        <v>1</v>
      </c>
    </row>
    <row r="445" spans="1:93" x14ac:dyDescent="0.2">
      <c r="A445" s="200"/>
      <c r="B445" s="84" t="s">
        <v>468</v>
      </c>
      <c r="C445" s="6" t="s">
        <v>460</v>
      </c>
      <c r="D445" s="11">
        <v>1</v>
      </c>
      <c r="E445" s="12">
        <v>1</v>
      </c>
      <c r="F445" s="185">
        <v>1</v>
      </c>
      <c r="G445" s="185">
        <v>1</v>
      </c>
      <c r="H445" s="11">
        <v>2</v>
      </c>
      <c r="I445" s="12">
        <v>2.5</v>
      </c>
      <c r="J445" s="11">
        <v>1</v>
      </c>
      <c r="K445" s="6"/>
      <c r="L445" s="6"/>
      <c r="M445" s="6"/>
      <c r="N445" s="6"/>
      <c r="O445" s="12"/>
      <c r="P445" s="11"/>
      <c r="Q445" s="6"/>
      <c r="R445" s="6"/>
      <c r="S445" s="12">
        <v>1</v>
      </c>
      <c r="T445" s="11">
        <v>1</v>
      </c>
      <c r="U445" s="6"/>
      <c r="V445" s="6"/>
      <c r="W445" s="12"/>
      <c r="X445" s="11"/>
      <c r="Y445" s="6">
        <v>1</v>
      </c>
      <c r="Z445" s="12"/>
      <c r="AA445" s="11">
        <v>1</v>
      </c>
      <c r="AB445" s="6"/>
      <c r="AC445" s="6"/>
      <c r="AD445" s="6"/>
      <c r="AE445" s="12"/>
      <c r="AF445" s="17">
        <v>1</v>
      </c>
      <c r="AG445" s="5"/>
      <c r="AH445" s="5"/>
      <c r="AI445" s="5"/>
      <c r="AJ445" s="183"/>
      <c r="AK445" s="11"/>
      <c r="AL445" s="6">
        <v>1</v>
      </c>
      <c r="AM445" s="6"/>
      <c r="AN445" s="6"/>
      <c r="AO445" s="6">
        <v>1</v>
      </c>
      <c r="AP445" s="12"/>
      <c r="AQ445" s="11">
        <v>1</v>
      </c>
      <c r="AR445" s="6">
        <v>1</v>
      </c>
      <c r="AS445" s="6"/>
      <c r="AT445" s="6"/>
      <c r="AU445" s="12"/>
      <c r="AV445" s="11">
        <v>1</v>
      </c>
      <c r="AW445" s="12"/>
      <c r="AX445" s="11"/>
      <c r="AY445" s="6"/>
      <c r="AZ445" s="12">
        <v>1</v>
      </c>
      <c r="BA445" s="11">
        <v>1</v>
      </c>
      <c r="BB445" s="6"/>
      <c r="BC445" s="6"/>
      <c r="BD445" s="6"/>
      <c r="BE445" s="12"/>
      <c r="BF445" s="11"/>
      <c r="BG445" s="12">
        <v>1</v>
      </c>
      <c r="BH445" s="11">
        <v>1</v>
      </c>
      <c r="BI445" s="6"/>
      <c r="BJ445" s="12"/>
      <c r="BK445" s="11">
        <v>1</v>
      </c>
      <c r="BL445" s="6"/>
      <c r="BM445" s="12"/>
      <c r="BN445" s="11">
        <v>1</v>
      </c>
      <c r="BO445" s="6"/>
      <c r="BP445" s="6"/>
      <c r="BQ445" s="6"/>
      <c r="BR445" s="6"/>
      <c r="BS445" s="11"/>
      <c r="BT445" s="12"/>
      <c r="BU445" s="186"/>
      <c r="BV445" s="185"/>
      <c r="BW445" s="183">
        <v>1</v>
      </c>
      <c r="BX445" s="183"/>
      <c r="BY445" s="183"/>
      <c r="BZ445" s="18">
        <v>1</v>
      </c>
      <c r="CA445" s="11">
        <v>1</v>
      </c>
      <c r="CB445" s="6"/>
      <c r="CC445" s="6"/>
      <c r="CD445" s="12">
        <v>1</v>
      </c>
      <c r="CE445" s="15"/>
      <c r="CF445" s="7">
        <v>1</v>
      </c>
      <c r="CG445" s="16"/>
      <c r="CH445" s="183">
        <v>1</v>
      </c>
      <c r="CI445" s="15"/>
      <c r="CJ445" s="5"/>
      <c r="CK445" s="18"/>
      <c r="CL445" s="17">
        <v>1</v>
      </c>
      <c r="CM445" s="5"/>
      <c r="CN445" s="5"/>
      <c r="CO445" s="183">
        <v>1</v>
      </c>
    </row>
    <row r="446" spans="1:93" x14ac:dyDescent="0.2">
      <c r="A446" s="200"/>
      <c r="B446" s="84" t="s">
        <v>469</v>
      </c>
      <c r="C446" s="6" t="s">
        <v>460</v>
      </c>
      <c r="D446" s="11"/>
      <c r="E446" s="12">
        <v>1</v>
      </c>
      <c r="F446" s="185">
        <v>1</v>
      </c>
      <c r="G446" s="185">
        <v>1</v>
      </c>
      <c r="H446" s="11">
        <v>20</v>
      </c>
      <c r="I446" s="12">
        <v>30</v>
      </c>
      <c r="J446" s="11"/>
      <c r="K446" s="6">
        <v>1</v>
      </c>
      <c r="L446" s="6"/>
      <c r="M446" s="6"/>
      <c r="N446" s="6"/>
      <c r="O446" s="12"/>
      <c r="P446" s="11"/>
      <c r="Q446" s="6"/>
      <c r="R446" s="6">
        <v>1</v>
      </c>
      <c r="S446" s="12"/>
      <c r="T446" s="11">
        <v>1</v>
      </c>
      <c r="U446" s="6"/>
      <c r="V446" s="6"/>
      <c r="W446" s="12"/>
      <c r="X446" s="11"/>
      <c r="Y446" s="6">
        <v>1</v>
      </c>
      <c r="Z446" s="12"/>
      <c r="AA446" s="11">
        <v>1</v>
      </c>
      <c r="AB446" s="6"/>
      <c r="AC446" s="6"/>
      <c r="AD446" s="6"/>
      <c r="AE446" s="12"/>
      <c r="AF446" s="17">
        <v>1</v>
      </c>
      <c r="AG446" s="5"/>
      <c r="AH446" s="5"/>
      <c r="AI446" s="5"/>
      <c r="AJ446" s="183"/>
      <c r="AK446" s="11"/>
      <c r="AL446" s="6">
        <v>1</v>
      </c>
      <c r="AM446" s="6">
        <v>1</v>
      </c>
      <c r="AN446" s="6"/>
      <c r="AO446" s="6"/>
      <c r="AP446" s="12"/>
      <c r="AQ446" s="11">
        <v>1</v>
      </c>
      <c r="AR446" s="6"/>
      <c r="AS446" s="6"/>
      <c r="AT446" s="6"/>
      <c r="AU446" s="12"/>
      <c r="AV446" s="11">
        <v>1</v>
      </c>
      <c r="AW446" s="12"/>
      <c r="AX446" s="11"/>
      <c r="AY446" s="6"/>
      <c r="AZ446" s="12">
        <v>1</v>
      </c>
      <c r="BA446" s="11">
        <v>1</v>
      </c>
      <c r="BB446" s="6"/>
      <c r="BC446" s="6"/>
      <c r="BD446" s="6"/>
      <c r="BE446" s="12"/>
      <c r="BF446" s="11">
        <v>1</v>
      </c>
      <c r="BG446" s="12"/>
      <c r="BH446" s="11">
        <v>1</v>
      </c>
      <c r="BI446" s="6"/>
      <c r="BJ446" s="12"/>
      <c r="BK446" s="11">
        <v>1</v>
      </c>
      <c r="BL446" s="6"/>
      <c r="BM446" s="12"/>
      <c r="BN446" s="11">
        <v>1</v>
      </c>
      <c r="BO446" s="6"/>
      <c r="BP446" s="6"/>
      <c r="BQ446" s="6"/>
      <c r="BR446" s="6"/>
      <c r="BS446" s="11">
        <v>1</v>
      </c>
      <c r="BT446" s="12"/>
      <c r="BU446" s="186"/>
      <c r="BV446" s="185"/>
      <c r="BW446" s="183">
        <v>1</v>
      </c>
      <c r="BX446" s="183"/>
      <c r="BY446" s="183"/>
      <c r="BZ446" s="18">
        <v>1</v>
      </c>
      <c r="CA446" s="11"/>
      <c r="CB446" s="6"/>
      <c r="CC446" s="6">
        <v>1</v>
      </c>
      <c r="CD446" s="12">
        <v>1</v>
      </c>
      <c r="CE446" s="15"/>
      <c r="CF446" s="7">
        <v>1</v>
      </c>
      <c r="CG446" s="16"/>
      <c r="CH446" s="183">
        <v>1</v>
      </c>
      <c r="CI446" s="15"/>
      <c r="CJ446" s="5"/>
      <c r="CK446" s="18"/>
      <c r="CL446" s="17">
        <v>1</v>
      </c>
      <c r="CM446" s="5"/>
      <c r="CN446" s="5"/>
      <c r="CO446" s="183">
        <v>1</v>
      </c>
    </row>
    <row r="447" spans="1:93" x14ac:dyDescent="0.2">
      <c r="A447" s="200"/>
      <c r="B447" s="84" t="s">
        <v>470</v>
      </c>
      <c r="C447" s="6" t="s">
        <v>460</v>
      </c>
      <c r="D447" s="11">
        <v>1</v>
      </c>
      <c r="E447" s="12">
        <v>1</v>
      </c>
      <c r="F447" s="185">
        <v>1</v>
      </c>
      <c r="G447" s="185">
        <v>1</v>
      </c>
      <c r="H447" s="11">
        <v>10</v>
      </c>
      <c r="I447" s="12">
        <v>15</v>
      </c>
      <c r="J447" s="11"/>
      <c r="K447" s="6">
        <v>1</v>
      </c>
      <c r="L447" s="6"/>
      <c r="M447" s="6"/>
      <c r="N447" s="6"/>
      <c r="O447" s="12"/>
      <c r="P447" s="11"/>
      <c r="Q447" s="6"/>
      <c r="R447" s="6">
        <v>1</v>
      </c>
      <c r="S447" s="12"/>
      <c r="T447" s="11">
        <v>1</v>
      </c>
      <c r="U447" s="6"/>
      <c r="V447" s="6"/>
      <c r="W447" s="12"/>
      <c r="X447" s="11"/>
      <c r="Y447" s="6"/>
      <c r="Z447" s="12">
        <v>1</v>
      </c>
      <c r="AA447" s="11">
        <v>1</v>
      </c>
      <c r="AB447" s="6"/>
      <c r="AC447" s="6"/>
      <c r="AD447" s="6"/>
      <c r="AE447" s="12"/>
      <c r="AF447" s="17">
        <v>1</v>
      </c>
      <c r="AG447" s="5"/>
      <c r="AH447" s="5"/>
      <c r="AI447" s="5"/>
      <c r="AJ447" s="183"/>
      <c r="AK447" s="11"/>
      <c r="AL447" s="6">
        <v>1</v>
      </c>
      <c r="AM447" s="6"/>
      <c r="AN447" s="6"/>
      <c r="AO447" s="6"/>
      <c r="AP447" s="12"/>
      <c r="AQ447" s="11">
        <v>1</v>
      </c>
      <c r="AR447" s="6"/>
      <c r="AS447" s="6"/>
      <c r="AT447" s="6"/>
      <c r="AU447" s="12"/>
      <c r="AV447" s="11">
        <v>1</v>
      </c>
      <c r="AW447" s="12"/>
      <c r="AX447" s="11"/>
      <c r="AY447" s="6"/>
      <c r="AZ447" s="12">
        <v>1</v>
      </c>
      <c r="BA447" s="11"/>
      <c r="BB447" s="6">
        <v>1</v>
      </c>
      <c r="BC447" s="6"/>
      <c r="BD447" s="6"/>
      <c r="BE447" s="12"/>
      <c r="BF447" s="11"/>
      <c r="BG447" s="12">
        <v>1</v>
      </c>
      <c r="BH447" s="11">
        <v>1</v>
      </c>
      <c r="BI447" s="6"/>
      <c r="BJ447" s="12"/>
      <c r="BK447" s="11">
        <v>1</v>
      </c>
      <c r="BL447" s="6"/>
      <c r="BM447" s="12"/>
      <c r="BN447" s="11">
        <v>1</v>
      </c>
      <c r="BO447" s="6"/>
      <c r="BP447" s="6"/>
      <c r="BQ447" s="6"/>
      <c r="BR447" s="6"/>
      <c r="BS447" s="11">
        <v>1</v>
      </c>
      <c r="BT447" s="12"/>
      <c r="BU447" s="186"/>
      <c r="BV447" s="185"/>
      <c r="BW447" s="183">
        <v>1</v>
      </c>
      <c r="BX447" s="183"/>
      <c r="BY447" s="183"/>
      <c r="BZ447" s="18">
        <v>1</v>
      </c>
      <c r="CA447" s="11"/>
      <c r="CB447" s="6"/>
      <c r="CC447" s="6">
        <v>1</v>
      </c>
      <c r="CD447" s="12">
        <v>1</v>
      </c>
      <c r="CE447" s="15"/>
      <c r="CF447" s="7">
        <v>1</v>
      </c>
      <c r="CG447" s="16"/>
      <c r="CH447" s="183">
        <v>1</v>
      </c>
      <c r="CI447" s="15"/>
      <c r="CJ447" s="5"/>
      <c r="CK447" s="18"/>
      <c r="CL447" s="17">
        <v>1</v>
      </c>
      <c r="CM447" s="5"/>
      <c r="CN447" s="5"/>
      <c r="CO447" s="183">
        <v>1</v>
      </c>
    </row>
    <row r="448" spans="1:93" x14ac:dyDescent="0.2">
      <c r="A448" s="200"/>
      <c r="B448" s="84" t="s">
        <v>471</v>
      </c>
      <c r="C448" s="6" t="s">
        <v>460</v>
      </c>
      <c r="D448" s="11">
        <v>1</v>
      </c>
      <c r="E448" s="12"/>
      <c r="F448" s="185">
        <v>1</v>
      </c>
      <c r="G448" s="185">
        <v>1</v>
      </c>
      <c r="H448" s="11">
        <v>0.3</v>
      </c>
      <c r="I448" s="12">
        <v>12</v>
      </c>
      <c r="J448" s="11">
        <v>1</v>
      </c>
      <c r="K448" s="6"/>
      <c r="L448" s="6"/>
      <c r="M448" s="6"/>
      <c r="N448" s="6"/>
      <c r="O448" s="12"/>
      <c r="P448" s="11"/>
      <c r="Q448" s="6"/>
      <c r="R448" s="6"/>
      <c r="S448" s="12">
        <v>1</v>
      </c>
      <c r="T448" s="11">
        <v>1</v>
      </c>
      <c r="U448" s="6"/>
      <c r="V448" s="6"/>
      <c r="W448" s="12"/>
      <c r="X448" s="11"/>
      <c r="Y448" s="6">
        <v>1</v>
      </c>
      <c r="Z448" s="12"/>
      <c r="AA448" s="11">
        <v>1</v>
      </c>
      <c r="AB448" s="6"/>
      <c r="AC448" s="6"/>
      <c r="AD448" s="6"/>
      <c r="AE448" s="12"/>
      <c r="AF448" s="17">
        <v>1</v>
      </c>
      <c r="AG448" s="5"/>
      <c r="AH448" s="5"/>
      <c r="AI448" s="5"/>
      <c r="AJ448" s="183"/>
      <c r="AK448" s="11"/>
      <c r="AL448" s="6">
        <v>1</v>
      </c>
      <c r="AM448" s="6"/>
      <c r="AN448" s="6"/>
      <c r="AO448" s="6"/>
      <c r="AP448" s="12"/>
      <c r="AQ448" s="11">
        <v>1</v>
      </c>
      <c r="AR448" s="6"/>
      <c r="AS448" s="6"/>
      <c r="AT448" s="6"/>
      <c r="AU448" s="12"/>
      <c r="AV448" s="11">
        <v>1</v>
      </c>
      <c r="AW448" s="12"/>
      <c r="AX448" s="11"/>
      <c r="AY448" s="6"/>
      <c r="AZ448" s="12">
        <v>1</v>
      </c>
      <c r="BA448" s="11"/>
      <c r="BB448" s="6">
        <v>1</v>
      </c>
      <c r="BC448" s="6"/>
      <c r="BD448" s="6"/>
      <c r="BE448" s="12"/>
      <c r="BF448" s="11"/>
      <c r="BG448" s="12">
        <v>1</v>
      </c>
      <c r="BH448" s="11">
        <v>1</v>
      </c>
      <c r="BI448" s="6"/>
      <c r="BJ448" s="12"/>
      <c r="BK448" s="11">
        <v>1</v>
      </c>
      <c r="BL448" s="6"/>
      <c r="BM448" s="12"/>
      <c r="BN448" s="11">
        <v>1</v>
      </c>
      <c r="BO448" s="6"/>
      <c r="BP448" s="6"/>
      <c r="BQ448" s="6"/>
      <c r="BR448" s="6"/>
      <c r="BS448" s="11"/>
      <c r="BT448" s="12"/>
      <c r="BU448" s="186"/>
      <c r="BV448" s="185"/>
      <c r="BW448" s="183">
        <v>1</v>
      </c>
      <c r="BX448" s="183"/>
      <c r="BY448" s="183"/>
      <c r="BZ448" s="18">
        <v>1</v>
      </c>
      <c r="CA448" s="11"/>
      <c r="CB448" s="6"/>
      <c r="CC448" s="6"/>
      <c r="CD448" s="12">
        <v>1</v>
      </c>
      <c r="CE448" s="15"/>
      <c r="CF448" s="7">
        <v>1</v>
      </c>
      <c r="CG448" s="16"/>
      <c r="CH448" s="183">
        <v>1</v>
      </c>
      <c r="CI448" s="15"/>
      <c r="CJ448" s="5"/>
      <c r="CK448" s="18"/>
      <c r="CL448" s="17">
        <v>1</v>
      </c>
      <c r="CM448" s="5"/>
      <c r="CN448" s="5"/>
      <c r="CO448" s="183">
        <v>1</v>
      </c>
    </row>
    <row r="449" spans="1:93" x14ac:dyDescent="0.2">
      <c r="A449" s="201" t="s">
        <v>472</v>
      </c>
      <c r="B449" s="84" t="s">
        <v>2937</v>
      </c>
      <c r="C449" s="6" t="s">
        <v>460</v>
      </c>
      <c r="D449" s="11">
        <v>1</v>
      </c>
      <c r="E449" s="12">
        <v>1</v>
      </c>
      <c r="F449" s="185">
        <v>1</v>
      </c>
      <c r="G449" s="185">
        <v>1</v>
      </c>
      <c r="H449" s="11">
        <v>100</v>
      </c>
      <c r="I449" s="12">
        <v>150</v>
      </c>
      <c r="J449" s="11"/>
      <c r="K449" s="6"/>
      <c r="L449" s="6">
        <v>1</v>
      </c>
      <c r="M449" s="6"/>
      <c r="N449" s="6"/>
      <c r="O449" s="12"/>
      <c r="P449" s="11"/>
      <c r="Q449" s="6"/>
      <c r="R449" s="6">
        <v>1</v>
      </c>
      <c r="S449" s="12"/>
      <c r="T449" s="11"/>
      <c r="U449" s="6"/>
      <c r="V449" s="6">
        <v>1</v>
      </c>
      <c r="W449" s="12"/>
      <c r="X449" s="11"/>
      <c r="Y449" s="6">
        <v>1</v>
      </c>
      <c r="Z449" s="12"/>
      <c r="AA449" s="11"/>
      <c r="AB449" s="6"/>
      <c r="AC449" s="6"/>
      <c r="AD449" s="6"/>
      <c r="AE449" s="12">
        <v>1</v>
      </c>
      <c r="AF449" s="17">
        <v>1</v>
      </c>
      <c r="AG449" s="5"/>
      <c r="AH449" s="5"/>
      <c r="AI449" s="5"/>
      <c r="AJ449" s="183"/>
      <c r="AK449" s="11"/>
      <c r="AL449" s="6">
        <v>1</v>
      </c>
      <c r="AM449" s="6">
        <v>1</v>
      </c>
      <c r="AN449" s="6"/>
      <c r="AO449" s="6"/>
      <c r="AP449" s="12"/>
      <c r="AQ449" s="11">
        <v>1</v>
      </c>
      <c r="AR449" s="6">
        <v>1</v>
      </c>
      <c r="AS449" s="6"/>
      <c r="AT449" s="6"/>
      <c r="AU449" s="12"/>
      <c r="AV449" s="11">
        <v>1</v>
      </c>
      <c r="AW449" s="12"/>
      <c r="AX449" s="11"/>
      <c r="AY449" s="6"/>
      <c r="AZ449" s="12">
        <v>1</v>
      </c>
      <c r="BA449" s="11">
        <v>1</v>
      </c>
      <c r="BB449" s="6"/>
      <c r="BC449" s="6"/>
      <c r="BD449" s="6"/>
      <c r="BE449" s="12"/>
      <c r="BF449" s="11"/>
      <c r="BG449" s="12">
        <v>1</v>
      </c>
      <c r="BH449" s="11">
        <v>1</v>
      </c>
      <c r="BI449" s="6"/>
      <c r="BJ449" s="12"/>
      <c r="BK449" s="11">
        <v>1</v>
      </c>
      <c r="BL449" s="6"/>
      <c r="BM449" s="12"/>
      <c r="BN449" s="11">
        <v>1</v>
      </c>
      <c r="BO449" s="6"/>
      <c r="BP449" s="6"/>
      <c r="BQ449" s="6"/>
      <c r="BR449" s="6"/>
      <c r="BS449" s="11">
        <v>1</v>
      </c>
      <c r="BT449" s="12"/>
      <c r="BU449" s="186"/>
      <c r="BV449" s="185"/>
      <c r="BW449" s="183">
        <v>1</v>
      </c>
      <c r="BX449" s="183"/>
      <c r="BY449" s="183"/>
      <c r="BZ449" s="18">
        <v>1</v>
      </c>
      <c r="CA449" s="11"/>
      <c r="CB449" s="6"/>
      <c r="CC449" s="6">
        <v>1</v>
      </c>
      <c r="CD449" s="12">
        <v>1</v>
      </c>
      <c r="CE449" s="15"/>
      <c r="CF449" s="7">
        <v>1</v>
      </c>
      <c r="CG449" s="16"/>
      <c r="CH449" s="183">
        <v>1</v>
      </c>
      <c r="CI449" s="15"/>
      <c r="CJ449" s="5"/>
      <c r="CK449" s="18"/>
      <c r="CL449" s="17">
        <v>1</v>
      </c>
      <c r="CM449" s="5"/>
      <c r="CN449" s="5"/>
      <c r="CO449" s="183">
        <v>1</v>
      </c>
    </row>
    <row r="450" spans="1:93" x14ac:dyDescent="0.2">
      <c r="A450" s="201" t="s">
        <v>473</v>
      </c>
      <c r="B450" s="84" t="s">
        <v>2938</v>
      </c>
      <c r="C450" s="6" t="s">
        <v>460</v>
      </c>
      <c r="D450" s="11">
        <v>1</v>
      </c>
      <c r="E450" s="12">
        <v>1</v>
      </c>
      <c r="F450" s="185">
        <v>1</v>
      </c>
      <c r="G450" s="185">
        <v>1</v>
      </c>
      <c r="H450" s="11">
        <v>20</v>
      </c>
      <c r="I450" s="12">
        <v>25</v>
      </c>
      <c r="J450" s="11"/>
      <c r="K450" s="6">
        <v>1</v>
      </c>
      <c r="L450" s="6"/>
      <c r="M450" s="6"/>
      <c r="N450" s="6"/>
      <c r="O450" s="12"/>
      <c r="P450" s="11"/>
      <c r="Q450" s="6"/>
      <c r="R450" s="6">
        <v>1</v>
      </c>
      <c r="S450" s="12"/>
      <c r="T450" s="11"/>
      <c r="U450" s="6">
        <v>1</v>
      </c>
      <c r="V450" s="6"/>
      <c r="W450" s="12"/>
      <c r="X450" s="11"/>
      <c r="Y450" s="6">
        <v>1</v>
      </c>
      <c r="Z450" s="12"/>
      <c r="AA450" s="11">
        <v>1</v>
      </c>
      <c r="AB450" s="6"/>
      <c r="AC450" s="6"/>
      <c r="AD450" s="6"/>
      <c r="AE450" s="12"/>
      <c r="AF450" s="17">
        <v>1</v>
      </c>
      <c r="AG450" s="5"/>
      <c r="AH450" s="5"/>
      <c r="AI450" s="5"/>
      <c r="AJ450" s="183"/>
      <c r="AK450" s="11"/>
      <c r="AL450" s="6">
        <v>1</v>
      </c>
      <c r="AM450" s="6">
        <v>1</v>
      </c>
      <c r="AN450" s="6"/>
      <c r="AO450" s="6"/>
      <c r="AP450" s="12"/>
      <c r="AQ450" s="11">
        <v>1</v>
      </c>
      <c r="AR450" s="6">
        <v>1</v>
      </c>
      <c r="AS450" s="6"/>
      <c r="AT450" s="6"/>
      <c r="AU450" s="12"/>
      <c r="AV450" s="11">
        <v>1</v>
      </c>
      <c r="AW450" s="12"/>
      <c r="AX450" s="11"/>
      <c r="AY450" s="6"/>
      <c r="AZ450" s="12">
        <v>1</v>
      </c>
      <c r="BA450" s="11"/>
      <c r="BB450" s="6">
        <v>1</v>
      </c>
      <c r="BC450" s="6"/>
      <c r="BD450" s="6"/>
      <c r="BE450" s="12"/>
      <c r="BF450" s="11"/>
      <c r="BG450" s="12">
        <v>1</v>
      </c>
      <c r="BH450" s="11">
        <v>1</v>
      </c>
      <c r="BI450" s="6"/>
      <c r="BJ450" s="12"/>
      <c r="BK450" s="11">
        <v>1</v>
      </c>
      <c r="BL450" s="6"/>
      <c r="BM450" s="12"/>
      <c r="BN450" s="11">
        <v>1</v>
      </c>
      <c r="BO450" s="6"/>
      <c r="BP450" s="6"/>
      <c r="BQ450" s="6"/>
      <c r="BR450" s="6"/>
      <c r="BS450" s="11">
        <v>1</v>
      </c>
      <c r="BT450" s="12"/>
      <c r="BU450" s="186"/>
      <c r="BV450" s="185"/>
      <c r="BW450" s="183">
        <v>1</v>
      </c>
      <c r="BX450" s="183"/>
      <c r="BY450" s="183"/>
      <c r="BZ450" s="18">
        <v>1</v>
      </c>
      <c r="CA450" s="11"/>
      <c r="CB450" s="6"/>
      <c r="CC450" s="6">
        <v>1</v>
      </c>
      <c r="CD450" s="12">
        <v>1</v>
      </c>
      <c r="CE450" s="15"/>
      <c r="CF450" s="7">
        <v>1</v>
      </c>
      <c r="CG450" s="16"/>
      <c r="CH450" s="183">
        <v>1</v>
      </c>
      <c r="CI450" s="15"/>
      <c r="CJ450" s="5"/>
      <c r="CK450" s="18"/>
      <c r="CL450" s="17">
        <v>1</v>
      </c>
      <c r="CM450" s="5"/>
      <c r="CN450" s="5"/>
      <c r="CO450" s="183">
        <v>1</v>
      </c>
    </row>
    <row r="451" spans="1:93" x14ac:dyDescent="0.2">
      <c r="A451" s="201" t="s">
        <v>474</v>
      </c>
      <c r="B451" s="84" t="s">
        <v>2943</v>
      </c>
      <c r="C451" s="6" t="s">
        <v>460</v>
      </c>
      <c r="D451" s="11">
        <v>1</v>
      </c>
      <c r="E451" s="12">
        <v>1</v>
      </c>
      <c r="F451" s="185">
        <v>1</v>
      </c>
      <c r="G451" s="185">
        <v>1</v>
      </c>
      <c r="H451" s="11">
        <v>100</v>
      </c>
      <c r="I451" s="12">
        <v>120</v>
      </c>
      <c r="J451" s="11"/>
      <c r="K451" s="6">
        <v>1</v>
      </c>
      <c r="L451" s="6"/>
      <c r="M451" s="6"/>
      <c r="N451" s="6"/>
      <c r="O451" s="12"/>
      <c r="P451" s="11"/>
      <c r="Q451" s="6"/>
      <c r="R451" s="6">
        <v>1</v>
      </c>
      <c r="S451" s="12"/>
      <c r="T451" s="11"/>
      <c r="U451" s="6">
        <v>1</v>
      </c>
      <c r="V451" s="6"/>
      <c r="W451" s="12"/>
      <c r="X451" s="11"/>
      <c r="Y451" s="6">
        <v>1</v>
      </c>
      <c r="Z451" s="12"/>
      <c r="AA451" s="11"/>
      <c r="AB451" s="6"/>
      <c r="AC451" s="6"/>
      <c r="AD451" s="6"/>
      <c r="AE451" s="12">
        <v>1</v>
      </c>
      <c r="AF451" s="17">
        <v>1</v>
      </c>
      <c r="AG451" s="5"/>
      <c r="AH451" s="5"/>
      <c r="AI451" s="5"/>
      <c r="AJ451" s="183"/>
      <c r="AK451" s="11"/>
      <c r="AL451" s="6">
        <v>1</v>
      </c>
      <c r="AM451" s="6">
        <v>1</v>
      </c>
      <c r="AN451" s="6"/>
      <c r="AO451" s="6"/>
      <c r="AP451" s="12"/>
      <c r="AQ451" s="11">
        <v>1</v>
      </c>
      <c r="AR451" s="6">
        <v>1</v>
      </c>
      <c r="AS451" s="6"/>
      <c r="AT451" s="6"/>
      <c r="AU451" s="12"/>
      <c r="AV451" s="11">
        <v>1</v>
      </c>
      <c r="AW451" s="12"/>
      <c r="AX451" s="11"/>
      <c r="AY451" s="6"/>
      <c r="AZ451" s="12">
        <v>1</v>
      </c>
      <c r="BA451" s="11"/>
      <c r="BB451" s="6">
        <v>1</v>
      </c>
      <c r="BC451" s="6"/>
      <c r="BD451" s="6"/>
      <c r="BE451" s="12"/>
      <c r="BF451" s="11"/>
      <c r="BG451" s="12">
        <v>1</v>
      </c>
      <c r="BH451" s="11">
        <v>1</v>
      </c>
      <c r="BI451" s="6"/>
      <c r="BJ451" s="12"/>
      <c r="BK451" s="11">
        <v>1</v>
      </c>
      <c r="BL451" s="6"/>
      <c r="BM451" s="12"/>
      <c r="BN451" s="11">
        <v>1</v>
      </c>
      <c r="BO451" s="6"/>
      <c r="BP451" s="6"/>
      <c r="BQ451" s="6"/>
      <c r="BR451" s="6"/>
      <c r="BS451" s="11">
        <v>1</v>
      </c>
      <c r="BT451" s="12"/>
      <c r="BU451" s="186"/>
      <c r="BV451" s="185"/>
      <c r="BW451" s="183">
        <v>1</v>
      </c>
      <c r="BX451" s="183"/>
      <c r="BY451" s="183"/>
      <c r="BZ451" s="18">
        <v>1</v>
      </c>
      <c r="CA451" s="11"/>
      <c r="CB451" s="6"/>
      <c r="CC451" s="6"/>
      <c r="CD451" s="12">
        <v>1</v>
      </c>
      <c r="CE451" s="15"/>
      <c r="CF451" s="7">
        <v>1</v>
      </c>
      <c r="CG451" s="16"/>
      <c r="CH451" s="183">
        <v>1</v>
      </c>
      <c r="CI451" s="15"/>
      <c r="CJ451" s="5"/>
      <c r="CK451" s="18"/>
      <c r="CL451" s="17">
        <v>1</v>
      </c>
      <c r="CM451" s="5"/>
      <c r="CN451" s="5"/>
      <c r="CO451" s="183">
        <v>1</v>
      </c>
    </row>
    <row r="452" spans="1:93" x14ac:dyDescent="0.2">
      <c r="A452" s="201" t="s">
        <v>475</v>
      </c>
      <c r="B452" s="84" t="s">
        <v>2944</v>
      </c>
      <c r="C452" s="6" t="s">
        <v>460</v>
      </c>
      <c r="D452" s="11">
        <v>1</v>
      </c>
      <c r="E452" s="12"/>
      <c r="F452" s="185">
        <v>1</v>
      </c>
      <c r="G452" s="185">
        <v>1</v>
      </c>
      <c r="H452" s="11">
        <v>30</v>
      </c>
      <c r="I452" s="12">
        <v>40</v>
      </c>
      <c r="J452" s="11"/>
      <c r="K452" s="6">
        <v>1</v>
      </c>
      <c r="L452" s="6"/>
      <c r="M452" s="6"/>
      <c r="N452" s="6"/>
      <c r="O452" s="12"/>
      <c r="P452" s="11"/>
      <c r="Q452" s="6"/>
      <c r="R452" s="6">
        <v>1</v>
      </c>
      <c r="S452" s="12"/>
      <c r="T452" s="11"/>
      <c r="U452" s="6">
        <v>1</v>
      </c>
      <c r="V452" s="6"/>
      <c r="W452" s="12"/>
      <c r="X452" s="11"/>
      <c r="Y452" s="6">
        <v>1</v>
      </c>
      <c r="Z452" s="12"/>
      <c r="AA452" s="11"/>
      <c r="AB452" s="6"/>
      <c r="AC452" s="6"/>
      <c r="AD452" s="6"/>
      <c r="AE452" s="12">
        <v>1</v>
      </c>
      <c r="AF452" s="17">
        <v>1</v>
      </c>
      <c r="AG452" s="5"/>
      <c r="AH452" s="5"/>
      <c r="AI452" s="5"/>
      <c r="AJ452" s="183"/>
      <c r="AK452" s="11"/>
      <c r="AL452" s="6">
        <v>1</v>
      </c>
      <c r="AM452" s="6">
        <v>1</v>
      </c>
      <c r="AN452" s="6"/>
      <c r="AO452" s="6"/>
      <c r="AP452" s="12"/>
      <c r="AQ452" s="11">
        <v>1</v>
      </c>
      <c r="AR452" s="6">
        <v>1</v>
      </c>
      <c r="AS452" s="6"/>
      <c r="AT452" s="6"/>
      <c r="AU452" s="12"/>
      <c r="AV452" s="11">
        <v>1</v>
      </c>
      <c r="AW452" s="12"/>
      <c r="AX452" s="11"/>
      <c r="AY452" s="6"/>
      <c r="AZ452" s="12">
        <v>1</v>
      </c>
      <c r="BA452" s="11"/>
      <c r="BB452" s="6">
        <v>1</v>
      </c>
      <c r="BC452" s="6"/>
      <c r="BD452" s="6"/>
      <c r="BE452" s="12"/>
      <c r="BF452" s="11"/>
      <c r="BG452" s="12">
        <v>1</v>
      </c>
      <c r="BH452" s="11"/>
      <c r="BI452" s="6"/>
      <c r="BJ452" s="12">
        <v>1</v>
      </c>
      <c r="BK452" s="11"/>
      <c r="BL452" s="6"/>
      <c r="BM452" s="12">
        <v>1</v>
      </c>
      <c r="BN452" s="11">
        <v>1</v>
      </c>
      <c r="BO452" s="6"/>
      <c r="BP452" s="6"/>
      <c r="BQ452" s="6"/>
      <c r="BR452" s="6"/>
      <c r="BS452" s="11">
        <v>1</v>
      </c>
      <c r="BT452" s="12"/>
      <c r="BU452" s="186"/>
      <c r="BV452" s="185"/>
      <c r="BW452" s="183">
        <v>1</v>
      </c>
      <c r="BX452" s="183"/>
      <c r="BY452" s="183"/>
      <c r="BZ452" s="18">
        <v>1</v>
      </c>
      <c r="CA452" s="11"/>
      <c r="CB452" s="6"/>
      <c r="CC452" s="6">
        <v>1</v>
      </c>
      <c r="CD452" s="12">
        <v>1</v>
      </c>
      <c r="CE452" s="15"/>
      <c r="CF452" s="7">
        <v>1</v>
      </c>
      <c r="CG452" s="16"/>
      <c r="CH452" s="183">
        <v>1</v>
      </c>
      <c r="CI452" s="15"/>
      <c r="CJ452" s="5"/>
      <c r="CK452" s="18"/>
      <c r="CL452" s="17">
        <v>1</v>
      </c>
      <c r="CM452" s="5"/>
      <c r="CN452" s="5"/>
      <c r="CO452" s="183">
        <v>1</v>
      </c>
    </row>
    <row r="453" spans="1:93" x14ac:dyDescent="0.2">
      <c r="A453" s="200"/>
      <c r="B453" s="84" t="s">
        <v>476</v>
      </c>
      <c r="C453" s="6" t="s">
        <v>460</v>
      </c>
      <c r="D453" s="11">
        <v>1</v>
      </c>
      <c r="E453" s="12"/>
      <c r="F453" s="185">
        <v>1</v>
      </c>
      <c r="G453" s="185">
        <v>1</v>
      </c>
      <c r="H453" s="11">
        <v>1</v>
      </c>
      <c r="I453" s="12">
        <v>4.5</v>
      </c>
      <c r="J453" s="11">
        <v>1</v>
      </c>
      <c r="K453" s="6"/>
      <c r="L453" s="6"/>
      <c r="M453" s="6"/>
      <c r="N453" s="6"/>
      <c r="O453" s="12"/>
      <c r="P453" s="11"/>
      <c r="Q453" s="6"/>
      <c r="R453" s="6"/>
      <c r="S453" s="12">
        <v>1</v>
      </c>
      <c r="T453" s="11">
        <v>1</v>
      </c>
      <c r="U453" s="6"/>
      <c r="V453" s="6"/>
      <c r="W453" s="12"/>
      <c r="X453" s="11"/>
      <c r="Y453" s="6">
        <v>1</v>
      </c>
      <c r="Z453" s="12"/>
      <c r="AA453" s="11">
        <v>1</v>
      </c>
      <c r="AB453" s="6"/>
      <c r="AC453" s="6"/>
      <c r="AD453" s="6"/>
      <c r="AE453" s="12"/>
      <c r="AF453" s="17">
        <v>1</v>
      </c>
      <c r="AG453" s="5"/>
      <c r="AH453" s="5"/>
      <c r="AI453" s="5"/>
      <c r="AJ453" s="183"/>
      <c r="AK453" s="11"/>
      <c r="AL453" s="6">
        <v>1</v>
      </c>
      <c r="AM453" s="6"/>
      <c r="AN453" s="6"/>
      <c r="AO453" s="6"/>
      <c r="AP453" s="12"/>
      <c r="AQ453" s="11">
        <v>1</v>
      </c>
      <c r="AR453" s="6"/>
      <c r="AS453" s="6"/>
      <c r="AT453" s="6"/>
      <c r="AU453" s="12"/>
      <c r="AV453" s="11">
        <v>1</v>
      </c>
      <c r="AW453" s="12"/>
      <c r="AX453" s="11"/>
      <c r="AY453" s="6"/>
      <c r="AZ453" s="12">
        <v>1</v>
      </c>
      <c r="BA453" s="11"/>
      <c r="BB453" s="6">
        <v>1</v>
      </c>
      <c r="BC453" s="6"/>
      <c r="BD453" s="6"/>
      <c r="BE453" s="12"/>
      <c r="BF453" s="11"/>
      <c r="BG453" s="12">
        <v>1</v>
      </c>
      <c r="BH453" s="11">
        <v>1</v>
      </c>
      <c r="BI453" s="6"/>
      <c r="BJ453" s="12"/>
      <c r="BK453" s="11">
        <v>1</v>
      </c>
      <c r="BL453" s="6"/>
      <c r="BM453" s="12"/>
      <c r="BN453" s="11">
        <v>1</v>
      </c>
      <c r="BO453" s="6"/>
      <c r="BP453" s="6"/>
      <c r="BQ453" s="6"/>
      <c r="BR453" s="6"/>
      <c r="BS453" s="11"/>
      <c r="BT453" s="12"/>
      <c r="BU453" s="186"/>
      <c r="BV453" s="185"/>
      <c r="BW453" s="183">
        <v>1</v>
      </c>
      <c r="BX453" s="183"/>
      <c r="BY453" s="183"/>
      <c r="BZ453" s="18">
        <v>1</v>
      </c>
      <c r="CA453" s="11"/>
      <c r="CB453" s="6"/>
      <c r="CC453" s="6"/>
      <c r="CD453" s="12">
        <v>1</v>
      </c>
      <c r="CE453" s="15"/>
      <c r="CF453" s="7">
        <v>1</v>
      </c>
      <c r="CG453" s="16"/>
      <c r="CH453" s="183">
        <v>1</v>
      </c>
      <c r="CI453" s="15"/>
      <c r="CJ453" s="5"/>
      <c r="CK453" s="18"/>
      <c r="CL453" s="17">
        <v>1</v>
      </c>
      <c r="CM453" s="5"/>
      <c r="CN453" s="5"/>
      <c r="CO453" s="183">
        <v>1</v>
      </c>
    </row>
    <row r="454" spans="1:93" x14ac:dyDescent="0.2">
      <c r="A454" s="200"/>
      <c r="B454" s="84" t="s">
        <v>477</v>
      </c>
      <c r="C454" s="6" t="s">
        <v>460</v>
      </c>
      <c r="D454" s="11">
        <v>1</v>
      </c>
      <c r="E454" s="12">
        <v>1</v>
      </c>
      <c r="F454" s="185">
        <v>1</v>
      </c>
      <c r="G454" s="185">
        <v>1</v>
      </c>
      <c r="H454" s="11">
        <v>1</v>
      </c>
      <c r="I454" s="12">
        <v>3</v>
      </c>
      <c r="J454" s="11">
        <v>1</v>
      </c>
      <c r="K454" s="6"/>
      <c r="L454" s="6"/>
      <c r="M454" s="6"/>
      <c r="N454" s="6"/>
      <c r="O454" s="12"/>
      <c r="P454" s="11"/>
      <c r="Q454" s="6"/>
      <c r="R454" s="6"/>
      <c r="S454" s="12">
        <v>1</v>
      </c>
      <c r="T454" s="11">
        <v>1</v>
      </c>
      <c r="U454" s="6"/>
      <c r="V454" s="6"/>
      <c r="W454" s="12"/>
      <c r="X454" s="11"/>
      <c r="Y454" s="6">
        <v>1</v>
      </c>
      <c r="Z454" s="12"/>
      <c r="AA454" s="11">
        <v>1</v>
      </c>
      <c r="AB454" s="6"/>
      <c r="AC454" s="6"/>
      <c r="AD454" s="6"/>
      <c r="AE454" s="12"/>
      <c r="AF454" s="17">
        <v>1</v>
      </c>
      <c r="AG454" s="5"/>
      <c r="AH454" s="5"/>
      <c r="AI454" s="5"/>
      <c r="AJ454" s="183"/>
      <c r="AK454" s="11"/>
      <c r="AL454" s="6">
        <v>1</v>
      </c>
      <c r="AM454" s="6"/>
      <c r="AN454" s="6"/>
      <c r="AO454" s="6"/>
      <c r="AP454" s="12"/>
      <c r="AQ454" s="11">
        <v>1</v>
      </c>
      <c r="AR454" s="6"/>
      <c r="AS454" s="6"/>
      <c r="AT454" s="6"/>
      <c r="AU454" s="12"/>
      <c r="AV454" s="11">
        <v>1</v>
      </c>
      <c r="AW454" s="12"/>
      <c r="AX454" s="11"/>
      <c r="AY454" s="6"/>
      <c r="AZ454" s="12">
        <v>1</v>
      </c>
      <c r="BA454" s="11"/>
      <c r="BB454" s="6">
        <v>1</v>
      </c>
      <c r="BC454" s="6"/>
      <c r="BD454" s="6"/>
      <c r="BE454" s="12"/>
      <c r="BF454" s="11"/>
      <c r="BG454" s="12">
        <v>1</v>
      </c>
      <c r="BH454" s="11">
        <v>1</v>
      </c>
      <c r="BI454" s="6"/>
      <c r="BJ454" s="12"/>
      <c r="BK454" s="11">
        <v>1</v>
      </c>
      <c r="BL454" s="6"/>
      <c r="BM454" s="12"/>
      <c r="BN454" s="11">
        <v>1</v>
      </c>
      <c r="BO454" s="6"/>
      <c r="BP454" s="6"/>
      <c r="BQ454" s="6"/>
      <c r="BR454" s="6"/>
      <c r="BS454" s="11"/>
      <c r="BT454" s="12"/>
      <c r="BU454" s="186"/>
      <c r="BV454" s="185"/>
      <c r="BW454" s="183">
        <v>1</v>
      </c>
      <c r="BX454" s="183"/>
      <c r="BY454" s="183"/>
      <c r="BZ454" s="18">
        <v>1</v>
      </c>
      <c r="CA454" s="11">
        <v>1</v>
      </c>
      <c r="CB454" s="6"/>
      <c r="CC454" s="6"/>
      <c r="CD454" s="12">
        <v>1</v>
      </c>
      <c r="CE454" s="15"/>
      <c r="CF454" s="7">
        <v>1</v>
      </c>
      <c r="CG454" s="16"/>
      <c r="CH454" s="183">
        <v>1</v>
      </c>
      <c r="CI454" s="15"/>
      <c r="CJ454" s="5"/>
      <c r="CK454" s="18"/>
      <c r="CL454" s="17">
        <v>1</v>
      </c>
      <c r="CM454" s="5"/>
      <c r="CN454" s="5"/>
      <c r="CO454" s="183">
        <v>1</v>
      </c>
    </row>
    <row r="455" spans="1:93" x14ac:dyDescent="0.2">
      <c r="A455" s="200"/>
      <c r="B455" s="84" t="s">
        <v>478</v>
      </c>
      <c r="C455" s="6" t="s">
        <v>460</v>
      </c>
      <c r="D455" s="11">
        <v>1</v>
      </c>
      <c r="E455" s="12">
        <v>1</v>
      </c>
      <c r="F455" s="185">
        <v>1</v>
      </c>
      <c r="G455" s="185">
        <v>1</v>
      </c>
      <c r="H455" s="11">
        <v>100</v>
      </c>
      <c r="I455" s="12">
        <v>150</v>
      </c>
      <c r="J455" s="11"/>
      <c r="K455" s="6">
        <v>1</v>
      </c>
      <c r="L455" s="6"/>
      <c r="M455" s="6"/>
      <c r="N455" s="6"/>
      <c r="O455" s="12"/>
      <c r="P455" s="11"/>
      <c r="Q455" s="6"/>
      <c r="R455" s="6">
        <v>1</v>
      </c>
      <c r="S455" s="12"/>
      <c r="T455" s="11"/>
      <c r="U455" s="6"/>
      <c r="V455" s="6">
        <v>1</v>
      </c>
      <c r="W455" s="12"/>
      <c r="X455" s="11"/>
      <c r="Y455" s="6">
        <v>1</v>
      </c>
      <c r="Z455" s="12"/>
      <c r="AA455" s="11"/>
      <c r="AB455" s="6"/>
      <c r="AC455" s="6"/>
      <c r="AD455" s="6"/>
      <c r="AE455" s="12">
        <v>1</v>
      </c>
      <c r="AF455" s="17">
        <v>1</v>
      </c>
      <c r="AG455" s="5"/>
      <c r="AH455" s="5"/>
      <c r="AI455" s="5"/>
      <c r="AJ455" s="183"/>
      <c r="AK455" s="11"/>
      <c r="AL455" s="6">
        <v>1</v>
      </c>
      <c r="AM455" s="6">
        <v>1</v>
      </c>
      <c r="AN455" s="6"/>
      <c r="AO455" s="6"/>
      <c r="AP455" s="12"/>
      <c r="AQ455" s="11">
        <v>1</v>
      </c>
      <c r="AR455" s="6">
        <v>1</v>
      </c>
      <c r="AS455" s="6"/>
      <c r="AT455" s="6"/>
      <c r="AU455" s="12"/>
      <c r="AV455" s="11">
        <v>1</v>
      </c>
      <c r="AW455" s="12"/>
      <c r="AX455" s="11"/>
      <c r="AY455" s="6"/>
      <c r="AZ455" s="12">
        <v>1</v>
      </c>
      <c r="BA455" s="11"/>
      <c r="BB455" s="6">
        <v>1</v>
      </c>
      <c r="BC455" s="6"/>
      <c r="BD455" s="6"/>
      <c r="BE455" s="12"/>
      <c r="BF455" s="11"/>
      <c r="BG455" s="12">
        <v>1</v>
      </c>
      <c r="BH455" s="11">
        <v>1</v>
      </c>
      <c r="BI455" s="6"/>
      <c r="BJ455" s="12"/>
      <c r="BK455" s="11">
        <v>1</v>
      </c>
      <c r="BL455" s="6"/>
      <c r="BM455" s="12"/>
      <c r="BN455" s="11">
        <v>1</v>
      </c>
      <c r="BO455" s="6"/>
      <c r="BP455" s="6"/>
      <c r="BQ455" s="6"/>
      <c r="BR455" s="6"/>
      <c r="BS455" s="11">
        <v>1</v>
      </c>
      <c r="BT455" s="12"/>
      <c r="BU455" s="186"/>
      <c r="BV455" s="185"/>
      <c r="BW455" s="183">
        <v>1</v>
      </c>
      <c r="BX455" s="183"/>
      <c r="BY455" s="183"/>
      <c r="BZ455" s="18">
        <v>1</v>
      </c>
      <c r="CA455" s="11"/>
      <c r="CB455" s="6"/>
      <c r="CC455" s="6">
        <v>1</v>
      </c>
      <c r="CD455" s="12">
        <v>1</v>
      </c>
      <c r="CE455" s="15"/>
      <c r="CF455" s="7">
        <v>1</v>
      </c>
      <c r="CG455" s="16"/>
      <c r="CH455" s="183">
        <v>1</v>
      </c>
      <c r="CI455" s="15"/>
      <c r="CJ455" s="5"/>
      <c r="CK455" s="18"/>
      <c r="CL455" s="17">
        <v>1</v>
      </c>
      <c r="CM455" s="5"/>
      <c r="CN455" s="5"/>
      <c r="CO455" s="183">
        <v>1</v>
      </c>
    </row>
    <row r="456" spans="1:93" x14ac:dyDescent="0.2">
      <c r="A456" s="201" t="s">
        <v>479</v>
      </c>
      <c r="B456" s="84" t="s">
        <v>477</v>
      </c>
      <c r="C456" s="6" t="s">
        <v>460</v>
      </c>
      <c r="D456" s="11">
        <v>1</v>
      </c>
      <c r="E456" s="12">
        <v>1</v>
      </c>
      <c r="F456" s="185">
        <v>1</v>
      </c>
      <c r="G456" s="185">
        <v>1</v>
      </c>
      <c r="H456" s="11">
        <v>1.5</v>
      </c>
      <c r="I456" s="12">
        <v>5</v>
      </c>
      <c r="J456" s="11">
        <v>1</v>
      </c>
      <c r="K456" s="6"/>
      <c r="L456" s="6"/>
      <c r="M456" s="6"/>
      <c r="N456" s="6"/>
      <c r="O456" s="12"/>
      <c r="P456" s="11"/>
      <c r="Q456" s="6"/>
      <c r="R456" s="6"/>
      <c r="S456" s="12">
        <v>1</v>
      </c>
      <c r="T456" s="11">
        <v>1</v>
      </c>
      <c r="U456" s="6"/>
      <c r="V456" s="6"/>
      <c r="W456" s="12"/>
      <c r="X456" s="11"/>
      <c r="Y456" s="6">
        <v>1</v>
      </c>
      <c r="Z456" s="12"/>
      <c r="AA456" s="11">
        <v>1</v>
      </c>
      <c r="AB456" s="6"/>
      <c r="AC456" s="6"/>
      <c r="AD456" s="6"/>
      <c r="AE456" s="12"/>
      <c r="AF456" s="17">
        <v>1</v>
      </c>
      <c r="AG456" s="5"/>
      <c r="AH456" s="5"/>
      <c r="AI456" s="5"/>
      <c r="AJ456" s="183"/>
      <c r="AK456" s="11"/>
      <c r="AL456" s="6">
        <v>1</v>
      </c>
      <c r="AM456" s="6"/>
      <c r="AN456" s="6"/>
      <c r="AO456" s="6"/>
      <c r="AP456" s="12"/>
      <c r="AQ456" s="11">
        <v>1</v>
      </c>
      <c r="AR456" s="6"/>
      <c r="AS456" s="6"/>
      <c r="AT456" s="6"/>
      <c r="AU456" s="12"/>
      <c r="AV456" s="11">
        <v>1</v>
      </c>
      <c r="AW456" s="12"/>
      <c r="AX456" s="11"/>
      <c r="AY456" s="6"/>
      <c r="AZ456" s="12">
        <v>1</v>
      </c>
      <c r="BA456" s="11">
        <v>1</v>
      </c>
      <c r="BB456" s="6"/>
      <c r="BC456" s="6"/>
      <c r="BD456" s="6"/>
      <c r="BE456" s="12"/>
      <c r="BF456" s="11">
        <v>1</v>
      </c>
      <c r="BG456" s="12"/>
      <c r="BH456" s="11">
        <v>1</v>
      </c>
      <c r="BI456" s="6"/>
      <c r="BJ456" s="12"/>
      <c r="BK456" s="11">
        <v>1</v>
      </c>
      <c r="BL456" s="6"/>
      <c r="BM456" s="12"/>
      <c r="BN456" s="11">
        <v>1</v>
      </c>
      <c r="BO456" s="6"/>
      <c r="BP456" s="6"/>
      <c r="BQ456" s="6"/>
      <c r="BR456" s="6"/>
      <c r="BS456" s="11"/>
      <c r="BT456" s="12"/>
      <c r="BU456" s="186"/>
      <c r="BV456" s="185"/>
      <c r="BW456" s="183">
        <v>1</v>
      </c>
      <c r="BX456" s="183"/>
      <c r="BY456" s="183"/>
      <c r="BZ456" s="18">
        <v>1</v>
      </c>
      <c r="CA456" s="11">
        <v>1</v>
      </c>
      <c r="CB456" s="6"/>
      <c r="CC456" s="6"/>
      <c r="CD456" s="12">
        <v>1</v>
      </c>
      <c r="CE456" s="15"/>
      <c r="CF456" s="7">
        <v>1</v>
      </c>
      <c r="CG456" s="16"/>
      <c r="CH456" s="183">
        <v>1</v>
      </c>
      <c r="CI456" s="15"/>
      <c r="CJ456" s="5"/>
      <c r="CK456" s="18"/>
      <c r="CL456" s="17">
        <v>1</v>
      </c>
      <c r="CM456" s="5"/>
      <c r="CN456" s="5"/>
      <c r="CO456" s="183">
        <v>1</v>
      </c>
    </row>
    <row r="457" spans="1:93" x14ac:dyDescent="0.2">
      <c r="A457" s="200"/>
      <c r="B457" s="84" t="s">
        <v>480</v>
      </c>
      <c r="C457" s="6" t="s">
        <v>460</v>
      </c>
      <c r="D457" s="11">
        <v>1</v>
      </c>
      <c r="E457" s="12">
        <v>1</v>
      </c>
      <c r="F457" s="185">
        <v>1</v>
      </c>
      <c r="G457" s="185">
        <v>1</v>
      </c>
      <c r="H457" s="11">
        <v>10</v>
      </c>
      <c r="I457" s="12">
        <v>15</v>
      </c>
      <c r="J457" s="11"/>
      <c r="K457" s="6">
        <v>1</v>
      </c>
      <c r="L457" s="6"/>
      <c r="M457" s="6"/>
      <c r="N457" s="6"/>
      <c r="O457" s="12"/>
      <c r="P457" s="11"/>
      <c r="Q457" s="6"/>
      <c r="R457" s="6">
        <v>1</v>
      </c>
      <c r="S457" s="12"/>
      <c r="T457" s="11">
        <v>1</v>
      </c>
      <c r="U457" s="6"/>
      <c r="V457" s="6"/>
      <c r="W457" s="12"/>
      <c r="X457" s="11"/>
      <c r="Y457" s="6"/>
      <c r="Z457" s="12">
        <v>1</v>
      </c>
      <c r="AA457" s="11">
        <v>1</v>
      </c>
      <c r="AB457" s="6"/>
      <c r="AC457" s="6"/>
      <c r="AD457" s="6"/>
      <c r="AE457" s="12"/>
      <c r="AF457" s="17">
        <v>1</v>
      </c>
      <c r="AG457" s="5"/>
      <c r="AH457" s="5"/>
      <c r="AI457" s="5"/>
      <c r="AJ457" s="183"/>
      <c r="AK457" s="11"/>
      <c r="AL457" s="6">
        <v>1</v>
      </c>
      <c r="AM457" s="6"/>
      <c r="AN457" s="6"/>
      <c r="AO457" s="6"/>
      <c r="AP457" s="12"/>
      <c r="AQ457" s="11">
        <v>1</v>
      </c>
      <c r="AR457" s="6">
        <v>1</v>
      </c>
      <c r="AS457" s="6"/>
      <c r="AT457" s="6"/>
      <c r="AU457" s="12"/>
      <c r="AV457" s="11">
        <v>1</v>
      </c>
      <c r="AW457" s="12"/>
      <c r="AX457" s="11"/>
      <c r="AY457" s="6"/>
      <c r="AZ457" s="12">
        <v>1</v>
      </c>
      <c r="BA457" s="11"/>
      <c r="BB457" s="6">
        <v>1</v>
      </c>
      <c r="BC457" s="6"/>
      <c r="BD457" s="6"/>
      <c r="BE457" s="12"/>
      <c r="BF457" s="11"/>
      <c r="BG457" s="12">
        <v>1</v>
      </c>
      <c r="BH457" s="11">
        <v>1</v>
      </c>
      <c r="BI457" s="6"/>
      <c r="BJ457" s="12"/>
      <c r="BK457" s="11">
        <v>1</v>
      </c>
      <c r="BL457" s="6"/>
      <c r="BM457" s="12"/>
      <c r="BN457" s="11">
        <v>1</v>
      </c>
      <c r="BO457" s="6"/>
      <c r="BP457" s="6"/>
      <c r="BQ457" s="6"/>
      <c r="BR457" s="6"/>
      <c r="BS457" s="11">
        <v>1</v>
      </c>
      <c r="BT457" s="12"/>
      <c r="BU457" s="186"/>
      <c r="BV457" s="185"/>
      <c r="BW457" s="183">
        <v>1</v>
      </c>
      <c r="BX457" s="183"/>
      <c r="BY457" s="183"/>
      <c r="BZ457" s="18">
        <v>1</v>
      </c>
      <c r="CA457" s="11"/>
      <c r="CB457" s="6"/>
      <c r="CC457" s="6">
        <v>1</v>
      </c>
      <c r="CD457" s="12">
        <v>1</v>
      </c>
      <c r="CE457" s="15"/>
      <c r="CF457" s="7">
        <v>1</v>
      </c>
      <c r="CG457" s="16"/>
      <c r="CH457" s="183">
        <v>1</v>
      </c>
      <c r="CI457" s="15"/>
      <c r="CJ457" s="5"/>
      <c r="CK457" s="18"/>
      <c r="CL457" s="17">
        <v>1</v>
      </c>
      <c r="CM457" s="5"/>
      <c r="CN457" s="5"/>
      <c r="CO457" s="183">
        <v>1</v>
      </c>
    </row>
    <row r="458" spans="1:93" x14ac:dyDescent="0.2">
      <c r="A458" s="200"/>
      <c r="B458" s="84" t="s">
        <v>461</v>
      </c>
      <c r="C458" s="6" t="s">
        <v>460</v>
      </c>
      <c r="D458" s="11">
        <v>1</v>
      </c>
      <c r="E458" s="12"/>
      <c r="F458" s="185">
        <v>1</v>
      </c>
      <c r="G458" s="185">
        <v>1</v>
      </c>
      <c r="H458" s="11">
        <v>4</v>
      </c>
      <c r="I458" s="12">
        <v>12</v>
      </c>
      <c r="J458" s="11"/>
      <c r="K458" s="6">
        <v>1</v>
      </c>
      <c r="L458" s="6"/>
      <c r="M458" s="6"/>
      <c r="N458" s="6"/>
      <c r="O458" s="12"/>
      <c r="P458" s="11"/>
      <c r="Q458" s="6"/>
      <c r="R458" s="6">
        <v>1</v>
      </c>
      <c r="S458" s="12"/>
      <c r="T458" s="11">
        <v>1</v>
      </c>
      <c r="U458" s="6"/>
      <c r="V458" s="6"/>
      <c r="W458" s="12"/>
      <c r="X458" s="11"/>
      <c r="Y458" s="6">
        <v>1</v>
      </c>
      <c r="Z458" s="12"/>
      <c r="AA458" s="11">
        <v>1</v>
      </c>
      <c r="AB458" s="6"/>
      <c r="AC458" s="6"/>
      <c r="AD458" s="6"/>
      <c r="AE458" s="12"/>
      <c r="AF458" s="17">
        <v>1</v>
      </c>
      <c r="AG458" s="5"/>
      <c r="AH458" s="5"/>
      <c r="AI458" s="5"/>
      <c r="AJ458" s="183"/>
      <c r="AK458" s="11"/>
      <c r="AL458" s="6">
        <v>1</v>
      </c>
      <c r="AM458" s="6"/>
      <c r="AN458" s="6"/>
      <c r="AO458" s="6"/>
      <c r="AP458" s="12"/>
      <c r="AQ458" s="11">
        <v>1</v>
      </c>
      <c r="AR458" s="6"/>
      <c r="AS458" s="6"/>
      <c r="AT458" s="6"/>
      <c r="AU458" s="12"/>
      <c r="AV458" s="11">
        <v>1</v>
      </c>
      <c r="AW458" s="12"/>
      <c r="AX458" s="11"/>
      <c r="AY458" s="6">
        <v>1</v>
      </c>
      <c r="AZ458" s="12"/>
      <c r="BA458" s="11"/>
      <c r="BB458" s="6">
        <v>1</v>
      </c>
      <c r="BC458" s="6"/>
      <c r="BD458" s="6"/>
      <c r="BE458" s="12"/>
      <c r="BF458" s="11"/>
      <c r="BG458" s="12">
        <v>1</v>
      </c>
      <c r="BH458" s="11">
        <v>1</v>
      </c>
      <c r="BI458" s="6"/>
      <c r="BJ458" s="12"/>
      <c r="BK458" s="11">
        <v>1</v>
      </c>
      <c r="BL458" s="6"/>
      <c r="BM458" s="12"/>
      <c r="BN458" s="11">
        <v>1</v>
      </c>
      <c r="BO458" s="6"/>
      <c r="BP458" s="6"/>
      <c r="BQ458" s="6"/>
      <c r="BR458" s="6"/>
      <c r="BS458" s="11">
        <v>1</v>
      </c>
      <c r="BT458" s="12"/>
      <c r="BU458" s="186"/>
      <c r="BV458" s="185"/>
      <c r="BW458" s="183">
        <v>1</v>
      </c>
      <c r="BX458" s="183"/>
      <c r="BY458" s="183"/>
      <c r="BZ458" s="18">
        <v>1</v>
      </c>
      <c r="CA458" s="11"/>
      <c r="CB458" s="6"/>
      <c r="CC458" s="6">
        <v>1</v>
      </c>
      <c r="CD458" s="12">
        <v>1</v>
      </c>
      <c r="CE458" s="15"/>
      <c r="CF458" s="7">
        <v>1</v>
      </c>
      <c r="CG458" s="16"/>
      <c r="CH458" s="183">
        <v>1</v>
      </c>
      <c r="CI458" s="15"/>
      <c r="CJ458" s="5"/>
      <c r="CK458" s="18"/>
      <c r="CL458" s="17">
        <v>1</v>
      </c>
      <c r="CM458" s="5"/>
      <c r="CN458" s="5"/>
      <c r="CO458" s="183">
        <v>1</v>
      </c>
    </row>
    <row r="459" spans="1:93" x14ac:dyDescent="0.2">
      <c r="A459" s="200"/>
      <c r="B459" s="84" t="s">
        <v>481</v>
      </c>
      <c r="C459" s="6" t="s">
        <v>460</v>
      </c>
      <c r="D459" s="11">
        <v>1</v>
      </c>
      <c r="E459" s="12">
        <v>1</v>
      </c>
      <c r="F459" s="185">
        <v>1</v>
      </c>
      <c r="G459" s="185">
        <v>1</v>
      </c>
      <c r="H459" s="11">
        <v>0.3</v>
      </c>
      <c r="I459" s="12">
        <v>7</v>
      </c>
      <c r="J459" s="11">
        <v>1</v>
      </c>
      <c r="K459" s="6"/>
      <c r="L459" s="6"/>
      <c r="M459" s="6"/>
      <c r="N459" s="6"/>
      <c r="O459" s="12"/>
      <c r="P459" s="11"/>
      <c r="Q459" s="6"/>
      <c r="R459" s="6"/>
      <c r="S459" s="12"/>
      <c r="T459" s="11">
        <v>1</v>
      </c>
      <c r="U459" s="6"/>
      <c r="V459" s="6"/>
      <c r="W459" s="12"/>
      <c r="X459" s="11"/>
      <c r="Y459" s="6">
        <v>1</v>
      </c>
      <c r="Z459" s="12"/>
      <c r="AA459" s="11">
        <v>1</v>
      </c>
      <c r="AB459" s="6"/>
      <c r="AC459" s="6"/>
      <c r="AD459" s="6"/>
      <c r="AE459" s="12"/>
      <c r="AF459" s="17">
        <v>1</v>
      </c>
      <c r="AG459" s="5"/>
      <c r="AH459" s="5"/>
      <c r="AI459" s="5"/>
      <c r="AJ459" s="183"/>
      <c r="AK459" s="11"/>
      <c r="AL459" s="6">
        <v>1</v>
      </c>
      <c r="AM459" s="6"/>
      <c r="AN459" s="6"/>
      <c r="AO459" s="6"/>
      <c r="AP459" s="12"/>
      <c r="AQ459" s="11">
        <v>1</v>
      </c>
      <c r="AR459" s="6"/>
      <c r="AS459" s="6"/>
      <c r="AT459" s="6"/>
      <c r="AU459" s="12"/>
      <c r="AV459" s="11">
        <v>1</v>
      </c>
      <c r="AW459" s="12"/>
      <c r="AX459" s="11"/>
      <c r="AY459" s="6">
        <v>1</v>
      </c>
      <c r="AZ459" s="12"/>
      <c r="BA459" s="11"/>
      <c r="BB459" s="6">
        <v>1</v>
      </c>
      <c r="BC459" s="6"/>
      <c r="BD459" s="6"/>
      <c r="BE459" s="12"/>
      <c r="BF459" s="11"/>
      <c r="BG459" s="12">
        <v>1</v>
      </c>
      <c r="BH459" s="11">
        <v>1</v>
      </c>
      <c r="BI459" s="6"/>
      <c r="BJ459" s="12"/>
      <c r="BK459" s="11">
        <v>1</v>
      </c>
      <c r="BL459" s="6"/>
      <c r="BM459" s="12"/>
      <c r="BN459" s="11">
        <v>1</v>
      </c>
      <c r="BO459" s="6"/>
      <c r="BP459" s="6"/>
      <c r="BQ459" s="6"/>
      <c r="BR459" s="6"/>
      <c r="BS459" s="11"/>
      <c r="BT459" s="12"/>
      <c r="BU459" s="186"/>
      <c r="BV459" s="185"/>
      <c r="BW459" s="183">
        <v>1</v>
      </c>
      <c r="BX459" s="183"/>
      <c r="BY459" s="183"/>
      <c r="BZ459" s="18">
        <v>1</v>
      </c>
      <c r="CA459" s="11"/>
      <c r="CB459" s="6"/>
      <c r="CC459" s="6"/>
      <c r="CD459" s="12">
        <v>1</v>
      </c>
      <c r="CE459" s="15"/>
      <c r="CF459" s="7">
        <v>1</v>
      </c>
      <c r="CG459" s="16"/>
      <c r="CH459" s="183">
        <v>1</v>
      </c>
      <c r="CI459" s="15"/>
      <c r="CJ459" s="5"/>
      <c r="CK459" s="18"/>
      <c r="CL459" s="17">
        <v>1</v>
      </c>
      <c r="CM459" s="5"/>
      <c r="CN459" s="5"/>
      <c r="CO459" s="183">
        <v>1</v>
      </c>
    </row>
    <row r="460" spans="1:93" x14ac:dyDescent="0.2">
      <c r="A460" s="200"/>
      <c r="B460" s="84" t="s">
        <v>482</v>
      </c>
      <c r="C460" s="6" t="s">
        <v>460</v>
      </c>
      <c r="D460" s="11">
        <v>1</v>
      </c>
      <c r="E460" s="12">
        <v>1</v>
      </c>
      <c r="F460" s="185">
        <v>1</v>
      </c>
      <c r="G460" s="185">
        <v>1</v>
      </c>
      <c r="H460" s="11">
        <v>10</v>
      </c>
      <c r="I460" s="12">
        <v>15</v>
      </c>
      <c r="J460" s="11"/>
      <c r="K460" s="6">
        <v>1</v>
      </c>
      <c r="L460" s="6"/>
      <c r="M460" s="6"/>
      <c r="N460" s="6"/>
      <c r="O460" s="12"/>
      <c r="P460" s="11"/>
      <c r="Q460" s="6"/>
      <c r="R460" s="6">
        <v>1</v>
      </c>
      <c r="S460" s="12"/>
      <c r="T460" s="11">
        <v>1</v>
      </c>
      <c r="U460" s="6"/>
      <c r="V460" s="6"/>
      <c r="W460" s="12"/>
      <c r="X460" s="11"/>
      <c r="Y460" s="6"/>
      <c r="Z460" s="12">
        <v>1</v>
      </c>
      <c r="AA460" s="11">
        <v>1</v>
      </c>
      <c r="AB460" s="6"/>
      <c r="AC460" s="6"/>
      <c r="AD460" s="6"/>
      <c r="AE460" s="12"/>
      <c r="AF460" s="17">
        <v>1</v>
      </c>
      <c r="AG460" s="5"/>
      <c r="AH460" s="5"/>
      <c r="AI460" s="5"/>
      <c r="AJ460" s="183"/>
      <c r="AK460" s="11"/>
      <c r="AL460" s="6">
        <v>1</v>
      </c>
      <c r="AM460" s="6">
        <v>1</v>
      </c>
      <c r="AN460" s="6"/>
      <c r="AO460" s="6"/>
      <c r="AP460" s="12"/>
      <c r="AQ460" s="11">
        <v>1</v>
      </c>
      <c r="AR460" s="6"/>
      <c r="AS460" s="6"/>
      <c r="AT460" s="6"/>
      <c r="AU460" s="12"/>
      <c r="AV460" s="11">
        <v>1</v>
      </c>
      <c r="AW460" s="12"/>
      <c r="AX460" s="11"/>
      <c r="AY460" s="6">
        <v>1</v>
      </c>
      <c r="AZ460" s="12">
        <v>1</v>
      </c>
      <c r="BA460" s="11"/>
      <c r="BB460" s="6">
        <v>1</v>
      </c>
      <c r="BC460" s="6"/>
      <c r="BD460" s="6"/>
      <c r="BE460" s="12"/>
      <c r="BF460" s="11"/>
      <c r="BG460" s="12">
        <v>1</v>
      </c>
      <c r="BH460" s="11">
        <v>1</v>
      </c>
      <c r="BI460" s="6"/>
      <c r="BJ460" s="12"/>
      <c r="BK460" s="11">
        <v>1</v>
      </c>
      <c r="BL460" s="6"/>
      <c r="BM460" s="12"/>
      <c r="BN460" s="11">
        <v>1</v>
      </c>
      <c r="BO460" s="6"/>
      <c r="BP460" s="6"/>
      <c r="BQ460" s="6"/>
      <c r="BR460" s="6"/>
      <c r="BS460" s="11">
        <v>1</v>
      </c>
      <c r="BT460" s="12"/>
      <c r="BU460" s="186"/>
      <c r="BV460" s="185"/>
      <c r="BW460" s="183">
        <v>1</v>
      </c>
      <c r="BX460" s="183"/>
      <c r="BY460" s="183"/>
      <c r="BZ460" s="18">
        <v>1</v>
      </c>
      <c r="CA460" s="11"/>
      <c r="CB460" s="6"/>
      <c r="CC460" s="6">
        <v>1</v>
      </c>
      <c r="CD460" s="12">
        <v>1</v>
      </c>
      <c r="CE460" s="15"/>
      <c r="CF460" s="7">
        <v>1</v>
      </c>
      <c r="CG460" s="16"/>
      <c r="CH460" s="183">
        <v>1</v>
      </c>
      <c r="CI460" s="15"/>
      <c r="CJ460" s="5"/>
      <c r="CK460" s="18"/>
      <c r="CL460" s="17">
        <v>1</v>
      </c>
      <c r="CM460" s="5"/>
      <c r="CN460" s="5"/>
      <c r="CO460" s="183">
        <v>1</v>
      </c>
    </row>
    <row r="461" spans="1:93" x14ac:dyDescent="0.2">
      <c r="A461" s="200"/>
      <c r="B461" s="84" t="s">
        <v>483</v>
      </c>
      <c r="C461" s="6" t="s">
        <v>2987</v>
      </c>
      <c r="D461" s="11">
        <v>1</v>
      </c>
      <c r="E461" s="12">
        <v>1</v>
      </c>
      <c r="F461" s="185">
        <v>1</v>
      </c>
      <c r="G461" s="185">
        <v>1</v>
      </c>
      <c r="H461" s="11">
        <v>40</v>
      </c>
      <c r="I461" s="12">
        <v>100</v>
      </c>
      <c r="J461" s="11">
        <v>1</v>
      </c>
      <c r="K461" s="6">
        <v>1</v>
      </c>
      <c r="L461" s="6">
        <v>1</v>
      </c>
      <c r="M461" s="6">
        <v>1</v>
      </c>
      <c r="N461" s="6"/>
      <c r="O461" s="12"/>
      <c r="P461" s="11">
        <v>1</v>
      </c>
      <c r="Q461" s="6"/>
      <c r="R461" s="6"/>
      <c r="S461" s="12"/>
      <c r="T461" s="11">
        <v>1</v>
      </c>
      <c r="U461" s="6"/>
      <c r="V461" s="6"/>
      <c r="W461" s="12"/>
      <c r="X461" s="11"/>
      <c r="Y461" s="6"/>
      <c r="Z461" s="12">
        <v>1</v>
      </c>
      <c r="AA461" s="11">
        <v>1</v>
      </c>
      <c r="AB461" s="6"/>
      <c r="AC461" s="6">
        <v>1</v>
      </c>
      <c r="AD461" s="6"/>
      <c r="AE461" s="12"/>
      <c r="AF461" s="17">
        <v>1</v>
      </c>
      <c r="AG461" s="5"/>
      <c r="AH461" s="5"/>
      <c r="AI461" s="5"/>
      <c r="AJ461" s="183"/>
      <c r="AK461" s="11"/>
      <c r="AL461" s="6"/>
      <c r="AM461" s="6"/>
      <c r="AN461" s="6"/>
      <c r="AO461" s="6">
        <v>1</v>
      </c>
      <c r="AP461" s="12"/>
      <c r="AQ461" s="11"/>
      <c r="AR461" s="6"/>
      <c r="AS461" s="6">
        <v>1</v>
      </c>
      <c r="AT461" s="6"/>
      <c r="AU461" s="12"/>
      <c r="AV461" s="11">
        <v>1</v>
      </c>
      <c r="AW461" s="12"/>
      <c r="AX461" s="11">
        <v>1</v>
      </c>
      <c r="AY461" s="6"/>
      <c r="AZ461" s="12"/>
      <c r="BA461" s="11">
        <v>1</v>
      </c>
      <c r="BB461" s="6"/>
      <c r="BC461" s="6"/>
      <c r="BD461" s="6"/>
      <c r="BE461" s="12"/>
      <c r="BF461" s="11">
        <v>1</v>
      </c>
      <c r="BG461" s="12"/>
      <c r="BH461" s="11">
        <v>1</v>
      </c>
      <c r="BI461" s="6"/>
      <c r="BJ461" s="12"/>
      <c r="BK461" s="11">
        <v>1</v>
      </c>
      <c r="BL461" s="6"/>
      <c r="BM461" s="12"/>
      <c r="BN461" s="11">
        <v>1</v>
      </c>
      <c r="BO461" s="6"/>
      <c r="BP461" s="6"/>
      <c r="BQ461" s="6"/>
      <c r="BR461" s="6"/>
      <c r="BS461" s="11"/>
      <c r="BT461" s="12"/>
      <c r="BU461" s="186">
        <v>1</v>
      </c>
      <c r="BV461" s="185"/>
      <c r="BW461" s="183"/>
      <c r="BX461" s="183"/>
      <c r="BY461" s="183"/>
      <c r="BZ461" s="18">
        <v>1</v>
      </c>
      <c r="CA461" s="11"/>
      <c r="CB461" s="6"/>
      <c r="CC461" s="6">
        <v>1</v>
      </c>
      <c r="CD461" s="12">
        <v>1</v>
      </c>
      <c r="CE461" s="15">
        <v>1</v>
      </c>
      <c r="CF461" s="7"/>
      <c r="CG461" s="16"/>
      <c r="CH461" s="183">
        <v>1</v>
      </c>
      <c r="CI461" s="15"/>
      <c r="CJ461" s="5"/>
      <c r="CK461" s="18"/>
      <c r="CL461" s="17">
        <v>1</v>
      </c>
      <c r="CM461" s="5"/>
      <c r="CN461" s="5"/>
      <c r="CO461" s="183">
        <v>1</v>
      </c>
    </row>
    <row r="462" spans="1:93" x14ac:dyDescent="0.2">
      <c r="A462" s="200"/>
      <c r="B462" s="84" t="s">
        <v>484</v>
      </c>
      <c r="C462" s="6" t="s">
        <v>485</v>
      </c>
      <c r="D462" s="11">
        <v>1</v>
      </c>
      <c r="E462" s="12">
        <v>1</v>
      </c>
      <c r="F462" s="185">
        <v>1</v>
      </c>
      <c r="G462" s="185">
        <v>1</v>
      </c>
      <c r="H462" s="11">
        <v>10</v>
      </c>
      <c r="I462" s="12">
        <v>100</v>
      </c>
      <c r="J462" s="11"/>
      <c r="K462" s="6">
        <v>1</v>
      </c>
      <c r="L462" s="6">
        <v>1</v>
      </c>
      <c r="M462" s="6">
        <v>1</v>
      </c>
      <c r="N462" s="6"/>
      <c r="O462" s="12"/>
      <c r="P462" s="11">
        <v>1</v>
      </c>
      <c r="Q462" s="6"/>
      <c r="R462" s="6"/>
      <c r="S462" s="12"/>
      <c r="T462" s="11">
        <v>1</v>
      </c>
      <c r="U462" s="6">
        <v>1</v>
      </c>
      <c r="V462" s="6"/>
      <c r="W462" s="12"/>
      <c r="X462" s="11"/>
      <c r="Y462" s="6">
        <v>1</v>
      </c>
      <c r="Z462" s="12"/>
      <c r="AA462" s="11">
        <v>1</v>
      </c>
      <c r="AB462" s="6"/>
      <c r="AC462" s="6"/>
      <c r="AD462" s="6"/>
      <c r="AE462" s="12"/>
      <c r="AF462" s="17">
        <v>1</v>
      </c>
      <c r="AG462" s="5"/>
      <c r="AH462" s="5"/>
      <c r="AI462" s="5"/>
      <c r="AJ462" s="183"/>
      <c r="AK462" s="11"/>
      <c r="AL462" s="6">
        <v>1</v>
      </c>
      <c r="AM462" s="6"/>
      <c r="AN462" s="6"/>
      <c r="AO462" s="6">
        <v>1</v>
      </c>
      <c r="AP462" s="12"/>
      <c r="AQ462" s="11">
        <v>1</v>
      </c>
      <c r="AR462" s="6"/>
      <c r="AS462" s="6"/>
      <c r="AT462" s="6"/>
      <c r="AU462" s="12"/>
      <c r="AV462" s="11">
        <v>1</v>
      </c>
      <c r="AW462" s="12"/>
      <c r="AX462" s="11"/>
      <c r="AY462" s="6">
        <v>1</v>
      </c>
      <c r="AZ462" s="12"/>
      <c r="BA462" s="11">
        <v>1</v>
      </c>
      <c r="BB462" s="6"/>
      <c r="BC462" s="6"/>
      <c r="BD462" s="6"/>
      <c r="BE462" s="12"/>
      <c r="BF462" s="11"/>
      <c r="BG462" s="12">
        <v>1</v>
      </c>
      <c r="BH462" s="11">
        <v>1</v>
      </c>
      <c r="BI462" s="6"/>
      <c r="BJ462" s="12"/>
      <c r="BK462" s="11">
        <v>1</v>
      </c>
      <c r="BL462" s="6"/>
      <c r="BM462" s="12"/>
      <c r="BN462" s="11">
        <v>1</v>
      </c>
      <c r="BO462" s="6"/>
      <c r="BP462" s="6"/>
      <c r="BQ462" s="6"/>
      <c r="BR462" s="6"/>
      <c r="BS462" s="11"/>
      <c r="BT462" s="12"/>
      <c r="BU462" s="186"/>
      <c r="BV462" s="185"/>
      <c r="BW462" s="183"/>
      <c r="BX462" s="183"/>
      <c r="BY462" s="183"/>
      <c r="BZ462" s="18">
        <v>1</v>
      </c>
      <c r="CA462" s="11">
        <v>1</v>
      </c>
      <c r="CB462" s="6"/>
      <c r="CC462" s="6"/>
      <c r="CD462" s="12">
        <v>1</v>
      </c>
      <c r="CE462" s="15">
        <v>1</v>
      </c>
      <c r="CF462" s="7"/>
      <c r="CG462" s="16"/>
      <c r="CH462" s="183"/>
      <c r="CI462" s="15"/>
      <c r="CJ462" s="5"/>
      <c r="CK462" s="18"/>
      <c r="CL462" s="17">
        <v>1</v>
      </c>
      <c r="CM462" s="5"/>
      <c r="CN462" s="5"/>
      <c r="CO462" s="183">
        <v>1</v>
      </c>
    </row>
    <row r="463" spans="1:93" x14ac:dyDescent="0.2">
      <c r="A463" s="200"/>
      <c r="B463" s="84" t="s">
        <v>486</v>
      </c>
      <c r="C463" s="6" t="s">
        <v>46</v>
      </c>
      <c r="D463" s="11">
        <v>1</v>
      </c>
      <c r="E463" s="12">
        <v>1</v>
      </c>
      <c r="F463" s="185"/>
      <c r="G463" s="185">
        <v>1</v>
      </c>
      <c r="H463" s="11">
        <v>18</v>
      </c>
      <c r="I463" s="12">
        <v>40</v>
      </c>
      <c r="J463" s="11"/>
      <c r="K463" s="6">
        <v>1</v>
      </c>
      <c r="L463" s="6"/>
      <c r="M463" s="6"/>
      <c r="N463" s="6"/>
      <c r="O463" s="12"/>
      <c r="P463" s="15">
        <v>1</v>
      </c>
      <c r="Q463" s="7"/>
      <c r="R463" s="7"/>
      <c r="S463" s="16"/>
      <c r="T463" s="11">
        <v>1</v>
      </c>
      <c r="U463" s="6"/>
      <c r="V463" s="6"/>
      <c r="W463" s="12"/>
      <c r="X463" s="11"/>
      <c r="Y463" s="6"/>
      <c r="Z463" s="12">
        <v>1</v>
      </c>
      <c r="AA463" s="11">
        <v>1</v>
      </c>
      <c r="AB463" s="6"/>
      <c r="AC463" s="6"/>
      <c r="AD463" s="6"/>
      <c r="AE463" s="12"/>
      <c r="AF463" s="17">
        <v>1</v>
      </c>
      <c r="AG463" s="5"/>
      <c r="AH463" s="5"/>
      <c r="AI463" s="5"/>
      <c r="AJ463" s="183"/>
      <c r="AK463" s="11"/>
      <c r="AL463" s="6">
        <v>1</v>
      </c>
      <c r="AM463" s="6"/>
      <c r="AN463" s="6"/>
      <c r="AO463" s="6">
        <v>1</v>
      </c>
      <c r="AP463" s="12"/>
      <c r="AQ463" s="11">
        <v>1</v>
      </c>
      <c r="AR463" s="6"/>
      <c r="AS463" s="6"/>
      <c r="AT463" s="6"/>
      <c r="AU463" s="12"/>
      <c r="AV463" s="11">
        <v>1</v>
      </c>
      <c r="AW463" s="12"/>
      <c r="AX463" s="11">
        <v>1</v>
      </c>
      <c r="AY463" s="6"/>
      <c r="AZ463" s="12"/>
      <c r="BA463" s="11">
        <v>1</v>
      </c>
      <c r="BB463" s="6"/>
      <c r="BC463" s="6"/>
      <c r="BD463" s="6"/>
      <c r="BE463" s="12"/>
      <c r="BF463" s="11">
        <v>1</v>
      </c>
      <c r="BG463" s="12"/>
      <c r="BH463" s="11">
        <v>1</v>
      </c>
      <c r="BI463" s="6"/>
      <c r="BJ463" s="12"/>
      <c r="BK463" s="11">
        <v>1</v>
      </c>
      <c r="BL463" s="6"/>
      <c r="BM463" s="12"/>
      <c r="BN463" s="11">
        <v>1</v>
      </c>
      <c r="BO463" s="6"/>
      <c r="BP463" s="6"/>
      <c r="BQ463" s="6"/>
      <c r="BR463" s="6"/>
      <c r="BS463" s="11"/>
      <c r="BT463" s="12"/>
      <c r="BU463" s="186"/>
      <c r="BV463" s="185"/>
      <c r="BW463" s="183"/>
      <c r="BX463" s="183"/>
      <c r="BY463" s="183"/>
      <c r="BZ463" s="18">
        <v>1</v>
      </c>
      <c r="CA463" s="11"/>
      <c r="CB463" s="6"/>
      <c r="CC463" s="6">
        <v>1</v>
      </c>
      <c r="CD463" s="12">
        <v>1</v>
      </c>
      <c r="CE463" s="15">
        <v>1</v>
      </c>
      <c r="CF463" s="7"/>
      <c r="CG463" s="16"/>
      <c r="CH463" s="183"/>
      <c r="CI463" s="15">
        <v>1</v>
      </c>
      <c r="CJ463" s="5"/>
      <c r="CK463" s="18"/>
      <c r="CL463" s="17">
        <v>1</v>
      </c>
      <c r="CM463" s="5"/>
      <c r="CN463" s="5"/>
      <c r="CO463" s="183"/>
    </row>
    <row r="464" spans="1:93" x14ac:dyDescent="0.2">
      <c r="A464" s="200"/>
      <c r="B464" s="84" t="s">
        <v>487</v>
      </c>
      <c r="C464" s="6" t="s">
        <v>46</v>
      </c>
      <c r="D464" s="11">
        <v>1</v>
      </c>
      <c r="E464" s="12">
        <v>1</v>
      </c>
      <c r="F464" s="185">
        <v>1</v>
      </c>
      <c r="G464" s="185">
        <v>1</v>
      </c>
      <c r="H464" s="11">
        <v>30</v>
      </c>
      <c r="I464" s="12">
        <v>70</v>
      </c>
      <c r="J464" s="11"/>
      <c r="K464" s="6"/>
      <c r="L464" s="6">
        <v>1</v>
      </c>
      <c r="M464" s="6"/>
      <c r="N464" s="6"/>
      <c r="O464" s="12"/>
      <c r="P464" s="15">
        <v>1</v>
      </c>
      <c r="Q464" s="7"/>
      <c r="R464" s="7"/>
      <c r="S464" s="16"/>
      <c r="T464" s="11">
        <v>1</v>
      </c>
      <c r="U464" s="6"/>
      <c r="V464" s="6"/>
      <c r="W464" s="12"/>
      <c r="X464" s="11"/>
      <c r="Y464" s="6"/>
      <c r="Z464" s="12">
        <v>1</v>
      </c>
      <c r="AA464" s="11">
        <v>1</v>
      </c>
      <c r="AB464" s="6"/>
      <c r="AC464" s="6"/>
      <c r="AD464" s="6"/>
      <c r="AE464" s="12"/>
      <c r="AF464" s="17">
        <v>1</v>
      </c>
      <c r="AG464" s="5"/>
      <c r="AH464" s="5"/>
      <c r="AI464" s="5"/>
      <c r="AJ464" s="183"/>
      <c r="AK464" s="11"/>
      <c r="AL464" s="6">
        <v>1</v>
      </c>
      <c r="AM464" s="6"/>
      <c r="AN464" s="6"/>
      <c r="AO464" s="6">
        <v>1</v>
      </c>
      <c r="AP464" s="12"/>
      <c r="AQ464" s="11">
        <v>1</v>
      </c>
      <c r="AR464" s="6">
        <v>1</v>
      </c>
      <c r="AS464" s="6"/>
      <c r="AT464" s="6"/>
      <c r="AU464" s="12"/>
      <c r="AV464" s="11">
        <v>1</v>
      </c>
      <c r="AW464" s="12"/>
      <c r="AX464" s="11">
        <v>1</v>
      </c>
      <c r="AY464" s="6"/>
      <c r="AZ464" s="12"/>
      <c r="BA464" s="11">
        <v>1</v>
      </c>
      <c r="BB464" s="6"/>
      <c r="BC464" s="6"/>
      <c r="BD464" s="6"/>
      <c r="BE464" s="12"/>
      <c r="BF464" s="11">
        <v>1</v>
      </c>
      <c r="BG464" s="12"/>
      <c r="BH464" s="11">
        <v>1</v>
      </c>
      <c r="BI464" s="6"/>
      <c r="BJ464" s="12"/>
      <c r="BK464" s="11">
        <v>1</v>
      </c>
      <c r="BL464" s="6"/>
      <c r="BM464" s="12"/>
      <c r="BN464" s="11">
        <v>1</v>
      </c>
      <c r="BO464" s="6"/>
      <c r="BP464" s="6"/>
      <c r="BQ464" s="6"/>
      <c r="BR464" s="6"/>
      <c r="BS464" s="11"/>
      <c r="BT464" s="12"/>
      <c r="BU464" s="186"/>
      <c r="BV464" s="185"/>
      <c r="BW464" s="183"/>
      <c r="BX464" s="183"/>
      <c r="BY464" s="183"/>
      <c r="BZ464" s="18">
        <v>1</v>
      </c>
      <c r="CA464" s="11"/>
      <c r="CB464" s="6">
        <v>1</v>
      </c>
      <c r="CC464" s="6">
        <v>1</v>
      </c>
      <c r="CD464" s="12">
        <v>1</v>
      </c>
      <c r="CE464" s="15">
        <v>1</v>
      </c>
      <c r="CF464" s="7"/>
      <c r="CG464" s="16"/>
      <c r="CH464" s="183"/>
      <c r="CI464" s="15">
        <v>1</v>
      </c>
      <c r="CJ464" s="5"/>
      <c r="CK464" s="18"/>
      <c r="CL464" s="17">
        <v>1</v>
      </c>
      <c r="CM464" s="5"/>
      <c r="CN464" s="5"/>
      <c r="CO464" s="183"/>
    </row>
    <row r="465" spans="1:93" x14ac:dyDescent="0.2">
      <c r="A465" s="200"/>
      <c r="B465" s="84" t="s">
        <v>488</v>
      </c>
      <c r="C465" s="6" t="s">
        <v>46</v>
      </c>
      <c r="D465" s="11">
        <v>1</v>
      </c>
      <c r="E465" s="12">
        <v>1</v>
      </c>
      <c r="F465" s="185"/>
      <c r="G465" s="185">
        <v>1</v>
      </c>
      <c r="H465" s="11">
        <v>20</v>
      </c>
      <c r="I465" s="12">
        <v>60</v>
      </c>
      <c r="J465" s="11"/>
      <c r="K465" s="6"/>
      <c r="L465" s="6">
        <v>1</v>
      </c>
      <c r="M465" s="6"/>
      <c r="N465" s="6"/>
      <c r="O465" s="12"/>
      <c r="P465" s="11">
        <v>1</v>
      </c>
      <c r="Q465" s="7"/>
      <c r="R465" s="7"/>
      <c r="S465" s="16"/>
      <c r="T465" s="11">
        <v>1</v>
      </c>
      <c r="U465" s="6"/>
      <c r="V465" s="6"/>
      <c r="W465" s="12"/>
      <c r="X465" s="11"/>
      <c r="Y465" s="6"/>
      <c r="Z465" s="12">
        <v>1</v>
      </c>
      <c r="AA465" s="11">
        <v>1</v>
      </c>
      <c r="AB465" s="6"/>
      <c r="AC465" s="6">
        <v>1</v>
      </c>
      <c r="AD465" s="6"/>
      <c r="AE465" s="12"/>
      <c r="AF465" s="17">
        <v>1</v>
      </c>
      <c r="AG465" s="5"/>
      <c r="AH465" s="5"/>
      <c r="AI465" s="5"/>
      <c r="AJ465" s="183"/>
      <c r="AK465" s="11"/>
      <c r="AL465" s="6">
        <v>1</v>
      </c>
      <c r="AM465" s="6"/>
      <c r="AN465" s="6"/>
      <c r="AO465" s="6">
        <v>1</v>
      </c>
      <c r="AP465" s="12"/>
      <c r="AQ465" s="11">
        <v>1</v>
      </c>
      <c r="AR465" s="6"/>
      <c r="AS465" s="6"/>
      <c r="AT465" s="6"/>
      <c r="AU465" s="12"/>
      <c r="AV465" s="11">
        <v>1</v>
      </c>
      <c r="AW465" s="12"/>
      <c r="AX465" s="11">
        <v>1</v>
      </c>
      <c r="AY465" s="6"/>
      <c r="AZ465" s="12"/>
      <c r="BA465" s="11">
        <v>1</v>
      </c>
      <c r="BB465" s="6"/>
      <c r="BC465" s="6"/>
      <c r="BD465" s="6"/>
      <c r="BE465" s="12"/>
      <c r="BF465" s="11">
        <v>1</v>
      </c>
      <c r="BG465" s="12"/>
      <c r="BH465" s="11">
        <v>1</v>
      </c>
      <c r="BI465" s="6"/>
      <c r="BJ465" s="12"/>
      <c r="BK465" s="11">
        <v>1</v>
      </c>
      <c r="BL465" s="6"/>
      <c r="BM465" s="12"/>
      <c r="BN465" s="11">
        <v>1</v>
      </c>
      <c r="BO465" s="6"/>
      <c r="BP465" s="6"/>
      <c r="BQ465" s="6"/>
      <c r="BR465" s="6"/>
      <c r="BS465" s="11"/>
      <c r="BT465" s="12"/>
      <c r="BU465" s="186"/>
      <c r="BV465" s="185"/>
      <c r="BW465" s="183"/>
      <c r="BX465" s="183"/>
      <c r="BY465" s="183"/>
      <c r="BZ465" s="18">
        <v>1</v>
      </c>
      <c r="CA465" s="11"/>
      <c r="CB465" s="6"/>
      <c r="CC465" s="6">
        <v>1</v>
      </c>
      <c r="CD465" s="12">
        <v>1</v>
      </c>
      <c r="CE465" s="15">
        <v>1</v>
      </c>
      <c r="CF465" s="7"/>
      <c r="CG465" s="16"/>
      <c r="CH465" s="183"/>
      <c r="CI465" s="15">
        <v>1</v>
      </c>
      <c r="CJ465" s="5"/>
      <c r="CK465" s="18"/>
      <c r="CL465" s="17">
        <v>1</v>
      </c>
      <c r="CM465" s="5"/>
      <c r="CN465" s="5"/>
      <c r="CO465" s="183"/>
    </row>
    <row r="466" spans="1:93" x14ac:dyDescent="0.2">
      <c r="A466" s="200"/>
      <c r="B466" s="84" t="s">
        <v>489</v>
      </c>
      <c r="C466" s="6" t="s">
        <v>219</v>
      </c>
      <c r="D466" s="11">
        <v>1</v>
      </c>
      <c r="E466" s="12">
        <v>1</v>
      </c>
      <c r="F466" s="185">
        <v>1</v>
      </c>
      <c r="G466" s="185">
        <v>1</v>
      </c>
      <c r="H466" s="11">
        <v>15</v>
      </c>
      <c r="I466" s="12">
        <v>30</v>
      </c>
      <c r="J466" s="11">
        <v>1</v>
      </c>
      <c r="K466" s="6"/>
      <c r="L466" s="6"/>
      <c r="M466" s="6"/>
      <c r="N466" s="6"/>
      <c r="O466" s="12"/>
      <c r="P466" s="11"/>
      <c r="Q466" s="6"/>
      <c r="R466" s="6">
        <v>1</v>
      </c>
      <c r="S466" s="12"/>
      <c r="T466" s="11">
        <v>1</v>
      </c>
      <c r="U466" s="6"/>
      <c r="V466" s="6"/>
      <c r="W466" s="12"/>
      <c r="X466" s="11"/>
      <c r="Y466" s="6">
        <v>1</v>
      </c>
      <c r="Z466" s="12"/>
      <c r="AA466" s="11">
        <v>1</v>
      </c>
      <c r="AB466" s="6"/>
      <c r="AC466" s="6"/>
      <c r="AD466" s="6"/>
      <c r="AE466" s="12"/>
      <c r="AF466" s="17">
        <v>1</v>
      </c>
      <c r="AG466" s="5"/>
      <c r="AH466" s="5"/>
      <c r="AI466" s="5"/>
      <c r="AJ466" s="183"/>
      <c r="AK466" s="11"/>
      <c r="AL466" s="6">
        <v>1</v>
      </c>
      <c r="AM466" s="6"/>
      <c r="AN466" s="6"/>
      <c r="AO466" s="6">
        <v>1</v>
      </c>
      <c r="AP466" s="12"/>
      <c r="AQ466" s="11">
        <v>1</v>
      </c>
      <c r="AR466" s="6"/>
      <c r="AS466" s="6"/>
      <c r="AT466" s="6"/>
      <c r="AU466" s="12"/>
      <c r="AV466" s="11">
        <v>1</v>
      </c>
      <c r="AW466" s="12"/>
      <c r="AX466" s="11">
        <v>1</v>
      </c>
      <c r="AY466" s="6"/>
      <c r="AZ466" s="12"/>
      <c r="BA466" s="11">
        <v>1</v>
      </c>
      <c r="BB466" s="6"/>
      <c r="BC466" s="6"/>
      <c r="BD466" s="6"/>
      <c r="BE466" s="12"/>
      <c r="BF466" s="11"/>
      <c r="BG466" s="12">
        <v>1</v>
      </c>
      <c r="BH466" s="11">
        <v>1</v>
      </c>
      <c r="BI466" s="6"/>
      <c r="BJ466" s="12"/>
      <c r="BK466" s="11"/>
      <c r="BL466" s="6"/>
      <c r="BM466" s="12">
        <v>1</v>
      </c>
      <c r="BN466" s="11">
        <v>1</v>
      </c>
      <c r="BO466" s="6"/>
      <c r="BP466" s="6"/>
      <c r="BQ466" s="6"/>
      <c r="BR466" s="6"/>
      <c r="BS466" s="11">
        <v>1</v>
      </c>
      <c r="BT466" s="12"/>
      <c r="BU466" s="186"/>
      <c r="BV466" s="185"/>
      <c r="BW466" s="183"/>
      <c r="BX466" s="183"/>
      <c r="BY466" s="183"/>
      <c r="BZ466" s="18">
        <v>1</v>
      </c>
      <c r="CA466" s="11"/>
      <c r="CB466" s="6"/>
      <c r="CC466" s="6">
        <v>1</v>
      </c>
      <c r="CD466" s="12">
        <v>1</v>
      </c>
      <c r="CE466" s="15"/>
      <c r="CF466" s="7">
        <v>1</v>
      </c>
      <c r="CG466" s="16"/>
      <c r="CH466" s="183">
        <v>1</v>
      </c>
      <c r="CI466" s="15"/>
      <c r="CJ466" s="5"/>
      <c r="CK466" s="18">
        <v>1</v>
      </c>
      <c r="CL466" s="17">
        <v>1</v>
      </c>
      <c r="CM466" s="5"/>
      <c r="CN466" s="5"/>
      <c r="CO466" s="183"/>
    </row>
    <row r="467" spans="1:93" x14ac:dyDescent="0.2">
      <c r="A467" s="200"/>
      <c r="B467" s="84" t="s">
        <v>490</v>
      </c>
      <c r="C467" s="6" t="s">
        <v>219</v>
      </c>
      <c r="D467" s="11">
        <v>1</v>
      </c>
      <c r="E467" s="12"/>
      <c r="F467" s="185">
        <v>1</v>
      </c>
      <c r="G467" s="185">
        <v>1</v>
      </c>
      <c r="H467" s="11">
        <v>12</v>
      </c>
      <c r="I467" s="12">
        <v>25</v>
      </c>
      <c r="J467" s="11">
        <v>1</v>
      </c>
      <c r="K467" s="6"/>
      <c r="L467" s="6"/>
      <c r="M467" s="6"/>
      <c r="N467" s="6"/>
      <c r="O467" s="12"/>
      <c r="P467" s="11"/>
      <c r="Q467" s="6"/>
      <c r="R467" s="6">
        <v>1</v>
      </c>
      <c r="S467" s="12"/>
      <c r="T467" s="11">
        <v>1</v>
      </c>
      <c r="U467" s="6"/>
      <c r="V467" s="6"/>
      <c r="W467" s="12"/>
      <c r="X467" s="11"/>
      <c r="Y467" s="6">
        <v>1</v>
      </c>
      <c r="Z467" s="12"/>
      <c r="AA467" s="11">
        <v>1</v>
      </c>
      <c r="AB467" s="6"/>
      <c r="AC467" s="6"/>
      <c r="AD467" s="6"/>
      <c r="AE467" s="12"/>
      <c r="AF467" s="17">
        <v>1</v>
      </c>
      <c r="AG467" s="5"/>
      <c r="AH467" s="5"/>
      <c r="AI467" s="5"/>
      <c r="AJ467" s="183"/>
      <c r="AK467" s="11"/>
      <c r="AL467" s="6">
        <v>1</v>
      </c>
      <c r="AM467" s="6"/>
      <c r="AN467" s="6"/>
      <c r="AO467" s="6">
        <v>1</v>
      </c>
      <c r="AP467" s="12"/>
      <c r="AQ467" s="11">
        <v>1</v>
      </c>
      <c r="AR467" s="6"/>
      <c r="AS467" s="6"/>
      <c r="AT467" s="6"/>
      <c r="AU467" s="12"/>
      <c r="AV467" s="11">
        <v>1</v>
      </c>
      <c r="AW467" s="12"/>
      <c r="AX467" s="11">
        <v>1</v>
      </c>
      <c r="AY467" s="6"/>
      <c r="AZ467" s="12"/>
      <c r="BA467" s="11">
        <v>1</v>
      </c>
      <c r="BB467" s="6"/>
      <c r="BC467" s="6"/>
      <c r="BD467" s="6"/>
      <c r="BE467" s="12"/>
      <c r="BF467" s="11"/>
      <c r="BG467" s="12">
        <v>1</v>
      </c>
      <c r="BH467" s="11">
        <v>1</v>
      </c>
      <c r="BI467" s="6"/>
      <c r="BJ467" s="12"/>
      <c r="BK467" s="11">
        <v>1</v>
      </c>
      <c r="BL467" s="6"/>
      <c r="BM467" s="12"/>
      <c r="BN467" s="11">
        <v>1</v>
      </c>
      <c r="BO467" s="6"/>
      <c r="BP467" s="6"/>
      <c r="BQ467" s="6"/>
      <c r="BR467" s="6"/>
      <c r="BS467" s="11">
        <v>1</v>
      </c>
      <c r="BT467" s="12"/>
      <c r="BU467" s="186"/>
      <c r="BV467" s="185"/>
      <c r="BW467" s="183"/>
      <c r="BX467" s="183"/>
      <c r="BY467" s="183"/>
      <c r="BZ467" s="18">
        <v>1</v>
      </c>
      <c r="CA467" s="11">
        <v>1</v>
      </c>
      <c r="CB467" s="6"/>
      <c r="CC467" s="6"/>
      <c r="CD467" s="12">
        <v>1</v>
      </c>
      <c r="CE467" s="15"/>
      <c r="CF467" s="7">
        <v>1</v>
      </c>
      <c r="CG467" s="16"/>
      <c r="CH467" s="183">
        <v>1</v>
      </c>
      <c r="CI467" s="15"/>
      <c r="CJ467" s="5"/>
      <c r="CK467" s="18">
        <v>1</v>
      </c>
      <c r="CL467" s="17">
        <v>1</v>
      </c>
      <c r="CM467" s="5"/>
      <c r="CN467" s="5"/>
      <c r="CO467" s="183"/>
    </row>
    <row r="468" spans="1:93" x14ac:dyDescent="0.2">
      <c r="A468" s="200"/>
      <c r="B468" s="84" t="s">
        <v>492</v>
      </c>
      <c r="C468" s="6" t="s">
        <v>112</v>
      </c>
      <c r="D468" s="11">
        <v>1</v>
      </c>
      <c r="E468" s="12"/>
      <c r="F468" s="185">
        <v>1</v>
      </c>
      <c r="G468" s="185">
        <v>1</v>
      </c>
      <c r="H468" s="11">
        <v>10</v>
      </c>
      <c r="I468" s="12">
        <v>60</v>
      </c>
      <c r="J468" s="11">
        <v>1</v>
      </c>
      <c r="K468" s="6">
        <v>1</v>
      </c>
      <c r="L468" s="6">
        <v>1</v>
      </c>
      <c r="M468" s="6">
        <v>1</v>
      </c>
      <c r="N468" s="6"/>
      <c r="O468" s="12"/>
      <c r="P468" s="11">
        <v>1</v>
      </c>
      <c r="Q468" s="6"/>
      <c r="R468" s="6"/>
      <c r="S468" s="12"/>
      <c r="T468" s="11">
        <v>1</v>
      </c>
      <c r="U468" s="6"/>
      <c r="V468" s="6"/>
      <c r="W468" s="12"/>
      <c r="X468" s="11"/>
      <c r="Y468" s="6"/>
      <c r="Z468" s="12">
        <v>1</v>
      </c>
      <c r="AA468" s="11"/>
      <c r="AB468" s="6"/>
      <c r="AC468" s="6">
        <v>1</v>
      </c>
      <c r="AD468" s="6"/>
      <c r="AE468" s="12"/>
      <c r="AF468" s="17"/>
      <c r="AG468" s="5"/>
      <c r="AH468" s="5"/>
      <c r="AI468" s="5">
        <v>1</v>
      </c>
      <c r="AJ468" s="183">
        <v>1</v>
      </c>
      <c r="AK468" s="11"/>
      <c r="AL468" s="6">
        <v>1</v>
      </c>
      <c r="AM468" s="6"/>
      <c r="AN468" s="6"/>
      <c r="AO468" s="6"/>
      <c r="AP468" s="12"/>
      <c r="AQ468" s="11">
        <v>1</v>
      </c>
      <c r="AR468" s="6"/>
      <c r="AS468" s="6"/>
      <c r="AT468" s="6"/>
      <c r="AU468" s="12"/>
      <c r="AV468" s="11">
        <v>1</v>
      </c>
      <c r="AW468" s="12"/>
      <c r="AX468" s="11">
        <v>1</v>
      </c>
      <c r="AY468" s="6"/>
      <c r="AZ468" s="12"/>
      <c r="BA468" s="11">
        <v>1</v>
      </c>
      <c r="BB468" s="6"/>
      <c r="BC468" s="6"/>
      <c r="BD468" s="6"/>
      <c r="BE468" s="12"/>
      <c r="BF468" s="11"/>
      <c r="BG468" s="12">
        <v>1</v>
      </c>
      <c r="BH468" s="11">
        <v>1</v>
      </c>
      <c r="BI468" s="6">
        <v>1</v>
      </c>
      <c r="BJ468" s="12"/>
      <c r="BK468" s="11">
        <v>1</v>
      </c>
      <c r="BL468" s="6">
        <v>1</v>
      </c>
      <c r="BM468" s="12"/>
      <c r="BN468" s="11">
        <v>1</v>
      </c>
      <c r="BO468" s="6"/>
      <c r="BP468" s="6"/>
      <c r="BQ468" s="6"/>
      <c r="BR468" s="6"/>
      <c r="BS468" s="11"/>
      <c r="BT468" s="12"/>
      <c r="BU468" s="186"/>
      <c r="BV468" s="185"/>
      <c r="BW468" s="183"/>
      <c r="BX468" s="183"/>
      <c r="BY468" s="183"/>
      <c r="BZ468" s="18">
        <v>1</v>
      </c>
      <c r="CA468" s="11"/>
      <c r="CB468" s="6">
        <v>1</v>
      </c>
      <c r="CC468" s="6">
        <v>1</v>
      </c>
      <c r="CD468" s="12">
        <v>1</v>
      </c>
      <c r="CE468" s="15"/>
      <c r="CF468" s="7"/>
      <c r="CG468" s="16">
        <v>1</v>
      </c>
      <c r="CH468" s="183"/>
      <c r="CI468" s="15"/>
      <c r="CJ468" s="5"/>
      <c r="CK468" s="18"/>
      <c r="CL468" s="17">
        <v>1</v>
      </c>
      <c r="CM468" s="5"/>
      <c r="CN468" s="5"/>
      <c r="CO468" s="183">
        <v>1</v>
      </c>
    </row>
    <row r="469" spans="1:93" x14ac:dyDescent="0.2">
      <c r="A469" s="200"/>
      <c r="B469" s="84" t="s">
        <v>493</v>
      </c>
      <c r="C469" s="6" t="s">
        <v>46</v>
      </c>
      <c r="D469" s="11">
        <v>1</v>
      </c>
      <c r="E469" s="12"/>
      <c r="F469" s="185">
        <v>1</v>
      </c>
      <c r="G469" s="185">
        <v>1</v>
      </c>
      <c r="H469" s="11">
        <v>30</v>
      </c>
      <c r="I469" s="12">
        <v>120</v>
      </c>
      <c r="J469" s="11"/>
      <c r="K469" s="6"/>
      <c r="L469" s="6">
        <v>1</v>
      </c>
      <c r="M469" s="6">
        <v>1</v>
      </c>
      <c r="N469" s="6"/>
      <c r="O469" s="12"/>
      <c r="P469" s="15">
        <v>1</v>
      </c>
      <c r="Q469" s="7"/>
      <c r="R469" s="7"/>
      <c r="S469" s="16"/>
      <c r="T469" s="11">
        <v>1</v>
      </c>
      <c r="U469" s="6"/>
      <c r="V469" s="6"/>
      <c r="W469" s="12"/>
      <c r="X469" s="11"/>
      <c r="Y469" s="6"/>
      <c r="Z469" s="12">
        <v>1</v>
      </c>
      <c r="AA469" s="11">
        <v>1</v>
      </c>
      <c r="AB469" s="6"/>
      <c r="AC469" s="6">
        <v>1</v>
      </c>
      <c r="AD469" s="6"/>
      <c r="AE469" s="12"/>
      <c r="AF469" s="17">
        <v>1</v>
      </c>
      <c r="AG469" s="5"/>
      <c r="AH469" s="5"/>
      <c r="AI469" s="5"/>
      <c r="AJ469" s="183"/>
      <c r="AK469" s="11"/>
      <c r="AL469" s="6">
        <v>1</v>
      </c>
      <c r="AM469" s="6"/>
      <c r="AN469" s="6"/>
      <c r="AO469" s="6">
        <v>1</v>
      </c>
      <c r="AP469" s="12"/>
      <c r="AQ469" s="11">
        <v>1</v>
      </c>
      <c r="AR469" s="6"/>
      <c r="AS469" s="6"/>
      <c r="AT469" s="6"/>
      <c r="AU469" s="12"/>
      <c r="AV469" s="11">
        <v>1</v>
      </c>
      <c r="AW469" s="12"/>
      <c r="AX469" s="11">
        <v>1</v>
      </c>
      <c r="AY469" s="6"/>
      <c r="AZ469" s="12"/>
      <c r="BA469" s="11">
        <v>1</v>
      </c>
      <c r="BB469" s="6"/>
      <c r="BC469" s="6"/>
      <c r="BD469" s="6"/>
      <c r="BE469" s="12"/>
      <c r="BF469" s="11">
        <v>1</v>
      </c>
      <c r="BG469" s="12"/>
      <c r="BH469" s="11">
        <v>1</v>
      </c>
      <c r="BI469" s="6"/>
      <c r="BJ469" s="12"/>
      <c r="BK469" s="11">
        <v>1</v>
      </c>
      <c r="BL469" s="6"/>
      <c r="BM469" s="12"/>
      <c r="BN469" s="11">
        <v>1</v>
      </c>
      <c r="BO469" s="6"/>
      <c r="BP469" s="6"/>
      <c r="BQ469" s="6"/>
      <c r="BR469" s="6"/>
      <c r="BS469" s="11"/>
      <c r="BT469" s="12"/>
      <c r="BU469" s="186"/>
      <c r="BV469" s="185"/>
      <c r="BW469" s="183"/>
      <c r="BX469" s="183"/>
      <c r="BY469" s="183"/>
      <c r="BZ469" s="18">
        <v>1</v>
      </c>
      <c r="CA469" s="11">
        <v>1</v>
      </c>
      <c r="CB469" s="6">
        <v>1</v>
      </c>
      <c r="CC469" s="6">
        <v>1</v>
      </c>
      <c r="CD469" s="12">
        <v>1</v>
      </c>
      <c r="CE469" s="15">
        <v>1</v>
      </c>
      <c r="CF469" s="7"/>
      <c r="CG469" s="16"/>
      <c r="CH469" s="183">
        <v>1</v>
      </c>
      <c r="CI469" s="15">
        <v>1</v>
      </c>
      <c r="CJ469" s="5"/>
      <c r="CK469" s="18"/>
      <c r="CL469" s="17"/>
      <c r="CM469" s="5">
        <v>1</v>
      </c>
      <c r="CN469" s="5"/>
      <c r="CO469" s="183"/>
    </row>
    <row r="470" spans="1:93" x14ac:dyDescent="0.2">
      <c r="A470" s="200"/>
      <c r="B470" s="84" t="s">
        <v>494</v>
      </c>
      <c r="C470" s="6" t="s">
        <v>46</v>
      </c>
      <c r="D470" s="11">
        <v>1</v>
      </c>
      <c r="E470" s="12">
        <v>1</v>
      </c>
      <c r="F470" s="185"/>
      <c r="G470" s="185">
        <v>1</v>
      </c>
      <c r="H470" s="11">
        <v>3</v>
      </c>
      <c r="I470" s="12">
        <v>55</v>
      </c>
      <c r="J470" s="11"/>
      <c r="K470" s="6">
        <v>1</v>
      </c>
      <c r="L470" s="6"/>
      <c r="M470" s="6"/>
      <c r="N470" s="6"/>
      <c r="O470" s="12"/>
      <c r="P470" s="15"/>
      <c r="Q470" s="7">
        <v>1</v>
      </c>
      <c r="R470" s="7"/>
      <c r="S470" s="16"/>
      <c r="T470" s="11">
        <v>1</v>
      </c>
      <c r="U470" s="6"/>
      <c r="V470" s="6"/>
      <c r="W470" s="12"/>
      <c r="X470" s="11"/>
      <c r="Y470" s="6"/>
      <c r="Z470" s="12">
        <v>1</v>
      </c>
      <c r="AA470" s="11">
        <v>1</v>
      </c>
      <c r="AB470" s="6">
        <v>1</v>
      </c>
      <c r="AC470" s="6">
        <v>1</v>
      </c>
      <c r="AD470" s="6"/>
      <c r="AE470" s="12"/>
      <c r="AF470" s="17">
        <v>1</v>
      </c>
      <c r="AG470" s="5"/>
      <c r="AH470" s="5"/>
      <c r="AI470" s="5"/>
      <c r="AJ470" s="183"/>
      <c r="AK470" s="11"/>
      <c r="AL470" s="6">
        <v>1</v>
      </c>
      <c r="AM470" s="6"/>
      <c r="AN470" s="6"/>
      <c r="AO470" s="6">
        <v>1</v>
      </c>
      <c r="AP470" s="12"/>
      <c r="AQ470" s="11">
        <v>1</v>
      </c>
      <c r="AR470" s="6">
        <v>1</v>
      </c>
      <c r="AS470" s="6"/>
      <c r="AT470" s="6"/>
      <c r="AU470" s="12"/>
      <c r="AV470" s="11">
        <v>1</v>
      </c>
      <c r="AW470" s="12"/>
      <c r="AX470" s="11">
        <v>1</v>
      </c>
      <c r="AY470" s="6"/>
      <c r="AZ470" s="12"/>
      <c r="BA470" s="11">
        <v>1</v>
      </c>
      <c r="BB470" s="6"/>
      <c r="BC470" s="6"/>
      <c r="BD470" s="6"/>
      <c r="BE470" s="12"/>
      <c r="BF470" s="11">
        <v>1</v>
      </c>
      <c r="BG470" s="12"/>
      <c r="BH470" s="11">
        <v>1</v>
      </c>
      <c r="BI470" s="6"/>
      <c r="BJ470" s="12"/>
      <c r="BK470" s="11">
        <v>1</v>
      </c>
      <c r="BL470" s="6"/>
      <c r="BM470" s="12"/>
      <c r="BN470" s="11">
        <v>1</v>
      </c>
      <c r="BO470" s="6"/>
      <c r="BP470" s="6"/>
      <c r="BQ470" s="6"/>
      <c r="BR470" s="6"/>
      <c r="BS470" s="15"/>
      <c r="BT470" s="12"/>
      <c r="BU470" s="186"/>
      <c r="BV470" s="185"/>
      <c r="BW470" s="183"/>
      <c r="BX470" s="183"/>
      <c r="BY470" s="183"/>
      <c r="BZ470" s="18">
        <v>1</v>
      </c>
      <c r="CA470" s="11"/>
      <c r="CB470" s="6">
        <v>1</v>
      </c>
      <c r="CC470" s="6">
        <v>1</v>
      </c>
      <c r="CD470" s="12">
        <v>1</v>
      </c>
      <c r="CE470" s="15">
        <v>1</v>
      </c>
      <c r="CF470" s="7"/>
      <c r="CG470" s="16"/>
      <c r="CH470" s="183"/>
      <c r="CI470" s="15">
        <v>1</v>
      </c>
      <c r="CJ470" s="5"/>
      <c r="CK470" s="18"/>
      <c r="CL470" s="17"/>
      <c r="CM470" s="5">
        <v>1</v>
      </c>
      <c r="CN470" s="5"/>
      <c r="CO470" s="183"/>
    </row>
    <row r="471" spans="1:93" x14ac:dyDescent="0.2">
      <c r="A471" s="200"/>
      <c r="B471" s="84" t="s">
        <v>495</v>
      </c>
      <c r="C471" s="6" t="s">
        <v>103</v>
      </c>
      <c r="D471" s="11"/>
      <c r="E471" s="12">
        <v>1</v>
      </c>
      <c r="F471" s="185">
        <v>1</v>
      </c>
      <c r="G471" s="185">
        <v>1</v>
      </c>
      <c r="H471" s="11">
        <v>20</v>
      </c>
      <c r="I471" s="12">
        <v>100</v>
      </c>
      <c r="J471" s="11"/>
      <c r="K471" s="6">
        <v>1</v>
      </c>
      <c r="L471" s="6">
        <v>1</v>
      </c>
      <c r="M471" s="6">
        <v>1</v>
      </c>
      <c r="N471" s="6"/>
      <c r="O471" s="12"/>
      <c r="P471" s="11"/>
      <c r="Q471" s="6">
        <v>1</v>
      </c>
      <c r="R471" s="6"/>
      <c r="S471" s="12"/>
      <c r="T471" s="11">
        <v>1</v>
      </c>
      <c r="U471" s="6">
        <v>1</v>
      </c>
      <c r="V471" s="6">
        <v>1</v>
      </c>
      <c r="W471" s="12"/>
      <c r="X471" s="11"/>
      <c r="Y471" s="6">
        <v>1</v>
      </c>
      <c r="Z471" s="12"/>
      <c r="AA471" s="11">
        <v>1</v>
      </c>
      <c r="AB471" s="6">
        <v>1</v>
      </c>
      <c r="AC471" s="6"/>
      <c r="AD471" s="6"/>
      <c r="AE471" s="12"/>
      <c r="AF471" s="17"/>
      <c r="AG471" s="5"/>
      <c r="AH471" s="5"/>
      <c r="AI471" s="5">
        <v>1</v>
      </c>
      <c r="AJ471" s="183"/>
      <c r="AK471" s="11"/>
      <c r="AL471" s="6">
        <v>1</v>
      </c>
      <c r="AM471" s="6"/>
      <c r="AN471" s="6"/>
      <c r="AO471" s="6"/>
      <c r="AP471" s="12"/>
      <c r="AQ471" s="11">
        <v>1</v>
      </c>
      <c r="AR471" s="6"/>
      <c r="AS471" s="6"/>
      <c r="AT471" s="6"/>
      <c r="AU471" s="12"/>
      <c r="AV471" s="11">
        <v>1</v>
      </c>
      <c r="AW471" s="12"/>
      <c r="AX471" s="11"/>
      <c r="AY471" s="6">
        <v>1</v>
      </c>
      <c r="AZ471" s="12"/>
      <c r="BA471" s="11">
        <v>1</v>
      </c>
      <c r="BB471" s="6"/>
      <c r="BC471" s="6"/>
      <c r="BD471" s="6"/>
      <c r="BE471" s="12"/>
      <c r="BF471" s="11">
        <v>1</v>
      </c>
      <c r="BG471" s="12">
        <v>1</v>
      </c>
      <c r="BH471" s="11">
        <v>1</v>
      </c>
      <c r="BI471" s="6"/>
      <c r="BJ471" s="12"/>
      <c r="BK471" s="11">
        <v>1</v>
      </c>
      <c r="BL471" s="6"/>
      <c r="BM471" s="12"/>
      <c r="BN471" s="11">
        <v>1</v>
      </c>
      <c r="BO471" s="6"/>
      <c r="BP471" s="6"/>
      <c r="BQ471" s="6"/>
      <c r="BR471" s="6"/>
      <c r="BS471" s="11"/>
      <c r="BT471" s="12"/>
      <c r="BU471" s="186"/>
      <c r="BV471" s="185"/>
      <c r="BW471" s="183"/>
      <c r="BX471" s="183"/>
      <c r="BY471" s="183"/>
      <c r="BZ471" s="18">
        <v>1</v>
      </c>
      <c r="CA471" s="11"/>
      <c r="CB471" s="6"/>
      <c r="CC471" s="6">
        <v>1</v>
      </c>
      <c r="CD471" s="12">
        <v>1</v>
      </c>
      <c r="CE471" s="15"/>
      <c r="CF471" s="7">
        <v>1</v>
      </c>
      <c r="CG471" s="16"/>
      <c r="CH471" s="183">
        <v>1</v>
      </c>
      <c r="CI471" s="15">
        <v>1</v>
      </c>
      <c r="CJ471" s="5"/>
      <c r="CK471" s="18"/>
      <c r="CL471" s="17">
        <v>1</v>
      </c>
      <c r="CM471" s="5"/>
      <c r="CN471" s="5"/>
      <c r="CO471" s="183"/>
    </row>
    <row r="472" spans="1:93" x14ac:dyDescent="0.2">
      <c r="A472" s="200"/>
      <c r="B472" s="84" t="s">
        <v>1365</v>
      </c>
      <c r="C472" s="6" t="s">
        <v>103</v>
      </c>
      <c r="D472" s="11"/>
      <c r="E472" s="12">
        <v>1</v>
      </c>
      <c r="F472" s="185">
        <v>1</v>
      </c>
      <c r="G472" s="185">
        <v>1</v>
      </c>
      <c r="H472" s="11">
        <v>20</v>
      </c>
      <c r="I472" s="12">
        <v>110</v>
      </c>
      <c r="J472" s="11"/>
      <c r="K472" s="6">
        <v>1</v>
      </c>
      <c r="L472" s="6">
        <v>1</v>
      </c>
      <c r="M472" s="6">
        <v>1</v>
      </c>
      <c r="N472" s="6"/>
      <c r="O472" s="12"/>
      <c r="P472" s="11"/>
      <c r="Q472" s="6">
        <v>1</v>
      </c>
      <c r="R472" s="6"/>
      <c r="S472" s="12"/>
      <c r="T472" s="11">
        <v>1</v>
      </c>
      <c r="U472" s="6">
        <v>1</v>
      </c>
      <c r="V472" s="6">
        <v>1</v>
      </c>
      <c r="W472" s="12"/>
      <c r="X472" s="11"/>
      <c r="Y472" s="6">
        <v>1</v>
      </c>
      <c r="Z472" s="12"/>
      <c r="AA472" s="11">
        <v>1</v>
      </c>
      <c r="AB472" s="6">
        <v>1</v>
      </c>
      <c r="AC472" s="6"/>
      <c r="AD472" s="6"/>
      <c r="AE472" s="12"/>
      <c r="AF472" s="17"/>
      <c r="AG472" s="5"/>
      <c r="AH472" s="5"/>
      <c r="AI472" s="5">
        <v>1</v>
      </c>
      <c r="AJ472" s="183"/>
      <c r="AK472" s="11"/>
      <c r="AL472" s="6">
        <v>1</v>
      </c>
      <c r="AM472" s="6"/>
      <c r="AN472" s="6"/>
      <c r="AO472" s="6"/>
      <c r="AP472" s="12"/>
      <c r="AQ472" s="11">
        <v>1</v>
      </c>
      <c r="AR472" s="6"/>
      <c r="AS472" s="6"/>
      <c r="AT472" s="6"/>
      <c r="AU472" s="12"/>
      <c r="AV472" s="11">
        <v>1</v>
      </c>
      <c r="AW472" s="12"/>
      <c r="AX472" s="11"/>
      <c r="AY472" s="6">
        <v>1</v>
      </c>
      <c r="AZ472" s="12"/>
      <c r="BA472" s="11">
        <v>1</v>
      </c>
      <c r="BB472" s="6"/>
      <c r="BC472" s="6"/>
      <c r="BD472" s="6"/>
      <c r="BE472" s="12"/>
      <c r="BF472" s="11"/>
      <c r="BG472" s="12">
        <v>1</v>
      </c>
      <c r="BH472" s="11">
        <v>1</v>
      </c>
      <c r="BI472" s="6"/>
      <c r="BJ472" s="12"/>
      <c r="BK472" s="11">
        <v>1</v>
      </c>
      <c r="BL472" s="6"/>
      <c r="BM472" s="12"/>
      <c r="BN472" s="11">
        <v>1</v>
      </c>
      <c r="BO472" s="6"/>
      <c r="BP472" s="6"/>
      <c r="BQ472" s="6"/>
      <c r="BR472" s="6"/>
      <c r="BS472" s="11"/>
      <c r="BT472" s="12"/>
      <c r="BU472" s="186"/>
      <c r="BV472" s="185"/>
      <c r="BW472" s="183"/>
      <c r="BX472" s="183"/>
      <c r="BY472" s="183"/>
      <c r="BZ472" s="18">
        <v>1</v>
      </c>
      <c r="CA472" s="11"/>
      <c r="CB472" s="6"/>
      <c r="CC472" s="6">
        <v>1</v>
      </c>
      <c r="CD472" s="12">
        <v>1</v>
      </c>
      <c r="CE472" s="15"/>
      <c r="CF472" s="7">
        <v>1</v>
      </c>
      <c r="CG472" s="16"/>
      <c r="CH472" s="183">
        <v>1</v>
      </c>
      <c r="CI472" s="15">
        <v>1</v>
      </c>
      <c r="CJ472" s="5"/>
      <c r="CK472" s="18"/>
      <c r="CL472" s="17">
        <v>1</v>
      </c>
      <c r="CM472" s="5"/>
      <c r="CN472" s="5"/>
      <c r="CO472" s="183"/>
    </row>
    <row r="473" spans="1:93" x14ac:dyDescent="0.2">
      <c r="A473" s="200"/>
      <c r="B473" s="84" t="s">
        <v>496</v>
      </c>
      <c r="C473" s="6" t="s">
        <v>103</v>
      </c>
      <c r="D473" s="11">
        <v>1</v>
      </c>
      <c r="E473" s="12">
        <v>1</v>
      </c>
      <c r="F473" s="185">
        <v>1</v>
      </c>
      <c r="G473" s="185">
        <v>1</v>
      </c>
      <c r="H473" s="11">
        <v>35</v>
      </c>
      <c r="I473" s="12">
        <v>250</v>
      </c>
      <c r="J473" s="11"/>
      <c r="K473" s="6"/>
      <c r="L473" s="6">
        <v>1</v>
      </c>
      <c r="M473" s="6">
        <v>1</v>
      </c>
      <c r="N473" s="6">
        <v>1</v>
      </c>
      <c r="O473" s="12"/>
      <c r="P473" s="11">
        <v>1</v>
      </c>
      <c r="Q473" s="6">
        <v>1</v>
      </c>
      <c r="R473" s="6"/>
      <c r="S473" s="12"/>
      <c r="T473" s="11"/>
      <c r="U473" s="6">
        <v>1</v>
      </c>
      <c r="V473" s="6">
        <v>1</v>
      </c>
      <c r="W473" s="12">
        <v>1</v>
      </c>
      <c r="X473" s="11"/>
      <c r="Y473" s="6">
        <v>1</v>
      </c>
      <c r="Z473" s="12"/>
      <c r="AA473" s="11"/>
      <c r="AB473" s="6">
        <v>1</v>
      </c>
      <c r="AC473" s="6"/>
      <c r="AD473" s="6"/>
      <c r="AE473" s="12"/>
      <c r="AF473" s="17"/>
      <c r="AG473" s="5"/>
      <c r="AH473" s="5"/>
      <c r="AI473" s="5">
        <v>1</v>
      </c>
      <c r="AJ473" s="183"/>
      <c r="AK473" s="11"/>
      <c r="AL473" s="6">
        <v>1</v>
      </c>
      <c r="AM473" s="6"/>
      <c r="AN473" s="6"/>
      <c r="AO473" s="6"/>
      <c r="AP473" s="12"/>
      <c r="AQ473" s="11">
        <v>1</v>
      </c>
      <c r="AR473" s="6"/>
      <c r="AS473" s="6"/>
      <c r="AT473" s="6"/>
      <c r="AU473" s="12"/>
      <c r="AV473" s="11">
        <v>1</v>
      </c>
      <c r="AW473" s="12"/>
      <c r="AX473" s="11"/>
      <c r="AY473" s="6">
        <v>1</v>
      </c>
      <c r="AZ473" s="12"/>
      <c r="BA473" s="11">
        <v>1</v>
      </c>
      <c r="BB473" s="6"/>
      <c r="BC473" s="6"/>
      <c r="BD473" s="6"/>
      <c r="BE473" s="12"/>
      <c r="BF473" s="11"/>
      <c r="BG473" s="12">
        <v>1</v>
      </c>
      <c r="BH473" s="11">
        <v>1</v>
      </c>
      <c r="BI473" s="6"/>
      <c r="BJ473" s="12"/>
      <c r="BK473" s="11">
        <v>1</v>
      </c>
      <c r="BL473" s="6"/>
      <c r="BM473" s="12"/>
      <c r="BN473" s="11">
        <v>1</v>
      </c>
      <c r="BO473" s="6"/>
      <c r="BP473" s="6"/>
      <c r="BQ473" s="6"/>
      <c r="BR473" s="6"/>
      <c r="BS473" s="11"/>
      <c r="BT473" s="12"/>
      <c r="BU473" s="186"/>
      <c r="BV473" s="185"/>
      <c r="BW473" s="183"/>
      <c r="BX473" s="183"/>
      <c r="BY473" s="183"/>
      <c r="BZ473" s="18">
        <v>1</v>
      </c>
      <c r="CA473" s="11">
        <v>1</v>
      </c>
      <c r="CB473" s="6"/>
      <c r="CC473" s="6"/>
      <c r="CD473" s="12">
        <v>1</v>
      </c>
      <c r="CE473" s="15"/>
      <c r="CF473" s="7">
        <v>1</v>
      </c>
      <c r="CG473" s="16"/>
      <c r="CH473" s="183">
        <v>1</v>
      </c>
      <c r="CI473" s="15">
        <v>1</v>
      </c>
      <c r="CJ473" s="5"/>
      <c r="CK473" s="18"/>
      <c r="CL473" s="17">
        <v>1</v>
      </c>
      <c r="CM473" s="5"/>
      <c r="CN473" s="5"/>
      <c r="CO473" s="183"/>
    </row>
    <row r="474" spans="1:93" x14ac:dyDescent="0.2">
      <c r="A474" s="200"/>
      <c r="B474" s="84" t="s">
        <v>497</v>
      </c>
      <c r="C474" s="6" t="s">
        <v>103</v>
      </c>
      <c r="D474" s="11">
        <v>1</v>
      </c>
      <c r="E474" s="12"/>
      <c r="F474" s="185">
        <v>1</v>
      </c>
      <c r="G474" s="185">
        <v>1</v>
      </c>
      <c r="H474" s="11">
        <v>50</v>
      </c>
      <c r="I474" s="12">
        <v>150</v>
      </c>
      <c r="J474" s="11"/>
      <c r="K474" s="6"/>
      <c r="L474" s="6">
        <v>1</v>
      </c>
      <c r="M474" s="6">
        <v>1</v>
      </c>
      <c r="N474" s="6">
        <v>1</v>
      </c>
      <c r="O474" s="12"/>
      <c r="P474" s="11">
        <v>1</v>
      </c>
      <c r="Q474" s="6">
        <v>1</v>
      </c>
      <c r="R474" s="6"/>
      <c r="S474" s="12"/>
      <c r="T474" s="11"/>
      <c r="U474" s="6">
        <v>1</v>
      </c>
      <c r="V474" s="6">
        <v>1</v>
      </c>
      <c r="W474" s="12">
        <v>1</v>
      </c>
      <c r="X474" s="11"/>
      <c r="Y474" s="6">
        <v>1</v>
      </c>
      <c r="Z474" s="12"/>
      <c r="AA474" s="11">
        <v>1</v>
      </c>
      <c r="AB474" s="6">
        <v>1</v>
      </c>
      <c r="AC474" s="6"/>
      <c r="AD474" s="6"/>
      <c r="AE474" s="12"/>
      <c r="AF474" s="17"/>
      <c r="AG474" s="5"/>
      <c r="AH474" s="5"/>
      <c r="AI474" s="5">
        <v>1</v>
      </c>
      <c r="AJ474" s="183"/>
      <c r="AK474" s="11"/>
      <c r="AL474" s="6">
        <v>1</v>
      </c>
      <c r="AM474" s="6"/>
      <c r="AN474" s="6"/>
      <c r="AO474" s="6"/>
      <c r="AP474" s="12"/>
      <c r="AQ474" s="11">
        <v>1</v>
      </c>
      <c r="AR474" s="6"/>
      <c r="AS474" s="6"/>
      <c r="AT474" s="6"/>
      <c r="AU474" s="12"/>
      <c r="AV474" s="11">
        <v>1</v>
      </c>
      <c r="AW474" s="12"/>
      <c r="AX474" s="11"/>
      <c r="AY474" s="6">
        <v>1</v>
      </c>
      <c r="AZ474" s="12"/>
      <c r="BA474" s="11">
        <v>1</v>
      </c>
      <c r="BB474" s="6"/>
      <c r="BC474" s="6"/>
      <c r="BD474" s="6"/>
      <c r="BE474" s="12"/>
      <c r="BF474" s="11"/>
      <c r="BG474" s="12">
        <v>1</v>
      </c>
      <c r="BH474" s="11">
        <v>1</v>
      </c>
      <c r="BI474" s="6"/>
      <c r="BJ474" s="12"/>
      <c r="BK474" s="11">
        <v>1</v>
      </c>
      <c r="BL474" s="6"/>
      <c r="BM474" s="12"/>
      <c r="BN474" s="11">
        <v>1</v>
      </c>
      <c r="BO474" s="6"/>
      <c r="BP474" s="6"/>
      <c r="BQ474" s="6"/>
      <c r="BR474" s="6"/>
      <c r="BS474" s="11"/>
      <c r="BT474" s="12"/>
      <c r="BU474" s="186"/>
      <c r="BV474" s="185"/>
      <c r="BW474" s="183"/>
      <c r="BX474" s="183"/>
      <c r="BY474" s="183"/>
      <c r="BZ474" s="18">
        <v>1</v>
      </c>
      <c r="CA474" s="11"/>
      <c r="CB474" s="6"/>
      <c r="CC474" s="6"/>
      <c r="CD474" s="12">
        <v>1</v>
      </c>
      <c r="CE474" s="15"/>
      <c r="CF474" s="7">
        <v>1</v>
      </c>
      <c r="CG474" s="16"/>
      <c r="CH474" s="183">
        <v>1</v>
      </c>
      <c r="CI474" s="15">
        <v>1</v>
      </c>
      <c r="CJ474" s="5"/>
      <c r="CK474" s="18"/>
      <c r="CL474" s="17">
        <v>1</v>
      </c>
      <c r="CM474" s="5"/>
      <c r="CN474" s="5"/>
      <c r="CO474" s="183"/>
    </row>
    <row r="475" spans="1:93" x14ac:dyDescent="0.2">
      <c r="A475" s="200"/>
      <c r="B475" s="84" t="s">
        <v>498</v>
      </c>
      <c r="C475" s="6" t="s">
        <v>103</v>
      </c>
      <c r="D475" s="11">
        <v>1</v>
      </c>
      <c r="E475" s="12"/>
      <c r="F475" s="185">
        <v>1</v>
      </c>
      <c r="G475" s="185">
        <v>1</v>
      </c>
      <c r="H475" s="11">
        <v>35</v>
      </c>
      <c r="I475" s="12">
        <v>150</v>
      </c>
      <c r="J475" s="11"/>
      <c r="K475" s="6"/>
      <c r="L475" s="6">
        <v>1</v>
      </c>
      <c r="M475" s="6">
        <v>1</v>
      </c>
      <c r="N475" s="6">
        <v>1</v>
      </c>
      <c r="O475" s="12"/>
      <c r="P475" s="11">
        <v>1</v>
      </c>
      <c r="Q475" s="6">
        <v>1</v>
      </c>
      <c r="R475" s="6"/>
      <c r="S475" s="12"/>
      <c r="T475" s="11"/>
      <c r="U475" s="6">
        <v>1</v>
      </c>
      <c r="V475" s="6">
        <v>1</v>
      </c>
      <c r="W475" s="12">
        <v>1</v>
      </c>
      <c r="X475" s="11"/>
      <c r="Y475" s="6">
        <v>1</v>
      </c>
      <c r="Z475" s="12"/>
      <c r="AA475" s="11">
        <v>1</v>
      </c>
      <c r="AB475" s="6"/>
      <c r="AC475" s="6"/>
      <c r="AD475" s="6"/>
      <c r="AE475" s="12"/>
      <c r="AF475" s="17"/>
      <c r="AG475" s="5"/>
      <c r="AH475" s="5"/>
      <c r="AI475" s="5">
        <v>1</v>
      </c>
      <c r="AJ475" s="183"/>
      <c r="AK475" s="11"/>
      <c r="AL475" s="6">
        <v>1</v>
      </c>
      <c r="AM475" s="6"/>
      <c r="AN475" s="6"/>
      <c r="AO475" s="6"/>
      <c r="AP475" s="12"/>
      <c r="AQ475" s="11">
        <v>1</v>
      </c>
      <c r="AR475" s="6"/>
      <c r="AS475" s="6"/>
      <c r="AT475" s="6"/>
      <c r="AU475" s="12"/>
      <c r="AV475" s="11">
        <v>1</v>
      </c>
      <c r="AW475" s="12"/>
      <c r="AX475" s="11"/>
      <c r="AY475" s="6">
        <v>1</v>
      </c>
      <c r="AZ475" s="12"/>
      <c r="BA475" s="11">
        <v>1</v>
      </c>
      <c r="BB475" s="6"/>
      <c r="BC475" s="6"/>
      <c r="BD475" s="6"/>
      <c r="BE475" s="12"/>
      <c r="BF475" s="11">
        <v>1</v>
      </c>
      <c r="BG475" s="12"/>
      <c r="BH475" s="11">
        <v>1</v>
      </c>
      <c r="BI475" s="6"/>
      <c r="BJ475" s="12"/>
      <c r="BK475" s="11">
        <v>1</v>
      </c>
      <c r="BL475" s="6"/>
      <c r="BM475" s="12"/>
      <c r="BN475" s="11">
        <v>1</v>
      </c>
      <c r="BO475" s="6"/>
      <c r="BP475" s="6"/>
      <c r="BQ475" s="6"/>
      <c r="BR475" s="6"/>
      <c r="BS475" s="11"/>
      <c r="BT475" s="12"/>
      <c r="BU475" s="186"/>
      <c r="BV475" s="185"/>
      <c r="BW475" s="183"/>
      <c r="BX475" s="183"/>
      <c r="BY475" s="183"/>
      <c r="BZ475" s="18">
        <v>1</v>
      </c>
      <c r="CA475" s="11"/>
      <c r="CB475" s="6"/>
      <c r="CC475" s="6"/>
      <c r="CD475" s="12">
        <v>1</v>
      </c>
      <c r="CE475" s="15"/>
      <c r="CF475" s="7">
        <v>1</v>
      </c>
      <c r="CG475" s="16"/>
      <c r="CH475" s="183">
        <v>1</v>
      </c>
      <c r="CI475" s="15">
        <v>1</v>
      </c>
      <c r="CJ475" s="5"/>
      <c r="CK475" s="18"/>
      <c r="CL475" s="17">
        <v>1</v>
      </c>
      <c r="CM475" s="5"/>
      <c r="CN475" s="5"/>
      <c r="CO475" s="183"/>
    </row>
    <row r="476" spans="1:93" x14ac:dyDescent="0.2">
      <c r="A476" s="200"/>
      <c r="B476" s="84" t="s">
        <v>499</v>
      </c>
      <c r="C476" s="6" t="s">
        <v>103</v>
      </c>
      <c r="D476" s="11">
        <v>1</v>
      </c>
      <c r="E476" s="12">
        <v>1</v>
      </c>
      <c r="F476" s="185">
        <v>1</v>
      </c>
      <c r="G476" s="185">
        <v>1</v>
      </c>
      <c r="H476" s="11">
        <v>15</v>
      </c>
      <c r="I476" s="12">
        <v>80</v>
      </c>
      <c r="J476" s="11"/>
      <c r="K476" s="6">
        <v>1</v>
      </c>
      <c r="L476" s="6">
        <v>1</v>
      </c>
      <c r="M476" s="6">
        <v>1</v>
      </c>
      <c r="N476" s="6"/>
      <c r="O476" s="12"/>
      <c r="P476" s="11">
        <v>1</v>
      </c>
      <c r="Q476" s="6">
        <v>1</v>
      </c>
      <c r="R476" s="6"/>
      <c r="S476" s="12"/>
      <c r="T476" s="11">
        <v>1</v>
      </c>
      <c r="U476" s="6">
        <v>1</v>
      </c>
      <c r="V476" s="6">
        <v>1</v>
      </c>
      <c r="W476" s="12"/>
      <c r="X476" s="11"/>
      <c r="Y476" s="6">
        <v>1</v>
      </c>
      <c r="Z476" s="12"/>
      <c r="AA476" s="11">
        <v>1</v>
      </c>
      <c r="AB476" s="6">
        <v>1</v>
      </c>
      <c r="AC476" s="6"/>
      <c r="AD476" s="6"/>
      <c r="AE476" s="12"/>
      <c r="AF476" s="17"/>
      <c r="AG476" s="5"/>
      <c r="AH476" s="5"/>
      <c r="AI476" s="5">
        <v>1</v>
      </c>
      <c r="AJ476" s="183"/>
      <c r="AK476" s="11"/>
      <c r="AL476" s="6">
        <v>1</v>
      </c>
      <c r="AM476" s="6"/>
      <c r="AN476" s="6"/>
      <c r="AO476" s="6"/>
      <c r="AP476" s="12"/>
      <c r="AQ476" s="11"/>
      <c r="AR476" s="6"/>
      <c r="AS476" s="6"/>
      <c r="AT476" s="6">
        <v>1</v>
      </c>
      <c r="AU476" s="12"/>
      <c r="AV476" s="11">
        <v>1</v>
      </c>
      <c r="AW476" s="12"/>
      <c r="AX476" s="11"/>
      <c r="AY476" s="6">
        <v>1</v>
      </c>
      <c r="AZ476" s="12"/>
      <c r="BA476" s="11">
        <v>1</v>
      </c>
      <c r="BB476" s="6"/>
      <c r="BC476" s="6"/>
      <c r="BD476" s="6"/>
      <c r="BE476" s="12"/>
      <c r="BF476" s="11">
        <v>1</v>
      </c>
      <c r="BG476" s="12">
        <v>1</v>
      </c>
      <c r="BH476" s="11">
        <v>1</v>
      </c>
      <c r="BI476" s="6"/>
      <c r="BJ476" s="12"/>
      <c r="BK476" s="11">
        <v>1</v>
      </c>
      <c r="BL476" s="6"/>
      <c r="BM476" s="12"/>
      <c r="BN476" s="11">
        <v>1</v>
      </c>
      <c r="BO476" s="6"/>
      <c r="BP476" s="6"/>
      <c r="BQ476" s="6"/>
      <c r="BR476" s="6"/>
      <c r="BS476" s="11"/>
      <c r="BT476" s="12"/>
      <c r="BU476" s="186"/>
      <c r="BV476" s="185"/>
      <c r="BW476" s="183"/>
      <c r="BX476" s="183"/>
      <c r="BY476" s="183"/>
      <c r="BZ476" s="18">
        <v>1</v>
      </c>
      <c r="CA476" s="11"/>
      <c r="CB476" s="6"/>
      <c r="CC476" s="6"/>
      <c r="CD476" s="12">
        <v>1</v>
      </c>
      <c r="CE476" s="15"/>
      <c r="CF476" s="7">
        <v>1</v>
      </c>
      <c r="CG476" s="16"/>
      <c r="CH476" s="183">
        <v>1</v>
      </c>
      <c r="CI476" s="15">
        <v>1</v>
      </c>
      <c r="CJ476" s="5"/>
      <c r="CK476" s="18"/>
      <c r="CL476" s="17">
        <v>1</v>
      </c>
      <c r="CM476" s="5"/>
      <c r="CN476" s="5"/>
      <c r="CO476" s="183"/>
    </row>
    <row r="477" spans="1:93" x14ac:dyDescent="0.2">
      <c r="A477" s="200"/>
      <c r="B477" s="84" t="s">
        <v>501</v>
      </c>
      <c r="C477" s="6" t="s">
        <v>103</v>
      </c>
      <c r="D477" s="11">
        <v>1</v>
      </c>
      <c r="E477" s="12">
        <v>1</v>
      </c>
      <c r="F477" s="185">
        <v>1</v>
      </c>
      <c r="G477" s="185">
        <v>1</v>
      </c>
      <c r="H477" s="11">
        <v>50</v>
      </c>
      <c r="I477" s="12">
        <v>200</v>
      </c>
      <c r="J477" s="11"/>
      <c r="K477" s="6"/>
      <c r="L477" s="6">
        <v>1</v>
      </c>
      <c r="M477" s="6">
        <v>1</v>
      </c>
      <c r="N477" s="6">
        <v>1</v>
      </c>
      <c r="O477" s="12"/>
      <c r="P477" s="11"/>
      <c r="Q477" s="6">
        <v>1</v>
      </c>
      <c r="R477" s="6"/>
      <c r="S477" s="12"/>
      <c r="T477" s="11"/>
      <c r="U477" s="6"/>
      <c r="V477" s="6">
        <v>1</v>
      </c>
      <c r="W477" s="12">
        <v>1</v>
      </c>
      <c r="X477" s="11"/>
      <c r="Y477" s="6">
        <v>1</v>
      </c>
      <c r="Z477" s="12"/>
      <c r="AA477" s="11">
        <v>1</v>
      </c>
      <c r="AB477" s="6">
        <v>1</v>
      </c>
      <c r="AC477" s="6"/>
      <c r="AD477" s="6"/>
      <c r="AE477" s="12"/>
      <c r="AF477" s="17"/>
      <c r="AG477" s="5"/>
      <c r="AH477" s="5"/>
      <c r="AI477" s="5">
        <v>1</v>
      </c>
      <c r="AJ477" s="183"/>
      <c r="AK477" s="11"/>
      <c r="AL477" s="6">
        <v>1</v>
      </c>
      <c r="AM477" s="6"/>
      <c r="AN477" s="6"/>
      <c r="AO477" s="6"/>
      <c r="AP477" s="12"/>
      <c r="AQ477" s="11">
        <v>1</v>
      </c>
      <c r="AR477" s="6"/>
      <c r="AS477" s="6"/>
      <c r="AT477" s="6"/>
      <c r="AU477" s="12"/>
      <c r="AV477" s="11">
        <v>1</v>
      </c>
      <c r="AW477" s="12"/>
      <c r="AX477" s="11"/>
      <c r="AY477" s="6">
        <v>1</v>
      </c>
      <c r="AZ477" s="12"/>
      <c r="BA477" s="11">
        <v>1</v>
      </c>
      <c r="BB477" s="6"/>
      <c r="BC477" s="6"/>
      <c r="BD477" s="6"/>
      <c r="BE477" s="12"/>
      <c r="BF477" s="11">
        <v>1</v>
      </c>
      <c r="BG477" s="12">
        <v>1</v>
      </c>
      <c r="BH477" s="11">
        <v>1</v>
      </c>
      <c r="BI477" s="6"/>
      <c r="BJ477" s="12"/>
      <c r="BK477" s="11">
        <v>1</v>
      </c>
      <c r="BL477" s="6"/>
      <c r="BM477" s="12"/>
      <c r="BN477" s="11">
        <v>1</v>
      </c>
      <c r="BO477" s="6"/>
      <c r="BP477" s="6"/>
      <c r="BQ477" s="6"/>
      <c r="BR477" s="6"/>
      <c r="BS477" s="11"/>
      <c r="BT477" s="12"/>
      <c r="BU477" s="186"/>
      <c r="BV477" s="185"/>
      <c r="BW477" s="183"/>
      <c r="BX477" s="183"/>
      <c r="BY477" s="183"/>
      <c r="BZ477" s="18">
        <v>1</v>
      </c>
      <c r="CA477" s="11">
        <v>1</v>
      </c>
      <c r="CB477" s="6"/>
      <c r="CC477" s="6">
        <v>1</v>
      </c>
      <c r="CD477" s="12">
        <v>1</v>
      </c>
      <c r="CE477" s="15"/>
      <c r="CF477" s="7">
        <v>1</v>
      </c>
      <c r="CG477" s="16"/>
      <c r="CH477" s="183">
        <v>1</v>
      </c>
      <c r="CI477" s="15">
        <v>1</v>
      </c>
      <c r="CJ477" s="5"/>
      <c r="CK477" s="18"/>
      <c r="CL477" s="17">
        <v>1</v>
      </c>
      <c r="CM477" s="5"/>
      <c r="CN477" s="5"/>
      <c r="CO477" s="183"/>
    </row>
    <row r="478" spans="1:93" x14ac:dyDescent="0.2">
      <c r="A478" s="200"/>
      <c r="B478" s="84" t="s">
        <v>500</v>
      </c>
      <c r="C478" s="6" t="s">
        <v>103</v>
      </c>
      <c r="D478" s="11">
        <v>1</v>
      </c>
      <c r="E478" s="12">
        <v>1</v>
      </c>
      <c r="F478" s="185">
        <v>1</v>
      </c>
      <c r="G478" s="185">
        <v>1</v>
      </c>
      <c r="H478" s="11">
        <v>30</v>
      </c>
      <c r="I478" s="12">
        <v>200</v>
      </c>
      <c r="J478" s="11"/>
      <c r="K478" s="6"/>
      <c r="L478" s="6">
        <v>1</v>
      </c>
      <c r="M478" s="6">
        <v>1</v>
      </c>
      <c r="N478" s="6">
        <v>1</v>
      </c>
      <c r="O478" s="12"/>
      <c r="P478" s="11"/>
      <c r="Q478" s="6">
        <v>1</v>
      </c>
      <c r="R478" s="6"/>
      <c r="S478" s="12"/>
      <c r="T478" s="11"/>
      <c r="U478" s="6"/>
      <c r="V478" s="6">
        <v>1</v>
      </c>
      <c r="W478" s="12">
        <v>1</v>
      </c>
      <c r="X478" s="11"/>
      <c r="Y478" s="6">
        <v>1</v>
      </c>
      <c r="Z478" s="12"/>
      <c r="AA478" s="11">
        <v>1</v>
      </c>
      <c r="AB478" s="6">
        <v>1</v>
      </c>
      <c r="AC478" s="6"/>
      <c r="AD478" s="6"/>
      <c r="AE478" s="12"/>
      <c r="AF478" s="17"/>
      <c r="AG478" s="5"/>
      <c r="AH478" s="5"/>
      <c r="AI478" s="5">
        <v>1</v>
      </c>
      <c r="AJ478" s="183"/>
      <c r="AK478" s="11"/>
      <c r="AL478" s="6">
        <v>1</v>
      </c>
      <c r="AM478" s="6"/>
      <c r="AN478" s="6"/>
      <c r="AO478" s="6"/>
      <c r="AP478" s="12"/>
      <c r="AQ478" s="11"/>
      <c r="AR478" s="6"/>
      <c r="AS478" s="6"/>
      <c r="AT478" s="6">
        <v>1</v>
      </c>
      <c r="AU478" s="12"/>
      <c r="AV478" s="11">
        <v>1</v>
      </c>
      <c r="AW478" s="12"/>
      <c r="AX478" s="11">
        <v>1</v>
      </c>
      <c r="AY478" s="6">
        <v>1</v>
      </c>
      <c r="AZ478" s="12"/>
      <c r="BA478" s="11">
        <v>1</v>
      </c>
      <c r="BB478" s="6"/>
      <c r="BC478" s="6"/>
      <c r="BD478" s="6"/>
      <c r="BE478" s="12"/>
      <c r="BF478" s="11">
        <v>1</v>
      </c>
      <c r="BG478" s="12">
        <v>1</v>
      </c>
      <c r="BH478" s="11">
        <v>1</v>
      </c>
      <c r="BI478" s="6"/>
      <c r="BJ478" s="12"/>
      <c r="BK478" s="11">
        <v>1</v>
      </c>
      <c r="BL478" s="6"/>
      <c r="BM478" s="12"/>
      <c r="BN478" s="11">
        <v>1</v>
      </c>
      <c r="BO478" s="6"/>
      <c r="BP478" s="6"/>
      <c r="BQ478" s="6"/>
      <c r="BR478" s="6"/>
      <c r="BS478" s="11"/>
      <c r="BT478" s="12"/>
      <c r="BU478" s="186"/>
      <c r="BV478" s="185"/>
      <c r="BW478" s="183"/>
      <c r="BX478" s="183"/>
      <c r="BY478" s="183"/>
      <c r="BZ478" s="18">
        <v>1</v>
      </c>
      <c r="CA478" s="11"/>
      <c r="CB478" s="6"/>
      <c r="CC478" s="6">
        <v>1</v>
      </c>
      <c r="CD478" s="12">
        <v>1</v>
      </c>
      <c r="CE478" s="15"/>
      <c r="CF478" s="7">
        <v>1</v>
      </c>
      <c r="CG478" s="16"/>
      <c r="CH478" s="183">
        <v>1</v>
      </c>
      <c r="CI478" s="15">
        <v>1</v>
      </c>
      <c r="CJ478" s="5"/>
      <c r="CK478" s="18"/>
      <c r="CL478" s="17">
        <v>1</v>
      </c>
      <c r="CM478" s="5"/>
      <c r="CN478" s="5"/>
      <c r="CO478" s="183"/>
    </row>
    <row r="479" spans="1:93" x14ac:dyDescent="0.2">
      <c r="A479" s="200"/>
      <c r="B479" s="84" t="s">
        <v>1366</v>
      </c>
      <c r="C479" s="6" t="s">
        <v>103</v>
      </c>
      <c r="D479" s="11"/>
      <c r="E479" s="12">
        <v>1</v>
      </c>
      <c r="F479" s="185">
        <v>1</v>
      </c>
      <c r="G479" s="185">
        <v>1</v>
      </c>
      <c r="H479" s="11">
        <v>40</v>
      </c>
      <c r="I479" s="12">
        <v>200</v>
      </c>
      <c r="J479" s="11"/>
      <c r="K479" s="6"/>
      <c r="L479" s="6">
        <v>1</v>
      </c>
      <c r="M479" s="6">
        <v>1</v>
      </c>
      <c r="N479" s="6"/>
      <c r="O479" s="12"/>
      <c r="P479" s="11"/>
      <c r="Q479" s="6">
        <v>1</v>
      </c>
      <c r="R479" s="6"/>
      <c r="S479" s="12"/>
      <c r="T479" s="11"/>
      <c r="U479" s="6">
        <v>1</v>
      </c>
      <c r="V479" s="6">
        <v>1</v>
      </c>
      <c r="W479" s="12">
        <v>1</v>
      </c>
      <c r="X479" s="11"/>
      <c r="Y479" s="6">
        <v>1</v>
      </c>
      <c r="Z479" s="12"/>
      <c r="AA479" s="11">
        <v>1</v>
      </c>
      <c r="AB479" s="6"/>
      <c r="AC479" s="6"/>
      <c r="AD479" s="6"/>
      <c r="AE479" s="12"/>
      <c r="AF479" s="17"/>
      <c r="AG479" s="5"/>
      <c r="AH479" s="5"/>
      <c r="AI479" s="5">
        <v>1</v>
      </c>
      <c r="AJ479" s="183"/>
      <c r="AK479" s="11"/>
      <c r="AL479" s="6">
        <v>1</v>
      </c>
      <c r="AM479" s="6"/>
      <c r="AN479" s="6"/>
      <c r="AO479" s="6"/>
      <c r="AP479" s="12"/>
      <c r="AQ479" s="11">
        <v>1</v>
      </c>
      <c r="AR479" s="6"/>
      <c r="AS479" s="6"/>
      <c r="AT479" s="6"/>
      <c r="AU479" s="12"/>
      <c r="AV479" s="11">
        <v>1</v>
      </c>
      <c r="AW479" s="12"/>
      <c r="AX479" s="11"/>
      <c r="AY479" s="6">
        <v>1</v>
      </c>
      <c r="AZ479" s="12"/>
      <c r="BA479" s="11">
        <v>1</v>
      </c>
      <c r="BB479" s="6"/>
      <c r="BC479" s="6"/>
      <c r="BD479" s="6"/>
      <c r="BE479" s="12"/>
      <c r="BF479" s="11"/>
      <c r="BG479" s="12">
        <v>1</v>
      </c>
      <c r="BH479" s="11">
        <v>1</v>
      </c>
      <c r="BI479" s="6"/>
      <c r="BJ479" s="12"/>
      <c r="BK479" s="11">
        <v>1</v>
      </c>
      <c r="BL479" s="6"/>
      <c r="BM479" s="12"/>
      <c r="BN479" s="11">
        <v>1</v>
      </c>
      <c r="BO479" s="6"/>
      <c r="BP479" s="6"/>
      <c r="BQ479" s="6"/>
      <c r="BR479" s="6"/>
      <c r="BS479" s="11"/>
      <c r="BT479" s="12"/>
      <c r="BU479" s="186"/>
      <c r="BV479" s="185"/>
      <c r="BW479" s="183"/>
      <c r="BX479" s="183"/>
      <c r="BY479" s="183"/>
      <c r="BZ479" s="18">
        <v>1</v>
      </c>
      <c r="CA479" s="11">
        <v>1</v>
      </c>
      <c r="CB479" s="6"/>
      <c r="CC479" s="6"/>
      <c r="CD479" s="12"/>
      <c r="CE479" s="15"/>
      <c r="CF479" s="7">
        <v>1</v>
      </c>
      <c r="CG479" s="16"/>
      <c r="CH479" s="183">
        <v>1</v>
      </c>
      <c r="CI479" s="15">
        <v>1</v>
      </c>
      <c r="CJ479" s="5"/>
      <c r="CK479" s="18"/>
      <c r="CL479" s="17">
        <v>1</v>
      </c>
      <c r="CM479" s="5"/>
      <c r="CN479" s="5"/>
      <c r="CO479" s="183"/>
    </row>
    <row r="480" spans="1:93" x14ac:dyDescent="0.2">
      <c r="A480" s="200"/>
      <c r="B480" s="84" t="s">
        <v>502</v>
      </c>
      <c r="C480" s="6" t="s">
        <v>103</v>
      </c>
      <c r="D480" s="11">
        <v>1</v>
      </c>
      <c r="E480" s="12"/>
      <c r="F480" s="185">
        <v>1</v>
      </c>
      <c r="G480" s="185">
        <v>1</v>
      </c>
      <c r="H480" s="11">
        <v>15</v>
      </c>
      <c r="I480" s="12">
        <v>70</v>
      </c>
      <c r="J480" s="11"/>
      <c r="K480" s="6">
        <v>1</v>
      </c>
      <c r="L480" s="6">
        <v>1</v>
      </c>
      <c r="M480" s="6">
        <v>1</v>
      </c>
      <c r="N480" s="6">
        <v>1</v>
      </c>
      <c r="O480" s="12"/>
      <c r="P480" s="11">
        <v>1</v>
      </c>
      <c r="Q480" s="6">
        <v>1</v>
      </c>
      <c r="R480" s="6"/>
      <c r="S480" s="12"/>
      <c r="T480" s="11">
        <v>1</v>
      </c>
      <c r="U480" s="6">
        <v>1</v>
      </c>
      <c r="V480" s="6">
        <v>1</v>
      </c>
      <c r="W480" s="12"/>
      <c r="X480" s="11"/>
      <c r="Y480" s="6">
        <v>1</v>
      </c>
      <c r="Z480" s="12"/>
      <c r="AA480" s="11"/>
      <c r="AB480" s="6">
        <v>1</v>
      </c>
      <c r="AC480" s="6">
        <v>1</v>
      </c>
      <c r="AD480" s="6"/>
      <c r="AE480" s="12"/>
      <c r="AF480" s="17"/>
      <c r="AG480" s="5"/>
      <c r="AH480" s="5"/>
      <c r="AI480" s="5">
        <v>1</v>
      </c>
      <c r="AJ480" s="183"/>
      <c r="AK480" s="11"/>
      <c r="AL480" s="6">
        <v>1</v>
      </c>
      <c r="AM480" s="6"/>
      <c r="AN480" s="6"/>
      <c r="AO480" s="6"/>
      <c r="AP480" s="12"/>
      <c r="AQ480" s="11">
        <v>1</v>
      </c>
      <c r="AR480" s="6"/>
      <c r="AS480" s="6"/>
      <c r="AT480" s="6"/>
      <c r="AU480" s="12"/>
      <c r="AV480" s="11">
        <v>1</v>
      </c>
      <c r="AW480" s="12"/>
      <c r="AX480" s="11">
        <v>1</v>
      </c>
      <c r="AY480" s="6">
        <v>1</v>
      </c>
      <c r="AZ480" s="12"/>
      <c r="BA480" s="11">
        <v>1</v>
      </c>
      <c r="BB480" s="6"/>
      <c r="BC480" s="6"/>
      <c r="BD480" s="6"/>
      <c r="BE480" s="12"/>
      <c r="BF480" s="11">
        <v>1</v>
      </c>
      <c r="BG480" s="12">
        <v>1</v>
      </c>
      <c r="BH480" s="11">
        <v>1</v>
      </c>
      <c r="BI480" s="6"/>
      <c r="BJ480" s="12"/>
      <c r="BK480" s="11">
        <v>1</v>
      </c>
      <c r="BL480" s="6"/>
      <c r="BM480" s="12"/>
      <c r="BN480" s="11">
        <v>1</v>
      </c>
      <c r="BO480" s="6"/>
      <c r="BP480" s="6"/>
      <c r="BQ480" s="6"/>
      <c r="BR480" s="6"/>
      <c r="BS480" s="11"/>
      <c r="BT480" s="12"/>
      <c r="BU480" s="186"/>
      <c r="BV480" s="185"/>
      <c r="BW480" s="183"/>
      <c r="BX480" s="183"/>
      <c r="BY480" s="183"/>
      <c r="BZ480" s="18">
        <v>1</v>
      </c>
      <c r="CA480" s="11"/>
      <c r="CB480" s="6"/>
      <c r="CC480" s="6"/>
      <c r="CD480" s="12">
        <v>1</v>
      </c>
      <c r="CE480" s="15"/>
      <c r="CF480" s="7">
        <v>1</v>
      </c>
      <c r="CG480" s="16"/>
      <c r="CH480" s="183">
        <v>1</v>
      </c>
      <c r="CI480" s="15">
        <v>1</v>
      </c>
      <c r="CJ480" s="5"/>
      <c r="CK480" s="18"/>
      <c r="CL480" s="17">
        <v>1</v>
      </c>
      <c r="CM480" s="5"/>
      <c r="CN480" s="5"/>
      <c r="CO480" s="183"/>
    </row>
    <row r="481" spans="1:93" x14ac:dyDescent="0.2">
      <c r="A481" s="200"/>
      <c r="B481" s="84" t="s">
        <v>503</v>
      </c>
      <c r="C481" s="6" t="s">
        <v>103</v>
      </c>
      <c r="D481" s="11">
        <v>1</v>
      </c>
      <c r="E481" s="12"/>
      <c r="F481" s="185">
        <v>1</v>
      </c>
      <c r="G481" s="185">
        <v>1</v>
      </c>
      <c r="H481" s="11">
        <v>15</v>
      </c>
      <c r="I481" s="12">
        <v>100</v>
      </c>
      <c r="J481" s="11"/>
      <c r="K481" s="6">
        <v>1</v>
      </c>
      <c r="L481" s="6">
        <v>1</v>
      </c>
      <c r="M481" s="6">
        <v>1</v>
      </c>
      <c r="N481" s="6">
        <v>1</v>
      </c>
      <c r="O481" s="12"/>
      <c r="P481" s="11">
        <v>1</v>
      </c>
      <c r="Q481" s="6">
        <v>1</v>
      </c>
      <c r="R481" s="6"/>
      <c r="S481" s="12"/>
      <c r="T481" s="11">
        <v>1</v>
      </c>
      <c r="U481" s="6">
        <v>1</v>
      </c>
      <c r="V481" s="6">
        <v>1</v>
      </c>
      <c r="W481" s="12"/>
      <c r="X481" s="11"/>
      <c r="Y481" s="6">
        <v>1</v>
      </c>
      <c r="Z481" s="12"/>
      <c r="AA481" s="11"/>
      <c r="AB481" s="6">
        <v>1</v>
      </c>
      <c r="AC481" s="6"/>
      <c r="AD481" s="6"/>
      <c r="AE481" s="12"/>
      <c r="AF481" s="17"/>
      <c r="AG481" s="5"/>
      <c r="AH481" s="5"/>
      <c r="AI481" s="5">
        <v>1</v>
      </c>
      <c r="AJ481" s="183"/>
      <c r="AK481" s="11"/>
      <c r="AL481" s="6">
        <v>1</v>
      </c>
      <c r="AM481" s="6"/>
      <c r="AN481" s="6"/>
      <c r="AO481" s="6"/>
      <c r="AP481" s="12"/>
      <c r="AQ481" s="11">
        <v>1</v>
      </c>
      <c r="AR481" s="6"/>
      <c r="AS481" s="6"/>
      <c r="AT481" s="6">
        <v>1</v>
      </c>
      <c r="AU481" s="12"/>
      <c r="AV481" s="11">
        <v>1</v>
      </c>
      <c r="AW481" s="12"/>
      <c r="AX481" s="11">
        <v>1</v>
      </c>
      <c r="AY481" s="6">
        <v>1</v>
      </c>
      <c r="AZ481" s="12"/>
      <c r="BA481" s="11">
        <v>1</v>
      </c>
      <c r="BB481" s="6"/>
      <c r="BC481" s="6"/>
      <c r="BD481" s="6"/>
      <c r="BE481" s="12"/>
      <c r="BF481" s="11"/>
      <c r="BG481" s="12">
        <v>1</v>
      </c>
      <c r="BH481" s="11">
        <v>1</v>
      </c>
      <c r="BI481" s="6"/>
      <c r="BJ481" s="12"/>
      <c r="BK481" s="11">
        <v>1</v>
      </c>
      <c r="BL481" s="6"/>
      <c r="BM481" s="12"/>
      <c r="BN481" s="11">
        <v>1</v>
      </c>
      <c r="BO481" s="6"/>
      <c r="BP481" s="6"/>
      <c r="BQ481" s="6"/>
      <c r="BR481" s="6"/>
      <c r="BS481" s="11"/>
      <c r="BT481" s="12"/>
      <c r="BU481" s="186"/>
      <c r="BV481" s="185"/>
      <c r="BW481" s="183"/>
      <c r="BX481" s="183"/>
      <c r="BY481" s="183"/>
      <c r="BZ481" s="18">
        <v>1</v>
      </c>
      <c r="CA481" s="11"/>
      <c r="CB481" s="6"/>
      <c r="CC481" s="6"/>
      <c r="CD481" s="12">
        <v>1</v>
      </c>
      <c r="CE481" s="15"/>
      <c r="CF481" s="7">
        <v>1</v>
      </c>
      <c r="CG481" s="16"/>
      <c r="CH481" s="183">
        <v>1</v>
      </c>
      <c r="CI481" s="15">
        <v>1</v>
      </c>
      <c r="CJ481" s="5"/>
      <c r="CK481" s="18"/>
      <c r="CL481" s="17">
        <v>1</v>
      </c>
      <c r="CM481" s="5"/>
      <c r="CN481" s="5"/>
      <c r="CO481" s="183"/>
    </row>
    <row r="482" spans="1:93" x14ac:dyDescent="0.2">
      <c r="A482" s="200"/>
      <c r="B482" s="84" t="s">
        <v>504</v>
      </c>
      <c r="C482" s="6" t="s">
        <v>103</v>
      </c>
      <c r="D482" s="11">
        <v>1</v>
      </c>
      <c r="E482" s="12"/>
      <c r="F482" s="185">
        <v>1</v>
      </c>
      <c r="G482" s="185">
        <v>1</v>
      </c>
      <c r="H482" s="11">
        <v>40</v>
      </c>
      <c r="I482" s="12">
        <v>70</v>
      </c>
      <c r="J482" s="11"/>
      <c r="K482" s="6"/>
      <c r="L482" s="6">
        <v>1</v>
      </c>
      <c r="M482" s="6">
        <v>1</v>
      </c>
      <c r="N482" s="6"/>
      <c r="O482" s="12"/>
      <c r="P482" s="11"/>
      <c r="Q482" s="6">
        <v>1</v>
      </c>
      <c r="R482" s="6"/>
      <c r="S482" s="12"/>
      <c r="T482" s="11"/>
      <c r="U482" s="6">
        <v>1</v>
      </c>
      <c r="V482" s="6">
        <v>1</v>
      </c>
      <c r="W482" s="12"/>
      <c r="X482" s="11"/>
      <c r="Y482" s="6">
        <v>1</v>
      </c>
      <c r="Z482" s="12"/>
      <c r="AA482" s="11">
        <v>1</v>
      </c>
      <c r="AB482" s="6">
        <v>1</v>
      </c>
      <c r="AC482" s="6"/>
      <c r="AD482" s="6"/>
      <c r="AE482" s="12"/>
      <c r="AF482" s="17"/>
      <c r="AG482" s="5"/>
      <c r="AH482" s="5"/>
      <c r="AI482" s="5">
        <v>1</v>
      </c>
      <c r="AJ482" s="183"/>
      <c r="AK482" s="11"/>
      <c r="AL482" s="6">
        <v>1</v>
      </c>
      <c r="AM482" s="6"/>
      <c r="AN482" s="6"/>
      <c r="AO482" s="6"/>
      <c r="AP482" s="12"/>
      <c r="AQ482" s="11"/>
      <c r="AR482" s="6"/>
      <c r="AS482" s="6"/>
      <c r="AT482" s="6">
        <v>1</v>
      </c>
      <c r="AU482" s="12"/>
      <c r="AV482" s="11">
        <v>1</v>
      </c>
      <c r="AW482" s="12"/>
      <c r="AX482" s="11">
        <v>1</v>
      </c>
      <c r="AY482" s="6">
        <v>1</v>
      </c>
      <c r="AZ482" s="12"/>
      <c r="BA482" s="11">
        <v>1</v>
      </c>
      <c r="BB482" s="6"/>
      <c r="BC482" s="6"/>
      <c r="BD482" s="6"/>
      <c r="BE482" s="12"/>
      <c r="BF482" s="11">
        <v>1</v>
      </c>
      <c r="BG482" s="12">
        <v>1</v>
      </c>
      <c r="BH482" s="11">
        <v>1</v>
      </c>
      <c r="BI482" s="6"/>
      <c r="BJ482" s="12"/>
      <c r="BK482" s="11">
        <v>1</v>
      </c>
      <c r="BL482" s="6"/>
      <c r="BM482" s="12"/>
      <c r="BN482" s="11">
        <v>1</v>
      </c>
      <c r="BO482" s="6"/>
      <c r="BP482" s="6"/>
      <c r="BQ482" s="6"/>
      <c r="BR482" s="6"/>
      <c r="BS482" s="11"/>
      <c r="BT482" s="12"/>
      <c r="BU482" s="186"/>
      <c r="BV482" s="185"/>
      <c r="BW482" s="183"/>
      <c r="BX482" s="183"/>
      <c r="BY482" s="183"/>
      <c r="BZ482" s="18">
        <v>1</v>
      </c>
      <c r="CA482" s="11"/>
      <c r="CB482" s="6"/>
      <c r="CC482" s="6"/>
      <c r="CD482" s="12">
        <v>1</v>
      </c>
      <c r="CE482" s="15"/>
      <c r="CF482" s="7">
        <v>1</v>
      </c>
      <c r="CG482" s="16"/>
      <c r="CH482" s="183">
        <v>1</v>
      </c>
      <c r="CI482" s="15">
        <v>1</v>
      </c>
      <c r="CJ482" s="5"/>
      <c r="CK482" s="18"/>
      <c r="CL482" s="17">
        <v>1</v>
      </c>
      <c r="CM482" s="5"/>
      <c r="CN482" s="5"/>
      <c r="CO482" s="183"/>
    </row>
    <row r="483" spans="1:93" x14ac:dyDescent="0.2">
      <c r="A483" s="200"/>
      <c r="B483" s="84" t="s">
        <v>505</v>
      </c>
      <c r="C483" s="6" t="s">
        <v>103</v>
      </c>
      <c r="D483" s="11">
        <v>1</v>
      </c>
      <c r="E483" s="12"/>
      <c r="F483" s="185">
        <v>1</v>
      </c>
      <c r="G483" s="185">
        <v>1</v>
      </c>
      <c r="H483" s="11">
        <v>20</v>
      </c>
      <c r="I483" s="12">
        <v>150</v>
      </c>
      <c r="J483" s="11"/>
      <c r="K483" s="6"/>
      <c r="L483" s="6">
        <v>1</v>
      </c>
      <c r="M483" s="6">
        <v>1</v>
      </c>
      <c r="N483" s="6">
        <v>1</v>
      </c>
      <c r="O483" s="12"/>
      <c r="P483" s="11"/>
      <c r="Q483" s="6">
        <v>1</v>
      </c>
      <c r="R483" s="6"/>
      <c r="S483" s="12"/>
      <c r="T483" s="11">
        <v>1</v>
      </c>
      <c r="U483" s="6">
        <v>1</v>
      </c>
      <c r="V483" s="6">
        <v>1</v>
      </c>
      <c r="W483" s="12">
        <v>1</v>
      </c>
      <c r="X483" s="11"/>
      <c r="Y483" s="6">
        <v>1</v>
      </c>
      <c r="Z483" s="12"/>
      <c r="AA483" s="11">
        <v>1</v>
      </c>
      <c r="AB483" s="6">
        <v>1</v>
      </c>
      <c r="AC483" s="6"/>
      <c r="AD483" s="6"/>
      <c r="AE483" s="12"/>
      <c r="AF483" s="17"/>
      <c r="AG483" s="5"/>
      <c r="AH483" s="5"/>
      <c r="AI483" s="5">
        <v>1</v>
      </c>
      <c r="AJ483" s="183"/>
      <c r="AK483" s="11"/>
      <c r="AL483" s="6">
        <v>1</v>
      </c>
      <c r="AM483" s="6"/>
      <c r="AN483" s="6"/>
      <c r="AO483" s="6"/>
      <c r="AP483" s="12"/>
      <c r="AQ483" s="11"/>
      <c r="AR483" s="6"/>
      <c r="AS483" s="6"/>
      <c r="AT483" s="6">
        <v>1</v>
      </c>
      <c r="AU483" s="12"/>
      <c r="AV483" s="11">
        <v>1</v>
      </c>
      <c r="AW483" s="12"/>
      <c r="AX483" s="11"/>
      <c r="AY483" s="6">
        <v>1</v>
      </c>
      <c r="AZ483" s="12"/>
      <c r="BA483" s="11">
        <v>1</v>
      </c>
      <c r="BB483" s="6"/>
      <c r="BC483" s="6"/>
      <c r="BD483" s="6"/>
      <c r="BE483" s="12"/>
      <c r="BF483" s="11">
        <v>1</v>
      </c>
      <c r="BG483" s="12">
        <v>1</v>
      </c>
      <c r="BH483" s="11">
        <v>1</v>
      </c>
      <c r="BI483" s="6"/>
      <c r="BJ483" s="12"/>
      <c r="BK483" s="11">
        <v>1</v>
      </c>
      <c r="BL483" s="6"/>
      <c r="BM483" s="12"/>
      <c r="BN483" s="11">
        <v>1</v>
      </c>
      <c r="BO483" s="6"/>
      <c r="BP483" s="6"/>
      <c r="BQ483" s="6"/>
      <c r="BR483" s="6"/>
      <c r="BS483" s="11"/>
      <c r="BT483" s="12"/>
      <c r="BU483" s="186"/>
      <c r="BV483" s="185"/>
      <c r="BW483" s="183"/>
      <c r="BX483" s="183"/>
      <c r="BY483" s="183"/>
      <c r="BZ483" s="18">
        <v>1</v>
      </c>
      <c r="CA483" s="11"/>
      <c r="CB483" s="6"/>
      <c r="CC483" s="6"/>
      <c r="CD483" s="12">
        <v>1</v>
      </c>
      <c r="CE483" s="15"/>
      <c r="CF483" s="7">
        <v>1</v>
      </c>
      <c r="CG483" s="16"/>
      <c r="CH483" s="183">
        <v>1</v>
      </c>
      <c r="CI483" s="15">
        <v>1</v>
      </c>
      <c r="CJ483" s="5"/>
      <c r="CK483" s="18"/>
      <c r="CL483" s="17">
        <v>1</v>
      </c>
      <c r="CM483" s="5"/>
      <c r="CN483" s="5"/>
      <c r="CO483" s="183"/>
    </row>
    <row r="484" spans="1:93" x14ac:dyDescent="0.2">
      <c r="A484" s="200"/>
      <c r="B484" s="84" t="s">
        <v>506</v>
      </c>
      <c r="C484" s="6" t="s">
        <v>451</v>
      </c>
      <c r="D484" s="11"/>
      <c r="E484" s="12">
        <v>1</v>
      </c>
      <c r="F484" s="185">
        <v>1</v>
      </c>
      <c r="G484" s="185">
        <v>1</v>
      </c>
      <c r="H484" s="11">
        <v>30</v>
      </c>
      <c r="I484" s="12">
        <v>100</v>
      </c>
      <c r="J484" s="11"/>
      <c r="K484" s="6"/>
      <c r="L484" s="6">
        <v>1</v>
      </c>
      <c r="M484" s="6">
        <v>1</v>
      </c>
      <c r="N484" s="6"/>
      <c r="O484" s="12"/>
      <c r="P484" s="11"/>
      <c r="Q484" s="6">
        <v>1</v>
      </c>
      <c r="R484" s="6"/>
      <c r="S484" s="12"/>
      <c r="T484" s="11">
        <v>1</v>
      </c>
      <c r="U484" s="6"/>
      <c r="V484" s="6"/>
      <c r="W484" s="12"/>
      <c r="X484" s="11"/>
      <c r="Y484" s="6"/>
      <c r="Z484" s="12">
        <v>1</v>
      </c>
      <c r="AA484" s="11"/>
      <c r="AB484" s="6"/>
      <c r="AC484" s="6">
        <v>1</v>
      </c>
      <c r="AD484" s="6"/>
      <c r="AE484" s="12"/>
      <c r="AF484" s="17"/>
      <c r="AG484" s="5"/>
      <c r="AH484" s="5"/>
      <c r="AI484" s="5">
        <v>1</v>
      </c>
      <c r="AJ484" s="183"/>
      <c r="AK484" s="11"/>
      <c r="AL484" s="6">
        <v>1</v>
      </c>
      <c r="AM484" s="6"/>
      <c r="AN484" s="6"/>
      <c r="AO484" s="6"/>
      <c r="AP484" s="12"/>
      <c r="AQ484" s="11">
        <v>1</v>
      </c>
      <c r="AR484" s="6"/>
      <c r="AS484" s="6"/>
      <c r="AT484" s="6"/>
      <c r="AU484" s="12"/>
      <c r="AV484" s="11">
        <v>1</v>
      </c>
      <c r="AW484" s="12"/>
      <c r="AX484" s="11">
        <v>1</v>
      </c>
      <c r="AY484" s="6">
        <v>1</v>
      </c>
      <c r="AZ484" s="12"/>
      <c r="BA484" s="11">
        <v>1</v>
      </c>
      <c r="BB484" s="6"/>
      <c r="BC484" s="6"/>
      <c r="BD484" s="6"/>
      <c r="BE484" s="12"/>
      <c r="BF484" s="11">
        <v>1</v>
      </c>
      <c r="BG484" s="12"/>
      <c r="BH484" s="11">
        <v>1</v>
      </c>
      <c r="BI484" s="6"/>
      <c r="BJ484" s="12"/>
      <c r="BK484" s="11">
        <v>1</v>
      </c>
      <c r="BL484" s="6"/>
      <c r="BM484" s="12"/>
      <c r="BN484" s="11">
        <v>1</v>
      </c>
      <c r="BO484" s="6"/>
      <c r="BP484" s="6"/>
      <c r="BQ484" s="6"/>
      <c r="BR484" s="6"/>
      <c r="BS484" s="11"/>
      <c r="BT484" s="12"/>
      <c r="BU484" s="186"/>
      <c r="BV484" s="185"/>
      <c r="BW484" s="183"/>
      <c r="BX484" s="183"/>
      <c r="BY484" s="183"/>
      <c r="BZ484" s="18">
        <v>1</v>
      </c>
      <c r="CA484" s="11">
        <v>1</v>
      </c>
      <c r="CB484" s="6">
        <v>1</v>
      </c>
      <c r="CC484" s="6">
        <v>1</v>
      </c>
      <c r="CD484" s="12">
        <v>1</v>
      </c>
      <c r="CE484" s="15">
        <v>1</v>
      </c>
      <c r="CF484" s="7"/>
      <c r="CG484" s="16"/>
      <c r="CH484" s="183">
        <v>1</v>
      </c>
      <c r="CI484" s="15">
        <v>1</v>
      </c>
      <c r="CJ484" s="5"/>
      <c r="CK484" s="18"/>
      <c r="CL484" s="17">
        <v>1</v>
      </c>
      <c r="CM484" s="5"/>
      <c r="CN484" s="5"/>
      <c r="CO484" s="183"/>
    </row>
    <row r="485" spans="1:93" x14ac:dyDescent="0.2">
      <c r="A485" s="200"/>
      <c r="B485" s="84" t="s">
        <v>128</v>
      </c>
      <c r="C485" s="6" t="s">
        <v>103</v>
      </c>
      <c r="D485" s="11">
        <v>1</v>
      </c>
      <c r="E485" s="12"/>
      <c r="F485" s="185">
        <v>1</v>
      </c>
      <c r="G485" s="185">
        <v>1</v>
      </c>
      <c r="H485" s="11">
        <v>30</v>
      </c>
      <c r="I485" s="12">
        <v>200</v>
      </c>
      <c r="J485" s="11"/>
      <c r="K485" s="6"/>
      <c r="L485" s="6">
        <v>1</v>
      </c>
      <c r="M485" s="6">
        <v>1</v>
      </c>
      <c r="N485" s="6">
        <v>1</v>
      </c>
      <c r="O485" s="12"/>
      <c r="P485" s="11"/>
      <c r="Q485" s="6">
        <v>1</v>
      </c>
      <c r="R485" s="6"/>
      <c r="S485" s="12"/>
      <c r="T485" s="11">
        <f>IF(AND(H485&lt;=20,H485&gt;=0),1,IF(AND(I485&lt;=20,I485&gt;=0),1,0))</f>
        <v>0</v>
      </c>
      <c r="U485" s="6">
        <f>IF(AND(H485&lt;=50,H485&gt;=20),1,IF(AND(I485&gt;=20,I485&lt;=10000),1,0))</f>
        <v>1</v>
      </c>
      <c r="V485" s="6">
        <f>IF(AND(H485&lt;=100,H485&gt;50),1,IF(AND(I485&gt;=50,I485&lt;=10000),1,0))</f>
        <v>1</v>
      </c>
      <c r="W485" s="12">
        <f>IF(AND(H485&lt;10000,H485&gt;=100),1,IF(I485&gt;100,1,0))</f>
        <v>1</v>
      </c>
      <c r="X485" s="11"/>
      <c r="Y485" s="6"/>
      <c r="Z485" s="12">
        <v>1</v>
      </c>
      <c r="AA485" s="11">
        <v>1</v>
      </c>
      <c r="AB485" s="6"/>
      <c r="AC485" s="6"/>
      <c r="AD485" s="6"/>
      <c r="AE485" s="12"/>
      <c r="AF485" s="17"/>
      <c r="AG485" s="5"/>
      <c r="AH485" s="5"/>
      <c r="AI485" s="5">
        <v>1</v>
      </c>
      <c r="AJ485" s="183"/>
      <c r="AK485" s="11"/>
      <c r="AL485" s="6">
        <v>1</v>
      </c>
      <c r="AM485" s="6"/>
      <c r="AN485" s="6"/>
      <c r="AO485" s="6"/>
      <c r="AP485" s="12"/>
      <c r="AQ485" s="11"/>
      <c r="AR485" s="6"/>
      <c r="AS485" s="6">
        <v>1</v>
      </c>
      <c r="AT485" s="6"/>
      <c r="AU485" s="12"/>
      <c r="AV485" s="11">
        <v>1</v>
      </c>
      <c r="AW485" s="12"/>
      <c r="AX485" s="11">
        <v>1</v>
      </c>
      <c r="AY485" s="6"/>
      <c r="AZ485" s="12"/>
      <c r="BA485" s="11">
        <v>1</v>
      </c>
      <c r="BB485" s="6"/>
      <c r="BC485" s="6"/>
      <c r="BD485" s="6"/>
      <c r="BE485" s="12"/>
      <c r="BF485" s="11">
        <v>1</v>
      </c>
      <c r="BG485" s="12"/>
      <c r="BH485" s="11">
        <v>1</v>
      </c>
      <c r="BI485" s="6"/>
      <c r="BJ485" s="12"/>
      <c r="BK485" s="11">
        <v>1</v>
      </c>
      <c r="BL485" s="6"/>
      <c r="BM485" s="12"/>
      <c r="BN485" s="11">
        <v>1</v>
      </c>
      <c r="BO485" s="6"/>
      <c r="BP485" s="6"/>
      <c r="BQ485" s="6"/>
      <c r="BR485" s="6"/>
      <c r="BS485" s="11"/>
      <c r="BT485" s="12"/>
      <c r="BU485" s="186"/>
      <c r="BV485" s="185"/>
      <c r="BW485" s="183"/>
      <c r="BX485" s="183"/>
      <c r="BY485" s="183"/>
      <c r="BZ485" s="18">
        <v>1</v>
      </c>
      <c r="CA485" s="11">
        <v>1</v>
      </c>
      <c r="CB485" s="6"/>
      <c r="CC485" s="6">
        <v>1</v>
      </c>
      <c r="CD485" s="12">
        <v>1</v>
      </c>
      <c r="CE485" s="15"/>
      <c r="CF485" s="7">
        <v>1</v>
      </c>
      <c r="CG485" s="16"/>
      <c r="CH485" s="183"/>
      <c r="CI485" s="15">
        <v>1</v>
      </c>
      <c r="CJ485" s="5"/>
      <c r="CK485" s="18"/>
      <c r="CL485" s="17">
        <v>1</v>
      </c>
      <c r="CM485" s="5"/>
      <c r="CN485" s="5"/>
      <c r="CO485" s="183"/>
    </row>
    <row r="486" spans="1:93" x14ac:dyDescent="0.2">
      <c r="A486" s="200"/>
      <c r="B486" s="84" t="s">
        <v>507</v>
      </c>
      <c r="C486" s="6" t="s">
        <v>219</v>
      </c>
      <c r="D486" s="11">
        <v>1</v>
      </c>
      <c r="E486" s="12"/>
      <c r="F486" s="185">
        <v>1</v>
      </c>
      <c r="G486" s="185">
        <v>1</v>
      </c>
      <c r="H486" s="11">
        <v>10</v>
      </c>
      <c r="I486" s="12">
        <v>40</v>
      </c>
      <c r="J486" s="11">
        <v>1</v>
      </c>
      <c r="K486" s="6"/>
      <c r="L486" s="6"/>
      <c r="M486" s="6"/>
      <c r="N486" s="6"/>
      <c r="O486" s="12"/>
      <c r="P486" s="11"/>
      <c r="Q486" s="6"/>
      <c r="R486" s="6">
        <v>1</v>
      </c>
      <c r="S486" s="12"/>
      <c r="T486" s="11">
        <v>1</v>
      </c>
      <c r="U486" s="6"/>
      <c r="V486" s="6"/>
      <c r="W486" s="12"/>
      <c r="X486" s="11"/>
      <c r="Y486" s="6">
        <v>1</v>
      </c>
      <c r="Z486" s="12"/>
      <c r="AA486" s="11">
        <v>1</v>
      </c>
      <c r="AB486" s="6"/>
      <c r="AC486" s="6"/>
      <c r="AD486" s="6"/>
      <c r="AE486" s="12"/>
      <c r="AF486" s="17">
        <v>1</v>
      </c>
      <c r="AG486" s="5"/>
      <c r="AH486" s="5"/>
      <c r="AI486" s="5"/>
      <c r="AJ486" s="183"/>
      <c r="AK486" s="11"/>
      <c r="AL486" s="6">
        <v>1</v>
      </c>
      <c r="AM486" s="6"/>
      <c r="AN486" s="6"/>
      <c r="AO486" s="6">
        <v>1</v>
      </c>
      <c r="AP486" s="12"/>
      <c r="AQ486" s="11">
        <v>1</v>
      </c>
      <c r="AR486" s="6"/>
      <c r="AS486" s="6"/>
      <c r="AT486" s="6"/>
      <c r="AU486" s="12"/>
      <c r="AV486" s="11">
        <v>1</v>
      </c>
      <c r="AW486" s="12"/>
      <c r="AX486" s="11">
        <v>1</v>
      </c>
      <c r="AY486" s="6"/>
      <c r="AZ486" s="12"/>
      <c r="BA486" s="11">
        <v>1</v>
      </c>
      <c r="BB486" s="6"/>
      <c r="BC486" s="6"/>
      <c r="BD486" s="6"/>
      <c r="BE486" s="12"/>
      <c r="BF486" s="11">
        <v>1</v>
      </c>
      <c r="BG486" s="12"/>
      <c r="BH486" s="11">
        <v>1</v>
      </c>
      <c r="BI486" s="6"/>
      <c r="BJ486" s="12"/>
      <c r="BK486" s="11">
        <v>1</v>
      </c>
      <c r="BL486" s="6"/>
      <c r="BM486" s="12"/>
      <c r="BN486" s="11">
        <v>1</v>
      </c>
      <c r="BO486" s="6"/>
      <c r="BP486" s="6"/>
      <c r="BQ486" s="6"/>
      <c r="BR486" s="6"/>
      <c r="BS486" s="11">
        <v>1</v>
      </c>
      <c r="BT486" s="12"/>
      <c r="BU486" s="186"/>
      <c r="BV486" s="185"/>
      <c r="BW486" s="183"/>
      <c r="BX486" s="183"/>
      <c r="BY486" s="183"/>
      <c r="BZ486" s="18">
        <v>1</v>
      </c>
      <c r="CA486" s="11"/>
      <c r="CB486" s="6">
        <v>1</v>
      </c>
      <c r="CC486" s="6">
        <v>1</v>
      </c>
      <c r="CD486" s="12"/>
      <c r="CE486" s="15"/>
      <c r="CF486" s="7">
        <v>1</v>
      </c>
      <c r="CG486" s="16"/>
      <c r="CH486" s="183">
        <v>1</v>
      </c>
      <c r="CI486" s="15"/>
      <c r="CJ486" s="5"/>
      <c r="CK486" s="18">
        <v>1</v>
      </c>
      <c r="CL486" s="17">
        <v>1</v>
      </c>
      <c r="CM486" s="5"/>
      <c r="CN486" s="5"/>
      <c r="CO486" s="183"/>
    </row>
    <row r="487" spans="1:93" x14ac:dyDescent="0.2">
      <c r="A487" s="200"/>
      <c r="B487" s="84" t="s">
        <v>508</v>
      </c>
      <c r="C487" s="6" t="s">
        <v>509</v>
      </c>
      <c r="D487" s="11">
        <v>1</v>
      </c>
      <c r="E487" s="12"/>
      <c r="F487" s="185"/>
      <c r="G487" s="185">
        <v>1</v>
      </c>
      <c r="H487" s="11">
        <v>4</v>
      </c>
      <c r="I487" s="12">
        <v>20</v>
      </c>
      <c r="J487" s="11">
        <v>1</v>
      </c>
      <c r="K487" s="6">
        <v>1</v>
      </c>
      <c r="L487" s="6"/>
      <c r="M487" s="6"/>
      <c r="N487" s="6"/>
      <c r="O487" s="12"/>
      <c r="P487" s="11"/>
      <c r="Q487" s="6">
        <v>1</v>
      </c>
      <c r="R487" s="6"/>
      <c r="S487" s="12"/>
      <c r="T487" s="11">
        <v>1</v>
      </c>
      <c r="U487" s="6"/>
      <c r="V487" s="6"/>
      <c r="W487" s="12"/>
      <c r="X487" s="11"/>
      <c r="Y487" s="6"/>
      <c r="Z487" s="12">
        <v>1</v>
      </c>
      <c r="AA487" s="11"/>
      <c r="AB487" s="6">
        <v>1</v>
      </c>
      <c r="AC487" s="6"/>
      <c r="AD487" s="6"/>
      <c r="AE487" s="12"/>
      <c r="AF487" s="17">
        <v>1</v>
      </c>
      <c r="AG487" s="5"/>
      <c r="AH487" s="5"/>
      <c r="AI487" s="5"/>
      <c r="AJ487" s="183"/>
      <c r="AK487" s="11"/>
      <c r="AL487" s="6">
        <v>1</v>
      </c>
      <c r="AM487" s="6">
        <v>1</v>
      </c>
      <c r="AN487" s="6"/>
      <c r="AO487" s="6"/>
      <c r="AP487" s="12"/>
      <c r="AQ487" s="11">
        <v>1</v>
      </c>
      <c r="AR487" s="6"/>
      <c r="AS487" s="6"/>
      <c r="AT487" s="6"/>
      <c r="AU487" s="12"/>
      <c r="AV487" s="11">
        <v>1</v>
      </c>
      <c r="AW487" s="12"/>
      <c r="AX487" s="11"/>
      <c r="AY487" s="6">
        <v>1</v>
      </c>
      <c r="AZ487" s="12"/>
      <c r="BA487" s="11"/>
      <c r="BB487" s="6"/>
      <c r="BC487" s="6"/>
      <c r="BD487" s="6">
        <v>1</v>
      </c>
      <c r="BE487" s="12"/>
      <c r="BF487" s="11"/>
      <c r="BG487" s="12">
        <v>1</v>
      </c>
      <c r="BH487" s="11">
        <v>1</v>
      </c>
      <c r="BI487" s="6"/>
      <c r="BJ487" s="12"/>
      <c r="BK487" s="11">
        <v>1</v>
      </c>
      <c r="BL487" s="6"/>
      <c r="BM487" s="12"/>
      <c r="BN487" s="11">
        <v>1</v>
      </c>
      <c r="BO487" s="6"/>
      <c r="BP487" s="6"/>
      <c r="BQ487" s="6"/>
      <c r="BR487" s="6"/>
      <c r="BS487" s="11"/>
      <c r="BT487" s="12"/>
      <c r="BU487" s="186"/>
      <c r="BV487" s="185"/>
      <c r="BW487" s="183"/>
      <c r="BX487" s="183"/>
      <c r="BY487" s="183"/>
      <c r="BZ487" s="18">
        <v>1</v>
      </c>
      <c r="CA487" s="11"/>
      <c r="CB487" s="6"/>
      <c r="CC487" s="6">
        <v>1</v>
      </c>
      <c r="CD487" s="12">
        <v>1</v>
      </c>
      <c r="CE487" s="15">
        <v>1</v>
      </c>
      <c r="CF487" s="7"/>
      <c r="CG487" s="16"/>
      <c r="CH487" s="183"/>
      <c r="CI487" s="15">
        <v>1</v>
      </c>
      <c r="CJ487" s="5"/>
      <c r="CK487" s="18"/>
      <c r="CL487" s="17">
        <v>1</v>
      </c>
      <c r="CM487" s="5"/>
      <c r="CN487" s="5"/>
      <c r="CO487" s="183"/>
    </row>
    <row r="488" spans="1:93" x14ac:dyDescent="0.2">
      <c r="A488" s="200"/>
      <c r="B488" s="84" t="s">
        <v>510</v>
      </c>
      <c r="C488" s="6" t="s">
        <v>509</v>
      </c>
      <c r="D488" s="11">
        <v>1</v>
      </c>
      <c r="E488" s="12"/>
      <c r="F488" s="185"/>
      <c r="G488" s="185">
        <v>1</v>
      </c>
      <c r="H488" s="11">
        <v>1</v>
      </c>
      <c r="I488" s="12">
        <v>20</v>
      </c>
      <c r="J488" s="11">
        <v>1</v>
      </c>
      <c r="K488" s="6">
        <v>1</v>
      </c>
      <c r="L488" s="6"/>
      <c r="M488" s="6"/>
      <c r="N488" s="6"/>
      <c r="O488" s="12"/>
      <c r="P488" s="11"/>
      <c r="Q488" s="6">
        <v>1</v>
      </c>
      <c r="R488" s="6"/>
      <c r="S488" s="12"/>
      <c r="T488" s="11">
        <v>1</v>
      </c>
      <c r="U488" s="6"/>
      <c r="V488" s="6"/>
      <c r="W488" s="12"/>
      <c r="X488" s="11"/>
      <c r="Y488" s="6"/>
      <c r="Z488" s="12">
        <v>1</v>
      </c>
      <c r="AA488" s="11"/>
      <c r="AB488" s="6">
        <v>1</v>
      </c>
      <c r="AC488" s="6"/>
      <c r="AD488" s="6"/>
      <c r="AE488" s="12"/>
      <c r="AF488" s="17">
        <v>1</v>
      </c>
      <c r="AG488" s="5"/>
      <c r="AH488" s="5"/>
      <c r="AI488" s="5"/>
      <c r="AJ488" s="183"/>
      <c r="AK488" s="11"/>
      <c r="AL488" s="6">
        <v>1</v>
      </c>
      <c r="AM488" s="6">
        <v>1</v>
      </c>
      <c r="AN488" s="6"/>
      <c r="AO488" s="6"/>
      <c r="AP488" s="12"/>
      <c r="AQ488" s="11">
        <v>1</v>
      </c>
      <c r="AR488" s="6"/>
      <c r="AS488" s="6"/>
      <c r="AT488" s="6"/>
      <c r="AU488" s="12"/>
      <c r="AV488" s="11">
        <v>1</v>
      </c>
      <c r="AW488" s="12"/>
      <c r="AX488" s="11"/>
      <c r="AY488" s="6">
        <v>1</v>
      </c>
      <c r="AZ488" s="12"/>
      <c r="BA488" s="11"/>
      <c r="BB488" s="6"/>
      <c r="BC488" s="6"/>
      <c r="BD488" s="6">
        <v>1</v>
      </c>
      <c r="BE488" s="12"/>
      <c r="BF488" s="11"/>
      <c r="BG488" s="12">
        <v>1</v>
      </c>
      <c r="BH488" s="11">
        <v>1</v>
      </c>
      <c r="BI488" s="6"/>
      <c r="BJ488" s="12"/>
      <c r="BK488" s="11">
        <v>1</v>
      </c>
      <c r="BL488" s="6"/>
      <c r="BM488" s="12"/>
      <c r="BN488" s="11">
        <v>1</v>
      </c>
      <c r="BO488" s="6"/>
      <c r="BP488" s="6"/>
      <c r="BQ488" s="6"/>
      <c r="BR488" s="6"/>
      <c r="BS488" s="11"/>
      <c r="BT488" s="12"/>
      <c r="BU488" s="186"/>
      <c r="BV488" s="185"/>
      <c r="BW488" s="183"/>
      <c r="BX488" s="183"/>
      <c r="BY488" s="183"/>
      <c r="BZ488" s="18">
        <v>1</v>
      </c>
      <c r="CA488" s="11"/>
      <c r="CB488" s="6"/>
      <c r="CC488" s="6">
        <v>1</v>
      </c>
      <c r="CD488" s="12">
        <v>1</v>
      </c>
      <c r="CE488" s="15">
        <v>1</v>
      </c>
      <c r="CF488" s="7"/>
      <c r="CG488" s="16"/>
      <c r="CH488" s="183"/>
      <c r="CI488" s="15">
        <v>1</v>
      </c>
      <c r="CJ488" s="5"/>
      <c r="CK488" s="18"/>
      <c r="CL488" s="17">
        <v>1</v>
      </c>
      <c r="CM488" s="5"/>
      <c r="CN488" s="5"/>
      <c r="CO488" s="183"/>
    </row>
    <row r="489" spans="1:93" x14ac:dyDescent="0.2">
      <c r="A489" s="200"/>
      <c r="B489" s="84" t="s">
        <v>511</v>
      </c>
      <c r="C489" s="6" t="s">
        <v>509</v>
      </c>
      <c r="D489" s="11">
        <v>1</v>
      </c>
      <c r="E489" s="12">
        <v>1</v>
      </c>
      <c r="F489" s="185">
        <v>1</v>
      </c>
      <c r="G489" s="185">
        <v>1</v>
      </c>
      <c r="H489" s="11">
        <v>5</v>
      </c>
      <c r="I489" s="12">
        <v>60</v>
      </c>
      <c r="J489" s="11"/>
      <c r="K489" s="6">
        <v>1</v>
      </c>
      <c r="L489" s="6">
        <v>1</v>
      </c>
      <c r="M489" s="6"/>
      <c r="N489" s="6"/>
      <c r="O489" s="12"/>
      <c r="P489" s="11"/>
      <c r="Q489" s="6">
        <v>1</v>
      </c>
      <c r="R489" s="6"/>
      <c r="S489" s="12"/>
      <c r="T489" s="11">
        <v>1</v>
      </c>
      <c r="U489" s="6">
        <v>1</v>
      </c>
      <c r="V489" s="6"/>
      <c r="W489" s="12"/>
      <c r="X489" s="11"/>
      <c r="Y489" s="6"/>
      <c r="Z489" s="12">
        <v>1</v>
      </c>
      <c r="AA489" s="11"/>
      <c r="AB489" s="6">
        <v>1</v>
      </c>
      <c r="AC489" s="6"/>
      <c r="AD489" s="6"/>
      <c r="AE489" s="12"/>
      <c r="AF489" s="17">
        <v>1</v>
      </c>
      <c r="AG489" s="5"/>
      <c r="AH489" s="5"/>
      <c r="AI489" s="5"/>
      <c r="AJ489" s="183"/>
      <c r="AK489" s="11"/>
      <c r="AL489" s="6">
        <v>1</v>
      </c>
      <c r="AM489" s="6">
        <v>1</v>
      </c>
      <c r="AN489" s="6"/>
      <c r="AO489" s="6"/>
      <c r="AP489" s="12"/>
      <c r="AQ489" s="11">
        <v>1</v>
      </c>
      <c r="AR489" s="6"/>
      <c r="AS489" s="6"/>
      <c r="AT489" s="6"/>
      <c r="AU489" s="12"/>
      <c r="AV489" s="11">
        <v>1</v>
      </c>
      <c r="AW489" s="12"/>
      <c r="AX489" s="11"/>
      <c r="AY489" s="6">
        <v>1</v>
      </c>
      <c r="AZ489" s="12"/>
      <c r="BA489" s="11"/>
      <c r="BB489" s="6"/>
      <c r="BC489" s="6"/>
      <c r="BD489" s="6">
        <v>1</v>
      </c>
      <c r="BE489" s="12"/>
      <c r="BF489" s="11"/>
      <c r="BG489" s="12">
        <v>1</v>
      </c>
      <c r="BH489" s="11">
        <v>1</v>
      </c>
      <c r="BI489" s="6"/>
      <c r="BJ489" s="12"/>
      <c r="BK489" s="11">
        <v>1</v>
      </c>
      <c r="BL489" s="6"/>
      <c r="BM489" s="12"/>
      <c r="BN489" s="11">
        <v>1</v>
      </c>
      <c r="BO489" s="6"/>
      <c r="BP489" s="6"/>
      <c r="BQ489" s="6"/>
      <c r="BR489" s="6"/>
      <c r="BS489" s="11"/>
      <c r="BT489" s="12"/>
      <c r="BU489" s="186"/>
      <c r="BV489" s="185"/>
      <c r="BW489" s="183"/>
      <c r="BX489" s="183"/>
      <c r="BY489" s="183"/>
      <c r="BZ489" s="18">
        <v>1</v>
      </c>
      <c r="CA489" s="11"/>
      <c r="CB489" s="6"/>
      <c r="CC489" s="6">
        <v>1</v>
      </c>
      <c r="CD489" s="12">
        <v>1</v>
      </c>
      <c r="CE489" s="15">
        <v>1</v>
      </c>
      <c r="CF489" s="7"/>
      <c r="CG489" s="16"/>
      <c r="CH489" s="183"/>
      <c r="CI489" s="15">
        <v>1</v>
      </c>
      <c r="CJ489" s="5"/>
      <c r="CK489" s="18"/>
      <c r="CL489" s="17">
        <v>1</v>
      </c>
      <c r="CM489" s="5"/>
      <c r="CN489" s="5"/>
      <c r="CO489" s="183"/>
    </row>
    <row r="490" spans="1:93" x14ac:dyDescent="0.2">
      <c r="A490" s="200"/>
      <c r="B490" s="84" t="s">
        <v>512</v>
      </c>
      <c r="C490" s="6" t="s">
        <v>79</v>
      </c>
      <c r="D490" s="11">
        <v>1</v>
      </c>
      <c r="E490" s="12"/>
      <c r="F490" s="185"/>
      <c r="G490" s="185">
        <v>1</v>
      </c>
      <c r="H490" s="11">
        <v>3</v>
      </c>
      <c r="I490" s="12">
        <v>20</v>
      </c>
      <c r="J490" s="11">
        <v>1</v>
      </c>
      <c r="K490" s="6"/>
      <c r="L490" s="6"/>
      <c r="M490" s="6"/>
      <c r="N490" s="6"/>
      <c r="O490" s="12"/>
      <c r="P490" s="11"/>
      <c r="Q490" s="6"/>
      <c r="R490" s="6">
        <v>1</v>
      </c>
      <c r="S490" s="12"/>
      <c r="T490" s="11">
        <v>1</v>
      </c>
      <c r="U490" s="6"/>
      <c r="V490" s="6"/>
      <c r="W490" s="12"/>
      <c r="X490" s="11"/>
      <c r="Y490" s="6">
        <v>1</v>
      </c>
      <c r="Z490" s="12">
        <v>1</v>
      </c>
      <c r="AA490" s="11">
        <v>1</v>
      </c>
      <c r="AB490" s="6"/>
      <c r="AC490" s="6"/>
      <c r="AD490" s="6"/>
      <c r="AE490" s="12"/>
      <c r="AF490" s="17">
        <v>1</v>
      </c>
      <c r="AG490" s="5"/>
      <c r="AH490" s="5"/>
      <c r="AI490" s="5"/>
      <c r="AJ490" s="183"/>
      <c r="AK490" s="11"/>
      <c r="AL490" s="6">
        <v>1</v>
      </c>
      <c r="AM490" s="6"/>
      <c r="AN490" s="6"/>
      <c r="AO490" s="6">
        <v>1</v>
      </c>
      <c r="AP490" s="12"/>
      <c r="AQ490" s="11"/>
      <c r="AR490" s="6"/>
      <c r="AS490" s="6">
        <v>1</v>
      </c>
      <c r="AT490" s="6"/>
      <c r="AU490" s="12"/>
      <c r="AV490" s="11">
        <v>1</v>
      </c>
      <c r="AW490" s="12"/>
      <c r="AX490" s="11">
        <v>1</v>
      </c>
      <c r="AY490" s="6"/>
      <c r="AZ490" s="12"/>
      <c r="BA490" s="11">
        <v>1</v>
      </c>
      <c r="BB490" s="6"/>
      <c r="BC490" s="6"/>
      <c r="BD490" s="6"/>
      <c r="BE490" s="12"/>
      <c r="BF490" s="11">
        <v>1</v>
      </c>
      <c r="BG490" s="12"/>
      <c r="BH490" s="11">
        <v>1</v>
      </c>
      <c r="BI490" s="6"/>
      <c r="BJ490" s="12"/>
      <c r="BK490" s="11">
        <v>1</v>
      </c>
      <c r="BL490" s="6"/>
      <c r="BM490" s="12"/>
      <c r="BN490" s="11">
        <v>1</v>
      </c>
      <c r="BO490" s="6"/>
      <c r="BP490" s="6"/>
      <c r="BQ490" s="6"/>
      <c r="BR490" s="6"/>
      <c r="BS490" s="11"/>
      <c r="BT490" s="12"/>
      <c r="BU490" s="186"/>
      <c r="BV490" s="185"/>
      <c r="BW490" s="183"/>
      <c r="BX490" s="183"/>
      <c r="BY490" s="183"/>
      <c r="BZ490" s="18">
        <v>1</v>
      </c>
      <c r="CA490" s="11">
        <v>1</v>
      </c>
      <c r="CB490" s="6"/>
      <c r="CC490" s="6"/>
      <c r="CD490" s="12">
        <v>1</v>
      </c>
      <c r="CE490" s="15">
        <v>1</v>
      </c>
      <c r="CF490" s="7"/>
      <c r="CG490" s="16"/>
      <c r="CH490" s="183"/>
      <c r="CI490" s="15">
        <v>1</v>
      </c>
      <c r="CJ490" s="5"/>
      <c r="CK490" s="18"/>
      <c r="CL490" s="17">
        <v>1</v>
      </c>
      <c r="CM490" s="5"/>
      <c r="CN490" s="5"/>
      <c r="CO490" s="183"/>
    </row>
    <row r="491" spans="1:93" x14ac:dyDescent="0.2">
      <c r="A491" s="200"/>
      <c r="B491" s="84" t="s">
        <v>513</v>
      </c>
      <c r="C491" s="6" t="s">
        <v>40</v>
      </c>
      <c r="D491" s="11"/>
      <c r="E491" s="12">
        <v>1</v>
      </c>
      <c r="F491" s="185">
        <v>1</v>
      </c>
      <c r="G491" s="185">
        <v>1</v>
      </c>
      <c r="H491" s="11">
        <v>2</v>
      </c>
      <c r="I491" s="12">
        <v>50</v>
      </c>
      <c r="J491" s="11">
        <v>1</v>
      </c>
      <c r="K491" s="6">
        <v>1</v>
      </c>
      <c r="L491" s="6"/>
      <c r="M491" s="6"/>
      <c r="N491" s="6"/>
      <c r="O491" s="12"/>
      <c r="P491" s="11"/>
      <c r="Q491" s="6">
        <v>1</v>
      </c>
      <c r="R491" s="6">
        <v>1</v>
      </c>
      <c r="S491" s="12"/>
      <c r="T491" s="11">
        <v>1</v>
      </c>
      <c r="U491" s="6">
        <v>1</v>
      </c>
      <c r="V491" s="6"/>
      <c r="W491" s="12"/>
      <c r="X491" s="11"/>
      <c r="Y491" s="6">
        <v>1</v>
      </c>
      <c r="Z491" s="12"/>
      <c r="AA491" s="11">
        <v>1</v>
      </c>
      <c r="AB491" s="6"/>
      <c r="AC491" s="6"/>
      <c r="AD491" s="6"/>
      <c r="AE491" s="12"/>
      <c r="AF491" s="17">
        <v>1</v>
      </c>
      <c r="AG491" s="5"/>
      <c r="AH491" s="5"/>
      <c r="AI491" s="5"/>
      <c r="AJ491" s="183"/>
      <c r="AK491" s="11"/>
      <c r="AL491" s="6">
        <v>1</v>
      </c>
      <c r="AM491" s="6"/>
      <c r="AN491" s="6"/>
      <c r="AO491" s="6">
        <v>1</v>
      </c>
      <c r="AP491" s="12"/>
      <c r="AQ491" s="11">
        <v>1</v>
      </c>
      <c r="AR491" s="6">
        <v>1</v>
      </c>
      <c r="AS491" s="6"/>
      <c r="AT491" s="6"/>
      <c r="AU491" s="12"/>
      <c r="AV491" s="11"/>
      <c r="AW491" s="12">
        <v>1</v>
      </c>
      <c r="AX491" s="11">
        <v>1</v>
      </c>
      <c r="AY491" s="6"/>
      <c r="AZ491" s="12"/>
      <c r="BA491" s="11"/>
      <c r="BB491" s="6"/>
      <c r="BC491" s="6">
        <v>1</v>
      </c>
      <c r="BD491" s="6">
        <v>1</v>
      </c>
      <c r="BE491" s="12"/>
      <c r="BF491" s="11">
        <v>1</v>
      </c>
      <c r="BG491" s="12"/>
      <c r="BH491" s="11">
        <v>1</v>
      </c>
      <c r="BI491" s="6">
        <v>1</v>
      </c>
      <c r="BJ491" s="12"/>
      <c r="BK491" s="11">
        <v>1</v>
      </c>
      <c r="BL491" s="6">
        <v>1</v>
      </c>
      <c r="BM491" s="12"/>
      <c r="BN491" s="11">
        <v>1</v>
      </c>
      <c r="BO491" s="6"/>
      <c r="BP491" s="6"/>
      <c r="BQ491" s="6"/>
      <c r="BR491" s="6"/>
      <c r="BS491" s="11"/>
      <c r="BT491" s="12"/>
      <c r="BU491" s="186"/>
      <c r="BV491" s="185"/>
      <c r="BW491" s="183"/>
      <c r="BX491" s="183"/>
      <c r="BY491" s="183"/>
      <c r="BZ491" s="18">
        <v>1</v>
      </c>
      <c r="CA491" s="11"/>
      <c r="CB491" s="6"/>
      <c r="CC491" s="6">
        <v>1</v>
      </c>
      <c r="CD491" s="12">
        <v>1</v>
      </c>
      <c r="CE491" s="15">
        <v>1</v>
      </c>
      <c r="CF491" s="7"/>
      <c r="CG491" s="16"/>
      <c r="CH491" s="183"/>
      <c r="CI491" s="15">
        <v>1</v>
      </c>
      <c r="CJ491" s="5"/>
      <c r="CK491" s="18"/>
      <c r="CL491" s="17">
        <v>1</v>
      </c>
      <c r="CM491" s="5"/>
      <c r="CN491" s="5"/>
      <c r="CO491" s="183"/>
    </row>
    <row r="492" spans="1:93" x14ac:dyDescent="0.2">
      <c r="A492" s="200"/>
      <c r="B492" s="84" t="s">
        <v>1427</v>
      </c>
      <c r="C492" s="6" t="s">
        <v>40</v>
      </c>
      <c r="D492" s="11"/>
      <c r="E492" s="12">
        <v>1</v>
      </c>
      <c r="F492" s="185">
        <v>1</v>
      </c>
      <c r="G492" s="185">
        <v>1</v>
      </c>
      <c r="H492" s="11">
        <v>15</v>
      </c>
      <c r="I492" s="12">
        <v>50</v>
      </c>
      <c r="J492" s="11">
        <v>1</v>
      </c>
      <c r="K492" s="6">
        <v>1</v>
      </c>
      <c r="L492" s="6"/>
      <c r="M492" s="6"/>
      <c r="N492" s="6"/>
      <c r="O492" s="12"/>
      <c r="P492" s="11"/>
      <c r="Q492" s="6">
        <v>1</v>
      </c>
      <c r="R492" s="6">
        <v>1</v>
      </c>
      <c r="S492" s="12"/>
      <c r="T492" s="11">
        <v>1</v>
      </c>
      <c r="U492" s="6">
        <v>1</v>
      </c>
      <c r="V492" s="6"/>
      <c r="W492" s="12"/>
      <c r="X492" s="11"/>
      <c r="Y492" s="6">
        <v>1</v>
      </c>
      <c r="Z492" s="12"/>
      <c r="AA492" s="11">
        <v>1</v>
      </c>
      <c r="AB492" s="6"/>
      <c r="AC492" s="6"/>
      <c r="AD492" s="6"/>
      <c r="AE492" s="12"/>
      <c r="AF492" s="17">
        <v>1</v>
      </c>
      <c r="AG492" s="5"/>
      <c r="AH492" s="5"/>
      <c r="AI492" s="5"/>
      <c r="AJ492" s="183"/>
      <c r="AK492" s="11"/>
      <c r="AL492" s="6">
        <v>1</v>
      </c>
      <c r="AM492" s="6"/>
      <c r="AN492" s="6"/>
      <c r="AO492" s="6">
        <v>1</v>
      </c>
      <c r="AP492" s="12"/>
      <c r="AQ492" s="11">
        <v>1</v>
      </c>
      <c r="AR492" s="6">
        <v>1</v>
      </c>
      <c r="AS492" s="6"/>
      <c r="AT492" s="6"/>
      <c r="AU492" s="12"/>
      <c r="AV492" s="11"/>
      <c r="AW492" s="12">
        <v>1</v>
      </c>
      <c r="AX492" s="11">
        <v>1</v>
      </c>
      <c r="AY492" s="6"/>
      <c r="AZ492" s="12"/>
      <c r="BA492" s="11"/>
      <c r="BB492" s="6"/>
      <c r="BC492" s="6">
        <v>1</v>
      </c>
      <c r="BD492" s="6">
        <v>1</v>
      </c>
      <c r="BE492" s="12"/>
      <c r="BF492" s="11">
        <v>1</v>
      </c>
      <c r="BG492" s="12"/>
      <c r="BH492" s="11">
        <v>1</v>
      </c>
      <c r="BI492" s="6">
        <v>1</v>
      </c>
      <c r="BJ492" s="12"/>
      <c r="BK492" s="11">
        <v>1</v>
      </c>
      <c r="BL492" s="6">
        <v>1</v>
      </c>
      <c r="BM492" s="12"/>
      <c r="BN492" s="11">
        <v>1</v>
      </c>
      <c r="BO492" s="6"/>
      <c r="BP492" s="6"/>
      <c r="BQ492" s="6"/>
      <c r="BR492" s="6"/>
      <c r="BS492" s="11"/>
      <c r="BT492" s="12"/>
      <c r="BU492" s="186"/>
      <c r="BV492" s="185"/>
      <c r="BW492" s="183"/>
      <c r="BX492" s="183"/>
      <c r="BY492" s="183"/>
      <c r="BZ492" s="18">
        <v>1</v>
      </c>
      <c r="CA492" s="11"/>
      <c r="CB492" s="6"/>
      <c r="CC492" s="6">
        <v>1</v>
      </c>
      <c r="CD492" s="12">
        <v>1</v>
      </c>
      <c r="CE492" s="15">
        <v>1</v>
      </c>
      <c r="CF492" s="7"/>
      <c r="CG492" s="16"/>
      <c r="CH492" s="183"/>
      <c r="CI492" s="15">
        <v>1</v>
      </c>
      <c r="CJ492" s="5"/>
      <c r="CK492" s="18"/>
      <c r="CL492" s="17">
        <v>1</v>
      </c>
      <c r="CM492" s="5"/>
      <c r="CN492" s="5"/>
      <c r="CO492" s="183"/>
    </row>
    <row r="493" spans="1:93" x14ac:dyDescent="0.2">
      <c r="A493" s="200"/>
      <c r="B493" s="84" t="s">
        <v>514</v>
      </c>
      <c r="C493" s="6" t="s">
        <v>103</v>
      </c>
      <c r="D493" s="11"/>
      <c r="E493" s="12">
        <v>1</v>
      </c>
      <c r="F493" s="185">
        <v>1</v>
      </c>
      <c r="G493" s="185">
        <v>1</v>
      </c>
      <c r="H493" s="11">
        <v>150</v>
      </c>
      <c r="I493" s="12">
        <v>1500</v>
      </c>
      <c r="J493" s="11"/>
      <c r="K493" s="6"/>
      <c r="L493" s="6"/>
      <c r="M493" s="6"/>
      <c r="N493" s="6"/>
      <c r="O493" s="12">
        <v>1</v>
      </c>
      <c r="P493" s="11"/>
      <c r="Q493" s="6">
        <v>1</v>
      </c>
      <c r="R493" s="6"/>
      <c r="S493" s="12"/>
      <c r="T493" s="11"/>
      <c r="U493" s="6"/>
      <c r="V493" s="6"/>
      <c r="W493" s="12">
        <v>1</v>
      </c>
      <c r="X493" s="11"/>
      <c r="Y493" s="6">
        <v>1</v>
      </c>
      <c r="Z493" s="12">
        <v>1</v>
      </c>
      <c r="AA493" s="11">
        <v>1</v>
      </c>
      <c r="AB493" s="6"/>
      <c r="AC493" s="6"/>
      <c r="AD493" s="6"/>
      <c r="AE493" s="12"/>
      <c r="AF493" s="17"/>
      <c r="AG493" s="5"/>
      <c r="AH493" s="5"/>
      <c r="AI493" s="5">
        <v>1</v>
      </c>
      <c r="AJ493" s="183"/>
      <c r="AK493" s="11"/>
      <c r="AL493" s="6">
        <v>1</v>
      </c>
      <c r="AM493" s="6"/>
      <c r="AN493" s="6"/>
      <c r="AO493" s="6"/>
      <c r="AP493" s="12"/>
      <c r="AQ493" s="11">
        <v>1</v>
      </c>
      <c r="AR493" s="6"/>
      <c r="AS493" s="6"/>
      <c r="AT493" s="6"/>
      <c r="AU493" s="12"/>
      <c r="AV493" s="11">
        <v>1</v>
      </c>
      <c r="AW493" s="12"/>
      <c r="AX493" s="11"/>
      <c r="AY493" s="6">
        <v>1</v>
      </c>
      <c r="AZ493" s="12"/>
      <c r="BA493" s="11">
        <v>1</v>
      </c>
      <c r="BB493" s="6">
        <v>1</v>
      </c>
      <c r="BC493" s="6"/>
      <c r="BD493" s="6"/>
      <c r="BE493" s="12"/>
      <c r="BF493" s="11">
        <v>1</v>
      </c>
      <c r="BG493" s="12"/>
      <c r="BH493" s="11">
        <v>1</v>
      </c>
      <c r="BI493" s="6">
        <v>1</v>
      </c>
      <c r="BJ493" s="12"/>
      <c r="BK493" s="11">
        <v>1</v>
      </c>
      <c r="BL493" s="6">
        <v>1</v>
      </c>
      <c r="BM493" s="12"/>
      <c r="BN493" s="11">
        <v>1</v>
      </c>
      <c r="BO493" s="6"/>
      <c r="BP493" s="6"/>
      <c r="BQ493" s="6"/>
      <c r="BR493" s="6"/>
      <c r="BS493" s="11"/>
      <c r="BT493" s="12"/>
      <c r="BU493" s="186"/>
      <c r="BV493" s="185"/>
      <c r="BW493" s="183"/>
      <c r="BX493" s="183"/>
      <c r="BY493" s="183"/>
      <c r="BZ493" s="18">
        <v>1</v>
      </c>
      <c r="CA493" s="11">
        <v>1</v>
      </c>
      <c r="CB493" s="6"/>
      <c r="CC493" s="6">
        <v>1</v>
      </c>
      <c r="CD493" s="12">
        <v>1</v>
      </c>
      <c r="CE493" s="15"/>
      <c r="CF493" s="7">
        <v>1</v>
      </c>
      <c r="CG493" s="16"/>
      <c r="CH493" s="183">
        <v>1</v>
      </c>
      <c r="CI493" s="15">
        <v>1</v>
      </c>
      <c r="CJ493" s="5"/>
      <c r="CK493" s="18"/>
      <c r="CL493" s="17">
        <v>1</v>
      </c>
      <c r="CM493" s="5"/>
      <c r="CN493" s="5"/>
      <c r="CO493" s="183"/>
    </row>
    <row r="494" spans="1:93" x14ac:dyDescent="0.2">
      <c r="A494" s="200"/>
      <c r="B494" s="84" t="s">
        <v>515</v>
      </c>
      <c r="C494" s="6" t="s">
        <v>103</v>
      </c>
      <c r="D494" s="11">
        <v>1</v>
      </c>
      <c r="E494" s="12">
        <v>1</v>
      </c>
      <c r="F494" s="185">
        <v>1</v>
      </c>
      <c r="G494" s="185">
        <v>1</v>
      </c>
      <c r="H494" s="11">
        <v>150</v>
      </c>
      <c r="I494" s="12">
        <v>400</v>
      </c>
      <c r="J494" s="11"/>
      <c r="K494" s="6"/>
      <c r="L494" s="6"/>
      <c r="M494" s="6"/>
      <c r="N494" s="6">
        <v>1</v>
      </c>
      <c r="O494" s="12">
        <v>1</v>
      </c>
      <c r="P494" s="11"/>
      <c r="Q494" s="6">
        <v>1</v>
      </c>
      <c r="R494" s="6"/>
      <c r="S494" s="12"/>
      <c r="T494" s="11"/>
      <c r="U494" s="6"/>
      <c r="V494" s="6"/>
      <c r="W494" s="12">
        <v>1</v>
      </c>
      <c r="X494" s="11"/>
      <c r="Y494" s="6">
        <v>1</v>
      </c>
      <c r="Z494" s="12">
        <v>1</v>
      </c>
      <c r="AA494" s="11">
        <v>1</v>
      </c>
      <c r="AB494" s="6"/>
      <c r="AC494" s="6"/>
      <c r="AD494" s="6"/>
      <c r="AE494" s="12"/>
      <c r="AF494" s="17"/>
      <c r="AG494" s="5"/>
      <c r="AH494" s="5"/>
      <c r="AI494" s="5">
        <v>1</v>
      </c>
      <c r="AJ494" s="183"/>
      <c r="AK494" s="11"/>
      <c r="AL494" s="6">
        <v>1</v>
      </c>
      <c r="AM494" s="6"/>
      <c r="AN494" s="6"/>
      <c r="AO494" s="6"/>
      <c r="AP494" s="12"/>
      <c r="AQ494" s="11">
        <v>1</v>
      </c>
      <c r="AR494" s="6"/>
      <c r="AS494" s="6"/>
      <c r="AT494" s="6"/>
      <c r="AU494" s="12"/>
      <c r="AV494" s="11">
        <v>1</v>
      </c>
      <c r="AW494" s="12"/>
      <c r="AX494" s="11"/>
      <c r="AY494" s="6">
        <v>1</v>
      </c>
      <c r="AZ494" s="12"/>
      <c r="BA494" s="11">
        <v>1</v>
      </c>
      <c r="BB494" s="6"/>
      <c r="BC494" s="6"/>
      <c r="BD494" s="6"/>
      <c r="BE494" s="12"/>
      <c r="BF494" s="11">
        <v>1</v>
      </c>
      <c r="BG494" s="12"/>
      <c r="BH494" s="11">
        <v>1</v>
      </c>
      <c r="BI494" s="6"/>
      <c r="BJ494" s="12"/>
      <c r="BK494" s="11">
        <v>1</v>
      </c>
      <c r="BL494" s="6"/>
      <c r="BM494" s="12"/>
      <c r="BN494" s="11">
        <v>1</v>
      </c>
      <c r="BO494" s="6"/>
      <c r="BP494" s="6"/>
      <c r="BQ494" s="6"/>
      <c r="BR494" s="6"/>
      <c r="BS494" s="11"/>
      <c r="BT494" s="12"/>
      <c r="BU494" s="186"/>
      <c r="BV494" s="185"/>
      <c r="BW494" s="183"/>
      <c r="BX494" s="183"/>
      <c r="BY494" s="183"/>
      <c r="BZ494" s="18">
        <v>1</v>
      </c>
      <c r="CA494" s="11">
        <v>1</v>
      </c>
      <c r="CB494" s="6">
        <v>1</v>
      </c>
      <c r="CC494" s="6">
        <v>1</v>
      </c>
      <c r="CD494" s="12">
        <v>1</v>
      </c>
      <c r="CE494" s="15"/>
      <c r="CF494" s="7">
        <v>1</v>
      </c>
      <c r="CG494" s="16"/>
      <c r="CH494" s="183">
        <v>1</v>
      </c>
      <c r="CI494" s="15">
        <v>1</v>
      </c>
      <c r="CJ494" s="5"/>
      <c r="CK494" s="18"/>
      <c r="CL494" s="17">
        <v>1</v>
      </c>
      <c r="CM494" s="5"/>
      <c r="CN494" s="5"/>
      <c r="CO494" s="183"/>
    </row>
    <row r="495" spans="1:93" x14ac:dyDescent="0.2">
      <c r="A495" s="200"/>
      <c r="B495" s="84" t="s">
        <v>516</v>
      </c>
      <c r="C495" s="6" t="s">
        <v>103</v>
      </c>
      <c r="D495" s="11">
        <v>1</v>
      </c>
      <c r="E495" s="12"/>
      <c r="F495" s="185">
        <v>1</v>
      </c>
      <c r="G495" s="185">
        <v>1</v>
      </c>
      <c r="H495" s="11">
        <v>300</v>
      </c>
      <c r="I495" s="12">
        <v>1400</v>
      </c>
      <c r="J495" s="11"/>
      <c r="K495" s="6"/>
      <c r="L495" s="6"/>
      <c r="M495" s="6"/>
      <c r="N495" s="6"/>
      <c r="O495" s="12">
        <v>1</v>
      </c>
      <c r="P495" s="11"/>
      <c r="Q495" s="6">
        <v>1</v>
      </c>
      <c r="R495" s="6"/>
      <c r="S495" s="12"/>
      <c r="T495" s="11"/>
      <c r="U495" s="6"/>
      <c r="V495" s="6"/>
      <c r="W495" s="12">
        <v>1</v>
      </c>
      <c r="X495" s="11"/>
      <c r="Y495" s="6">
        <v>1</v>
      </c>
      <c r="Z495" s="12">
        <v>1</v>
      </c>
      <c r="AA495" s="11">
        <v>1</v>
      </c>
      <c r="AB495" s="6"/>
      <c r="AC495" s="6"/>
      <c r="AD495" s="6"/>
      <c r="AE495" s="12"/>
      <c r="AF495" s="17"/>
      <c r="AG495" s="5"/>
      <c r="AH495" s="5"/>
      <c r="AI495" s="5">
        <v>1</v>
      </c>
      <c r="AJ495" s="183"/>
      <c r="AK495" s="11"/>
      <c r="AL495" s="6">
        <v>1</v>
      </c>
      <c r="AM495" s="6"/>
      <c r="AN495" s="6"/>
      <c r="AO495" s="6"/>
      <c r="AP495" s="12"/>
      <c r="AQ495" s="11">
        <v>1</v>
      </c>
      <c r="AR495" s="6"/>
      <c r="AS495" s="6"/>
      <c r="AT495" s="6"/>
      <c r="AU495" s="12"/>
      <c r="AV495" s="11">
        <v>1</v>
      </c>
      <c r="AW495" s="12"/>
      <c r="AX495" s="11"/>
      <c r="AY495" s="6">
        <v>1</v>
      </c>
      <c r="AZ495" s="12"/>
      <c r="BA495" s="11">
        <v>1</v>
      </c>
      <c r="BB495" s="6"/>
      <c r="BC495" s="6"/>
      <c r="BD495" s="6"/>
      <c r="BE495" s="12"/>
      <c r="BF495" s="11">
        <v>1</v>
      </c>
      <c r="BG495" s="12"/>
      <c r="BH495" s="11">
        <v>1</v>
      </c>
      <c r="BI495" s="6"/>
      <c r="BJ495" s="12"/>
      <c r="BK495" s="11">
        <v>1</v>
      </c>
      <c r="BL495" s="6"/>
      <c r="BM495" s="12"/>
      <c r="BN495" s="11">
        <v>1</v>
      </c>
      <c r="BO495" s="6"/>
      <c r="BP495" s="6"/>
      <c r="BQ495" s="6"/>
      <c r="BR495" s="6"/>
      <c r="BS495" s="11"/>
      <c r="BT495" s="12"/>
      <c r="BU495" s="186"/>
      <c r="BV495" s="185"/>
      <c r="BW495" s="183"/>
      <c r="BX495" s="183"/>
      <c r="BY495" s="183"/>
      <c r="BZ495" s="18">
        <v>1</v>
      </c>
      <c r="CA495" s="11">
        <v>1</v>
      </c>
      <c r="CB495" s="6">
        <v>1</v>
      </c>
      <c r="CC495" s="6"/>
      <c r="CD495" s="12">
        <v>1</v>
      </c>
      <c r="CE495" s="15"/>
      <c r="CF495" s="7">
        <v>1</v>
      </c>
      <c r="CG495" s="16"/>
      <c r="CH495" s="183">
        <v>1</v>
      </c>
      <c r="CI495" s="15">
        <v>1</v>
      </c>
      <c r="CJ495" s="5"/>
      <c r="CK495" s="18"/>
      <c r="CL495" s="17">
        <v>1</v>
      </c>
      <c r="CM495" s="5"/>
      <c r="CN495" s="5"/>
      <c r="CO495" s="183"/>
    </row>
    <row r="496" spans="1:93" x14ac:dyDescent="0.2">
      <c r="A496" s="200"/>
      <c r="B496" s="84" t="s">
        <v>517</v>
      </c>
      <c r="C496" s="6" t="s">
        <v>103</v>
      </c>
      <c r="D496" s="11">
        <v>1</v>
      </c>
      <c r="E496" s="12"/>
      <c r="F496" s="185">
        <v>1</v>
      </c>
      <c r="G496" s="185">
        <v>1</v>
      </c>
      <c r="H496" s="11">
        <v>100</v>
      </c>
      <c r="I496" s="12">
        <v>300</v>
      </c>
      <c r="J496" s="11"/>
      <c r="K496" s="6"/>
      <c r="L496" s="6"/>
      <c r="M496" s="6"/>
      <c r="N496" s="6">
        <v>1</v>
      </c>
      <c r="O496" s="12">
        <v>1</v>
      </c>
      <c r="P496" s="11">
        <v>1</v>
      </c>
      <c r="Q496" s="6">
        <v>1</v>
      </c>
      <c r="R496" s="6"/>
      <c r="S496" s="12"/>
      <c r="T496" s="11"/>
      <c r="U496" s="6"/>
      <c r="V496" s="6"/>
      <c r="W496" s="12">
        <v>1</v>
      </c>
      <c r="X496" s="11"/>
      <c r="Y496" s="6">
        <v>1</v>
      </c>
      <c r="Z496" s="12">
        <v>1</v>
      </c>
      <c r="AA496" s="11">
        <v>1</v>
      </c>
      <c r="AB496" s="6"/>
      <c r="AC496" s="6"/>
      <c r="AD496" s="6"/>
      <c r="AE496" s="12"/>
      <c r="AF496" s="17"/>
      <c r="AG496" s="5"/>
      <c r="AH496" s="5"/>
      <c r="AI496" s="5">
        <v>1</v>
      </c>
      <c r="AJ496" s="183"/>
      <c r="AK496" s="11"/>
      <c r="AL496" s="6">
        <v>1</v>
      </c>
      <c r="AM496" s="6"/>
      <c r="AN496" s="6"/>
      <c r="AO496" s="6"/>
      <c r="AP496" s="12"/>
      <c r="AQ496" s="11">
        <v>1</v>
      </c>
      <c r="AR496" s="6"/>
      <c r="AS496" s="6"/>
      <c r="AT496" s="6"/>
      <c r="AU496" s="12"/>
      <c r="AV496" s="11">
        <v>1</v>
      </c>
      <c r="AW496" s="12"/>
      <c r="AX496" s="11"/>
      <c r="AY496" s="6">
        <v>1</v>
      </c>
      <c r="AZ496" s="12"/>
      <c r="BA496" s="11">
        <v>1</v>
      </c>
      <c r="BB496" s="6"/>
      <c r="BC496" s="6"/>
      <c r="BD496" s="6"/>
      <c r="BE496" s="12"/>
      <c r="BF496" s="11">
        <v>1</v>
      </c>
      <c r="BG496" s="12"/>
      <c r="BH496" s="11">
        <v>1</v>
      </c>
      <c r="BI496" s="6"/>
      <c r="BJ496" s="12"/>
      <c r="BK496" s="11">
        <v>1</v>
      </c>
      <c r="BL496" s="6"/>
      <c r="BM496" s="12"/>
      <c r="BN496" s="11">
        <v>1</v>
      </c>
      <c r="BO496" s="6"/>
      <c r="BP496" s="6"/>
      <c r="BQ496" s="6"/>
      <c r="BR496" s="6"/>
      <c r="BS496" s="11"/>
      <c r="BT496" s="12"/>
      <c r="BU496" s="186"/>
      <c r="BV496" s="185"/>
      <c r="BW496" s="183"/>
      <c r="BX496" s="183"/>
      <c r="BY496" s="183"/>
      <c r="BZ496" s="18">
        <v>1</v>
      </c>
      <c r="CA496" s="11">
        <v>1</v>
      </c>
      <c r="CB496" s="6"/>
      <c r="CC496" s="6">
        <v>1</v>
      </c>
      <c r="CD496" s="12"/>
      <c r="CE496" s="15"/>
      <c r="CF496" s="7">
        <v>1</v>
      </c>
      <c r="CG496" s="16"/>
      <c r="CH496" s="183">
        <v>1</v>
      </c>
      <c r="CI496" s="15">
        <v>1</v>
      </c>
      <c r="CJ496" s="5"/>
      <c r="CK496" s="18"/>
      <c r="CL496" s="17">
        <v>1</v>
      </c>
      <c r="CM496" s="5"/>
      <c r="CN496" s="5"/>
      <c r="CO496" s="183"/>
    </row>
    <row r="497" spans="1:93" x14ac:dyDescent="0.2">
      <c r="A497" s="200"/>
      <c r="B497" s="84" t="s">
        <v>518</v>
      </c>
      <c r="C497" s="6" t="s">
        <v>103</v>
      </c>
      <c r="D497" s="11">
        <v>1</v>
      </c>
      <c r="E497" s="12"/>
      <c r="F497" s="185">
        <v>1</v>
      </c>
      <c r="G497" s="185">
        <v>1</v>
      </c>
      <c r="H497" s="11">
        <v>200</v>
      </c>
      <c r="I497" s="12">
        <v>400</v>
      </c>
      <c r="J497" s="11"/>
      <c r="K497" s="6"/>
      <c r="L497" s="6"/>
      <c r="M497" s="6"/>
      <c r="N497" s="6"/>
      <c r="O497" s="12">
        <v>1</v>
      </c>
      <c r="P497" s="11"/>
      <c r="Q497" s="6">
        <v>1</v>
      </c>
      <c r="R497" s="6"/>
      <c r="S497" s="12"/>
      <c r="T497" s="11"/>
      <c r="U497" s="6"/>
      <c r="V497" s="6"/>
      <c r="W497" s="12">
        <v>1</v>
      </c>
      <c r="X497" s="11"/>
      <c r="Y497" s="6"/>
      <c r="Z497" s="12">
        <v>1</v>
      </c>
      <c r="AA497" s="11">
        <v>1</v>
      </c>
      <c r="AB497" s="6"/>
      <c r="AC497" s="6"/>
      <c r="AD497" s="6"/>
      <c r="AE497" s="12"/>
      <c r="AF497" s="17"/>
      <c r="AG497" s="5"/>
      <c r="AH497" s="5"/>
      <c r="AI497" s="5">
        <v>1</v>
      </c>
      <c r="AJ497" s="183"/>
      <c r="AK497" s="11"/>
      <c r="AL497" s="6">
        <v>1</v>
      </c>
      <c r="AM497" s="6"/>
      <c r="AN497" s="6"/>
      <c r="AO497" s="6"/>
      <c r="AP497" s="12"/>
      <c r="AQ497" s="11">
        <v>1</v>
      </c>
      <c r="AR497" s="6"/>
      <c r="AS497" s="6"/>
      <c r="AT497" s="6"/>
      <c r="AU497" s="12"/>
      <c r="AV497" s="11">
        <v>1</v>
      </c>
      <c r="AW497" s="12"/>
      <c r="AX497" s="11"/>
      <c r="AY497" s="6">
        <v>1</v>
      </c>
      <c r="AZ497" s="12"/>
      <c r="BA497" s="11">
        <v>1</v>
      </c>
      <c r="BB497" s="6"/>
      <c r="BC497" s="6"/>
      <c r="BD497" s="6"/>
      <c r="BE497" s="12"/>
      <c r="BF497" s="11">
        <v>1</v>
      </c>
      <c r="BG497" s="12"/>
      <c r="BH497" s="11">
        <v>1</v>
      </c>
      <c r="BI497" s="6"/>
      <c r="BJ497" s="12"/>
      <c r="BK497" s="11">
        <v>1</v>
      </c>
      <c r="BL497" s="6"/>
      <c r="BM497" s="12"/>
      <c r="BN497" s="11">
        <v>1</v>
      </c>
      <c r="BO497" s="6"/>
      <c r="BP497" s="6"/>
      <c r="BQ497" s="6"/>
      <c r="BR497" s="6"/>
      <c r="BS497" s="11"/>
      <c r="BT497" s="12"/>
      <c r="BU497" s="186"/>
      <c r="BV497" s="185"/>
      <c r="BW497" s="183"/>
      <c r="BX497" s="183"/>
      <c r="BY497" s="183"/>
      <c r="BZ497" s="18">
        <v>1</v>
      </c>
      <c r="CA497" s="11">
        <v>1</v>
      </c>
      <c r="CB497" s="6">
        <v>1</v>
      </c>
      <c r="CC497" s="6"/>
      <c r="CD497" s="12"/>
      <c r="CE497" s="15"/>
      <c r="CF497" s="7">
        <v>1</v>
      </c>
      <c r="CG497" s="16"/>
      <c r="CH497" s="183">
        <v>1</v>
      </c>
      <c r="CI497" s="15">
        <v>1</v>
      </c>
      <c r="CJ497" s="5"/>
      <c r="CK497" s="18"/>
      <c r="CL497" s="17">
        <v>1</v>
      </c>
      <c r="CM497" s="5"/>
      <c r="CN497" s="5"/>
      <c r="CO497" s="183"/>
    </row>
    <row r="498" spans="1:93" x14ac:dyDescent="0.2">
      <c r="A498" s="200"/>
      <c r="B498" s="84" t="s">
        <v>519</v>
      </c>
      <c r="C498" s="6" t="s">
        <v>103</v>
      </c>
      <c r="D498" s="11"/>
      <c r="E498" s="12">
        <v>1</v>
      </c>
      <c r="F498" s="185">
        <v>1</v>
      </c>
      <c r="G498" s="185">
        <v>1</v>
      </c>
      <c r="H498" s="11">
        <v>200</v>
      </c>
      <c r="I498" s="12">
        <v>1000</v>
      </c>
      <c r="J498" s="11"/>
      <c r="K498" s="6"/>
      <c r="L498" s="6"/>
      <c r="M498" s="6"/>
      <c r="N498" s="6"/>
      <c r="O498" s="12">
        <v>1</v>
      </c>
      <c r="P498" s="11"/>
      <c r="Q498" s="6">
        <v>1</v>
      </c>
      <c r="R498" s="6"/>
      <c r="S498" s="12"/>
      <c r="T498" s="11"/>
      <c r="U498" s="6"/>
      <c r="V498" s="6"/>
      <c r="W498" s="12">
        <v>1</v>
      </c>
      <c r="X498" s="11"/>
      <c r="Y498" s="6"/>
      <c r="Z498" s="12">
        <v>1</v>
      </c>
      <c r="AA498" s="11">
        <v>1</v>
      </c>
      <c r="AB498" s="6"/>
      <c r="AC498" s="6"/>
      <c r="AD498" s="6"/>
      <c r="AE498" s="12"/>
      <c r="AF498" s="17"/>
      <c r="AG498" s="5"/>
      <c r="AH498" s="5"/>
      <c r="AI498" s="5">
        <v>1</v>
      </c>
      <c r="AJ498" s="183"/>
      <c r="AK498" s="11"/>
      <c r="AL498" s="6">
        <v>1</v>
      </c>
      <c r="AM498" s="6"/>
      <c r="AN498" s="6"/>
      <c r="AO498" s="6"/>
      <c r="AP498" s="12"/>
      <c r="AQ498" s="11">
        <v>1</v>
      </c>
      <c r="AR498" s="6"/>
      <c r="AS498" s="6"/>
      <c r="AT498" s="6"/>
      <c r="AU498" s="12"/>
      <c r="AV498" s="11">
        <v>1</v>
      </c>
      <c r="AW498" s="12"/>
      <c r="AX498" s="11"/>
      <c r="AY498" s="6">
        <v>1</v>
      </c>
      <c r="AZ498" s="12"/>
      <c r="BA498" s="11">
        <v>1</v>
      </c>
      <c r="BB498" s="6"/>
      <c r="BC498" s="6"/>
      <c r="BD498" s="6"/>
      <c r="BE498" s="12"/>
      <c r="BF498" s="11">
        <v>1</v>
      </c>
      <c r="BG498" s="12"/>
      <c r="BH498" s="11">
        <v>1</v>
      </c>
      <c r="BI498" s="6"/>
      <c r="BJ498" s="12"/>
      <c r="BK498" s="11">
        <v>1</v>
      </c>
      <c r="BL498" s="6"/>
      <c r="BM498" s="12"/>
      <c r="BN498" s="11">
        <v>1</v>
      </c>
      <c r="BO498" s="6"/>
      <c r="BP498" s="6"/>
      <c r="BQ498" s="6"/>
      <c r="BR498" s="6"/>
      <c r="BS498" s="11"/>
      <c r="BT498" s="12"/>
      <c r="BU498" s="186"/>
      <c r="BV498" s="185"/>
      <c r="BW498" s="183"/>
      <c r="BX498" s="183"/>
      <c r="BY498" s="183"/>
      <c r="BZ498" s="18">
        <v>1</v>
      </c>
      <c r="CA498" s="11">
        <v>1</v>
      </c>
      <c r="CB498" s="6">
        <v>1</v>
      </c>
      <c r="CC498" s="6">
        <v>1</v>
      </c>
      <c r="CD498" s="12">
        <v>1</v>
      </c>
      <c r="CE498" s="15"/>
      <c r="CF498" s="7">
        <v>1</v>
      </c>
      <c r="CG498" s="16"/>
      <c r="CH498" s="183">
        <v>1</v>
      </c>
      <c r="CI498" s="15">
        <v>1</v>
      </c>
      <c r="CJ498" s="5"/>
      <c r="CK498" s="18"/>
      <c r="CL498" s="17">
        <v>1</v>
      </c>
      <c r="CM498" s="5"/>
      <c r="CN498" s="5"/>
      <c r="CO498" s="183"/>
    </row>
    <row r="499" spans="1:93" x14ac:dyDescent="0.2">
      <c r="A499" s="200"/>
      <c r="B499" s="84" t="s">
        <v>520</v>
      </c>
      <c r="C499" s="6" t="s">
        <v>103</v>
      </c>
      <c r="D499" s="11">
        <v>1</v>
      </c>
      <c r="E499" s="12"/>
      <c r="F499" s="185">
        <v>1</v>
      </c>
      <c r="G499" s="185">
        <v>1</v>
      </c>
      <c r="H499" s="11">
        <v>100</v>
      </c>
      <c r="I499" s="12">
        <v>800</v>
      </c>
      <c r="J499" s="11"/>
      <c r="K499" s="6"/>
      <c r="L499" s="6"/>
      <c r="M499" s="6"/>
      <c r="N499" s="6">
        <v>1</v>
      </c>
      <c r="O499" s="12">
        <v>1</v>
      </c>
      <c r="P499" s="11"/>
      <c r="Q499" s="6">
        <v>1</v>
      </c>
      <c r="R499" s="6"/>
      <c r="S499" s="12"/>
      <c r="T499" s="11"/>
      <c r="U499" s="6"/>
      <c r="V499" s="6">
        <v>1</v>
      </c>
      <c r="W499" s="12">
        <v>1</v>
      </c>
      <c r="X499" s="11"/>
      <c r="Y499" s="6">
        <v>1</v>
      </c>
      <c r="Z499" s="12">
        <v>1</v>
      </c>
      <c r="AA499" s="11">
        <v>1</v>
      </c>
      <c r="AB499" s="6"/>
      <c r="AC499" s="6"/>
      <c r="AD499" s="6"/>
      <c r="AE499" s="12"/>
      <c r="AF499" s="17"/>
      <c r="AG499" s="5"/>
      <c r="AH499" s="5"/>
      <c r="AI499" s="5">
        <v>1</v>
      </c>
      <c r="AJ499" s="183"/>
      <c r="AK499" s="11"/>
      <c r="AL499" s="6">
        <v>1</v>
      </c>
      <c r="AM499" s="6"/>
      <c r="AN499" s="6"/>
      <c r="AO499" s="6"/>
      <c r="AP499" s="12"/>
      <c r="AQ499" s="11">
        <v>1</v>
      </c>
      <c r="AR499" s="6"/>
      <c r="AS499" s="6"/>
      <c r="AT499" s="6"/>
      <c r="AU499" s="12"/>
      <c r="AV499" s="11">
        <v>1</v>
      </c>
      <c r="AW499" s="12"/>
      <c r="AX499" s="11"/>
      <c r="AY499" s="6">
        <v>1</v>
      </c>
      <c r="AZ499" s="12"/>
      <c r="BA499" s="11">
        <v>1</v>
      </c>
      <c r="BB499" s="6"/>
      <c r="BC499" s="6"/>
      <c r="BD499" s="6"/>
      <c r="BE499" s="12"/>
      <c r="BF499" s="11">
        <v>1</v>
      </c>
      <c r="BG499" s="12"/>
      <c r="BH499" s="11">
        <v>1</v>
      </c>
      <c r="BI499" s="6">
        <v>1</v>
      </c>
      <c r="BJ499" s="12"/>
      <c r="BK499" s="11">
        <v>1</v>
      </c>
      <c r="BL499" s="6">
        <v>1</v>
      </c>
      <c r="BM499" s="12"/>
      <c r="BN499" s="11">
        <v>1</v>
      </c>
      <c r="BO499" s="6"/>
      <c r="BP499" s="6"/>
      <c r="BQ499" s="6"/>
      <c r="BR499" s="6"/>
      <c r="BS499" s="11"/>
      <c r="BT499" s="12"/>
      <c r="BU499" s="186"/>
      <c r="BV499" s="185"/>
      <c r="BW499" s="183"/>
      <c r="BX499" s="183"/>
      <c r="BY499" s="183"/>
      <c r="BZ499" s="18">
        <v>1</v>
      </c>
      <c r="CA499" s="11">
        <v>1</v>
      </c>
      <c r="CB499" s="6">
        <v>1</v>
      </c>
      <c r="CC499" s="6"/>
      <c r="CD499" s="12"/>
      <c r="CE499" s="15"/>
      <c r="CF499" s="7">
        <v>1</v>
      </c>
      <c r="CG499" s="16"/>
      <c r="CH499" s="183">
        <v>1</v>
      </c>
      <c r="CI499" s="15">
        <v>1</v>
      </c>
      <c r="CJ499" s="5"/>
      <c r="CK499" s="18"/>
      <c r="CL499" s="17">
        <v>1</v>
      </c>
      <c r="CM499" s="5"/>
      <c r="CN499" s="5"/>
      <c r="CO499" s="183"/>
    </row>
    <row r="500" spans="1:93" x14ac:dyDescent="0.2">
      <c r="A500" s="200"/>
      <c r="B500" s="84" t="s">
        <v>521</v>
      </c>
      <c r="C500" s="6" t="s">
        <v>103</v>
      </c>
      <c r="D500" s="11">
        <v>1</v>
      </c>
      <c r="E500" s="12">
        <v>1</v>
      </c>
      <c r="F500" s="185">
        <v>1</v>
      </c>
      <c r="G500" s="185">
        <v>1</v>
      </c>
      <c r="H500" s="11">
        <v>80</v>
      </c>
      <c r="I500" s="12">
        <v>400</v>
      </c>
      <c r="J500" s="11"/>
      <c r="K500" s="6"/>
      <c r="L500" s="6"/>
      <c r="M500" s="6"/>
      <c r="N500" s="6">
        <v>1</v>
      </c>
      <c r="O500" s="12">
        <v>1</v>
      </c>
      <c r="P500" s="11"/>
      <c r="Q500" s="6">
        <v>1</v>
      </c>
      <c r="R500" s="6"/>
      <c r="S500" s="12"/>
      <c r="T500" s="11"/>
      <c r="U500" s="6"/>
      <c r="V500" s="6">
        <v>1</v>
      </c>
      <c r="W500" s="12">
        <v>1</v>
      </c>
      <c r="X500" s="11"/>
      <c r="Y500" s="6"/>
      <c r="Z500" s="12">
        <v>1</v>
      </c>
      <c r="AA500" s="11"/>
      <c r="AB500" s="6">
        <v>1</v>
      </c>
      <c r="AC500" s="6"/>
      <c r="AD500" s="6"/>
      <c r="AE500" s="12"/>
      <c r="AF500" s="17"/>
      <c r="AG500" s="5"/>
      <c r="AH500" s="5"/>
      <c r="AI500" s="5">
        <v>1</v>
      </c>
      <c r="AJ500" s="183"/>
      <c r="AK500" s="11"/>
      <c r="AL500" s="6">
        <v>1</v>
      </c>
      <c r="AM500" s="6"/>
      <c r="AN500" s="6"/>
      <c r="AO500" s="6"/>
      <c r="AP500" s="12"/>
      <c r="AQ500" s="11">
        <v>1</v>
      </c>
      <c r="AR500" s="6"/>
      <c r="AS500" s="6"/>
      <c r="AT500" s="6"/>
      <c r="AU500" s="12"/>
      <c r="AV500" s="11">
        <v>1</v>
      </c>
      <c r="AW500" s="12"/>
      <c r="AX500" s="11"/>
      <c r="AY500" s="6">
        <v>1</v>
      </c>
      <c r="AZ500" s="12"/>
      <c r="BA500" s="11">
        <v>1</v>
      </c>
      <c r="BB500" s="6"/>
      <c r="BC500" s="6"/>
      <c r="BD500" s="6"/>
      <c r="BE500" s="12"/>
      <c r="BF500" s="11">
        <v>1</v>
      </c>
      <c r="BG500" s="12"/>
      <c r="BH500" s="11"/>
      <c r="BI500" s="6">
        <v>1</v>
      </c>
      <c r="BJ500" s="12"/>
      <c r="BK500" s="11"/>
      <c r="BL500" s="6">
        <v>1</v>
      </c>
      <c r="BM500" s="12"/>
      <c r="BN500" s="11">
        <v>1</v>
      </c>
      <c r="BO500" s="6"/>
      <c r="BP500" s="6"/>
      <c r="BQ500" s="6"/>
      <c r="BR500" s="6"/>
      <c r="BS500" s="11"/>
      <c r="BT500" s="12"/>
      <c r="BU500" s="186"/>
      <c r="BV500" s="185"/>
      <c r="BW500" s="183"/>
      <c r="BX500" s="183"/>
      <c r="BY500" s="183"/>
      <c r="BZ500" s="18">
        <v>1</v>
      </c>
      <c r="CA500" s="11"/>
      <c r="CB500" s="6"/>
      <c r="CC500" s="6">
        <v>1</v>
      </c>
      <c r="CD500" s="12">
        <v>1</v>
      </c>
      <c r="CE500" s="15"/>
      <c r="CF500" s="7">
        <v>1</v>
      </c>
      <c r="CG500" s="16"/>
      <c r="CH500" s="183">
        <v>1</v>
      </c>
      <c r="CI500" s="15">
        <v>1</v>
      </c>
      <c r="CJ500" s="5"/>
      <c r="CK500" s="18"/>
      <c r="CL500" s="17">
        <v>1</v>
      </c>
      <c r="CM500" s="5"/>
      <c r="CN500" s="5"/>
      <c r="CO500" s="183"/>
    </row>
    <row r="501" spans="1:93" x14ac:dyDescent="0.2">
      <c r="A501" s="200"/>
      <c r="B501" s="84" t="s">
        <v>522</v>
      </c>
      <c r="C501" s="6" t="s">
        <v>103</v>
      </c>
      <c r="D501" s="11">
        <v>1</v>
      </c>
      <c r="E501" s="12"/>
      <c r="F501" s="185">
        <v>1</v>
      </c>
      <c r="G501" s="185">
        <v>1</v>
      </c>
      <c r="H501" s="11">
        <v>100</v>
      </c>
      <c r="I501" s="12">
        <v>500</v>
      </c>
      <c r="J501" s="11"/>
      <c r="K501" s="6"/>
      <c r="L501" s="6"/>
      <c r="M501" s="6"/>
      <c r="N501" s="6">
        <v>1</v>
      </c>
      <c r="O501" s="12">
        <v>1</v>
      </c>
      <c r="P501" s="11"/>
      <c r="Q501" s="6">
        <v>1</v>
      </c>
      <c r="R501" s="6"/>
      <c r="S501" s="12"/>
      <c r="T501" s="11"/>
      <c r="U501" s="6"/>
      <c r="V501" s="6">
        <v>1</v>
      </c>
      <c r="W501" s="12">
        <v>1</v>
      </c>
      <c r="X501" s="11"/>
      <c r="Y501" s="6"/>
      <c r="Z501" s="12">
        <v>1</v>
      </c>
      <c r="AA501" s="11"/>
      <c r="AB501" s="6">
        <v>1</v>
      </c>
      <c r="AC501" s="6"/>
      <c r="AD501" s="6"/>
      <c r="AE501" s="12"/>
      <c r="AF501" s="17"/>
      <c r="AG501" s="5"/>
      <c r="AH501" s="5"/>
      <c r="AI501" s="5">
        <v>1</v>
      </c>
      <c r="AJ501" s="183"/>
      <c r="AK501" s="11"/>
      <c r="AL501" s="6">
        <v>1</v>
      </c>
      <c r="AM501" s="6"/>
      <c r="AN501" s="6"/>
      <c r="AO501" s="6"/>
      <c r="AP501" s="12"/>
      <c r="AQ501" s="11">
        <v>1</v>
      </c>
      <c r="AR501" s="6"/>
      <c r="AS501" s="6"/>
      <c r="AT501" s="6"/>
      <c r="AU501" s="12"/>
      <c r="AV501" s="11">
        <v>1</v>
      </c>
      <c r="AW501" s="12"/>
      <c r="AX501" s="11"/>
      <c r="AY501" s="6">
        <v>1</v>
      </c>
      <c r="AZ501" s="12"/>
      <c r="BA501" s="11">
        <v>1</v>
      </c>
      <c r="BB501" s="6"/>
      <c r="BC501" s="6"/>
      <c r="BD501" s="6"/>
      <c r="BE501" s="12"/>
      <c r="BF501" s="11">
        <v>1</v>
      </c>
      <c r="BG501" s="12"/>
      <c r="BH501" s="11"/>
      <c r="BI501" s="6">
        <v>1</v>
      </c>
      <c r="BJ501" s="12"/>
      <c r="BK501" s="11"/>
      <c r="BL501" s="6">
        <v>1</v>
      </c>
      <c r="BM501" s="12"/>
      <c r="BN501" s="11">
        <v>1</v>
      </c>
      <c r="BO501" s="6"/>
      <c r="BP501" s="6"/>
      <c r="BQ501" s="6"/>
      <c r="BR501" s="6"/>
      <c r="BS501" s="11"/>
      <c r="BT501" s="12"/>
      <c r="BU501" s="186"/>
      <c r="BV501" s="185"/>
      <c r="BW501" s="183"/>
      <c r="BX501" s="183"/>
      <c r="BY501" s="183"/>
      <c r="BZ501" s="18">
        <v>1</v>
      </c>
      <c r="CA501" s="11"/>
      <c r="CB501" s="6"/>
      <c r="CC501" s="6"/>
      <c r="CD501" s="12">
        <v>1</v>
      </c>
      <c r="CE501" s="15"/>
      <c r="CF501" s="7">
        <v>1</v>
      </c>
      <c r="CG501" s="16"/>
      <c r="CH501" s="183">
        <v>1</v>
      </c>
      <c r="CI501" s="15">
        <v>1</v>
      </c>
      <c r="CJ501" s="5"/>
      <c r="CK501" s="18"/>
      <c r="CL501" s="17">
        <v>1</v>
      </c>
      <c r="CM501" s="5"/>
      <c r="CN501" s="5"/>
      <c r="CO501" s="183"/>
    </row>
    <row r="502" spans="1:93" x14ac:dyDescent="0.2">
      <c r="A502" s="200"/>
      <c r="B502" s="84" t="s">
        <v>523</v>
      </c>
      <c r="C502" s="6" t="s">
        <v>103</v>
      </c>
      <c r="D502" s="11">
        <v>1</v>
      </c>
      <c r="E502" s="12"/>
      <c r="F502" s="185">
        <v>1</v>
      </c>
      <c r="G502" s="185">
        <v>1</v>
      </c>
      <c r="H502" s="11">
        <v>150</v>
      </c>
      <c r="I502" s="12">
        <v>500</v>
      </c>
      <c r="J502" s="11"/>
      <c r="K502" s="6"/>
      <c r="L502" s="6"/>
      <c r="M502" s="6"/>
      <c r="N502" s="6"/>
      <c r="O502" s="12">
        <v>1</v>
      </c>
      <c r="P502" s="11"/>
      <c r="Q502" s="6">
        <v>1</v>
      </c>
      <c r="R502" s="6"/>
      <c r="S502" s="12"/>
      <c r="T502" s="11">
        <v>1</v>
      </c>
      <c r="U502" s="6">
        <v>1</v>
      </c>
      <c r="V502" s="6">
        <v>1</v>
      </c>
      <c r="W502" s="12">
        <v>1</v>
      </c>
      <c r="X502" s="11"/>
      <c r="Y502" s="6"/>
      <c r="Z502" s="12">
        <v>1</v>
      </c>
      <c r="AA502" s="11">
        <v>1</v>
      </c>
      <c r="AB502" s="6"/>
      <c r="AC502" s="6"/>
      <c r="AD502" s="6"/>
      <c r="AE502" s="12"/>
      <c r="AF502" s="17"/>
      <c r="AG502" s="5"/>
      <c r="AH502" s="5"/>
      <c r="AI502" s="5">
        <v>1</v>
      </c>
      <c r="AJ502" s="183"/>
      <c r="AK502" s="11"/>
      <c r="AL502" s="6">
        <v>1</v>
      </c>
      <c r="AM502" s="6"/>
      <c r="AN502" s="6"/>
      <c r="AO502" s="6"/>
      <c r="AP502" s="12"/>
      <c r="AQ502" s="11">
        <v>1</v>
      </c>
      <c r="AR502" s="6"/>
      <c r="AS502" s="6"/>
      <c r="AT502" s="6"/>
      <c r="AU502" s="12"/>
      <c r="AV502" s="11">
        <v>1</v>
      </c>
      <c r="AW502" s="12"/>
      <c r="AX502" s="11"/>
      <c r="AY502" s="6">
        <v>1</v>
      </c>
      <c r="AZ502" s="12"/>
      <c r="BA502" s="11">
        <v>1</v>
      </c>
      <c r="BB502" s="6"/>
      <c r="BC502" s="6"/>
      <c r="BD502" s="6"/>
      <c r="BE502" s="12"/>
      <c r="BF502" s="11">
        <v>1</v>
      </c>
      <c r="BG502" s="12"/>
      <c r="BH502" s="11"/>
      <c r="BI502" s="6">
        <v>1</v>
      </c>
      <c r="BJ502" s="12"/>
      <c r="BK502" s="11"/>
      <c r="BL502" s="6">
        <v>1</v>
      </c>
      <c r="BM502" s="12"/>
      <c r="BN502" s="11">
        <v>1</v>
      </c>
      <c r="BO502" s="6"/>
      <c r="BP502" s="6"/>
      <c r="BQ502" s="6"/>
      <c r="BR502" s="6"/>
      <c r="BS502" s="11"/>
      <c r="BT502" s="12"/>
      <c r="BU502" s="186"/>
      <c r="BV502" s="185"/>
      <c r="BW502" s="183"/>
      <c r="BX502" s="183"/>
      <c r="BY502" s="183"/>
      <c r="BZ502" s="18">
        <v>1</v>
      </c>
      <c r="CA502" s="11">
        <v>1</v>
      </c>
      <c r="CB502" s="6">
        <v>1</v>
      </c>
      <c r="CC502" s="6"/>
      <c r="CD502" s="12">
        <v>1</v>
      </c>
      <c r="CE502" s="15"/>
      <c r="CF502" s="7">
        <v>1</v>
      </c>
      <c r="CG502" s="16"/>
      <c r="CH502" s="183">
        <v>1</v>
      </c>
      <c r="CI502" s="15">
        <v>1</v>
      </c>
      <c r="CJ502" s="5"/>
      <c r="CK502" s="18"/>
      <c r="CL502" s="17">
        <v>1</v>
      </c>
      <c r="CM502" s="5"/>
      <c r="CN502" s="5"/>
      <c r="CO502" s="183"/>
    </row>
    <row r="503" spans="1:93" x14ac:dyDescent="0.2">
      <c r="A503" s="200"/>
      <c r="B503" s="84" t="s">
        <v>1363</v>
      </c>
      <c r="C503" s="6" t="s">
        <v>103</v>
      </c>
      <c r="D503" s="11">
        <v>1</v>
      </c>
      <c r="E503" s="12"/>
      <c r="F503" s="185">
        <v>1</v>
      </c>
      <c r="G503" s="185">
        <v>1</v>
      </c>
      <c r="H503" s="11">
        <v>150</v>
      </c>
      <c r="I503" s="12">
        <v>400</v>
      </c>
      <c r="J503" s="11"/>
      <c r="K503" s="6"/>
      <c r="L503" s="6"/>
      <c r="M503" s="6"/>
      <c r="N503" s="6"/>
      <c r="O503" s="12">
        <v>1</v>
      </c>
      <c r="P503" s="11"/>
      <c r="Q503" s="6">
        <v>1</v>
      </c>
      <c r="R503" s="6"/>
      <c r="S503" s="12"/>
      <c r="T503" s="11"/>
      <c r="U503" s="6"/>
      <c r="V503" s="6"/>
      <c r="W503" s="12">
        <v>1</v>
      </c>
      <c r="X503" s="11"/>
      <c r="Y503" s="6"/>
      <c r="Z503" s="12">
        <v>1</v>
      </c>
      <c r="AA503" s="11"/>
      <c r="AB503" s="6">
        <v>1</v>
      </c>
      <c r="AC503" s="6"/>
      <c r="AD503" s="6"/>
      <c r="AE503" s="12"/>
      <c r="AF503" s="17"/>
      <c r="AG503" s="5"/>
      <c r="AH503" s="5"/>
      <c r="AI503" s="5">
        <v>1</v>
      </c>
      <c r="AJ503" s="183"/>
      <c r="AK503" s="11"/>
      <c r="AL503" s="6">
        <v>1</v>
      </c>
      <c r="AM503" s="6"/>
      <c r="AN503" s="6"/>
      <c r="AO503" s="6"/>
      <c r="AP503" s="12"/>
      <c r="AQ503" s="11">
        <v>1</v>
      </c>
      <c r="AR503" s="6"/>
      <c r="AS503" s="6"/>
      <c r="AT503" s="6"/>
      <c r="AU503" s="12"/>
      <c r="AV503" s="11">
        <v>1</v>
      </c>
      <c r="AW503" s="12"/>
      <c r="AX503" s="11"/>
      <c r="AY503" s="6">
        <v>1</v>
      </c>
      <c r="AZ503" s="12"/>
      <c r="BA503" s="11">
        <v>1</v>
      </c>
      <c r="BB503" s="6"/>
      <c r="BC503" s="6"/>
      <c r="BD503" s="6"/>
      <c r="BE503" s="12"/>
      <c r="BF503" s="11">
        <v>1</v>
      </c>
      <c r="BG503" s="12"/>
      <c r="BH503" s="11">
        <v>1</v>
      </c>
      <c r="BI503" s="6">
        <v>1</v>
      </c>
      <c r="BJ503" s="12"/>
      <c r="BK503" s="11">
        <v>1</v>
      </c>
      <c r="BL503" s="6">
        <v>1</v>
      </c>
      <c r="BM503" s="12"/>
      <c r="BN503" s="11">
        <v>1</v>
      </c>
      <c r="BO503" s="6"/>
      <c r="BP503" s="6"/>
      <c r="BQ503" s="6"/>
      <c r="BR503" s="6"/>
      <c r="BS503" s="11"/>
      <c r="BT503" s="12"/>
      <c r="BU503" s="186"/>
      <c r="BV503" s="185"/>
      <c r="BW503" s="183"/>
      <c r="BX503" s="183"/>
      <c r="BY503" s="183"/>
      <c r="BZ503" s="18">
        <v>1</v>
      </c>
      <c r="CA503" s="11">
        <v>1</v>
      </c>
      <c r="CB503" s="6">
        <v>1</v>
      </c>
      <c r="CC503" s="6">
        <v>1</v>
      </c>
      <c r="CD503" s="12">
        <v>1</v>
      </c>
      <c r="CE503" s="15"/>
      <c r="CF503" s="7">
        <v>1</v>
      </c>
      <c r="CG503" s="16"/>
      <c r="CH503" s="183">
        <v>1</v>
      </c>
      <c r="CI503" s="15">
        <v>1</v>
      </c>
      <c r="CJ503" s="5"/>
      <c r="CK503" s="18"/>
      <c r="CL503" s="17">
        <v>1</v>
      </c>
      <c r="CM503" s="5"/>
      <c r="CN503" s="5"/>
      <c r="CO503" s="183"/>
    </row>
    <row r="504" spans="1:93" x14ac:dyDescent="0.2">
      <c r="A504" s="200"/>
      <c r="B504" s="84" t="s">
        <v>524</v>
      </c>
      <c r="C504" s="6" t="s">
        <v>103</v>
      </c>
      <c r="D504" s="11">
        <v>1</v>
      </c>
      <c r="E504" s="12">
        <v>1</v>
      </c>
      <c r="F504" s="185">
        <v>1</v>
      </c>
      <c r="G504" s="185">
        <v>1</v>
      </c>
      <c r="H504" s="11">
        <v>200</v>
      </c>
      <c r="I504" s="12">
        <v>1500</v>
      </c>
      <c r="J504" s="11"/>
      <c r="K504" s="6"/>
      <c r="L504" s="6"/>
      <c r="M504" s="6"/>
      <c r="N504" s="6"/>
      <c r="O504" s="12">
        <v>1</v>
      </c>
      <c r="P504" s="11"/>
      <c r="Q504" s="6">
        <v>1</v>
      </c>
      <c r="R504" s="6"/>
      <c r="S504" s="12"/>
      <c r="T504" s="11"/>
      <c r="U504" s="6"/>
      <c r="V504" s="6"/>
      <c r="W504" s="12">
        <v>1</v>
      </c>
      <c r="X504" s="11"/>
      <c r="Y504" s="6">
        <v>1</v>
      </c>
      <c r="Z504" s="12">
        <v>1</v>
      </c>
      <c r="AA504" s="11">
        <v>1</v>
      </c>
      <c r="AB504" s="6"/>
      <c r="AC504" s="6"/>
      <c r="AD504" s="6"/>
      <c r="AE504" s="12"/>
      <c r="AF504" s="17"/>
      <c r="AG504" s="5"/>
      <c r="AH504" s="5"/>
      <c r="AI504" s="5">
        <v>1</v>
      </c>
      <c r="AJ504" s="183"/>
      <c r="AK504" s="11"/>
      <c r="AL504" s="6">
        <v>1</v>
      </c>
      <c r="AM504" s="6"/>
      <c r="AN504" s="6"/>
      <c r="AO504" s="6"/>
      <c r="AP504" s="12"/>
      <c r="AQ504" s="11">
        <v>1</v>
      </c>
      <c r="AR504" s="6"/>
      <c r="AS504" s="6"/>
      <c r="AT504" s="6"/>
      <c r="AU504" s="12"/>
      <c r="AV504" s="11">
        <v>1</v>
      </c>
      <c r="AW504" s="12"/>
      <c r="AX504" s="11"/>
      <c r="AY504" s="6">
        <v>1</v>
      </c>
      <c r="AZ504" s="12"/>
      <c r="BA504" s="11">
        <v>1</v>
      </c>
      <c r="BB504" s="6"/>
      <c r="BC504" s="6"/>
      <c r="BD504" s="6"/>
      <c r="BE504" s="12"/>
      <c r="BF504" s="11">
        <v>1</v>
      </c>
      <c r="BG504" s="12"/>
      <c r="BH504" s="11">
        <v>1</v>
      </c>
      <c r="BI504" s="6"/>
      <c r="BJ504" s="12"/>
      <c r="BK504" s="11">
        <v>1</v>
      </c>
      <c r="BL504" s="6"/>
      <c r="BM504" s="12"/>
      <c r="BN504" s="11">
        <v>1</v>
      </c>
      <c r="BO504" s="6"/>
      <c r="BP504" s="6"/>
      <c r="BQ504" s="6"/>
      <c r="BR504" s="6"/>
      <c r="BS504" s="11"/>
      <c r="BT504" s="12"/>
      <c r="BU504" s="186"/>
      <c r="BV504" s="185"/>
      <c r="BW504" s="183"/>
      <c r="BX504" s="183"/>
      <c r="BY504" s="183"/>
      <c r="BZ504" s="18">
        <v>1</v>
      </c>
      <c r="CA504" s="11">
        <v>1</v>
      </c>
      <c r="CB504" s="6"/>
      <c r="CC504" s="6"/>
      <c r="CD504" s="12"/>
      <c r="CE504" s="15"/>
      <c r="CF504" s="7">
        <v>1</v>
      </c>
      <c r="CG504" s="16"/>
      <c r="CH504" s="183">
        <v>1</v>
      </c>
      <c r="CI504" s="15">
        <v>1</v>
      </c>
      <c r="CJ504" s="5"/>
      <c r="CK504" s="18"/>
      <c r="CL504" s="17">
        <v>1</v>
      </c>
      <c r="CM504" s="5"/>
      <c r="CN504" s="5"/>
      <c r="CO504" s="183"/>
    </row>
    <row r="505" spans="1:93" x14ac:dyDescent="0.2">
      <c r="A505" s="200"/>
      <c r="B505" s="84" t="s">
        <v>525</v>
      </c>
      <c r="C505" s="6" t="s">
        <v>79</v>
      </c>
      <c r="D505" s="11"/>
      <c r="E505" s="12">
        <v>1</v>
      </c>
      <c r="F505" s="185"/>
      <c r="G505" s="185">
        <v>1</v>
      </c>
      <c r="H505" s="11">
        <v>4</v>
      </c>
      <c r="I505" s="12">
        <v>25</v>
      </c>
      <c r="J505" s="11">
        <v>1</v>
      </c>
      <c r="K505" s="6">
        <v>1</v>
      </c>
      <c r="L505" s="6"/>
      <c r="M505" s="6"/>
      <c r="N505" s="6"/>
      <c r="O505" s="12"/>
      <c r="P505" s="11"/>
      <c r="Q505" s="6">
        <v>1</v>
      </c>
      <c r="R505" s="6"/>
      <c r="S505" s="12"/>
      <c r="T505" s="11">
        <v>1</v>
      </c>
      <c r="U505" s="6"/>
      <c r="V505" s="6"/>
      <c r="W505" s="12"/>
      <c r="X505" s="11"/>
      <c r="Y505" s="6">
        <v>1</v>
      </c>
      <c r="Z505" s="12">
        <v>1</v>
      </c>
      <c r="AA505" s="11">
        <v>1</v>
      </c>
      <c r="AB505" s="6"/>
      <c r="AC505" s="6"/>
      <c r="AD505" s="6"/>
      <c r="AE505" s="12"/>
      <c r="AF505" s="17">
        <v>1</v>
      </c>
      <c r="AG505" s="5"/>
      <c r="AH505" s="5"/>
      <c r="AI505" s="5"/>
      <c r="AJ505" s="183"/>
      <c r="AK505" s="11"/>
      <c r="AL505" s="6">
        <v>1</v>
      </c>
      <c r="AM505" s="6"/>
      <c r="AN505" s="6"/>
      <c r="AO505" s="6">
        <v>1</v>
      </c>
      <c r="AP505" s="12"/>
      <c r="AQ505" s="11">
        <v>1</v>
      </c>
      <c r="AR505" s="6">
        <v>1</v>
      </c>
      <c r="AS505" s="6"/>
      <c r="AT505" s="6"/>
      <c r="AU505" s="12"/>
      <c r="AV505" s="11">
        <v>1</v>
      </c>
      <c r="AW505" s="12"/>
      <c r="AX505" s="11"/>
      <c r="AY505" s="6">
        <v>1</v>
      </c>
      <c r="AZ505" s="12"/>
      <c r="BA505" s="11">
        <v>1</v>
      </c>
      <c r="BB505" s="6"/>
      <c r="BC505" s="6"/>
      <c r="BD505" s="6"/>
      <c r="BE505" s="12"/>
      <c r="BF505" s="11"/>
      <c r="BG505" s="12">
        <v>1</v>
      </c>
      <c r="BH505" s="11">
        <v>1</v>
      </c>
      <c r="BI505" s="6"/>
      <c r="BJ505" s="12"/>
      <c r="BK505" s="11">
        <v>1</v>
      </c>
      <c r="BL505" s="6">
        <v>1</v>
      </c>
      <c r="BM505" s="12"/>
      <c r="BN505" s="11">
        <v>1</v>
      </c>
      <c r="BO505" s="6"/>
      <c r="BP505" s="6"/>
      <c r="BQ505" s="6"/>
      <c r="BR505" s="6"/>
      <c r="BS505" s="11"/>
      <c r="BT505" s="12"/>
      <c r="BU505" s="186"/>
      <c r="BV505" s="185"/>
      <c r="BW505" s="183"/>
      <c r="BX505" s="183"/>
      <c r="BY505" s="183"/>
      <c r="BZ505" s="18">
        <v>1</v>
      </c>
      <c r="CA505" s="11">
        <v>1</v>
      </c>
      <c r="CB505" s="6"/>
      <c r="CC505" s="6"/>
      <c r="CD505" s="12">
        <v>1</v>
      </c>
      <c r="CE505" s="15">
        <v>1</v>
      </c>
      <c r="CF505" s="7"/>
      <c r="CG505" s="16"/>
      <c r="CH505" s="183"/>
      <c r="CI505" s="15">
        <v>1</v>
      </c>
      <c r="CJ505" s="5"/>
      <c r="CK505" s="18"/>
      <c r="CL505" s="17">
        <v>1</v>
      </c>
      <c r="CM505" s="5"/>
      <c r="CN505" s="5"/>
      <c r="CO505" s="183"/>
    </row>
    <row r="506" spans="1:93" x14ac:dyDescent="0.2">
      <c r="A506" s="200"/>
      <c r="B506" s="84" t="s">
        <v>526</v>
      </c>
      <c r="C506" s="6" t="s">
        <v>90</v>
      </c>
      <c r="D506" s="11">
        <v>1</v>
      </c>
      <c r="E506" s="12"/>
      <c r="F506" s="185">
        <v>1</v>
      </c>
      <c r="G506" s="185">
        <v>1</v>
      </c>
      <c r="H506" s="11">
        <v>100</v>
      </c>
      <c r="I506" s="12">
        <v>500</v>
      </c>
      <c r="J506" s="11"/>
      <c r="K506" s="6"/>
      <c r="L506" s="6"/>
      <c r="M506" s="6">
        <v>1</v>
      </c>
      <c r="N506" s="6">
        <v>1</v>
      </c>
      <c r="O506" s="12">
        <v>1</v>
      </c>
      <c r="P506" s="11"/>
      <c r="Q506" s="6">
        <v>1</v>
      </c>
      <c r="R506" s="6"/>
      <c r="S506" s="12"/>
      <c r="T506" s="11"/>
      <c r="U506" s="6">
        <v>1</v>
      </c>
      <c r="V506" s="6">
        <v>1</v>
      </c>
      <c r="W506" s="12"/>
      <c r="X506" s="11"/>
      <c r="Y506" s="6">
        <v>1</v>
      </c>
      <c r="Z506" s="12"/>
      <c r="AA506" s="11">
        <v>1</v>
      </c>
      <c r="AB506" s="6"/>
      <c r="AC506" s="6"/>
      <c r="AD506" s="6"/>
      <c r="AE506" s="12"/>
      <c r="AF506" s="17"/>
      <c r="AG506" s="5"/>
      <c r="AH506" s="5"/>
      <c r="AI506" s="5">
        <v>1</v>
      </c>
      <c r="AJ506" s="183"/>
      <c r="AK506" s="11"/>
      <c r="AL506" s="6"/>
      <c r="AM506" s="6">
        <v>1</v>
      </c>
      <c r="AN506" s="6"/>
      <c r="AO506" s="6"/>
      <c r="AP506" s="12"/>
      <c r="AQ506" s="11"/>
      <c r="AR506" s="6"/>
      <c r="AS506" s="6">
        <v>1</v>
      </c>
      <c r="AT506" s="6"/>
      <c r="AU506" s="12"/>
      <c r="AV506" s="11">
        <v>1</v>
      </c>
      <c r="AW506" s="12"/>
      <c r="AX506" s="11">
        <v>1</v>
      </c>
      <c r="AY506" s="6"/>
      <c r="AZ506" s="12"/>
      <c r="BA506" s="11">
        <v>1</v>
      </c>
      <c r="BB506" s="6"/>
      <c r="BC506" s="6"/>
      <c r="BD506" s="6"/>
      <c r="BE506" s="12"/>
      <c r="BF506" s="11">
        <v>1</v>
      </c>
      <c r="BG506" s="12"/>
      <c r="BH506" s="11">
        <v>1</v>
      </c>
      <c r="BI506" s="6"/>
      <c r="BJ506" s="12"/>
      <c r="BK506" s="11">
        <v>1</v>
      </c>
      <c r="BL506" s="6"/>
      <c r="BM506" s="12"/>
      <c r="BN506" s="11">
        <v>1</v>
      </c>
      <c r="BO506" s="6"/>
      <c r="BP506" s="6"/>
      <c r="BQ506" s="6"/>
      <c r="BR506" s="6"/>
      <c r="BS506" s="11"/>
      <c r="BT506" s="12"/>
      <c r="BU506" s="186"/>
      <c r="BV506" s="185"/>
      <c r="BW506" s="183"/>
      <c r="BX506" s="183"/>
      <c r="BY506" s="183">
        <v>1</v>
      </c>
      <c r="BZ506" s="18"/>
      <c r="CA506" s="11"/>
      <c r="CB506" s="6">
        <v>1</v>
      </c>
      <c r="CC506" s="6"/>
      <c r="CD506" s="12">
        <v>1</v>
      </c>
      <c r="CE506" s="15">
        <v>1</v>
      </c>
      <c r="CF506" s="7"/>
      <c r="CG506" s="16"/>
      <c r="CH506" s="183">
        <v>1</v>
      </c>
      <c r="CI506" s="15"/>
      <c r="CJ506" s="5"/>
      <c r="CK506" s="18"/>
      <c r="CL506" s="17">
        <v>1</v>
      </c>
      <c r="CM506" s="5"/>
      <c r="CN506" s="5"/>
      <c r="CO506" s="183">
        <v>1</v>
      </c>
    </row>
    <row r="507" spans="1:93" x14ac:dyDescent="0.2">
      <c r="A507" s="200"/>
      <c r="B507" s="84" t="s">
        <v>527</v>
      </c>
      <c r="C507" s="6" t="s">
        <v>90</v>
      </c>
      <c r="D507" s="11"/>
      <c r="E507" s="12">
        <v>1</v>
      </c>
      <c r="F507" s="185">
        <v>1</v>
      </c>
      <c r="G507" s="185">
        <v>1</v>
      </c>
      <c r="H507" s="11">
        <v>100</v>
      </c>
      <c r="I507" s="12">
        <v>350</v>
      </c>
      <c r="J507" s="11"/>
      <c r="K507" s="6"/>
      <c r="L507" s="6"/>
      <c r="M507" s="6">
        <v>1</v>
      </c>
      <c r="N507" s="6">
        <v>1</v>
      </c>
      <c r="O507" s="12">
        <v>1</v>
      </c>
      <c r="P507" s="11"/>
      <c r="Q507" s="6">
        <v>1</v>
      </c>
      <c r="R507" s="6"/>
      <c r="S507" s="12"/>
      <c r="T507" s="11"/>
      <c r="U507" s="6">
        <v>1</v>
      </c>
      <c r="V507" s="6">
        <v>1</v>
      </c>
      <c r="W507" s="12"/>
      <c r="X507" s="11"/>
      <c r="Y507" s="6"/>
      <c r="Z507" s="12">
        <v>1</v>
      </c>
      <c r="AA507" s="11">
        <v>1</v>
      </c>
      <c r="AB507" s="6"/>
      <c r="AC507" s="6">
        <v>1</v>
      </c>
      <c r="AD507" s="6"/>
      <c r="AE507" s="12"/>
      <c r="AF507" s="17"/>
      <c r="AG507" s="5"/>
      <c r="AH507" s="5"/>
      <c r="AI507" s="5">
        <v>1</v>
      </c>
      <c r="AJ507" s="183"/>
      <c r="AK507" s="11"/>
      <c r="AL507" s="6">
        <v>1</v>
      </c>
      <c r="AM507" s="6">
        <v>1</v>
      </c>
      <c r="AN507" s="6"/>
      <c r="AO507" s="6"/>
      <c r="AP507" s="12"/>
      <c r="AQ507" s="11"/>
      <c r="AR507" s="6"/>
      <c r="AS507" s="6">
        <v>1</v>
      </c>
      <c r="AT507" s="6"/>
      <c r="AU507" s="12"/>
      <c r="AV507" s="11">
        <v>1</v>
      </c>
      <c r="AW507" s="12"/>
      <c r="AX507" s="11">
        <v>1</v>
      </c>
      <c r="AY507" s="6"/>
      <c r="AZ507" s="12"/>
      <c r="BA507" s="11">
        <v>1</v>
      </c>
      <c r="BB507" s="6"/>
      <c r="BC507" s="6"/>
      <c r="BD507" s="6"/>
      <c r="BE507" s="12"/>
      <c r="BF507" s="11">
        <v>1</v>
      </c>
      <c r="BG507" s="12"/>
      <c r="BH507" s="11">
        <v>1</v>
      </c>
      <c r="BI507" s="6"/>
      <c r="BJ507" s="12"/>
      <c r="BK507" s="11">
        <v>1</v>
      </c>
      <c r="BL507" s="6"/>
      <c r="BM507" s="12"/>
      <c r="BN507" s="11">
        <v>1</v>
      </c>
      <c r="BO507" s="6"/>
      <c r="BP507" s="6"/>
      <c r="BQ507" s="6"/>
      <c r="BR507" s="6"/>
      <c r="BS507" s="11"/>
      <c r="BT507" s="12"/>
      <c r="BU507" s="186"/>
      <c r="BV507" s="185"/>
      <c r="BW507" s="183"/>
      <c r="BX507" s="183"/>
      <c r="BY507" s="183">
        <v>1</v>
      </c>
      <c r="BZ507" s="18"/>
      <c r="CA507" s="11">
        <v>1</v>
      </c>
      <c r="CB507" s="6">
        <v>1</v>
      </c>
      <c r="CC507" s="6">
        <v>1</v>
      </c>
      <c r="CD507" s="12">
        <v>1</v>
      </c>
      <c r="CE507" s="15">
        <v>1</v>
      </c>
      <c r="CF507" s="7"/>
      <c r="CG507" s="16"/>
      <c r="CH507" s="183">
        <v>1</v>
      </c>
      <c r="CI507" s="15"/>
      <c r="CJ507" s="5"/>
      <c r="CK507" s="18"/>
      <c r="CL507" s="17">
        <v>1</v>
      </c>
      <c r="CM507" s="5"/>
      <c r="CN507" s="5"/>
      <c r="CO507" s="183">
        <v>1</v>
      </c>
    </row>
    <row r="508" spans="1:93" x14ac:dyDescent="0.2">
      <c r="A508" s="200"/>
      <c r="B508" s="84" t="s">
        <v>528</v>
      </c>
      <c r="C508" s="6" t="s">
        <v>174</v>
      </c>
      <c r="D508" s="11">
        <v>1</v>
      </c>
      <c r="E508" s="12">
        <v>1</v>
      </c>
      <c r="F508" s="185">
        <v>1</v>
      </c>
      <c r="G508" s="185">
        <v>1</v>
      </c>
      <c r="H508" s="11">
        <v>40</v>
      </c>
      <c r="I508" s="12">
        <v>100</v>
      </c>
      <c r="J508" s="11">
        <v>1</v>
      </c>
      <c r="K508" s="6">
        <v>1</v>
      </c>
      <c r="L508" s="6">
        <v>1</v>
      </c>
      <c r="M508" s="6">
        <v>1</v>
      </c>
      <c r="N508" s="6"/>
      <c r="O508" s="12"/>
      <c r="P508" s="11">
        <v>1</v>
      </c>
      <c r="Q508" s="6"/>
      <c r="R508" s="6"/>
      <c r="S508" s="12"/>
      <c r="T508" s="11">
        <v>1</v>
      </c>
      <c r="U508" s="6"/>
      <c r="V508" s="6"/>
      <c r="W508" s="12"/>
      <c r="X508" s="11"/>
      <c r="Y508" s="6"/>
      <c r="Z508" s="12">
        <v>1</v>
      </c>
      <c r="AA508" s="11">
        <v>1</v>
      </c>
      <c r="AB508" s="6"/>
      <c r="AC508" s="6"/>
      <c r="AD508" s="6"/>
      <c r="AE508" s="12"/>
      <c r="AF508" s="17">
        <v>1</v>
      </c>
      <c r="AG508" s="5"/>
      <c r="AH508" s="5"/>
      <c r="AI508" s="5"/>
      <c r="AJ508" s="183"/>
      <c r="AK508" s="11"/>
      <c r="AL508" s="6"/>
      <c r="AM508" s="6"/>
      <c r="AN508" s="6"/>
      <c r="AO508" s="6">
        <v>1</v>
      </c>
      <c r="AP508" s="12"/>
      <c r="AQ508" s="11"/>
      <c r="AR508" s="6"/>
      <c r="AS508" s="6">
        <v>1</v>
      </c>
      <c r="AT508" s="6"/>
      <c r="AU508" s="12"/>
      <c r="AV508" s="11">
        <v>1</v>
      </c>
      <c r="AW508" s="12"/>
      <c r="AX508" s="11">
        <v>1</v>
      </c>
      <c r="AY508" s="6"/>
      <c r="AZ508" s="12"/>
      <c r="BA508" s="11">
        <v>1</v>
      </c>
      <c r="BB508" s="6"/>
      <c r="BC508" s="6"/>
      <c r="BD508" s="6"/>
      <c r="BE508" s="12"/>
      <c r="BF508" s="11">
        <v>1</v>
      </c>
      <c r="BG508" s="12"/>
      <c r="BH508" s="11">
        <v>1</v>
      </c>
      <c r="BI508" s="6"/>
      <c r="BJ508" s="12"/>
      <c r="BK508" s="11">
        <v>1</v>
      </c>
      <c r="BL508" s="6"/>
      <c r="BM508" s="12"/>
      <c r="BN508" s="11">
        <v>1</v>
      </c>
      <c r="BO508" s="6"/>
      <c r="BP508" s="6"/>
      <c r="BQ508" s="6"/>
      <c r="BR508" s="6"/>
      <c r="BS508" s="11"/>
      <c r="BT508" s="12"/>
      <c r="BU508" s="186">
        <v>1</v>
      </c>
      <c r="BV508" s="185"/>
      <c r="BW508" s="183"/>
      <c r="BX508" s="183"/>
      <c r="BY508" s="183"/>
      <c r="BZ508" s="18">
        <v>1</v>
      </c>
      <c r="CA508" s="11">
        <v>1</v>
      </c>
      <c r="CB508" s="6">
        <v>1</v>
      </c>
      <c r="CC508" s="6"/>
      <c r="CD508" s="12">
        <v>1</v>
      </c>
      <c r="CE508" s="15">
        <v>1</v>
      </c>
      <c r="CF508" s="7"/>
      <c r="CG508" s="16"/>
      <c r="CH508" s="183">
        <v>1</v>
      </c>
      <c r="CI508" s="15"/>
      <c r="CJ508" s="5"/>
      <c r="CK508" s="18"/>
      <c r="CL508" s="17">
        <v>1</v>
      </c>
      <c r="CM508" s="5"/>
      <c r="CN508" s="5"/>
      <c r="CO508" s="183">
        <v>1</v>
      </c>
    </row>
    <row r="509" spans="1:93" x14ac:dyDescent="0.2">
      <c r="A509" s="200"/>
      <c r="B509" s="84" t="s">
        <v>529</v>
      </c>
      <c r="C509" s="6" t="s">
        <v>530</v>
      </c>
      <c r="D509" s="11"/>
      <c r="E509" s="12">
        <v>1</v>
      </c>
      <c r="F509" s="185">
        <v>1</v>
      </c>
      <c r="G509" s="185">
        <v>1</v>
      </c>
      <c r="H509" s="11">
        <v>8</v>
      </c>
      <c r="I509" s="12">
        <v>50</v>
      </c>
      <c r="J509" s="11"/>
      <c r="K509" s="6"/>
      <c r="L509" s="6">
        <v>1</v>
      </c>
      <c r="M509" s="6">
        <v>1</v>
      </c>
      <c r="N509" s="6"/>
      <c r="O509" s="12"/>
      <c r="P509" s="11"/>
      <c r="Q509" s="6">
        <v>1</v>
      </c>
      <c r="R509" s="6"/>
      <c r="S509" s="12"/>
      <c r="T509" s="11">
        <v>1</v>
      </c>
      <c r="U509" s="6"/>
      <c r="V509" s="6"/>
      <c r="W509" s="12"/>
      <c r="X509" s="11"/>
      <c r="Y509" s="6"/>
      <c r="Z509" s="12">
        <v>1</v>
      </c>
      <c r="AA509" s="11"/>
      <c r="AB509" s="6">
        <v>1</v>
      </c>
      <c r="AC509" s="6"/>
      <c r="AD509" s="6"/>
      <c r="AE509" s="12"/>
      <c r="AF509" s="17"/>
      <c r="AG509" s="5"/>
      <c r="AH509" s="5">
        <v>1</v>
      </c>
      <c r="AI509" s="5"/>
      <c r="AJ509" s="183"/>
      <c r="AK509" s="11"/>
      <c r="AL509" s="6">
        <v>1</v>
      </c>
      <c r="AM509" s="6"/>
      <c r="AN509" s="6"/>
      <c r="AO509" s="6"/>
      <c r="AP509" s="12"/>
      <c r="AQ509" s="11"/>
      <c r="AR509" s="6">
        <v>1</v>
      </c>
      <c r="AS509" s="6"/>
      <c r="AT509" s="6"/>
      <c r="AU509" s="12"/>
      <c r="AV509" s="11">
        <v>1</v>
      </c>
      <c r="AW509" s="12"/>
      <c r="AX509" s="11">
        <v>1</v>
      </c>
      <c r="AY509" s="6"/>
      <c r="AZ509" s="12"/>
      <c r="BA509" s="11">
        <v>1</v>
      </c>
      <c r="BB509" s="6"/>
      <c r="BC509" s="6"/>
      <c r="BD509" s="6"/>
      <c r="BE509" s="12"/>
      <c r="BF509" s="11">
        <v>1</v>
      </c>
      <c r="BG509" s="12"/>
      <c r="BH509" s="11">
        <v>1</v>
      </c>
      <c r="BI509" s="6"/>
      <c r="BJ509" s="12"/>
      <c r="BK509" s="11"/>
      <c r="BL509" s="6">
        <v>1</v>
      </c>
      <c r="BM509" s="12"/>
      <c r="BN509" s="11">
        <v>1</v>
      </c>
      <c r="BO509" s="6"/>
      <c r="BP509" s="6"/>
      <c r="BQ509" s="6"/>
      <c r="BR509" s="6"/>
      <c r="BS509" s="11"/>
      <c r="BT509" s="12"/>
      <c r="BU509" s="186"/>
      <c r="BV509" s="185"/>
      <c r="BW509" s="183"/>
      <c r="BX509" s="183"/>
      <c r="BY509" s="183"/>
      <c r="BZ509" s="18">
        <v>1</v>
      </c>
      <c r="CA509" s="11">
        <v>1</v>
      </c>
      <c r="CB509" s="6"/>
      <c r="CC509" s="6">
        <v>1</v>
      </c>
      <c r="CD509" s="12">
        <v>1</v>
      </c>
      <c r="CE509" s="15"/>
      <c r="CF509" s="7">
        <v>1</v>
      </c>
      <c r="CG509" s="16"/>
      <c r="CH509" s="183"/>
      <c r="CI509" s="15"/>
      <c r="CJ509" s="5"/>
      <c r="CK509" s="18"/>
      <c r="CL509" s="17">
        <v>1</v>
      </c>
      <c r="CM509" s="5"/>
      <c r="CN509" s="5"/>
      <c r="CO509" s="183">
        <v>1</v>
      </c>
    </row>
    <row r="510" spans="1:93" x14ac:dyDescent="0.2">
      <c r="A510" s="200"/>
      <c r="B510" s="84" t="s">
        <v>531</v>
      </c>
      <c r="C510" s="6" t="s">
        <v>174</v>
      </c>
      <c r="D510" s="11"/>
      <c r="E510" s="12">
        <v>1</v>
      </c>
      <c r="F510" s="185">
        <v>1</v>
      </c>
      <c r="G510" s="185">
        <v>1</v>
      </c>
      <c r="H510" s="11">
        <v>20</v>
      </c>
      <c r="I510" s="12">
        <v>65</v>
      </c>
      <c r="J510" s="11">
        <v>1</v>
      </c>
      <c r="K510" s="6">
        <v>1</v>
      </c>
      <c r="L510" s="6">
        <v>1</v>
      </c>
      <c r="M510" s="6">
        <v>1</v>
      </c>
      <c r="N510" s="6"/>
      <c r="O510" s="12"/>
      <c r="P510" s="11">
        <v>1</v>
      </c>
      <c r="Q510" s="6"/>
      <c r="R510" s="6"/>
      <c r="S510" s="12"/>
      <c r="T510" s="11">
        <v>1</v>
      </c>
      <c r="U510" s="6"/>
      <c r="V510" s="6"/>
      <c r="W510" s="12"/>
      <c r="X510" s="11"/>
      <c r="Y510" s="6"/>
      <c r="Z510" s="12">
        <v>1</v>
      </c>
      <c r="AA510" s="11">
        <v>1</v>
      </c>
      <c r="AB510" s="6"/>
      <c r="AC510" s="6"/>
      <c r="AD510" s="6"/>
      <c r="AE510" s="12"/>
      <c r="AF510" s="17">
        <v>1</v>
      </c>
      <c r="AG510" s="5"/>
      <c r="AH510" s="5"/>
      <c r="AI510" s="5"/>
      <c r="AJ510" s="183"/>
      <c r="AK510" s="11"/>
      <c r="AL510" s="6">
        <v>1</v>
      </c>
      <c r="AM510" s="6"/>
      <c r="AN510" s="6"/>
      <c r="AO510" s="6">
        <v>1</v>
      </c>
      <c r="AP510" s="12"/>
      <c r="AQ510" s="11"/>
      <c r="AR510" s="6">
        <v>1</v>
      </c>
      <c r="AS510" s="6"/>
      <c r="AT510" s="6"/>
      <c r="AU510" s="12"/>
      <c r="AV510" s="11">
        <v>1</v>
      </c>
      <c r="AW510" s="12"/>
      <c r="AX510" s="11">
        <v>1</v>
      </c>
      <c r="AY510" s="6"/>
      <c r="AZ510" s="12"/>
      <c r="BA510" s="11">
        <v>1</v>
      </c>
      <c r="BB510" s="6"/>
      <c r="BC510" s="6"/>
      <c r="BD510" s="6"/>
      <c r="BE510" s="12"/>
      <c r="BF510" s="11">
        <v>1</v>
      </c>
      <c r="BG510" s="12"/>
      <c r="BH510" s="11">
        <v>1</v>
      </c>
      <c r="BI510" s="6"/>
      <c r="BJ510" s="12"/>
      <c r="BK510" s="11">
        <v>1</v>
      </c>
      <c r="BL510" s="6"/>
      <c r="BM510" s="12"/>
      <c r="BN510" s="11">
        <v>1</v>
      </c>
      <c r="BO510" s="6"/>
      <c r="BP510" s="6"/>
      <c r="BQ510" s="6"/>
      <c r="BR510" s="6"/>
      <c r="BS510" s="11"/>
      <c r="BT510" s="12"/>
      <c r="BU510" s="186">
        <v>1</v>
      </c>
      <c r="BV510" s="185"/>
      <c r="BW510" s="183"/>
      <c r="BX510" s="183"/>
      <c r="BY510" s="183"/>
      <c r="BZ510" s="18">
        <v>1</v>
      </c>
      <c r="CA510" s="11"/>
      <c r="CB510" s="6">
        <v>1</v>
      </c>
      <c r="CC510" s="6">
        <v>1</v>
      </c>
      <c r="CD510" s="12"/>
      <c r="CE510" s="15">
        <v>1</v>
      </c>
      <c r="CF510" s="7"/>
      <c r="CG510" s="16"/>
      <c r="CH510" s="183">
        <v>1</v>
      </c>
      <c r="CI510" s="15"/>
      <c r="CJ510" s="5"/>
      <c r="CK510" s="18"/>
      <c r="CL510" s="17">
        <v>1</v>
      </c>
      <c r="CM510" s="5"/>
      <c r="CN510" s="5"/>
      <c r="CO510" s="183">
        <v>1</v>
      </c>
    </row>
    <row r="511" spans="1:93" x14ac:dyDescent="0.2">
      <c r="A511" s="200"/>
      <c r="B511" s="84" t="s">
        <v>532</v>
      </c>
      <c r="C511" s="6" t="s">
        <v>174</v>
      </c>
      <c r="D511" s="11">
        <v>1</v>
      </c>
      <c r="E511" s="12">
        <v>1</v>
      </c>
      <c r="F511" s="185">
        <v>1</v>
      </c>
      <c r="G511" s="185">
        <v>1</v>
      </c>
      <c r="H511" s="11">
        <v>40</v>
      </c>
      <c r="I511" s="12">
        <v>150</v>
      </c>
      <c r="J511" s="11">
        <v>1</v>
      </c>
      <c r="K511" s="6">
        <v>1</v>
      </c>
      <c r="L511" s="6">
        <v>1</v>
      </c>
      <c r="M511" s="6">
        <v>1</v>
      </c>
      <c r="N511" s="6"/>
      <c r="O511" s="12"/>
      <c r="P511" s="11">
        <v>1</v>
      </c>
      <c r="Q511" s="6"/>
      <c r="R511" s="6"/>
      <c r="S511" s="12"/>
      <c r="T511" s="11">
        <v>1</v>
      </c>
      <c r="U511" s="6"/>
      <c r="V511" s="6"/>
      <c r="W511" s="12"/>
      <c r="X511" s="11"/>
      <c r="Y511" s="6"/>
      <c r="Z511" s="12">
        <v>1</v>
      </c>
      <c r="AA511" s="11">
        <v>1</v>
      </c>
      <c r="AB511" s="6"/>
      <c r="AC511" s="6"/>
      <c r="AD511" s="6"/>
      <c r="AE511" s="12"/>
      <c r="AF511" s="17">
        <v>1</v>
      </c>
      <c r="AG511" s="5"/>
      <c r="AH511" s="5"/>
      <c r="AI511" s="5"/>
      <c r="AJ511" s="183"/>
      <c r="AK511" s="11"/>
      <c r="AL511" s="6">
        <v>1</v>
      </c>
      <c r="AM511" s="6"/>
      <c r="AN511" s="6"/>
      <c r="AO511" s="6">
        <v>1</v>
      </c>
      <c r="AP511" s="12"/>
      <c r="AQ511" s="11"/>
      <c r="AR511" s="6">
        <v>1</v>
      </c>
      <c r="AS511" s="6"/>
      <c r="AT511" s="6"/>
      <c r="AU511" s="12"/>
      <c r="AV511" s="11">
        <v>1</v>
      </c>
      <c r="AW511" s="12"/>
      <c r="AX511" s="11">
        <v>1</v>
      </c>
      <c r="AY511" s="6"/>
      <c r="AZ511" s="12"/>
      <c r="BA511" s="11"/>
      <c r="BB511" s="6">
        <v>1</v>
      </c>
      <c r="BC511" s="6"/>
      <c r="BD511" s="6"/>
      <c r="BE511" s="12"/>
      <c r="BF511" s="11">
        <v>1</v>
      </c>
      <c r="BG511" s="12"/>
      <c r="BH511" s="11">
        <v>1</v>
      </c>
      <c r="BI511" s="6"/>
      <c r="BJ511" s="12"/>
      <c r="BK511" s="11">
        <v>1</v>
      </c>
      <c r="BL511" s="6"/>
      <c r="BM511" s="12"/>
      <c r="BN511" s="11">
        <v>1</v>
      </c>
      <c r="BO511" s="6"/>
      <c r="BP511" s="6"/>
      <c r="BQ511" s="6"/>
      <c r="BR511" s="6"/>
      <c r="BS511" s="11"/>
      <c r="BT511" s="12"/>
      <c r="BU511" s="186">
        <v>1</v>
      </c>
      <c r="BV511" s="185"/>
      <c r="BW511" s="183"/>
      <c r="BX511" s="183"/>
      <c r="BY511" s="183"/>
      <c r="BZ511" s="18">
        <v>1</v>
      </c>
      <c r="CA511" s="11"/>
      <c r="CB511" s="6"/>
      <c r="CC511" s="6">
        <v>1</v>
      </c>
      <c r="CD511" s="12">
        <v>1</v>
      </c>
      <c r="CE511" s="15">
        <v>1</v>
      </c>
      <c r="CF511" s="7"/>
      <c r="CG511" s="16"/>
      <c r="CH511" s="183">
        <v>1</v>
      </c>
      <c r="CI511" s="15"/>
      <c r="CJ511" s="5"/>
      <c r="CK511" s="18"/>
      <c r="CL511" s="17">
        <v>1</v>
      </c>
      <c r="CM511" s="5"/>
      <c r="CN511" s="5"/>
      <c r="CO511" s="183">
        <v>1</v>
      </c>
    </row>
    <row r="512" spans="1:93" x14ac:dyDescent="0.2">
      <c r="A512" s="200"/>
      <c r="B512" s="84" t="s">
        <v>533</v>
      </c>
      <c r="C512" s="6" t="s">
        <v>534</v>
      </c>
      <c r="D512" s="11">
        <v>1</v>
      </c>
      <c r="E512" s="12">
        <v>1</v>
      </c>
      <c r="F512" s="185"/>
      <c r="G512" s="185">
        <v>1</v>
      </c>
      <c r="H512" s="11">
        <v>2</v>
      </c>
      <c r="I512" s="12">
        <v>15</v>
      </c>
      <c r="J512" s="11">
        <v>1</v>
      </c>
      <c r="K512" s="6"/>
      <c r="L512" s="6"/>
      <c r="M512" s="6"/>
      <c r="N512" s="6"/>
      <c r="O512" s="12"/>
      <c r="P512" s="11"/>
      <c r="Q512" s="6"/>
      <c r="R512" s="6">
        <v>1</v>
      </c>
      <c r="S512" s="12"/>
      <c r="T512" s="11">
        <v>1</v>
      </c>
      <c r="U512" s="6"/>
      <c r="V512" s="6"/>
      <c r="W512" s="12"/>
      <c r="X512" s="11"/>
      <c r="Y512" s="6"/>
      <c r="Z512" s="12">
        <v>1</v>
      </c>
      <c r="AA512" s="11">
        <v>1</v>
      </c>
      <c r="AB512" s="6">
        <v>1</v>
      </c>
      <c r="AC512" s="6"/>
      <c r="AD512" s="6"/>
      <c r="AE512" s="12"/>
      <c r="AF512" s="17">
        <v>1</v>
      </c>
      <c r="AG512" s="5"/>
      <c r="AH512" s="5"/>
      <c r="AI512" s="5"/>
      <c r="AJ512" s="183"/>
      <c r="AK512" s="11"/>
      <c r="AL512" s="6">
        <v>1</v>
      </c>
      <c r="AM512" s="6">
        <v>1</v>
      </c>
      <c r="AN512" s="6"/>
      <c r="AO512" s="6"/>
      <c r="AP512" s="12"/>
      <c r="AQ512" s="11">
        <v>1</v>
      </c>
      <c r="AR512" s="6"/>
      <c r="AS512" s="6"/>
      <c r="AT512" s="6"/>
      <c r="AU512" s="12"/>
      <c r="AV512" s="11">
        <v>1</v>
      </c>
      <c r="AW512" s="12"/>
      <c r="AX512" s="11"/>
      <c r="AY512" s="6">
        <v>1</v>
      </c>
      <c r="AZ512" s="12"/>
      <c r="BA512" s="11">
        <v>1</v>
      </c>
      <c r="BB512" s="6">
        <v>1</v>
      </c>
      <c r="BC512" s="6"/>
      <c r="BD512" s="6"/>
      <c r="BE512" s="12"/>
      <c r="BF512" s="11"/>
      <c r="BG512" s="12">
        <v>1</v>
      </c>
      <c r="BH512" s="11">
        <v>1</v>
      </c>
      <c r="BI512" s="6"/>
      <c r="BJ512" s="12"/>
      <c r="BK512" s="11">
        <v>1</v>
      </c>
      <c r="BL512" s="6"/>
      <c r="BM512" s="12"/>
      <c r="BN512" s="11">
        <v>1</v>
      </c>
      <c r="BO512" s="6"/>
      <c r="BP512" s="6"/>
      <c r="BQ512" s="6"/>
      <c r="BR512" s="6"/>
      <c r="BS512" s="11"/>
      <c r="BT512" s="12"/>
      <c r="BU512" s="186"/>
      <c r="BV512" s="185"/>
      <c r="BW512" s="183"/>
      <c r="BX512" s="183"/>
      <c r="BY512" s="183"/>
      <c r="BZ512" s="18">
        <v>1</v>
      </c>
      <c r="CA512" s="11"/>
      <c r="CB512" s="6"/>
      <c r="CC512" s="6">
        <v>1</v>
      </c>
      <c r="CD512" s="12">
        <v>1</v>
      </c>
      <c r="CE512" s="15"/>
      <c r="CF512" s="7">
        <v>1</v>
      </c>
      <c r="CG512" s="16"/>
      <c r="CH512" s="183"/>
      <c r="CI512" s="15">
        <v>1</v>
      </c>
      <c r="CJ512" s="5"/>
      <c r="CK512" s="18"/>
      <c r="CL512" s="17">
        <v>1</v>
      </c>
      <c r="CM512" s="5"/>
      <c r="CN512" s="5"/>
      <c r="CO512" s="183"/>
    </row>
    <row r="513" spans="1:93" x14ac:dyDescent="0.2">
      <c r="A513" s="200"/>
      <c r="B513" s="84" t="s">
        <v>536</v>
      </c>
      <c r="C513" s="6" t="s">
        <v>4</v>
      </c>
      <c r="D513" s="11">
        <v>1</v>
      </c>
      <c r="E513" s="12"/>
      <c r="F513" s="185">
        <v>1</v>
      </c>
      <c r="G513" s="185">
        <v>1</v>
      </c>
      <c r="H513" s="11">
        <v>20</v>
      </c>
      <c r="I513" s="12">
        <v>120</v>
      </c>
      <c r="J513" s="11"/>
      <c r="K513" s="6">
        <v>1</v>
      </c>
      <c r="L513" s="6">
        <v>1</v>
      </c>
      <c r="M513" s="6"/>
      <c r="N513" s="6"/>
      <c r="O513" s="12"/>
      <c r="P513" s="11"/>
      <c r="Q513" s="6">
        <v>1</v>
      </c>
      <c r="R513" s="6"/>
      <c r="S513" s="12"/>
      <c r="T513" s="11">
        <v>1</v>
      </c>
      <c r="U513" s="6">
        <v>1</v>
      </c>
      <c r="V513" s="6">
        <v>1</v>
      </c>
      <c r="W513" s="12">
        <v>1</v>
      </c>
      <c r="X513" s="11"/>
      <c r="Y513" s="6">
        <v>1</v>
      </c>
      <c r="Z513" s="12"/>
      <c r="AA513" s="11">
        <v>1</v>
      </c>
      <c r="AB513" s="6">
        <v>1</v>
      </c>
      <c r="AC513" s="6"/>
      <c r="AD513" s="6"/>
      <c r="AE513" s="12"/>
      <c r="AF513" s="17"/>
      <c r="AG513" s="5"/>
      <c r="AH513" s="5"/>
      <c r="AI513" s="5">
        <v>1</v>
      </c>
      <c r="AJ513" s="183"/>
      <c r="AK513" s="11"/>
      <c r="AL513" s="6">
        <v>1</v>
      </c>
      <c r="AM513" s="6"/>
      <c r="AN513" s="6"/>
      <c r="AO513" s="6"/>
      <c r="AP513" s="12"/>
      <c r="AQ513" s="11">
        <v>1</v>
      </c>
      <c r="AR513" s="6"/>
      <c r="AS513" s="6"/>
      <c r="AT513" s="6"/>
      <c r="AU513" s="12"/>
      <c r="AV513" s="11">
        <v>1</v>
      </c>
      <c r="AW513" s="12"/>
      <c r="AX513" s="11"/>
      <c r="AY513" s="6">
        <v>1</v>
      </c>
      <c r="AZ513" s="12">
        <v>1</v>
      </c>
      <c r="BA513" s="11">
        <v>1</v>
      </c>
      <c r="BB513" s="6"/>
      <c r="BC513" s="6"/>
      <c r="BD513" s="6"/>
      <c r="BE513" s="12">
        <v>1</v>
      </c>
      <c r="BF513" s="11"/>
      <c r="BG513" s="12">
        <v>1</v>
      </c>
      <c r="BH513" s="11">
        <v>1</v>
      </c>
      <c r="BI513" s="6"/>
      <c r="BJ513" s="12"/>
      <c r="BK513" s="11">
        <v>1</v>
      </c>
      <c r="BL513" s="6"/>
      <c r="BM513" s="12"/>
      <c r="BN513" s="11">
        <v>1</v>
      </c>
      <c r="BO513" s="6"/>
      <c r="BP513" s="6"/>
      <c r="BQ513" s="6"/>
      <c r="BR513" s="6"/>
      <c r="BS513" s="11"/>
      <c r="BT513" s="12"/>
      <c r="BU513" s="186"/>
      <c r="BV513" s="185">
        <v>1</v>
      </c>
      <c r="BW513" s="183"/>
      <c r="BX513" s="183"/>
      <c r="BY513" s="183"/>
      <c r="BZ513" s="18">
        <v>1</v>
      </c>
      <c r="CA513" s="11"/>
      <c r="CB513" s="6"/>
      <c r="CC513" s="6"/>
      <c r="CD513" s="12">
        <v>1</v>
      </c>
      <c r="CE513" s="15"/>
      <c r="CF513" s="7">
        <v>1</v>
      </c>
      <c r="CG513" s="16"/>
      <c r="CH513" s="183"/>
      <c r="CI513" s="15">
        <v>1</v>
      </c>
      <c r="CJ513" s="5"/>
      <c r="CK513" s="18"/>
      <c r="CL513" s="17">
        <v>1</v>
      </c>
      <c r="CM513" s="5"/>
      <c r="CN513" s="5"/>
      <c r="CO513" s="183"/>
    </row>
    <row r="514" spans="1:93" x14ac:dyDescent="0.2">
      <c r="A514" s="200"/>
      <c r="B514" s="84" t="s">
        <v>1368</v>
      </c>
      <c r="C514" s="7" t="s">
        <v>4</v>
      </c>
      <c r="D514" s="15"/>
      <c r="E514" s="16">
        <v>1</v>
      </c>
      <c r="F514" s="185">
        <v>1</v>
      </c>
      <c r="G514" s="185">
        <v>1</v>
      </c>
      <c r="H514" s="11">
        <v>50</v>
      </c>
      <c r="I514" s="12">
        <v>150</v>
      </c>
      <c r="J514" s="11"/>
      <c r="K514" s="6"/>
      <c r="L514" s="6">
        <v>1</v>
      </c>
      <c r="M514" s="6">
        <v>1</v>
      </c>
      <c r="N514" s="6"/>
      <c r="O514" s="12"/>
      <c r="P514" s="11"/>
      <c r="Q514" s="6">
        <v>1</v>
      </c>
      <c r="R514" s="6"/>
      <c r="S514" s="12"/>
      <c r="T514" s="11">
        <v>1</v>
      </c>
      <c r="U514" s="6">
        <v>1</v>
      </c>
      <c r="V514" s="6">
        <v>1</v>
      </c>
      <c r="W514" s="12">
        <v>1</v>
      </c>
      <c r="X514" s="11"/>
      <c r="Y514" s="6">
        <v>1</v>
      </c>
      <c r="Z514" s="12"/>
      <c r="AA514" s="11">
        <v>1</v>
      </c>
      <c r="AB514" s="6"/>
      <c r="AC514" s="6"/>
      <c r="AD514" s="6"/>
      <c r="AE514" s="12"/>
      <c r="AF514" s="17"/>
      <c r="AG514" s="5"/>
      <c r="AH514" s="5"/>
      <c r="AI514" s="5">
        <v>1</v>
      </c>
      <c r="AJ514" s="183"/>
      <c r="AK514" s="11"/>
      <c r="AL514" s="6">
        <v>1</v>
      </c>
      <c r="AM514" s="6"/>
      <c r="AN514" s="6"/>
      <c r="AO514" s="6"/>
      <c r="AP514" s="12"/>
      <c r="AQ514" s="11">
        <v>1</v>
      </c>
      <c r="AR514" s="6">
        <v>1</v>
      </c>
      <c r="AS514" s="6"/>
      <c r="AT514" s="6"/>
      <c r="AU514" s="12"/>
      <c r="AV514" s="11">
        <v>1</v>
      </c>
      <c r="AW514" s="12"/>
      <c r="AX514" s="11"/>
      <c r="AY514" s="6">
        <v>1</v>
      </c>
      <c r="AZ514" s="12"/>
      <c r="BA514" s="11">
        <v>1</v>
      </c>
      <c r="BB514" s="6"/>
      <c r="BC514" s="6"/>
      <c r="BD514" s="6"/>
      <c r="BE514" s="12"/>
      <c r="BF514" s="11">
        <v>1</v>
      </c>
      <c r="BG514" s="12"/>
      <c r="BH514" s="11"/>
      <c r="BI514" s="6">
        <v>1</v>
      </c>
      <c r="BJ514" s="12"/>
      <c r="BK514" s="11"/>
      <c r="BL514" s="6">
        <v>1</v>
      </c>
      <c r="BM514" s="12"/>
      <c r="BN514" s="11">
        <v>1</v>
      </c>
      <c r="BO514" s="6"/>
      <c r="BP514" s="6"/>
      <c r="BQ514" s="6"/>
      <c r="BR514" s="6"/>
      <c r="BS514" s="11"/>
      <c r="BT514" s="12"/>
      <c r="BU514" s="186"/>
      <c r="BV514" s="185">
        <v>1</v>
      </c>
      <c r="BW514" s="183"/>
      <c r="BX514" s="183"/>
      <c r="BY514" s="183"/>
      <c r="BZ514" s="18">
        <v>1</v>
      </c>
      <c r="CA514" s="11"/>
      <c r="CB514" s="6"/>
      <c r="CC514" s="6">
        <v>1</v>
      </c>
      <c r="CD514" s="12">
        <v>1</v>
      </c>
      <c r="CE514" s="15"/>
      <c r="CF514" s="7">
        <v>1</v>
      </c>
      <c r="CG514" s="16"/>
      <c r="CH514" s="183"/>
      <c r="CI514" s="15">
        <v>1</v>
      </c>
      <c r="CJ514" s="5"/>
      <c r="CK514" s="18"/>
      <c r="CL514" s="17">
        <v>1</v>
      </c>
      <c r="CM514" s="5"/>
      <c r="CN514" s="5"/>
      <c r="CO514" s="183"/>
    </row>
    <row r="515" spans="1:93" x14ac:dyDescent="0.2">
      <c r="A515" s="200"/>
      <c r="B515" s="84" t="s">
        <v>537</v>
      </c>
      <c r="C515" s="6" t="s">
        <v>4</v>
      </c>
      <c r="D515" s="11"/>
      <c r="E515" s="12">
        <v>1</v>
      </c>
      <c r="F515" s="185">
        <v>1</v>
      </c>
      <c r="G515" s="185">
        <v>1</v>
      </c>
      <c r="H515" s="11">
        <v>30</v>
      </c>
      <c r="I515" s="12">
        <v>100</v>
      </c>
      <c r="J515" s="11"/>
      <c r="K515" s="6">
        <v>1</v>
      </c>
      <c r="L515" s="6">
        <v>1</v>
      </c>
      <c r="M515" s="6">
        <v>1</v>
      </c>
      <c r="N515" s="6"/>
      <c r="O515" s="12"/>
      <c r="P515" s="11"/>
      <c r="Q515" s="6">
        <v>1</v>
      </c>
      <c r="R515" s="6"/>
      <c r="S515" s="12"/>
      <c r="T515" s="11">
        <v>1</v>
      </c>
      <c r="U515" s="6">
        <v>1</v>
      </c>
      <c r="V515" s="6">
        <v>1</v>
      </c>
      <c r="W515" s="12"/>
      <c r="X515" s="11"/>
      <c r="Y515" s="6">
        <v>1</v>
      </c>
      <c r="Z515" s="12"/>
      <c r="AA515" s="11"/>
      <c r="AB515" s="6">
        <v>1</v>
      </c>
      <c r="AC515" s="6"/>
      <c r="AD515" s="6"/>
      <c r="AE515" s="12"/>
      <c r="AF515" s="17"/>
      <c r="AG515" s="5"/>
      <c r="AH515" s="5"/>
      <c r="AI515" s="5">
        <v>1</v>
      </c>
      <c r="AJ515" s="183"/>
      <c r="AK515" s="11"/>
      <c r="AL515" s="6">
        <v>1</v>
      </c>
      <c r="AM515" s="6"/>
      <c r="AN515" s="6"/>
      <c r="AO515" s="6"/>
      <c r="AP515" s="12"/>
      <c r="AQ515" s="11">
        <v>1</v>
      </c>
      <c r="AR515" s="6"/>
      <c r="AS515" s="6"/>
      <c r="AT515" s="6"/>
      <c r="AU515" s="12"/>
      <c r="AV515" s="11">
        <v>1</v>
      </c>
      <c r="AW515" s="12"/>
      <c r="AX515" s="11">
        <v>1</v>
      </c>
      <c r="AY515" s="6">
        <v>1</v>
      </c>
      <c r="AZ515" s="12"/>
      <c r="BA515" s="11">
        <v>1</v>
      </c>
      <c r="BB515" s="6"/>
      <c r="BC515" s="6"/>
      <c r="BD515" s="6"/>
      <c r="BE515" s="12"/>
      <c r="BF515" s="11">
        <v>1</v>
      </c>
      <c r="BG515" s="12"/>
      <c r="BH515" s="11">
        <v>1</v>
      </c>
      <c r="BI515" s="6"/>
      <c r="BJ515" s="12"/>
      <c r="BK515" s="11">
        <v>1</v>
      </c>
      <c r="BL515" s="6"/>
      <c r="BM515" s="12"/>
      <c r="BN515" s="11">
        <v>1</v>
      </c>
      <c r="BO515" s="6"/>
      <c r="BP515" s="6"/>
      <c r="BQ515" s="6"/>
      <c r="BR515" s="6"/>
      <c r="BS515" s="11"/>
      <c r="BT515" s="12"/>
      <c r="BU515" s="186"/>
      <c r="BV515" s="185">
        <v>1</v>
      </c>
      <c r="BW515" s="183"/>
      <c r="BX515" s="183"/>
      <c r="BY515" s="183"/>
      <c r="BZ515" s="18">
        <v>1</v>
      </c>
      <c r="CA515" s="11"/>
      <c r="CB515" s="6"/>
      <c r="CC515" s="6">
        <v>1</v>
      </c>
      <c r="CD515" s="12">
        <v>1</v>
      </c>
      <c r="CE515" s="15"/>
      <c r="CF515" s="7">
        <v>1</v>
      </c>
      <c r="CG515" s="16"/>
      <c r="CH515" s="183"/>
      <c r="CI515" s="15">
        <v>1</v>
      </c>
      <c r="CJ515" s="5"/>
      <c r="CK515" s="18"/>
      <c r="CL515" s="17">
        <v>1</v>
      </c>
      <c r="CM515" s="5"/>
      <c r="CN515" s="5"/>
      <c r="CO515" s="183"/>
    </row>
    <row r="516" spans="1:93" x14ac:dyDescent="0.2">
      <c r="A516" s="200"/>
      <c r="B516" s="84" t="s">
        <v>535</v>
      </c>
      <c r="C516" s="6" t="s">
        <v>4</v>
      </c>
      <c r="D516" s="11">
        <v>1</v>
      </c>
      <c r="E516" s="12"/>
      <c r="F516" s="185">
        <v>1</v>
      </c>
      <c r="G516" s="185">
        <v>1</v>
      </c>
      <c r="H516" s="11">
        <v>30</v>
      </c>
      <c r="I516" s="12">
        <v>80</v>
      </c>
      <c r="J516" s="11"/>
      <c r="K516" s="6">
        <v>1</v>
      </c>
      <c r="L516" s="6">
        <v>1</v>
      </c>
      <c r="M516" s="6">
        <v>1</v>
      </c>
      <c r="N516" s="6">
        <v>1</v>
      </c>
      <c r="O516" s="12"/>
      <c r="P516" s="11"/>
      <c r="Q516" s="6">
        <v>1</v>
      </c>
      <c r="R516" s="6"/>
      <c r="S516" s="12"/>
      <c r="T516" s="11">
        <v>1</v>
      </c>
      <c r="U516" s="6">
        <v>1</v>
      </c>
      <c r="V516" s="6">
        <v>1</v>
      </c>
      <c r="W516" s="12"/>
      <c r="X516" s="11"/>
      <c r="Y516" s="6">
        <v>1</v>
      </c>
      <c r="Z516" s="12"/>
      <c r="AA516" s="11">
        <v>1</v>
      </c>
      <c r="AB516" s="6">
        <v>1</v>
      </c>
      <c r="AC516" s="6"/>
      <c r="AD516" s="6"/>
      <c r="AE516" s="12"/>
      <c r="AF516" s="17"/>
      <c r="AG516" s="5"/>
      <c r="AH516" s="5"/>
      <c r="AI516" s="5">
        <v>1</v>
      </c>
      <c r="AJ516" s="183"/>
      <c r="AK516" s="11"/>
      <c r="AL516" s="6">
        <v>1</v>
      </c>
      <c r="AM516" s="6"/>
      <c r="AN516" s="6"/>
      <c r="AO516" s="6"/>
      <c r="AP516" s="12"/>
      <c r="AQ516" s="11">
        <v>1</v>
      </c>
      <c r="AR516" s="6">
        <v>1</v>
      </c>
      <c r="AS516" s="6"/>
      <c r="AT516" s="6"/>
      <c r="AU516" s="12"/>
      <c r="AV516" s="11">
        <v>1</v>
      </c>
      <c r="AW516" s="12"/>
      <c r="AX516" s="11"/>
      <c r="AY516" s="6">
        <v>1</v>
      </c>
      <c r="AZ516" s="12"/>
      <c r="BA516" s="11">
        <v>1</v>
      </c>
      <c r="BB516" s="6"/>
      <c r="BC516" s="6"/>
      <c r="BD516" s="6"/>
      <c r="BE516" s="12"/>
      <c r="BF516" s="11">
        <v>1</v>
      </c>
      <c r="BG516" s="12"/>
      <c r="BH516" s="11">
        <v>1</v>
      </c>
      <c r="BI516" s="6">
        <v>1</v>
      </c>
      <c r="BJ516" s="12"/>
      <c r="BK516" s="11">
        <v>1</v>
      </c>
      <c r="BL516" s="6">
        <v>1</v>
      </c>
      <c r="BM516" s="12"/>
      <c r="BN516" s="11">
        <v>1</v>
      </c>
      <c r="BO516" s="6"/>
      <c r="BP516" s="6"/>
      <c r="BQ516" s="6"/>
      <c r="BR516" s="6"/>
      <c r="BS516" s="11"/>
      <c r="BT516" s="12"/>
      <c r="BU516" s="186"/>
      <c r="BV516" s="185">
        <v>1</v>
      </c>
      <c r="BW516" s="183"/>
      <c r="BX516" s="183"/>
      <c r="BY516" s="183"/>
      <c r="BZ516" s="18">
        <v>1</v>
      </c>
      <c r="CA516" s="11"/>
      <c r="CB516" s="6"/>
      <c r="CC516" s="6"/>
      <c r="CD516" s="12">
        <v>1</v>
      </c>
      <c r="CE516" s="15"/>
      <c r="CF516" s="7">
        <v>1</v>
      </c>
      <c r="CG516" s="16"/>
      <c r="CH516" s="183">
        <v>1</v>
      </c>
      <c r="CI516" s="15">
        <v>1</v>
      </c>
      <c r="CJ516" s="5"/>
      <c r="CK516" s="18"/>
      <c r="CL516" s="17">
        <v>1</v>
      </c>
      <c r="CM516" s="5"/>
      <c r="CN516" s="5"/>
      <c r="CO516" s="183"/>
    </row>
    <row r="517" spans="1:93" x14ac:dyDescent="0.2">
      <c r="A517" s="200"/>
      <c r="B517" s="84" t="s">
        <v>538</v>
      </c>
      <c r="C517" s="6" t="s">
        <v>4</v>
      </c>
      <c r="D517" s="11">
        <v>1</v>
      </c>
      <c r="E517" s="12">
        <v>1</v>
      </c>
      <c r="F517" s="185">
        <v>1</v>
      </c>
      <c r="G517" s="185">
        <v>1</v>
      </c>
      <c r="H517" s="11">
        <v>150</v>
      </c>
      <c r="I517" s="12">
        <v>400</v>
      </c>
      <c r="J517" s="11"/>
      <c r="K517" s="6"/>
      <c r="L517" s="6"/>
      <c r="M517" s="6">
        <v>1</v>
      </c>
      <c r="N517" s="6">
        <v>1</v>
      </c>
      <c r="O517" s="12">
        <v>1</v>
      </c>
      <c r="P517" s="11"/>
      <c r="Q517" s="6">
        <v>1</v>
      </c>
      <c r="R517" s="6"/>
      <c r="S517" s="12"/>
      <c r="T517" s="11">
        <v>1</v>
      </c>
      <c r="U517" s="6">
        <v>1</v>
      </c>
      <c r="V517" s="6">
        <v>1</v>
      </c>
      <c r="W517" s="12">
        <v>1</v>
      </c>
      <c r="X517" s="11"/>
      <c r="Y517" s="6">
        <v>1</v>
      </c>
      <c r="Z517" s="12"/>
      <c r="AA517" s="11">
        <v>1</v>
      </c>
      <c r="AB517" s="6"/>
      <c r="AC517" s="6"/>
      <c r="AD517" s="6"/>
      <c r="AE517" s="12"/>
      <c r="AF517" s="17"/>
      <c r="AG517" s="5"/>
      <c r="AH517" s="5"/>
      <c r="AI517" s="5">
        <v>1</v>
      </c>
      <c r="AJ517" s="183"/>
      <c r="AK517" s="11"/>
      <c r="AL517" s="6">
        <v>1</v>
      </c>
      <c r="AM517" s="6"/>
      <c r="AN517" s="6"/>
      <c r="AO517" s="6"/>
      <c r="AP517" s="12"/>
      <c r="AQ517" s="11"/>
      <c r="AR517" s="6">
        <v>1</v>
      </c>
      <c r="AS517" s="6"/>
      <c r="AT517" s="6"/>
      <c r="AU517" s="12"/>
      <c r="AV517" s="11">
        <v>1</v>
      </c>
      <c r="AW517" s="12"/>
      <c r="AX517" s="11">
        <v>1</v>
      </c>
      <c r="AY517" s="6">
        <v>1</v>
      </c>
      <c r="AZ517" s="12"/>
      <c r="BA517" s="11">
        <v>1</v>
      </c>
      <c r="BB517" s="6"/>
      <c r="BC517" s="6"/>
      <c r="BD517" s="6"/>
      <c r="BE517" s="12"/>
      <c r="BF517" s="11">
        <v>1</v>
      </c>
      <c r="BG517" s="12">
        <v>1</v>
      </c>
      <c r="BH517" s="11">
        <v>1</v>
      </c>
      <c r="BI517" s="6"/>
      <c r="BJ517" s="12"/>
      <c r="BK517" s="11">
        <v>1</v>
      </c>
      <c r="BL517" s="6"/>
      <c r="BM517" s="12"/>
      <c r="BN517" s="11">
        <v>1</v>
      </c>
      <c r="BO517" s="6"/>
      <c r="BP517" s="6"/>
      <c r="BQ517" s="6"/>
      <c r="BR517" s="6"/>
      <c r="BS517" s="11"/>
      <c r="BT517" s="12"/>
      <c r="BU517" s="186"/>
      <c r="BV517" s="185">
        <v>1</v>
      </c>
      <c r="BW517" s="183"/>
      <c r="BX517" s="183"/>
      <c r="BY517" s="183"/>
      <c r="BZ517" s="18">
        <v>1</v>
      </c>
      <c r="CA517" s="11">
        <v>1</v>
      </c>
      <c r="CB517" s="6"/>
      <c r="CC517" s="6"/>
      <c r="CD517" s="12">
        <v>1</v>
      </c>
      <c r="CE517" s="15"/>
      <c r="CF517" s="7">
        <v>1</v>
      </c>
      <c r="CG517" s="16"/>
      <c r="CH517" s="183"/>
      <c r="CI517" s="15">
        <v>1</v>
      </c>
      <c r="CJ517" s="5"/>
      <c r="CK517" s="18"/>
      <c r="CL517" s="17">
        <v>1</v>
      </c>
      <c r="CM517" s="5"/>
      <c r="CN517" s="5"/>
      <c r="CO517" s="183"/>
    </row>
    <row r="518" spans="1:93" x14ac:dyDescent="0.2">
      <c r="A518" s="200"/>
      <c r="B518" s="84" t="s">
        <v>539</v>
      </c>
      <c r="C518" s="6" t="s">
        <v>4</v>
      </c>
      <c r="D518" s="11">
        <v>1</v>
      </c>
      <c r="E518" s="12">
        <v>1</v>
      </c>
      <c r="F518" s="185">
        <v>1</v>
      </c>
      <c r="G518" s="185">
        <v>1</v>
      </c>
      <c r="H518" s="11">
        <v>30</v>
      </c>
      <c r="I518" s="12">
        <v>100</v>
      </c>
      <c r="J518" s="11"/>
      <c r="K518" s="6"/>
      <c r="L518" s="6">
        <v>1</v>
      </c>
      <c r="M518" s="6">
        <v>1</v>
      </c>
      <c r="N518" s="6"/>
      <c r="O518" s="12"/>
      <c r="P518" s="11"/>
      <c r="Q518" s="6">
        <v>1</v>
      </c>
      <c r="R518" s="6"/>
      <c r="S518" s="12"/>
      <c r="T518" s="11">
        <v>1</v>
      </c>
      <c r="U518" s="6">
        <v>1</v>
      </c>
      <c r="V518" s="6">
        <v>1</v>
      </c>
      <c r="W518" s="12"/>
      <c r="X518" s="11"/>
      <c r="Y518" s="6">
        <v>1</v>
      </c>
      <c r="Z518" s="12"/>
      <c r="AA518" s="11">
        <v>1</v>
      </c>
      <c r="AB518" s="6">
        <v>1</v>
      </c>
      <c r="AC518" s="6"/>
      <c r="AD518" s="6"/>
      <c r="AE518" s="12"/>
      <c r="AF518" s="17"/>
      <c r="AG518" s="5"/>
      <c r="AH518" s="5"/>
      <c r="AI518" s="5">
        <v>1</v>
      </c>
      <c r="AJ518" s="183"/>
      <c r="AK518" s="11"/>
      <c r="AL518" s="6">
        <v>1</v>
      </c>
      <c r="AM518" s="6"/>
      <c r="AN518" s="6"/>
      <c r="AO518" s="6"/>
      <c r="AP518" s="12"/>
      <c r="AQ518" s="11"/>
      <c r="AR518" s="6">
        <v>1</v>
      </c>
      <c r="AS518" s="6"/>
      <c r="AT518" s="6"/>
      <c r="AU518" s="12"/>
      <c r="AV518" s="11">
        <v>1</v>
      </c>
      <c r="AW518" s="12"/>
      <c r="AX518" s="11">
        <v>1</v>
      </c>
      <c r="AY518" s="6">
        <v>1</v>
      </c>
      <c r="AZ518" s="12"/>
      <c r="BA518" s="11">
        <v>1</v>
      </c>
      <c r="BB518" s="6"/>
      <c r="BC518" s="6"/>
      <c r="BD518" s="6"/>
      <c r="BE518" s="12"/>
      <c r="BF518" s="11">
        <v>1</v>
      </c>
      <c r="BG518" s="12"/>
      <c r="BH518" s="11">
        <v>1</v>
      </c>
      <c r="BI518" s="6"/>
      <c r="BJ518" s="12"/>
      <c r="BK518" s="11">
        <v>1</v>
      </c>
      <c r="BL518" s="6"/>
      <c r="BM518" s="12"/>
      <c r="BN518" s="11">
        <v>1</v>
      </c>
      <c r="BO518" s="6"/>
      <c r="BP518" s="6"/>
      <c r="BQ518" s="6"/>
      <c r="BR518" s="6"/>
      <c r="BS518" s="11"/>
      <c r="BT518" s="12"/>
      <c r="BU518" s="186"/>
      <c r="BV518" s="185">
        <v>1</v>
      </c>
      <c r="BW518" s="183"/>
      <c r="BX518" s="183"/>
      <c r="BY518" s="183"/>
      <c r="BZ518" s="18">
        <v>1</v>
      </c>
      <c r="CA518" s="11"/>
      <c r="CB518" s="6"/>
      <c r="CC518" s="6">
        <v>1</v>
      </c>
      <c r="CD518" s="12">
        <v>1</v>
      </c>
      <c r="CE518" s="15"/>
      <c r="CF518" s="7">
        <v>1</v>
      </c>
      <c r="CG518" s="16"/>
      <c r="CH518" s="183"/>
      <c r="CI518" s="15">
        <v>1</v>
      </c>
      <c r="CJ518" s="5"/>
      <c r="CK518" s="18"/>
      <c r="CL518" s="17">
        <v>1</v>
      </c>
      <c r="CM518" s="5"/>
      <c r="CN518" s="5"/>
      <c r="CO518" s="183"/>
    </row>
    <row r="519" spans="1:93" x14ac:dyDescent="0.2">
      <c r="A519" s="200"/>
      <c r="B519" s="84" t="s">
        <v>540</v>
      </c>
      <c r="C519" s="6" t="s">
        <v>4</v>
      </c>
      <c r="D519" s="11">
        <v>1</v>
      </c>
      <c r="E519" s="12">
        <v>1</v>
      </c>
      <c r="F519" s="185">
        <v>1</v>
      </c>
      <c r="G519" s="185">
        <v>1</v>
      </c>
      <c r="H519" s="11">
        <v>30</v>
      </c>
      <c r="I519" s="12">
        <v>50</v>
      </c>
      <c r="J519" s="11"/>
      <c r="K519" s="6">
        <v>1</v>
      </c>
      <c r="L519" s="6">
        <v>1</v>
      </c>
      <c r="M519" s="6"/>
      <c r="N519" s="6"/>
      <c r="O519" s="12"/>
      <c r="P519" s="11"/>
      <c r="Q519" s="6">
        <v>1</v>
      </c>
      <c r="R519" s="6"/>
      <c r="S519" s="12"/>
      <c r="T519" s="11">
        <v>1</v>
      </c>
      <c r="U519" s="6">
        <v>1</v>
      </c>
      <c r="V519" s="6"/>
      <c r="W519" s="12"/>
      <c r="X519" s="11"/>
      <c r="Y519" s="6">
        <v>1</v>
      </c>
      <c r="Z519" s="12">
        <v>1</v>
      </c>
      <c r="AA519" s="11">
        <v>1</v>
      </c>
      <c r="AB519" s="6">
        <v>1</v>
      </c>
      <c r="AC519" s="6"/>
      <c r="AD519" s="6"/>
      <c r="AE519" s="12"/>
      <c r="AF519" s="17"/>
      <c r="AG519" s="5"/>
      <c r="AH519" s="5"/>
      <c r="AI519" s="5">
        <v>1</v>
      </c>
      <c r="AJ519" s="183"/>
      <c r="AK519" s="11"/>
      <c r="AL519" s="6">
        <v>1</v>
      </c>
      <c r="AM519" s="6"/>
      <c r="AN519" s="6"/>
      <c r="AO519" s="6"/>
      <c r="AP519" s="12"/>
      <c r="AQ519" s="11">
        <v>1</v>
      </c>
      <c r="AR519" s="6">
        <v>1</v>
      </c>
      <c r="AS519" s="6"/>
      <c r="AT519" s="6"/>
      <c r="AU519" s="12"/>
      <c r="AV519" s="11">
        <v>1</v>
      </c>
      <c r="AW519" s="12"/>
      <c r="AX519" s="11"/>
      <c r="AY519" s="6">
        <v>1</v>
      </c>
      <c r="AZ519" s="12"/>
      <c r="BA519" s="11">
        <v>1</v>
      </c>
      <c r="BB519" s="6">
        <v>1</v>
      </c>
      <c r="BC519" s="6"/>
      <c r="BD519" s="6"/>
      <c r="BE519" s="12">
        <v>1</v>
      </c>
      <c r="BF519" s="11">
        <v>1</v>
      </c>
      <c r="BG519" s="12"/>
      <c r="BH519" s="11">
        <v>1</v>
      </c>
      <c r="BI519" s="6"/>
      <c r="BJ519" s="12"/>
      <c r="BK519" s="11">
        <v>1</v>
      </c>
      <c r="BL519" s="6"/>
      <c r="BM519" s="12"/>
      <c r="BN519" s="11">
        <v>1</v>
      </c>
      <c r="BO519" s="6"/>
      <c r="BP519" s="6"/>
      <c r="BQ519" s="6"/>
      <c r="BR519" s="6"/>
      <c r="BS519" s="11"/>
      <c r="BT519" s="12"/>
      <c r="BU519" s="186"/>
      <c r="BV519" s="185">
        <v>1</v>
      </c>
      <c r="BW519" s="183"/>
      <c r="BX519" s="183"/>
      <c r="BY519" s="183"/>
      <c r="BZ519" s="18">
        <v>1</v>
      </c>
      <c r="CA519" s="11"/>
      <c r="CB519" s="6"/>
      <c r="CC519" s="6">
        <v>1</v>
      </c>
      <c r="CD519" s="12">
        <v>1</v>
      </c>
      <c r="CE519" s="15"/>
      <c r="CF519" s="7">
        <v>1</v>
      </c>
      <c r="CG519" s="16"/>
      <c r="CH519" s="183">
        <v>1</v>
      </c>
      <c r="CI519" s="15">
        <v>1</v>
      </c>
      <c r="CJ519" s="5"/>
      <c r="CK519" s="18"/>
      <c r="CL519" s="17">
        <v>1</v>
      </c>
      <c r="CM519" s="5"/>
      <c r="CN519" s="5"/>
      <c r="CO519" s="183"/>
    </row>
    <row r="520" spans="1:93" x14ac:dyDescent="0.2">
      <c r="A520" s="200"/>
      <c r="B520" s="84" t="s">
        <v>541</v>
      </c>
      <c r="C520" s="6" t="s">
        <v>4</v>
      </c>
      <c r="D520" s="11">
        <v>1</v>
      </c>
      <c r="E520" s="12">
        <v>1</v>
      </c>
      <c r="F520" s="185">
        <v>1</v>
      </c>
      <c r="G520" s="185">
        <v>1</v>
      </c>
      <c r="H520" s="11">
        <v>30</v>
      </c>
      <c r="I520" s="12">
        <v>80</v>
      </c>
      <c r="J520" s="11"/>
      <c r="K520" s="6">
        <v>1</v>
      </c>
      <c r="L520" s="6">
        <v>1</v>
      </c>
      <c r="M520" s="6"/>
      <c r="N520" s="6"/>
      <c r="O520" s="12"/>
      <c r="P520" s="11"/>
      <c r="Q520" s="6">
        <v>1</v>
      </c>
      <c r="R520" s="6"/>
      <c r="S520" s="12"/>
      <c r="T520" s="11">
        <v>1</v>
      </c>
      <c r="U520" s="6">
        <v>1</v>
      </c>
      <c r="V520" s="6">
        <v>1</v>
      </c>
      <c r="W520" s="12"/>
      <c r="X520" s="11"/>
      <c r="Y520" s="6">
        <v>1</v>
      </c>
      <c r="Z520" s="12"/>
      <c r="AA520" s="11">
        <v>1</v>
      </c>
      <c r="AB520" s="6"/>
      <c r="AC520" s="6"/>
      <c r="AD520" s="6"/>
      <c r="AE520" s="12"/>
      <c r="AF520" s="17"/>
      <c r="AG520" s="5"/>
      <c r="AH520" s="5"/>
      <c r="AI520" s="5">
        <v>1</v>
      </c>
      <c r="AJ520" s="183"/>
      <c r="AK520" s="11"/>
      <c r="AL520" s="6">
        <v>1</v>
      </c>
      <c r="AM520" s="6"/>
      <c r="AN520" s="6"/>
      <c r="AO520" s="6"/>
      <c r="AP520" s="12"/>
      <c r="AQ520" s="11">
        <v>1</v>
      </c>
      <c r="AR520" s="6">
        <v>1</v>
      </c>
      <c r="AS520" s="6"/>
      <c r="AT520" s="6"/>
      <c r="AU520" s="12"/>
      <c r="AV520" s="11">
        <v>1</v>
      </c>
      <c r="AW520" s="12"/>
      <c r="AX520" s="11"/>
      <c r="AY520" s="6">
        <v>1</v>
      </c>
      <c r="AZ520" s="12"/>
      <c r="BA520" s="11">
        <v>1</v>
      </c>
      <c r="BB520" s="6">
        <v>1</v>
      </c>
      <c r="BC520" s="6"/>
      <c r="BD520" s="6"/>
      <c r="BE520" s="12"/>
      <c r="BF520" s="11">
        <v>1</v>
      </c>
      <c r="BG520" s="12"/>
      <c r="BH520" s="11">
        <v>1</v>
      </c>
      <c r="BI520" s="6">
        <v>1</v>
      </c>
      <c r="BJ520" s="12"/>
      <c r="BK520" s="11">
        <v>1</v>
      </c>
      <c r="BL520" s="6">
        <v>1</v>
      </c>
      <c r="BM520" s="12"/>
      <c r="BN520" s="11">
        <v>1</v>
      </c>
      <c r="BO520" s="6"/>
      <c r="BP520" s="6"/>
      <c r="BQ520" s="6"/>
      <c r="BR520" s="6"/>
      <c r="BS520" s="11"/>
      <c r="BT520" s="12"/>
      <c r="BU520" s="186"/>
      <c r="BV520" s="185">
        <v>1</v>
      </c>
      <c r="BW520" s="183"/>
      <c r="BX520" s="183"/>
      <c r="BY520" s="183"/>
      <c r="BZ520" s="18">
        <v>1</v>
      </c>
      <c r="CA520" s="11"/>
      <c r="CB520" s="6"/>
      <c r="CC520" s="6">
        <v>1</v>
      </c>
      <c r="CD520" s="12">
        <v>1</v>
      </c>
      <c r="CE520" s="15"/>
      <c r="CF520" s="7">
        <v>1</v>
      </c>
      <c r="CG520" s="16"/>
      <c r="CH520" s="183">
        <v>1</v>
      </c>
      <c r="CI520" s="15">
        <v>1</v>
      </c>
      <c r="CJ520" s="5"/>
      <c r="CK520" s="18"/>
      <c r="CL520" s="17">
        <v>1</v>
      </c>
      <c r="CM520" s="5"/>
      <c r="CN520" s="5"/>
      <c r="CO520" s="183"/>
    </row>
    <row r="521" spans="1:93" x14ac:dyDescent="0.2">
      <c r="A521" s="200"/>
      <c r="B521" s="84" t="s">
        <v>542</v>
      </c>
      <c r="C521" s="6" t="s">
        <v>4</v>
      </c>
      <c r="D521" s="11">
        <v>1</v>
      </c>
      <c r="E521" s="12">
        <v>1</v>
      </c>
      <c r="F521" s="185">
        <v>1</v>
      </c>
      <c r="G521" s="185">
        <v>1</v>
      </c>
      <c r="H521" s="11">
        <v>40</v>
      </c>
      <c r="I521" s="12">
        <v>150</v>
      </c>
      <c r="J521" s="11"/>
      <c r="K521" s="6">
        <v>1</v>
      </c>
      <c r="L521" s="6">
        <v>1</v>
      </c>
      <c r="M521" s="6">
        <v>1</v>
      </c>
      <c r="N521" s="6"/>
      <c r="O521" s="12"/>
      <c r="P521" s="11"/>
      <c r="Q521" s="6">
        <v>1</v>
      </c>
      <c r="R521" s="6"/>
      <c r="S521" s="12"/>
      <c r="T521" s="11">
        <v>1</v>
      </c>
      <c r="U521" s="6">
        <v>1</v>
      </c>
      <c r="V521" s="6">
        <v>1</v>
      </c>
      <c r="W521" s="12">
        <v>1</v>
      </c>
      <c r="X521" s="11"/>
      <c r="Y521" s="6">
        <v>1</v>
      </c>
      <c r="Z521" s="12"/>
      <c r="AA521" s="11">
        <v>1</v>
      </c>
      <c r="AB521" s="6">
        <v>1</v>
      </c>
      <c r="AC521" s="6"/>
      <c r="AD521" s="6"/>
      <c r="AE521" s="12"/>
      <c r="AF521" s="17"/>
      <c r="AG521" s="5"/>
      <c r="AH521" s="5"/>
      <c r="AI521" s="5">
        <v>1</v>
      </c>
      <c r="AJ521" s="183"/>
      <c r="AK521" s="11"/>
      <c r="AL521" s="6">
        <v>1</v>
      </c>
      <c r="AM521" s="6"/>
      <c r="AN521" s="6"/>
      <c r="AO521" s="6"/>
      <c r="AP521" s="12"/>
      <c r="AQ521" s="11"/>
      <c r="AR521" s="6">
        <v>1</v>
      </c>
      <c r="AS521" s="6"/>
      <c r="AT521" s="6"/>
      <c r="AU521" s="12"/>
      <c r="AV521" s="11">
        <v>1</v>
      </c>
      <c r="AW521" s="12"/>
      <c r="AX521" s="11"/>
      <c r="AY521" s="6">
        <v>1</v>
      </c>
      <c r="AZ521" s="12"/>
      <c r="BA521" s="11">
        <v>1</v>
      </c>
      <c r="BB521" s="6"/>
      <c r="BC521" s="6"/>
      <c r="BD521" s="6"/>
      <c r="BE521" s="12">
        <v>1</v>
      </c>
      <c r="BF521" s="11">
        <v>1</v>
      </c>
      <c r="BG521" s="12"/>
      <c r="BH521" s="11">
        <v>1</v>
      </c>
      <c r="BI521" s="6"/>
      <c r="BJ521" s="12">
        <v>1</v>
      </c>
      <c r="BK521" s="11">
        <v>1</v>
      </c>
      <c r="BL521" s="6"/>
      <c r="BM521" s="12">
        <v>1</v>
      </c>
      <c r="BN521" s="11">
        <v>1</v>
      </c>
      <c r="BO521" s="6"/>
      <c r="BP521" s="6"/>
      <c r="BQ521" s="6"/>
      <c r="BR521" s="6"/>
      <c r="BS521" s="11"/>
      <c r="BT521" s="12"/>
      <c r="BU521" s="186"/>
      <c r="BV521" s="185">
        <v>1</v>
      </c>
      <c r="BW521" s="183"/>
      <c r="BX521" s="183"/>
      <c r="BY521" s="183"/>
      <c r="BZ521" s="18">
        <v>1</v>
      </c>
      <c r="CA521" s="11"/>
      <c r="CB521" s="6"/>
      <c r="CC521" s="6"/>
      <c r="CD521" s="12">
        <v>1</v>
      </c>
      <c r="CE521" s="15"/>
      <c r="CF521" s="7">
        <v>1</v>
      </c>
      <c r="CG521" s="16"/>
      <c r="CH521" s="183"/>
      <c r="CI521" s="15">
        <v>1</v>
      </c>
      <c r="CJ521" s="5"/>
      <c r="CK521" s="18"/>
      <c r="CL521" s="17">
        <v>1</v>
      </c>
      <c r="CM521" s="5"/>
      <c r="CN521" s="5"/>
      <c r="CO521" s="183"/>
    </row>
    <row r="522" spans="1:93" x14ac:dyDescent="0.2">
      <c r="A522" s="200"/>
      <c r="B522" s="84" t="s">
        <v>543</v>
      </c>
      <c r="C522" s="6" t="s">
        <v>4</v>
      </c>
      <c r="D522" s="11">
        <v>1</v>
      </c>
      <c r="E522" s="12"/>
      <c r="F522" s="185">
        <v>1</v>
      </c>
      <c r="G522" s="185">
        <v>1</v>
      </c>
      <c r="H522" s="11">
        <v>35</v>
      </c>
      <c r="I522" s="12">
        <v>100</v>
      </c>
      <c r="J522" s="11"/>
      <c r="K522" s="6">
        <v>1</v>
      </c>
      <c r="L522" s="6">
        <v>1</v>
      </c>
      <c r="M522" s="6">
        <v>1</v>
      </c>
      <c r="N522" s="6"/>
      <c r="O522" s="12"/>
      <c r="P522" s="11"/>
      <c r="Q522" s="6">
        <v>1</v>
      </c>
      <c r="R522" s="6"/>
      <c r="S522" s="12"/>
      <c r="T522" s="11">
        <v>1</v>
      </c>
      <c r="U522" s="6">
        <v>1</v>
      </c>
      <c r="V522" s="6">
        <v>1</v>
      </c>
      <c r="W522" s="12"/>
      <c r="X522" s="11"/>
      <c r="Y522" s="6">
        <v>1</v>
      </c>
      <c r="Z522" s="12"/>
      <c r="AA522" s="11">
        <v>1</v>
      </c>
      <c r="AB522" s="6">
        <v>1</v>
      </c>
      <c r="AC522" s="6"/>
      <c r="AD522" s="6"/>
      <c r="AE522" s="12"/>
      <c r="AF522" s="17"/>
      <c r="AG522" s="5"/>
      <c r="AH522" s="5"/>
      <c r="AI522" s="5">
        <v>1</v>
      </c>
      <c r="AJ522" s="183"/>
      <c r="AK522" s="11"/>
      <c r="AL522" s="6">
        <v>1</v>
      </c>
      <c r="AM522" s="6"/>
      <c r="AN522" s="6"/>
      <c r="AO522" s="6"/>
      <c r="AP522" s="12"/>
      <c r="AQ522" s="11"/>
      <c r="AR522" s="6">
        <v>1</v>
      </c>
      <c r="AS522" s="6"/>
      <c r="AT522" s="6"/>
      <c r="AU522" s="12"/>
      <c r="AV522" s="11">
        <v>1</v>
      </c>
      <c r="AW522" s="12"/>
      <c r="AX522" s="11">
        <v>1</v>
      </c>
      <c r="AY522" s="6">
        <v>1</v>
      </c>
      <c r="AZ522" s="12"/>
      <c r="BA522" s="11">
        <v>1</v>
      </c>
      <c r="BB522" s="6"/>
      <c r="BC522" s="6"/>
      <c r="BD522" s="6">
        <v>1</v>
      </c>
      <c r="BE522" s="12">
        <v>1</v>
      </c>
      <c r="BF522" s="11"/>
      <c r="BG522" s="12">
        <v>1</v>
      </c>
      <c r="BH522" s="11">
        <v>1</v>
      </c>
      <c r="BI522" s="6"/>
      <c r="BJ522" s="12"/>
      <c r="BK522" s="11">
        <v>1</v>
      </c>
      <c r="BL522" s="6"/>
      <c r="BM522" s="12"/>
      <c r="BN522" s="11">
        <v>1</v>
      </c>
      <c r="BO522" s="6"/>
      <c r="BP522" s="6"/>
      <c r="BQ522" s="6"/>
      <c r="BR522" s="6"/>
      <c r="BS522" s="11"/>
      <c r="BT522" s="12"/>
      <c r="BU522" s="186"/>
      <c r="BV522" s="185">
        <v>1</v>
      </c>
      <c r="BW522" s="183"/>
      <c r="BX522" s="183"/>
      <c r="BY522" s="183"/>
      <c r="BZ522" s="18">
        <v>1</v>
      </c>
      <c r="CA522" s="11"/>
      <c r="CB522" s="6"/>
      <c r="CC522" s="6">
        <v>1</v>
      </c>
      <c r="CD522" s="12">
        <v>1</v>
      </c>
      <c r="CE522" s="15"/>
      <c r="CF522" s="7">
        <v>1</v>
      </c>
      <c r="CG522" s="16"/>
      <c r="CH522" s="183"/>
      <c r="CI522" s="15">
        <v>1</v>
      </c>
      <c r="CJ522" s="5"/>
      <c r="CK522" s="18"/>
      <c r="CL522" s="17">
        <v>1</v>
      </c>
      <c r="CM522" s="5"/>
      <c r="CN522" s="5"/>
      <c r="CO522" s="183"/>
    </row>
    <row r="523" spans="1:93" x14ac:dyDescent="0.2">
      <c r="A523" s="200"/>
      <c r="B523" s="84" t="s">
        <v>544</v>
      </c>
      <c r="C523" s="6" t="s">
        <v>4</v>
      </c>
      <c r="D523" s="11">
        <v>1</v>
      </c>
      <c r="E523" s="12"/>
      <c r="F523" s="185">
        <v>1</v>
      </c>
      <c r="G523" s="185">
        <v>1</v>
      </c>
      <c r="H523" s="11">
        <v>30</v>
      </c>
      <c r="I523" s="12">
        <v>350</v>
      </c>
      <c r="J523" s="11"/>
      <c r="K523" s="6"/>
      <c r="L523" s="6">
        <v>1</v>
      </c>
      <c r="M523" s="6">
        <v>1</v>
      </c>
      <c r="N523" s="6">
        <v>1</v>
      </c>
      <c r="O523" s="12">
        <v>1</v>
      </c>
      <c r="P523" s="11"/>
      <c r="Q523" s="6">
        <v>1</v>
      </c>
      <c r="R523" s="6"/>
      <c r="S523" s="12"/>
      <c r="T523" s="11">
        <v>1</v>
      </c>
      <c r="U523" s="6">
        <v>1</v>
      </c>
      <c r="V523" s="6">
        <v>1</v>
      </c>
      <c r="W523" s="12">
        <v>1</v>
      </c>
      <c r="X523" s="11"/>
      <c r="Y523" s="6">
        <v>1</v>
      </c>
      <c r="Z523" s="12"/>
      <c r="AA523" s="11">
        <v>1</v>
      </c>
      <c r="AB523" s="6">
        <v>1</v>
      </c>
      <c r="AC523" s="6"/>
      <c r="AD523" s="6"/>
      <c r="AE523" s="12"/>
      <c r="AF523" s="17"/>
      <c r="AG523" s="5"/>
      <c r="AH523" s="5"/>
      <c r="AI523" s="5">
        <v>1</v>
      </c>
      <c r="AJ523" s="183"/>
      <c r="AK523" s="11"/>
      <c r="AL523" s="6">
        <v>1</v>
      </c>
      <c r="AM523" s="6"/>
      <c r="AN523" s="6"/>
      <c r="AO523" s="6"/>
      <c r="AP523" s="12"/>
      <c r="AQ523" s="11">
        <v>1</v>
      </c>
      <c r="AR523" s="6">
        <v>1</v>
      </c>
      <c r="AS523" s="6"/>
      <c r="AT523" s="6"/>
      <c r="AU523" s="12"/>
      <c r="AV523" s="11">
        <v>1</v>
      </c>
      <c r="AW523" s="12"/>
      <c r="AX523" s="11"/>
      <c r="AY523" s="6">
        <v>1</v>
      </c>
      <c r="AZ523" s="12"/>
      <c r="BA523" s="11"/>
      <c r="BB523" s="6">
        <v>1</v>
      </c>
      <c r="BC523" s="6"/>
      <c r="BD523" s="6"/>
      <c r="BE523" s="12"/>
      <c r="BF523" s="11">
        <v>1</v>
      </c>
      <c r="BG523" s="12"/>
      <c r="BH523" s="11"/>
      <c r="BI523" s="6">
        <v>1</v>
      </c>
      <c r="BJ523" s="12"/>
      <c r="BK523" s="11"/>
      <c r="BL523" s="6">
        <v>1</v>
      </c>
      <c r="BM523" s="12"/>
      <c r="BN523" s="11">
        <v>1</v>
      </c>
      <c r="BO523" s="6"/>
      <c r="BP523" s="6"/>
      <c r="BQ523" s="6"/>
      <c r="BR523" s="6"/>
      <c r="BS523" s="11"/>
      <c r="BT523" s="12"/>
      <c r="BU523" s="186"/>
      <c r="BV523" s="185">
        <v>1</v>
      </c>
      <c r="BW523" s="183"/>
      <c r="BX523" s="183"/>
      <c r="BY523" s="183"/>
      <c r="BZ523" s="18">
        <v>1</v>
      </c>
      <c r="CA523" s="11">
        <v>1</v>
      </c>
      <c r="CB523" s="6"/>
      <c r="CC523" s="6"/>
      <c r="CD523" s="12">
        <v>1</v>
      </c>
      <c r="CE523" s="15"/>
      <c r="CF523" s="7">
        <v>1</v>
      </c>
      <c r="CG523" s="16"/>
      <c r="CH523" s="183"/>
      <c r="CI523" s="15">
        <v>1</v>
      </c>
      <c r="CJ523" s="5"/>
      <c r="CK523" s="18"/>
      <c r="CL523" s="17">
        <v>1</v>
      </c>
      <c r="CM523" s="5"/>
      <c r="CN523" s="5"/>
      <c r="CO523" s="183"/>
    </row>
    <row r="524" spans="1:93" x14ac:dyDescent="0.2">
      <c r="A524" s="200"/>
      <c r="B524" s="84" t="s">
        <v>545</v>
      </c>
      <c r="C524" s="6" t="s">
        <v>187</v>
      </c>
      <c r="D524" s="11">
        <v>1</v>
      </c>
      <c r="E524" s="12"/>
      <c r="F524" s="185">
        <v>1</v>
      </c>
      <c r="G524" s="185">
        <v>1</v>
      </c>
      <c r="H524" s="11">
        <v>10</v>
      </c>
      <c r="I524" s="12">
        <v>100</v>
      </c>
      <c r="J524" s="11"/>
      <c r="K524" s="6"/>
      <c r="L524" s="6">
        <v>1</v>
      </c>
      <c r="M524" s="6">
        <v>1</v>
      </c>
      <c r="N524" s="6"/>
      <c r="O524" s="12"/>
      <c r="P524" s="11"/>
      <c r="Q524" s="6">
        <v>1</v>
      </c>
      <c r="R524" s="6"/>
      <c r="S524" s="12"/>
      <c r="T524" s="11">
        <v>1</v>
      </c>
      <c r="U524" s="6">
        <v>1</v>
      </c>
      <c r="V524" s="6"/>
      <c r="W524" s="12"/>
      <c r="X524" s="11"/>
      <c r="Y524" s="6"/>
      <c r="Z524" s="12">
        <v>1</v>
      </c>
      <c r="AA524" s="11">
        <v>1</v>
      </c>
      <c r="AB524" s="6"/>
      <c r="AC524" s="6"/>
      <c r="AD524" s="6"/>
      <c r="AE524" s="12"/>
      <c r="AF524" s="17"/>
      <c r="AG524" s="5"/>
      <c r="AH524" s="5"/>
      <c r="AI524" s="5">
        <v>1</v>
      </c>
      <c r="AJ524" s="183"/>
      <c r="AK524" s="11"/>
      <c r="AL524" s="6">
        <v>1</v>
      </c>
      <c r="AM524" s="6"/>
      <c r="AN524" s="6"/>
      <c r="AO524" s="6"/>
      <c r="AP524" s="12"/>
      <c r="AQ524" s="11">
        <v>1</v>
      </c>
      <c r="AR524" s="6">
        <v>1</v>
      </c>
      <c r="AS524" s="6"/>
      <c r="AT524" s="6"/>
      <c r="AU524" s="12"/>
      <c r="AV524" s="11">
        <v>1</v>
      </c>
      <c r="AW524" s="12"/>
      <c r="AX524" s="11"/>
      <c r="AY524" s="6"/>
      <c r="AZ524" s="12">
        <v>1</v>
      </c>
      <c r="BA524" s="11">
        <v>1</v>
      </c>
      <c r="BB524" s="6"/>
      <c r="BC524" s="6"/>
      <c r="BD524" s="6"/>
      <c r="BE524" s="12"/>
      <c r="BF524" s="11">
        <v>1</v>
      </c>
      <c r="BG524" s="12"/>
      <c r="BH524" s="11">
        <v>1</v>
      </c>
      <c r="BI524" s="6"/>
      <c r="BJ524" s="12"/>
      <c r="BK524" s="11">
        <v>1</v>
      </c>
      <c r="BL524" s="6"/>
      <c r="BM524" s="12"/>
      <c r="BN524" s="11">
        <v>1</v>
      </c>
      <c r="BO524" s="6"/>
      <c r="BP524" s="6"/>
      <c r="BQ524" s="6"/>
      <c r="BR524" s="6"/>
      <c r="BS524" s="11"/>
      <c r="BT524" s="12"/>
      <c r="BU524" s="186"/>
      <c r="BV524" s="185"/>
      <c r="BW524" s="183"/>
      <c r="BX524" s="183"/>
      <c r="BY524" s="183"/>
      <c r="BZ524" s="18">
        <v>1</v>
      </c>
      <c r="CA524" s="11"/>
      <c r="CB524" s="6"/>
      <c r="CC524" s="6">
        <v>1</v>
      </c>
      <c r="CD524" s="12">
        <v>1</v>
      </c>
      <c r="CE524" s="15">
        <v>1</v>
      </c>
      <c r="CF524" s="7"/>
      <c r="CG524" s="16"/>
      <c r="CH524" s="183"/>
      <c r="CI524" s="15">
        <v>1</v>
      </c>
      <c r="CJ524" s="5"/>
      <c r="CK524" s="18"/>
      <c r="CL524" s="17">
        <v>1</v>
      </c>
      <c r="CM524" s="5"/>
      <c r="CN524" s="5"/>
      <c r="CO524" s="183"/>
    </row>
    <row r="525" spans="1:93" x14ac:dyDescent="0.2">
      <c r="A525" s="200"/>
      <c r="B525" s="84" t="s">
        <v>546</v>
      </c>
      <c r="C525" s="6" t="s">
        <v>2987</v>
      </c>
      <c r="D525" s="11">
        <v>1</v>
      </c>
      <c r="E525" s="12"/>
      <c r="F525" s="185">
        <v>1</v>
      </c>
      <c r="G525" s="185">
        <v>1</v>
      </c>
      <c r="H525" s="11">
        <v>50</v>
      </c>
      <c r="I525" s="12">
        <v>80</v>
      </c>
      <c r="J525" s="11">
        <v>1</v>
      </c>
      <c r="K525" s="6">
        <v>1</v>
      </c>
      <c r="L525" s="6">
        <v>1</v>
      </c>
      <c r="M525" s="6">
        <v>1</v>
      </c>
      <c r="N525" s="6"/>
      <c r="O525" s="12"/>
      <c r="P525" s="11">
        <v>1</v>
      </c>
      <c r="Q525" s="6">
        <v>1</v>
      </c>
      <c r="R525" s="6"/>
      <c r="S525" s="12"/>
      <c r="T525" s="11">
        <v>1</v>
      </c>
      <c r="U525" s="6"/>
      <c r="V525" s="6"/>
      <c r="W525" s="12"/>
      <c r="X525" s="11"/>
      <c r="Y525" s="6"/>
      <c r="Z525" s="12">
        <v>1</v>
      </c>
      <c r="AA525" s="11">
        <v>1</v>
      </c>
      <c r="AB525" s="6"/>
      <c r="AC525" s="6">
        <v>1</v>
      </c>
      <c r="AD525" s="6"/>
      <c r="AE525" s="12"/>
      <c r="AF525" s="17">
        <v>1</v>
      </c>
      <c r="AG525" s="5"/>
      <c r="AH525" s="5"/>
      <c r="AI525" s="5"/>
      <c r="AJ525" s="183"/>
      <c r="AK525" s="11"/>
      <c r="AL525" s="6"/>
      <c r="AM525" s="6"/>
      <c r="AN525" s="6"/>
      <c r="AO525" s="6">
        <v>1</v>
      </c>
      <c r="AP525" s="12"/>
      <c r="AQ525" s="11"/>
      <c r="AR525" s="6"/>
      <c r="AS525" s="6">
        <v>1</v>
      </c>
      <c r="AT525" s="6"/>
      <c r="AU525" s="12"/>
      <c r="AV525" s="11">
        <v>1</v>
      </c>
      <c r="AW525" s="12"/>
      <c r="AX525" s="11">
        <v>1</v>
      </c>
      <c r="AY525" s="6"/>
      <c r="AZ525" s="12"/>
      <c r="BA525" s="11">
        <v>1</v>
      </c>
      <c r="BB525" s="6"/>
      <c r="BC525" s="6"/>
      <c r="BD525" s="6"/>
      <c r="BE525" s="12"/>
      <c r="BF525" s="11">
        <v>1</v>
      </c>
      <c r="BG525" s="12"/>
      <c r="BH525" s="11">
        <v>1</v>
      </c>
      <c r="BI525" s="6"/>
      <c r="BJ525" s="12"/>
      <c r="BK525" s="11">
        <v>1</v>
      </c>
      <c r="BL525" s="6"/>
      <c r="BM525" s="12"/>
      <c r="BN525" s="11">
        <v>1</v>
      </c>
      <c r="BO525" s="6"/>
      <c r="BP525" s="6"/>
      <c r="BQ525" s="6"/>
      <c r="BR525" s="6"/>
      <c r="BS525" s="11"/>
      <c r="BT525" s="12"/>
      <c r="BU525" s="186">
        <v>1</v>
      </c>
      <c r="BV525" s="185"/>
      <c r="BW525" s="183"/>
      <c r="BX525" s="183"/>
      <c r="BY525" s="183"/>
      <c r="BZ525" s="18">
        <v>1</v>
      </c>
      <c r="CA525" s="11"/>
      <c r="CB525" s="6"/>
      <c r="CC525" s="6"/>
      <c r="CD525" s="12">
        <v>1</v>
      </c>
      <c r="CE525" s="15"/>
      <c r="CF525" s="7">
        <v>1</v>
      </c>
      <c r="CG525" s="16"/>
      <c r="CH525" s="183">
        <v>1</v>
      </c>
      <c r="CI525" s="15"/>
      <c r="CJ525" s="5"/>
      <c r="CK525" s="18"/>
      <c r="CL525" s="17">
        <v>1</v>
      </c>
      <c r="CM525" s="5"/>
      <c r="CN525" s="5"/>
      <c r="CO525" s="183">
        <v>1</v>
      </c>
    </row>
    <row r="526" spans="1:93" x14ac:dyDescent="0.2">
      <c r="A526" s="200"/>
      <c r="B526" s="84" t="s">
        <v>547</v>
      </c>
      <c r="C526" s="6" t="s">
        <v>548</v>
      </c>
      <c r="D526" s="11">
        <v>1</v>
      </c>
      <c r="E526" s="12"/>
      <c r="F526" s="185">
        <v>1</v>
      </c>
      <c r="G526" s="185">
        <v>1</v>
      </c>
      <c r="H526" s="11">
        <v>15</v>
      </c>
      <c r="I526" s="12">
        <v>100</v>
      </c>
      <c r="J526" s="11"/>
      <c r="K526" s="6">
        <v>1</v>
      </c>
      <c r="L526" s="6">
        <v>1</v>
      </c>
      <c r="M526" s="6"/>
      <c r="N526" s="6"/>
      <c r="O526" s="12"/>
      <c r="P526" s="11"/>
      <c r="Q526" s="6"/>
      <c r="R526" s="6">
        <v>1</v>
      </c>
      <c r="S526" s="12"/>
      <c r="T526" s="11">
        <f>IF(AND(H526&lt;=20,H526&gt;=0),1,IF(AND(I526&lt;=20,I526&gt;=0),1,0))</f>
        <v>1</v>
      </c>
      <c r="U526" s="6">
        <f>IF(AND(H526&lt;=50,H526&gt;=20),1,IF(AND(I526&gt;=20,I526&lt;=10000),1,0))</f>
        <v>1</v>
      </c>
      <c r="V526" s="6">
        <f>IF(AND(H526&lt;=100,H526&gt;50),1,IF(AND(I526&gt;=50,I526&lt;=10000),1,0))</f>
        <v>1</v>
      </c>
      <c r="W526" s="12">
        <f>IF(AND(H526&lt;10000,H526&gt;=100),1,IF(I526&gt;100,1,0))</f>
        <v>0</v>
      </c>
      <c r="X526" s="11"/>
      <c r="Y526" s="6"/>
      <c r="Z526" s="12">
        <v>1</v>
      </c>
      <c r="AA526" s="11">
        <v>1</v>
      </c>
      <c r="AB526" s="6"/>
      <c r="AC526" s="6"/>
      <c r="AD526" s="6"/>
      <c r="AE526" s="12"/>
      <c r="AF526" s="17"/>
      <c r="AG526" s="5"/>
      <c r="AH526" s="5">
        <v>1</v>
      </c>
      <c r="AI526" s="5"/>
      <c r="AJ526" s="183"/>
      <c r="AK526" s="11"/>
      <c r="AL526" s="6">
        <v>1</v>
      </c>
      <c r="AM526" s="6"/>
      <c r="AN526" s="6"/>
      <c r="AO526" s="6"/>
      <c r="AP526" s="12"/>
      <c r="AQ526" s="11"/>
      <c r="AR526" s="6"/>
      <c r="AS526" s="6">
        <v>1</v>
      </c>
      <c r="AT526" s="6"/>
      <c r="AU526" s="12"/>
      <c r="AV526" s="11">
        <v>1</v>
      </c>
      <c r="AW526" s="12"/>
      <c r="AX526" s="11">
        <v>1</v>
      </c>
      <c r="AY526" s="6">
        <v>1</v>
      </c>
      <c r="AZ526" s="12"/>
      <c r="BA526" s="11">
        <v>1</v>
      </c>
      <c r="BB526" s="6"/>
      <c r="BC526" s="6"/>
      <c r="BD526" s="6"/>
      <c r="BE526" s="12"/>
      <c r="BF526" s="11">
        <v>1</v>
      </c>
      <c r="BG526" s="12"/>
      <c r="BH526" s="11">
        <v>1</v>
      </c>
      <c r="BI526" s="6"/>
      <c r="BJ526" s="12"/>
      <c r="BK526" s="11">
        <v>1</v>
      </c>
      <c r="BL526" s="6"/>
      <c r="BM526" s="12"/>
      <c r="BN526" s="11">
        <v>1</v>
      </c>
      <c r="BO526" s="6"/>
      <c r="BP526" s="6"/>
      <c r="BQ526" s="6"/>
      <c r="BR526" s="6"/>
      <c r="BS526" s="11"/>
      <c r="BT526" s="12"/>
      <c r="BU526" s="186"/>
      <c r="BV526" s="185"/>
      <c r="BW526" s="183"/>
      <c r="BX526" s="183"/>
      <c r="BY526" s="183"/>
      <c r="BZ526" s="18">
        <v>1</v>
      </c>
      <c r="CA526" s="11"/>
      <c r="CB526" s="6">
        <v>1</v>
      </c>
      <c r="CC526" s="6"/>
      <c r="CD526" s="12">
        <v>1</v>
      </c>
      <c r="CE526" s="15">
        <v>1</v>
      </c>
      <c r="CF526" s="7"/>
      <c r="CG526" s="16"/>
      <c r="CH526" s="183">
        <v>1</v>
      </c>
      <c r="CI526" s="15">
        <v>1</v>
      </c>
      <c r="CJ526" s="5"/>
      <c r="CK526" s="18"/>
      <c r="CL526" s="17">
        <v>1</v>
      </c>
      <c r="CM526" s="5"/>
      <c r="CN526" s="5"/>
      <c r="CO526" s="183"/>
    </row>
    <row r="527" spans="1:93" x14ac:dyDescent="0.2">
      <c r="A527" s="200"/>
      <c r="B527" s="84" t="s">
        <v>549</v>
      </c>
      <c r="C527" s="6" t="s">
        <v>548</v>
      </c>
      <c r="D527" s="11">
        <v>1</v>
      </c>
      <c r="E527" s="12">
        <v>1</v>
      </c>
      <c r="F527" s="185">
        <v>1</v>
      </c>
      <c r="G527" s="185">
        <v>1</v>
      </c>
      <c r="H527" s="11">
        <v>25</v>
      </c>
      <c r="I527" s="12">
        <v>65</v>
      </c>
      <c r="J527" s="11"/>
      <c r="K527" s="6">
        <v>1</v>
      </c>
      <c r="L527" s="6">
        <v>1</v>
      </c>
      <c r="M527" s="6">
        <v>1</v>
      </c>
      <c r="N527" s="6"/>
      <c r="O527" s="12"/>
      <c r="P527" s="11"/>
      <c r="Q527" s="6"/>
      <c r="R527" s="6">
        <v>1</v>
      </c>
      <c r="S527" s="12"/>
      <c r="T527" s="11">
        <f>IF(AND(H527&lt;=20,H527&gt;=0),1,IF(AND(I527&lt;=20,I527&gt;=0),1,0))</f>
        <v>0</v>
      </c>
      <c r="U527" s="6">
        <f>IF(AND(H527&lt;=50,H527&gt;=20),1,IF(AND(I527&gt;=20,I527&lt;=10000),1,0))</f>
        <v>1</v>
      </c>
      <c r="V527" s="6">
        <f>IF(AND(H527&lt;=100,H527&gt;50),1,IF(AND(I527&gt;=50,I527&lt;=10000),1,0))</f>
        <v>1</v>
      </c>
      <c r="W527" s="12">
        <f>IF(AND(H527&lt;10000,H527&gt;=100),1,IF(I527&gt;100,1,0))</f>
        <v>0</v>
      </c>
      <c r="X527" s="11"/>
      <c r="Y527" s="6"/>
      <c r="Z527" s="12">
        <v>1</v>
      </c>
      <c r="AA527" s="11">
        <v>1</v>
      </c>
      <c r="AB527" s="6"/>
      <c r="AC527" s="6"/>
      <c r="AD527" s="6"/>
      <c r="AE527" s="12"/>
      <c r="AF527" s="17"/>
      <c r="AG527" s="5"/>
      <c r="AH527" s="5">
        <v>1</v>
      </c>
      <c r="AI527" s="5"/>
      <c r="AJ527" s="183"/>
      <c r="AK527" s="11"/>
      <c r="AL527" s="6">
        <v>1</v>
      </c>
      <c r="AM527" s="6"/>
      <c r="AN527" s="6"/>
      <c r="AO527" s="6"/>
      <c r="AP527" s="12"/>
      <c r="AQ527" s="11"/>
      <c r="AR527" s="6"/>
      <c r="AS527" s="6">
        <v>1</v>
      </c>
      <c r="AT527" s="6"/>
      <c r="AU527" s="12"/>
      <c r="AV527" s="11">
        <v>1</v>
      </c>
      <c r="AW527" s="12"/>
      <c r="AX527" s="11">
        <v>1</v>
      </c>
      <c r="AY527" s="6">
        <v>1</v>
      </c>
      <c r="AZ527" s="12"/>
      <c r="BA527" s="11">
        <v>1</v>
      </c>
      <c r="BB527" s="6"/>
      <c r="BC527" s="6"/>
      <c r="BD527" s="6"/>
      <c r="BE527" s="12"/>
      <c r="BF527" s="11">
        <v>1</v>
      </c>
      <c r="BG527" s="12"/>
      <c r="BH527" s="11">
        <v>1</v>
      </c>
      <c r="BI527" s="6"/>
      <c r="BJ527" s="12"/>
      <c r="BK527" s="11">
        <v>1</v>
      </c>
      <c r="BL527" s="6"/>
      <c r="BM527" s="12"/>
      <c r="BN527" s="11">
        <v>1</v>
      </c>
      <c r="BO527" s="6"/>
      <c r="BP527" s="6"/>
      <c r="BQ527" s="6"/>
      <c r="BR527" s="6"/>
      <c r="BS527" s="11"/>
      <c r="BT527" s="12"/>
      <c r="BU527" s="186"/>
      <c r="BV527" s="185"/>
      <c r="BW527" s="183"/>
      <c r="BX527" s="183"/>
      <c r="BY527" s="183"/>
      <c r="BZ527" s="18">
        <v>1</v>
      </c>
      <c r="CA527" s="11">
        <v>1</v>
      </c>
      <c r="CB527" s="6">
        <v>1</v>
      </c>
      <c r="CC527" s="6">
        <v>1</v>
      </c>
      <c r="CD527" s="12">
        <v>1</v>
      </c>
      <c r="CE527" s="15">
        <v>1</v>
      </c>
      <c r="CF527" s="7"/>
      <c r="CG527" s="16"/>
      <c r="CH527" s="183">
        <v>1</v>
      </c>
      <c r="CI527" s="15">
        <v>1</v>
      </c>
      <c r="CJ527" s="5"/>
      <c r="CK527" s="18"/>
      <c r="CL527" s="17">
        <v>1</v>
      </c>
      <c r="CM527" s="5"/>
      <c r="CN527" s="5"/>
      <c r="CO527" s="183"/>
    </row>
    <row r="528" spans="1:93" x14ac:dyDescent="0.2">
      <c r="A528" s="200"/>
      <c r="B528" s="84" t="s">
        <v>550</v>
      </c>
      <c r="C528" s="6" t="s">
        <v>79</v>
      </c>
      <c r="D528" s="11">
        <v>1</v>
      </c>
      <c r="E528" s="12">
        <v>1</v>
      </c>
      <c r="F528" s="185"/>
      <c r="G528" s="185">
        <v>1</v>
      </c>
      <c r="H528" s="11">
        <v>2</v>
      </c>
      <c r="I528" s="12">
        <v>15</v>
      </c>
      <c r="J528" s="11">
        <v>1</v>
      </c>
      <c r="K528" s="6">
        <v>1</v>
      </c>
      <c r="L528" s="6"/>
      <c r="M528" s="6"/>
      <c r="N528" s="6"/>
      <c r="O528" s="12"/>
      <c r="P528" s="11"/>
      <c r="Q528" s="6"/>
      <c r="R528" s="6">
        <v>1</v>
      </c>
      <c r="S528" s="12"/>
      <c r="T528" s="11">
        <v>1</v>
      </c>
      <c r="U528" s="6"/>
      <c r="V528" s="6"/>
      <c r="W528" s="12"/>
      <c r="X528" s="11"/>
      <c r="Y528" s="6">
        <v>1</v>
      </c>
      <c r="Z528" s="12">
        <v>1</v>
      </c>
      <c r="AA528" s="11">
        <v>1</v>
      </c>
      <c r="AB528" s="6">
        <v>1</v>
      </c>
      <c r="AC528" s="6"/>
      <c r="AD528" s="6"/>
      <c r="AE528" s="12"/>
      <c r="AF528" s="17">
        <v>1</v>
      </c>
      <c r="AG528" s="5"/>
      <c r="AH528" s="5"/>
      <c r="AI528" s="5"/>
      <c r="AJ528" s="183"/>
      <c r="AK528" s="11"/>
      <c r="AL528" s="6">
        <v>1</v>
      </c>
      <c r="AM528" s="6"/>
      <c r="AN528" s="6"/>
      <c r="AO528" s="6">
        <v>1</v>
      </c>
      <c r="AP528" s="12"/>
      <c r="AQ528" s="11">
        <v>1</v>
      </c>
      <c r="AR528" s="6"/>
      <c r="AS528" s="6"/>
      <c r="AT528" s="6"/>
      <c r="AU528" s="12"/>
      <c r="AV528" s="11">
        <v>1</v>
      </c>
      <c r="AW528" s="12"/>
      <c r="AX528" s="11">
        <v>1</v>
      </c>
      <c r="AY528" s="6">
        <v>1</v>
      </c>
      <c r="AZ528" s="12"/>
      <c r="BA528" s="11">
        <v>1</v>
      </c>
      <c r="BB528" s="6"/>
      <c r="BC528" s="6"/>
      <c r="BD528" s="6"/>
      <c r="BE528" s="12"/>
      <c r="BF528" s="11"/>
      <c r="BG528" s="12">
        <v>1</v>
      </c>
      <c r="BH528" s="11">
        <v>1</v>
      </c>
      <c r="BI528" s="6">
        <v>1</v>
      </c>
      <c r="BJ528" s="12"/>
      <c r="BK528" s="11">
        <v>1</v>
      </c>
      <c r="BL528" s="6">
        <v>1</v>
      </c>
      <c r="BM528" s="12"/>
      <c r="BN528" s="11">
        <v>1</v>
      </c>
      <c r="BO528" s="6"/>
      <c r="BP528" s="6"/>
      <c r="BQ528" s="6"/>
      <c r="BR528" s="6"/>
      <c r="BS528" s="11"/>
      <c r="BT528" s="12"/>
      <c r="BU528" s="186"/>
      <c r="BV528" s="185"/>
      <c r="BW528" s="183"/>
      <c r="BX528" s="183"/>
      <c r="BY528" s="183"/>
      <c r="BZ528" s="18">
        <v>1</v>
      </c>
      <c r="CA528" s="11">
        <v>1</v>
      </c>
      <c r="CB528" s="6"/>
      <c r="CC528" s="6">
        <v>1</v>
      </c>
      <c r="CD528" s="12">
        <v>1</v>
      </c>
      <c r="CE528" s="15">
        <v>1</v>
      </c>
      <c r="CF528" s="7"/>
      <c r="CG528" s="16"/>
      <c r="CH528" s="183"/>
      <c r="CI528" s="15">
        <v>1</v>
      </c>
      <c r="CJ528" s="5"/>
      <c r="CK528" s="18"/>
      <c r="CL528" s="17">
        <v>1</v>
      </c>
      <c r="CM528" s="5"/>
      <c r="CN528" s="5"/>
      <c r="CO528" s="183"/>
    </row>
    <row r="529" spans="1:93" x14ac:dyDescent="0.2">
      <c r="A529" s="200"/>
      <c r="B529" s="84" t="s">
        <v>551</v>
      </c>
      <c r="C529" s="6" t="s">
        <v>79</v>
      </c>
      <c r="D529" s="11">
        <v>1</v>
      </c>
      <c r="E529" s="12">
        <v>1</v>
      </c>
      <c r="F529" s="185"/>
      <c r="G529" s="185">
        <v>1</v>
      </c>
      <c r="H529" s="11">
        <v>1</v>
      </c>
      <c r="I529" s="12">
        <v>5</v>
      </c>
      <c r="J529" s="11">
        <v>1</v>
      </c>
      <c r="K529" s="6"/>
      <c r="L529" s="6"/>
      <c r="M529" s="6"/>
      <c r="N529" s="6"/>
      <c r="O529" s="12"/>
      <c r="P529" s="11"/>
      <c r="Q529" s="6"/>
      <c r="R529" s="6">
        <v>1</v>
      </c>
      <c r="S529" s="12"/>
      <c r="T529" s="11">
        <v>1</v>
      </c>
      <c r="U529" s="6"/>
      <c r="V529" s="6"/>
      <c r="W529" s="12"/>
      <c r="X529" s="11"/>
      <c r="Y529" s="6">
        <v>1</v>
      </c>
      <c r="Z529" s="12">
        <v>1</v>
      </c>
      <c r="AA529" s="11">
        <v>1</v>
      </c>
      <c r="AB529" s="6"/>
      <c r="AC529" s="6"/>
      <c r="AD529" s="6"/>
      <c r="AE529" s="12"/>
      <c r="AF529" s="17">
        <v>1</v>
      </c>
      <c r="AG529" s="5"/>
      <c r="AH529" s="5"/>
      <c r="AI529" s="5"/>
      <c r="AJ529" s="183"/>
      <c r="AK529" s="11"/>
      <c r="AL529" s="6">
        <v>1</v>
      </c>
      <c r="AM529" s="6"/>
      <c r="AN529" s="6"/>
      <c r="AO529" s="6">
        <v>1</v>
      </c>
      <c r="AP529" s="12"/>
      <c r="AQ529" s="11">
        <v>1</v>
      </c>
      <c r="AR529" s="6"/>
      <c r="AS529" s="6"/>
      <c r="AT529" s="6"/>
      <c r="AU529" s="12"/>
      <c r="AV529" s="11">
        <v>1</v>
      </c>
      <c r="AW529" s="12"/>
      <c r="AX529" s="11"/>
      <c r="AY529" s="6">
        <v>1</v>
      </c>
      <c r="AZ529" s="12"/>
      <c r="BA529" s="11">
        <v>1</v>
      </c>
      <c r="BB529" s="6"/>
      <c r="BC529" s="6"/>
      <c r="BD529" s="6"/>
      <c r="BE529" s="12"/>
      <c r="BF529" s="11"/>
      <c r="BG529" s="12">
        <v>1</v>
      </c>
      <c r="BH529" s="11">
        <v>1</v>
      </c>
      <c r="BI529" s="6"/>
      <c r="BJ529" s="12"/>
      <c r="BK529" s="11">
        <v>1</v>
      </c>
      <c r="BL529" s="6"/>
      <c r="BM529" s="12"/>
      <c r="BN529" s="11">
        <v>1</v>
      </c>
      <c r="BO529" s="6"/>
      <c r="BP529" s="6"/>
      <c r="BQ529" s="6"/>
      <c r="BR529" s="6"/>
      <c r="BS529" s="11"/>
      <c r="BT529" s="12"/>
      <c r="BU529" s="186"/>
      <c r="BV529" s="185"/>
      <c r="BW529" s="183"/>
      <c r="BX529" s="183"/>
      <c r="BY529" s="183"/>
      <c r="BZ529" s="18">
        <v>1</v>
      </c>
      <c r="CA529" s="11"/>
      <c r="CB529" s="6"/>
      <c r="CC529" s="6">
        <v>1</v>
      </c>
      <c r="CD529" s="12">
        <v>1</v>
      </c>
      <c r="CE529" s="15">
        <v>1</v>
      </c>
      <c r="CF529" s="7"/>
      <c r="CG529" s="16"/>
      <c r="CH529" s="183"/>
      <c r="CI529" s="15">
        <v>1</v>
      </c>
      <c r="CJ529" s="5"/>
      <c r="CK529" s="18"/>
      <c r="CL529" s="17">
        <v>1</v>
      </c>
      <c r="CM529" s="5"/>
      <c r="CN529" s="5"/>
      <c r="CO529" s="183"/>
    </row>
    <row r="530" spans="1:93" x14ac:dyDescent="0.2">
      <c r="A530" s="200"/>
      <c r="B530" s="84" t="s">
        <v>552</v>
      </c>
      <c r="C530" s="6" t="s">
        <v>79</v>
      </c>
      <c r="D530" s="11">
        <v>1</v>
      </c>
      <c r="E530" s="12">
        <v>1</v>
      </c>
      <c r="F530" s="185"/>
      <c r="G530" s="185">
        <v>1</v>
      </c>
      <c r="H530" s="11">
        <v>1</v>
      </c>
      <c r="I530" s="12">
        <v>22</v>
      </c>
      <c r="J530" s="11">
        <v>1</v>
      </c>
      <c r="K530" s="6">
        <v>1</v>
      </c>
      <c r="L530" s="6"/>
      <c r="M530" s="6"/>
      <c r="N530" s="6"/>
      <c r="O530" s="12"/>
      <c r="P530" s="11"/>
      <c r="Q530" s="6"/>
      <c r="R530" s="6">
        <v>1</v>
      </c>
      <c r="S530" s="12"/>
      <c r="T530" s="11">
        <v>1</v>
      </c>
      <c r="U530" s="6"/>
      <c r="V530" s="6"/>
      <c r="W530" s="12"/>
      <c r="X530" s="11"/>
      <c r="Y530" s="6">
        <v>1</v>
      </c>
      <c r="Z530" s="12">
        <v>1</v>
      </c>
      <c r="AA530" s="11">
        <v>1</v>
      </c>
      <c r="AB530" s="6">
        <v>1</v>
      </c>
      <c r="AC530" s="6"/>
      <c r="AD530" s="6"/>
      <c r="AE530" s="12"/>
      <c r="AF530" s="17">
        <v>1</v>
      </c>
      <c r="AG530" s="5"/>
      <c r="AH530" s="5"/>
      <c r="AI530" s="5"/>
      <c r="AJ530" s="183"/>
      <c r="AK530" s="11"/>
      <c r="AL530" s="6">
        <v>1</v>
      </c>
      <c r="AM530" s="6"/>
      <c r="AN530" s="6"/>
      <c r="AO530" s="6">
        <v>1</v>
      </c>
      <c r="AP530" s="12"/>
      <c r="AQ530" s="11">
        <v>1</v>
      </c>
      <c r="AR530" s="6"/>
      <c r="AS530" s="6"/>
      <c r="AT530" s="6"/>
      <c r="AU530" s="12"/>
      <c r="AV530" s="11">
        <v>1</v>
      </c>
      <c r="AW530" s="12"/>
      <c r="AX530" s="11">
        <v>1</v>
      </c>
      <c r="AY530" s="6">
        <v>1</v>
      </c>
      <c r="AZ530" s="12"/>
      <c r="BA530" s="11">
        <v>1</v>
      </c>
      <c r="BB530" s="6"/>
      <c r="BC530" s="6"/>
      <c r="BD530" s="6"/>
      <c r="BE530" s="12"/>
      <c r="BF530" s="11">
        <v>1</v>
      </c>
      <c r="BG530" s="12"/>
      <c r="BH530" s="11">
        <v>1</v>
      </c>
      <c r="BI530" s="6"/>
      <c r="BJ530" s="12"/>
      <c r="BK530" s="11">
        <v>1</v>
      </c>
      <c r="BL530" s="6"/>
      <c r="BM530" s="12"/>
      <c r="BN530" s="11">
        <v>1</v>
      </c>
      <c r="BO530" s="6"/>
      <c r="BP530" s="6"/>
      <c r="BQ530" s="6"/>
      <c r="BR530" s="6"/>
      <c r="BS530" s="11"/>
      <c r="BT530" s="12"/>
      <c r="BU530" s="186"/>
      <c r="BV530" s="185"/>
      <c r="BW530" s="183"/>
      <c r="BX530" s="183"/>
      <c r="BY530" s="183"/>
      <c r="BZ530" s="18">
        <v>1</v>
      </c>
      <c r="CA530" s="11">
        <v>1</v>
      </c>
      <c r="CB530" s="6"/>
      <c r="CC530" s="6">
        <v>1</v>
      </c>
      <c r="CD530" s="12">
        <v>1</v>
      </c>
      <c r="CE530" s="15">
        <v>1</v>
      </c>
      <c r="CF530" s="7"/>
      <c r="CG530" s="16"/>
      <c r="CH530" s="183"/>
      <c r="CI530" s="15">
        <v>1</v>
      </c>
      <c r="CJ530" s="5"/>
      <c r="CK530" s="18"/>
      <c r="CL530" s="17">
        <v>1</v>
      </c>
      <c r="CM530" s="5"/>
      <c r="CN530" s="5"/>
      <c r="CO530" s="183"/>
    </row>
    <row r="531" spans="1:93" x14ac:dyDescent="0.2">
      <c r="A531" s="200"/>
      <c r="B531" s="84" t="s">
        <v>553</v>
      </c>
      <c r="C531" s="6" t="s">
        <v>79</v>
      </c>
      <c r="D531" s="11"/>
      <c r="E531" s="12">
        <v>1</v>
      </c>
      <c r="F531" s="185"/>
      <c r="G531" s="185">
        <v>1</v>
      </c>
      <c r="H531" s="11">
        <v>2</v>
      </c>
      <c r="I531" s="12">
        <v>14</v>
      </c>
      <c r="J531" s="11">
        <v>1</v>
      </c>
      <c r="K531" s="6"/>
      <c r="L531" s="6"/>
      <c r="M531" s="6"/>
      <c r="N531" s="6"/>
      <c r="O531" s="12"/>
      <c r="P531" s="11"/>
      <c r="Q531" s="6"/>
      <c r="R531" s="6">
        <v>1</v>
      </c>
      <c r="S531" s="12"/>
      <c r="T531" s="11">
        <v>1</v>
      </c>
      <c r="U531" s="6"/>
      <c r="V531" s="6"/>
      <c r="W531" s="12"/>
      <c r="X531" s="11"/>
      <c r="Y531" s="6">
        <v>1</v>
      </c>
      <c r="Z531" s="12">
        <v>1</v>
      </c>
      <c r="AA531" s="11">
        <v>1</v>
      </c>
      <c r="AB531" s="6"/>
      <c r="AC531" s="6"/>
      <c r="AD531" s="6"/>
      <c r="AE531" s="12"/>
      <c r="AF531" s="17">
        <v>1</v>
      </c>
      <c r="AG531" s="5"/>
      <c r="AH531" s="5"/>
      <c r="AI531" s="5"/>
      <c r="AJ531" s="183"/>
      <c r="AK531" s="11"/>
      <c r="AL531" s="6">
        <v>1</v>
      </c>
      <c r="AM531" s="6"/>
      <c r="AN531" s="6"/>
      <c r="AO531" s="6">
        <v>1</v>
      </c>
      <c r="AP531" s="12"/>
      <c r="AQ531" s="11">
        <v>1</v>
      </c>
      <c r="AR531" s="6"/>
      <c r="AS531" s="6"/>
      <c r="AT531" s="6"/>
      <c r="AU531" s="12"/>
      <c r="AV531" s="11">
        <v>1</v>
      </c>
      <c r="AW531" s="12"/>
      <c r="AX531" s="11">
        <v>1</v>
      </c>
      <c r="AY531" s="6">
        <v>1</v>
      </c>
      <c r="AZ531" s="12"/>
      <c r="BA531" s="11">
        <v>1</v>
      </c>
      <c r="BB531" s="6"/>
      <c r="BC531" s="6"/>
      <c r="BD531" s="6"/>
      <c r="BE531" s="12"/>
      <c r="BF531" s="11">
        <v>1</v>
      </c>
      <c r="BG531" s="12"/>
      <c r="BH531" s="11">
        <v>1</v>
      </c>
      <c r="BI531" s="6"/>
      <c r="BJ531" s="12"/>
      <c r="BK531" s="11">
        <v>1</v>
      </c>
      <c r="BL531" s="6"/>
      <c r="BM531" s="12"/>
      <c r="BN531" s="11">
        <v>1</v>
      </c>
      <c r="BO531" s="6"/>
      <c r="BP531" s="6"/>
      <c r="BQ531" s="6"/>
      <c r="BR531" s="6"/>
      <c r="BS531" s="11"/>
      <c r="BT531" s="12"/>
      <c r="BU531" s="186"/>
      <c r="BV531" s="185"/>
      <c r="BW531" s="183"/>
      <c r="BX531" s="183"/>
      <c r="BY531" s="183"/>
      <c r="BZ531" s="18">
        <v>1</v>
      </c>
      <c r="CA531" s="11"/>
      <c r="CB531" s="6"/>
      <c r="CC531" s="6">
        <v>1</v>
      </c>
      <c r="CD531" s="12">
        <v>1</v>
      </c>
      <c r="CE531" s="15">
        <v>1</v>
      </c>
      <c r="CF531" s="7"/>
      <c r="CG531" s="16"/>
      <c r="CH531" s="183"/>
      <c r="CI531" s="15">
        <v>1</v>
      </c>
      <c r="CJ531" s="5"/>
      <c r="CK531" s="18"/>
      <c r="CL531" s="17">
        <v>1</v>
      </c>
      <c r="CM531" s="5"/>
      <c r="CN531" s="5"/>
      <c r="CO531" s="183"/>
    </row>
    <row r="532" spans="1:93" x14ac:dyDescent="0.2">
      <c r="A532" s="200"/>
      <c r="B532" s="84" t="s">
        <v>554</v>
      </c>
      <c r="C532" s="6" t="s">
        <v>4</v>
      </c>
      <c r="D532" s="11">
        <v>1</v>
      </c>
      <c r="E532" s="12"/>
      <c r="F532" s="185">
        <v>1</v>
      </c>
      <c r="G532" s="185">
        <v>1</v>
      </c>
      <c r="H532" s="11">
        <v>10</v>
      </c>
      <c r="I532" s="12">
        <v>80</v>
      </c>
      <c r="J532" s="11"/>
      <c r="K532" s="6">
        <v>1</v>
      </c>
      <c r="L532" s="6">
        <v>1</v>
      </c>
      <c r="M532" s="6"/>
      <c r="N532" s="6"/>
      <c r="O532" s="12"/>
      <c r="P532" s="11"/>
      <c r="Q532" s="6">
        <v>1</v>
      </c>
      <c r="R532" s="6"/>
      <c r="S532" s="12"/>
      <c r="T532" s="11">
        <v>1</v>
      </c>
      <c r="U532" s="6">
        <v>1</v>
      </c>
      <c r="V532" s="6">
        <v>1</v>
      </c>
      <c r="W532" s="12"/>
      <c r="X532" s="11"/>
      <c r="Y532" s="6">
        <v>1</v>
      </c>
      <c r="Z532" s="12"/>
      <c r="AA532" s="11">
        <v>1</v>
      </c>
      <c r="AB532" s="6"/>
      <c r="AC532" s="6"/>
      <c r="AD532" s="6"/>
      <c r="AE532" s="12"/>
      <c r="AF532" s="17"/>
      <c r="AG532" s="5"/>
      <c r="AH532" s="5"/>
      <c r="AI532" s="5">
        <v>1</v>
      </c>
      <c r="AJ532" s="183"/>
      <c r="AK532" s="11"/>
      <c r="AL532" s="6">
        <v>1</v>
      </c>
      <c r="AM532" s="6"/>
      <c r="AN532" s="6"/>
      <c r="AO532" s="6"/>
      <c r="AP532" s="12"/>
      <c r="AQ532" s="11">
        <v>1</v>
      </c>
      <c r="AR532" s="6">
        <v>1</v>
      </c>
      <c r="AS532" s="6">
        <v>1</v>
      </c>
      <c r="AT532" s="6"/>
      <c r="AU532" s="12"/>
      <c r="AV532" s="11"/>
      <c r="AW532" s="12">
        <v>1</v>
      </c>
      <c r="AX532" s="11">
        <v>1</v>
      </c>
      <c r="AY532" s="6"/>
      <c r="AZ532" s="12"/>
      <c r="BA532" s="11">
        <v>1</v>
      </c>
      <c r="BB532" s="6"/>
      <c r="BC532" s="6">
        <v>1</v>
      </c>
      <c r="BD532" s="6"/>
      <c r="BE532" s="12"/>
      <c r="BF532" s="11"/>
      <c r="BG532" s="12">
        <v>1</v>
      </c>
      <c r="BH532" s="11">
        <v>1</v>
      </c>
      <c r="BI532" s="6"/>
      <c r="BJ532" s="12"/>
      <c r="BK532" s="11">
        <v>1</v>
      </c>
      <c r="BL532" s="6"/>
      <c r="BM532" s="12"/>
      <c r="BN532" s="11">
        <v>1</v>
      </c>
      <c r="BO532" s="6"/>
      <c r="BP532" s="6"/>
      <c r="BQ532" s="6"/>
      <c r="BR532" s="6"/>
      <c r="BS532" s="11"/>
      <c r="BT532" s="12"/>
      <c r="BU532" s="186"/>
      <c r="BV532" s="185">
        <v>1</v>
      </c>
      <c r="BW532" s="183"/>
      <c r="BX532" s="183"/>
      <c r="BY532" s="183"/>
      <c r="BZ532" s="18">
        <v>1</v>
      </c>
      <c r="CA532" s="11">
        <v>1</v>
      </c>
      <c r="CB532" s="6"/>
      <c r="CC532" s="6">
        <v>1</v>
      </c>
      <c r="CD532" s="12">
        <v>1</v>
      </c>
      <c r="CE532" s="15"/>
      <c r="CF532" s="7">
        <v>1</v>
      </c>
      <c r="CG532" s="16"/>
      <c r="CH532" s="183"/>
      <c r="CI532" s="15">
        <v>1</v>
      </c>
      <c r="CJ532" s="5"/>
      <c r="CK532" s="18"/>
      <c r="CL532" s="17">
        <v>1</v>
      </c>
      <c r="CM532" s="5"/>
      <c r="CN532" s="5"/>
      <c r="CO532" s="183"/>
    </row>
    <row r="533" spans="1:93" x14ac:dyDescent="0.2">
      <c r="A533" s="200"/>
      <c r="B533" s="84" t="s">
        <v>555</v>
      </c>
      <c r="C533" s="6" t="s">
        <v>4</v>
      </c>
      <c r="D533" s="11">
        <v>1</v>
      </c>
      <c r="E533" s="12"/>
      <c r="F533" s="185">
        <v>1</v>
      </c>
      <c r="G533" s="185">
        <v>1</v>
      </c>
      <c r="H533" s="11">
        <v>15</v>
      </c>
      <c r="I533" s="12">
        <v>120</v>
      </c>
      <c r="J533" s="11"/>
      <c r="K533" s="6">
        <v>1</v>
      </c>
      <c r="L533" s="6">
        <v>1</v>
      </c>
      <c r="M533" s="6">
        <v>1</v>
      </c>
      <c r="N533" s="6"/>
      <c r="O533" s="12"/>
      <c r="P533" s="11"/>
      <c r="Q533" s="6">
        <v>1</v>
      </c>
      <c r="R533" s="6"/>
      <c r="S533" s="12"/>
      <c r="T533" s="11">
        <v>1</v>
      </c>
      <c r="U533" s="6">
        <v>1</v>
      </c>
      <c r="V533" s="6">
        <v>1</v>
      </c>
      <c r="W533" s="12">
        <v>1</v>
      </c>
      <c r="X533" s="11"/>
      <c r="Y533" s="6">
        <v>1</v>
      </c>
      <c r="Z533" s="12">
        <v>1</v>
      </c>
      <c r="AA533" s="11">
        <v>1</v>
      </c>
      <c r="AB533" s="6"/>
      <c r="AC533" s="6"/>
      <c r="AD533" s="6"/>
      <c r="AE533" s="12"/>
      <c r="AF533" s="17"/>
      <c r="AG533" s="5"/>
      <c r="AH533" s="5"/>
      <c r="AI533" s="5">
        <v>1</v>
      </c>
      <c r="AJ533" s="183"/>
      <c r="AK533" s="11"/>
      <c r="AL533" s="6">
        <v>1</v>
      </c>
      <c r="AM533" s="6"/>
      <c r="AN533" s="6"/>
      <c r="AO533" s="6"/>
      <c r="AP533" s="12"/>
      <c r="AQ533" s="11"/>
      <c r="AR533" s="6">
        <v>1</v>
      </c>
      <c r="AS533" s="6"/>
      <c r="AT533" s="6"/>
      <c r="AU533" s="12"/>
      <c r="AV533" s="11">
        <v>1</v>
      </c>
      <c r="AW533" s="12"/>
      <c r="AX533" s="11">
        <v>1</v>
      </c>
      <c r="AY533" s="6"/>
      <c r="AZ533" s="12"/>
      <c r="BA533" s="11">
        <v>1</v>
      </c>
      <c r="BB533" s="6"/>
      <c r="BC533" s="6"/>
      <c r="BD533" s="6"/>
      <c r="BE533" s="12"/>
      <c r="BF533" s="11">
        <v>1</v>
      </c>
      <c r="BG533" s="12"/>
      <c r="BH533" s="11">
        <v>1</v>
      </c>
      <c r="BI533" s="6"/>
      <c r="BJ533" s="12"/>
      <c r="BK533" s="11">
        <v>1</v>
      </c>
      <c r="BL533" s="6"/>
      <c r="BM533" s="12"/>
      <c r="BN533" s="11">
        <v>1</v>
      </c>
      <c r="BO533" s="6"/>
      <c r="BP533" s="6"/>
      <c r="BQ533" s="6"/>
      <c r="BR533" s="6"/>
      <c r="BS533" s="11"/>
      <c r="BT533" s="12"/>
      <c r="BU533" s="186"/>
      <c r="BV533" s="185">
        <v>1</v>
      </c>
      <c r="BW533" s="183"/>
      <c r="BX533" s="183"/>
      <c r="BY533" s="183"/>
      <c r="BZ533" s="18">
        <v>1</v>
      </c>
      <c r="CA533" s="11">
        <v>1</v>
      </c>
      <c r="CB533" s="6">
        <v>1</v>
      </c>
      <c r="CC533" s="6">
        <v>1</v>
      </c>
      <c r="CD533" s="12">
        <v>1</v>
      </c>
      <c r="CE533" s="15"/>
      <c r="CF533" s="7">
        <v>1</v>
      </c>
      <c r="CG533" s="16"/>
      <c r="CH533" s="183">
        <v>1</v>
      </c>
      <c r="CI533" s="15">
        <v>1</v>
      </c>
      <c r="CJ533" s="5"/>
      <c r="CK533" s="18"/>
      <c r="CL533" s="17">
        <v>1</v>
      </c>
      <c r="CM533" s="5"/>
      <c r="CN533" s="5"/>
      <c r="CO533" s="183"/>
    </row>
    <row r="534" spans="1:93" x14ac:dyDescent="0.2">
      <c r="A534" s="200"/>
      <c r="B534" s="84" t="s">
        <v>556</v>
      </c>
      <c r="C534" s="6" t="s">
        <v>4</v>
      </c>
      <c r="D534" s="11">
        <v>1</v>
      </c>
      <c r="E534" s="12">
        <v>1</v>
      </c>
      <c r="F534" s="185">
        <v>1</v>
      </c>
      <c r="G534" s="185">
        <v>1</v>
      </c>
      <c r="H534" s="11">
        <v>10</v>
      </c>
      <c r="I534" s="12">
        <v>50</v>
      </c>
      <c r="J534" s="11"/>
      <c r="K534" s="6">
        <v>1</v>
      </c>
      <c r="L534" s="6">
        <v>1</v>
      </c>
      <c r="M534" s="6"/>
      <c r="N534" s="6"/>
      <c r="O534" s="12"/>
      <c r="P534" s="11"/>
      <c r="Q534" s="6">
        <v>1</v>
      </c>
      <c r="R534" s="6"/>
      <c r="S534" s="12"/>
      <c r="T534" s="11">
        <v>1</v>
      </c>
      <c r="U534" s="6">
        <v>1</v>
      </c>
      <c r="V534" s="6"/>
      <c r="W534" s="12"/>
      <c r="X534" s="11"/>
      <c r="Y534" s="6">
        <v>1</v>
      </c>
      <c r="Z534" s="12"/>
      <c r="AA534" s="11">
        <v>1</v>
      </c>
      <c r="AB534" s="6"/>
      <c r="AC534" s="6"/>
      <c r="AD534" s="6"/>
      <c r="AE534" s="12"/>
      <c r="AF534" s="17"/>
      <c r="AG534" s="5"/>
      <c r="AH534" s="5"/>
      <c r="AI534" s="5">
        <v>1</v>
      </c>
      <c r="AJ534" s="183"/>
      <c r="AK534" s="11"/>
      <c r="AL534" s="6">
        <v>1</v>
      </c>
      <c r="AM534" s="6"/>
      <c r="AN534" s="6"/>
      <c r="AO534" s="6"/>
      <c r="AP534" s="12"/>
      <c r="AQ534" s="11">
        <v>1</v>
      </c>
      <c r="AR534" s="6">
        <v>1</v>
      </c>
      <c r="AS534" s="6"/>
      <c r="AT534" s="6"/>
      <c r="AU534" s="12"/>
      <c r="AV534" s="11"/>
      <c r="AW534" s="12">
        <v>1</v>
      </c>
      <c r="AX534" s="11">
        <v>1</v>
      </c>
      <c r="AY534" s="6">
        <v>1</v>
      </c>
      <c r="AZ534" s="12"/>
      <c r="BA534" s="11">
        <v>1</v>
      </c>
      <c r="BB534" s="6"/>
      <c r="BC534" s="6">
        <v>1</v>
      </c>
      <c r="BD534" s="6"/>
      <c r="BE534" s="12"/>
      <c r="BF534" s="11">
        <v>1</v>
      </c>
      <c r="BG534" s="12"/>
      <c r="BH534" s="11"/>
      <c r="BI534" s="6">
        <v>1</v>
      </c>
      <c r="BJ534" s="12"/>
      <c r="BK534" s="11"/>
      <c r="BL534" s="6">
        <v>1</v>
      </c>
      <c r="BM534" s="12"/>
      <c r="BN534" s="11">
        <v>1</v>
      </c>
      <c r="BO534" s="6"/>
      <c r="BP534" s="6"/>
      <c r="BQ534" s="6"/>
      <c r="BR534" s="6"/>
      <c r="BS534" s="11"/>
      <c r="BT534" s="12"/>
      <c r="BU534" s="186"/>
      <c r="BV534" s="185">
        <v>1</v>
      </c>
      <c r="BW534" s="183"/>
      <c r="BX534" s="183"/>
      <c r="BY534" s="183"/>
      <c r="BZ534" s="18">
        <v>1</v>
      </c>
      <c r="CA534" s="11">
        <v>1</v>
      </c>
      <c r="CB534" s="6"/>
      <c r="CC534" s="6">
        <v>1</v>
      </c>
      <c r="CD534" s="12">
        <v>1</v>
      </c>
      <c r="CE534" s="15"/>
      <c r="CF534" s="7">
        <v>1</v>
      </c>
      <c r="CG534" s="16"/>
      <c r="CH534" s="183"/>
      <c r="CI534" s="15">
        <v>1</v>
      </c>
      <c r="CJ534" s="5"/>
      <c r="CK534" s="18"/>
      <c r="CL534" s="17">
        <v>1</v>
      </c>
      <c r="CM534" s="5"/>
      <c r="CN534" s="5"/>
      <c r="CO534" s="183"/>
    </row>
    <row r="535" spans="1:93" x14ac:dyDescent="0.2">
      <c r="A535" s="200"/>
      <c r="B535" s="84" t="s">
        <v>557</v>
      </c>
      <c r="C535" s="6" t="s">
        <v>4</v>
      </c>
      <c r="D535" s="11">
        <v>1</v>
      </c>
      <c r="E535" s="12"/>
      <c r="F535" s="185">
        <v>1</v>
      </c>
      <c r="G535" s="185">
        <v>1</v>
      </c>
      <c r="H535" s="11">
        <v>20</v>
      </c>
      <c r="I535" s="12">
        <v>100</v>
      </c>
      <c r="J535" s="11"/>
      <c r="K535" s="6">
        <v>1</v>
      </c>
      <c r="L535" s="6">
        <v>1</v>
      </c>
      <c r="M535" s="6">
        <v>1</v>
      </c>
      <c r="N535" s="6"/>
      <c r="O535" s="12"/>
      <c r="P535" s="11"/>
      <c r="Q535" s="6">
        <v>1</v>
      </c>
      <c r="R535" s="6"/>
      <c r="S535" s="12"/>
      <c r="T535" s="11">
        <v>1</v>
      </c>
      <c r="U535" s="6">
        <v>1</v>
      </c>
      <c r="V535" s="6">
        <v>1</v>
      </c>
      <c r="W535" s="12"/>
      <c r="X535" s="11"/>
      <c r="Y535" s="6">
        <v>1</v>
      </c>
      <c r="Z535" s="12"/>
      <c r="AA535" s="11">
        <v>1</v>
      </c>
      <c r="AB535" s="6"/>
      <c r="AC535" s="6"/>
      <c r="AD535" s="6"/>
      <c r="AE535" s="12"/>
      <c r="AF535" s="17"/>
      <c r="AG535" s="5"/>
      <c r="AH535" s="5"/>
      <c r="AI535" s="5">
        <v>1</v>
      </c>
      <c r="AJ535" s="183"/>
      <c r="AK535" s="11"/>
      <c r="AL535" s="6">
        <v>1</v>
      </c>
      <c r="AM535" s="6"/>
      <c r="AN535" s="6"/>
      <c r="AO535" s="6"/>
      <c r="AP535" s="12"/>
      <c r="AQ535" s="11"/>
      <c r="AR535" s="6">
        <v>1</v>
      </c>
      <c r="AS535" s="6"/>
      <c r="AT535" s="6"/>
      <c r="AU535" s="12"/>
      <c r="AV535" s="11"/>
      <c r="AW535" s="12">
        <v>1</v>
      </c>
      <c r="AX535" s="11">
        <v>1</v>
      </c>
      <c r="AY535" s="6"/>
      <c r="AZ535" s="12"/>
      <c r="BA535" s="11">
        <v>1</v>
      </c>
      <c r="BB535" s="6"/>
      <c r="BC535" s="6">
        <v>1</v>
      </c>
      <c r="BD535" s="6"/>
      <c r="BE535" s="12"/>
      <c r="BF535" s="11"/>
      <c r="BG535" s="12">
        <v>1</v>
      </c>
      <c r="BH535" s="11">
        <v>1</v>
      </c>
      <c r="BI535" s="6"/>
      <c r="BJ535" s="12"/>
      <c r="BK535" s="11">
        <v>1</v>
      </c>
      <c r="BL535" s="6"/>
      <c r="BM535" s="12"/>
      <c r="BN535" s="11">
        <v>1</v>
      </c>
      <c r="BO535" s="6"/>
      <c r="BP535" s="6"/>
      <c r="BQ535" s="6"/>
      <c r="BR535" s="6"/>
      <c r="BS535" s="11"/>
      <c r="BT535" s="12"/>
      <c r="BU535" s="186"/>
      <c r="BV535" s="185">
        <v>1</v>
      </c>
      <c r="BW535" s="183"/>
      <c r="BX535" s="183"/>
      <c r="BY535" s="183"/>
      <c r="BZ535" s="18">
        <v>1</v>
      </c>
      <c r="CA535" s="11">
        <v>1</v>
      </c>
      <c r="CB535" s="6"/>
      <c r="CC535" s="6"/>
      <c r="CD535" s="12">
        <v>1</v>
      </c>
      <c r="CE535" s="15"/>
      <c r="CF535" s="7">
        <v>1</v>
      </c>
      <c r="CG535" s="16"/>
      <c r="CH535" s="183"/>
      <c r="CI535" s="15">
        <v>1</v>
      </c>
      <c r="CJ535" s="5"/>
      <c r="CK535" s="18"/>
      <c r="CL535" s="17">
        <v>1</v>
      </c>
      <c r="CM535" s="5"/>
      <c r="CN535" s="5"/>
      <c r="CO535" s="183"/>
    </row>
    <row r="536" spans="1:93" x14ac:dyDescent="0.2">
      <c r="A536" s="200"/>
      <c r="B536" s="84" t="s">
        <v>558</v>
      </c>
      <c r="C536" s="6" t="s">
        <v>4</v>
      </c>
      <c r="D536" s="11">
        <v>1</v>
      </c>
      <c r="E536" s="12"/>
      <c r="F536" s="185">
        <v>1</v>
      </c>
      <c r="G536" s="185">
        <v>1</v>
      </c>
      <c r="H536" s="11">
        <v>5</v>
      </c>
      <c r="I536" s="12">
        <v>40</v>
      </c>
      <c r="J536" s="11">
        <v>1</v>
      </c>
      <c r="K536" s="6">
        <v>1</v>
      </c>
      <c r="L536" s="6">
        <v>1</v>
      </c>
      <c r="M536" s="6"/>
      <c r="N536" s="6"/>
      <c r="O536" s="12"/>
      <c r="P536" s="11"/>
      <c r="Q536" s="6">
        <v>1</v>
      </c>
      <c r="R536" s="6"/>
      <c r="S536" s="12"/>
      <c r="T536" s="11">
        <v>1</v>
      </c>
      <c r="U536" s="6">
        <v>1</v>
      </c>
      <c r="V536" s="6"/>
      <c r="W536" s="12"/>
      <c r="X536" s="11"/>
      <c r="Y536" s="6">
        <v>1</v>
      </c>
      <c r="Z536" s="12"/>
      <c r="AA536" s="11">
        <v>1</v>
      </c>
      <c r="AB536" s="6">
        <v>1</v>
      </c>
      <c r="AC536" s="6"/>
      <c r="AD536" s="6"/>
      <c r="AE536" s="12"/>
      <c r="AF536" s="17"/>
      <c r="AG536" s="5"/>
      <c r="AH536" s="5"/>
      <c r="AI536" s="5">
        <v>1</v>
      </c>
      <c r="AJ536" s="183"/>
      <c r="AK536" s="11"/>
      <c r="AL536" s="6">
        <v>1</v>
      </c>
      <c r="AM536" s="6"/>
      <c r="AN536" s="6"/>
      <c r="AO536" s="6"/>
      <c r="AP536" s="12"/>
      <c r="AQ536" s="11"/>
      <c r="AR536" s="6">
        <v>1</v>
      </c>
      <c r="AS536" s="6"/>
      <c r="AT536" s="6"/>
      <c r="AU536" s="12"/>
      <c r="AV536" s="11"/>
      <c r="AW536" s="12">
        <v>1</v>
      </c>
      <c r="AX536" s="11"/>
      <c r="AY536" s="6">
        <v>1</v>
      </c>
      <c r="AZ536" s="12"/>
      <c r="BA536" s="11">
        <v>1</v>
      </c>
      <c r="BB536" s="6"/>
      <c r="BC536" s="6">
        <v>1</v>
      </c>
      <c r="BD536" s="6"/>
      <c r="BE536" s="12"/>
      <c r="BF536" s="11"/>
      <c r="BG536" s="12">
        <v>1</v>
      </c>
      <c r="BH536" s="11">
        <v>1</v>
      </c>
      <c r="BI536" s="6"/>
      <c r="BJ536" s="12"/>
      <c r="BK536" s="11">
        <v>1</v>
      </c>
      <c r="BL536" s="6"/>
      <c r="BM536" s="12"/>
      <c r="BN536" s="11">
        <v>1</v>
      </c>
      <c r="BO536" s="6"/>
      <c r="BP536" s="6"/>
      <c r="BQ536" s="6"/>
      <c r="BR536" s="6"/>
      <c r="BS536" s="11"/>
      <c r="BT536" s="12"/>
      <c r="BU536" s="186"/>
      <c r="BV536" s="185">
        <v>1</v>
      </c>
      <c r="BW536" s="183"/>
      <c r="BX536" s="183"/>
      <c r="BY536" s="183"/>
      <c r="BZ536" s="18">
        <v>1</v>
      </c>
      <c r="CA536" s="11">
        <v>1</v>
      </c>
      <c r="CB536" s="6"/>
      <c r="CC536" s="6">
        <v>1</v>
      </c>
      <c r="CD536" s="12">
        <v>1</v>
      </c>
      <c r="CE536" s="15"/>
      <c r="CF536" s="7">
        <v>1</v>
      </c>
      <c r="CG536" s="16"/>
      <c r="CH536" s="183"/>
      <c r="CI536" s="15">
        <v>1</v>
      </c>
      <c r="CJ536" s="5"/>
      <c r="CK536" s="18"/>
      <c r="CL536" s="17">
        <v>1</v>
      </c>
      <c r="CM536" s="5"/>
      <c r="CN536" s="5"/>
      <c r="CO536" s="183"/>
    </row>
    <row r="537" spans="1:93" x14ac:dyDescent="0.2">
      <c r="A537" s="200"/>
      <c r="B537" s="84" t="s">
        <v>559</v>
      </c>
      <c r="C537" s="6" t="s">
        <v>4</v>
      </c>
      <c r="D537" s="11">
        <v>1</v>
      </c>
      <c r="E537" s="12"/>
      <c r="F537" s="185">
        <v>1</v>
      </c>
      <c r="G537" s="185">
        <v>1</v>
      </c>
      <c r="H537" s="11">
        <v>30</v>
      </c>
      <c r="I537" s="12">
        <v>70</v>
      </c>
      <c r="J537" s="11"/>
      <c r="K537" s="6">
        <v>1</v>
      </c>
      <c r="L537" s="6">
        <v>1</v>
      </c>
      <c r="M537" s="6"/>
      <c r="N537" s="6"/>
      <c r="O537" s="12"/>
      <c r="P537" s="11"/>
      <c r="Q537" s="6">
        <v>1</v>
      </c>
      <c r="R537" s="6">
        <v>1</v>
      </c>
      <c r="S537" s="12"/>
      <c r="T537" s="11">
        <v>1</v>
      </c>
      <c r="U537" s="6">
        <v>1</v>
      </c>
      <c r="V537" s="6">
        <v>1</v>
      </c>
      <c r="W537" s="12"/>
      <c r="X537" s="11"/>
      <c r="Y537" s="6">
        <v>1</v>
      </c>
      <c r="Z537" s="12"/>
      <c r="AA537" s="11">
        <v>1</v>
      </c>
      <c r="AB537" s="6"/>
      <c r="AC537" s="6"/>
      <c r="AD537" s="6"/>
      <c r="AE537" s="12"/>
      <c r="AF537" s="17"/>
      <c r="AG537" s="5"/>
      <c r="AH537" s="5"/>
      <c r="AI537" s="5">
        <v>1</v>
      </c>
      <c r="AJ537" s="183"/>
      <c r="AK537" s="11"/>
      <c r="AL537" s="6">
        <v>1</v>
      </c>
      <c r="AM537" s="6"/>
      <c r="AN537" s="6"/>
      <c r="AO537" s="6"/>
      <c r="AP537" s="12"/>
      <c r="AQ537" s="11"/>
      <c r="AR537" s="6">
        <v>1</v>
      </c>
      <c r="AS537" s="6"/>
      <c r="AT537" s="6"/>
      <c r="AU537" s="12"/>
      <c r="AV537" s="11"/>
      <c r="AW537" s="12">
        <v>1</v>
      </c>
      <c r="AX537" s="11">
        <v>1</v>
      </c>
      <c r="AY537" s="6"/>
      <c r="AZ537" s="12"/>
      <c r="BA537" s="11">
        <v>1</v>
      </c>
      <c r="BB537" s="6"/>
      <c r="BC537" s="6">
        <v>1</v>
      </c>
      <c r="BD537" s="6"/>
      <c r="BE537" s="12"/>
      <c r="BF537" s="11">
        <v>1</v>
      </c>
      <c r="BG537" s="12"/>
      <c r="BH537" s="11">
        <v>1</v>
      </c>
      <c r="BI537" s="6"/>
      <c r="BJ537" s="12"/>
      <c r="BK537" s="11"/>
      <c r="BL537" s="6">
        <v>1</v>
      </c>
      <c r="BM537" s="12"/>
      <c r="BN537" s="11">
        <v>1</v>
      </c>
      <c r="BO537" s="6"/>
      <c r="BP537" s="6"/>
      <c r="BQ537" s="6"/>
      <c r="BR537" s="6"/>
      <c r="BS537" s="11"/>
      <c r="BT537" s="12"/>
      <c r="BU537" s="186"/>
      <c r="BV537" s="185">
        <v>1</v>
      </c>
      <c r="BW537" s="183"/>
      <c r="BX537" s="183"/>
      <c r="BY537" s="183"/>
      <c r="BZ537" s="18">
        <v>1</v>
      </c>
      <c r="CA537" s="11"/>
      <c r="CB537" s="6"/>
      <c r="CC537" s="6">
        <v>1</v>
      </c>
      <c r="CD537" s="12">
        <v>1</v>
      </c>
      <c r="CE537" s="15"/>
      <c r="CF537" s="7">
        <v>1</v>
      </c>
      <c r="CG537" s="16"/>
      <c r="CH537" s="183"/>
      <c r="CI537" s="15">
        <v>1</v>
      </c>
      <c r="CJ537" s="5"/>
      <c r="CK537" s="18"/>
      <c r="CL537" s="17">
        <v>1</v>
      </c>
      <c r="CM537" s="5"/>
      <c r="CN537" s="5"/>
      <c r="CO537" s="183"/>
    </row>
    <row r="538" spans="1:93" x14ac:dyDescent="0.2">
      <c r="A538" s="200"/>
      <c r="B538" s="84" t="s">
        <v>560</v>
      </c>
      <c r="C538" s="6" t="s">
        <v>4</v>
      </c>
      <c r="D538" s="11">
        <v>1</v>
      </c>
      <c r="E538" s="12"/>
      <c r="F538" s="185">
        <v>1</v>
      </c>
      <c r="G538" s="185">
        <v>1</v>
      </c>
      <c r="H538" s="11">
        <v>35</v>
      </c>
      <c r="I538" s="12">
        <v>50</v>
      </c>
      <c r="J538" s="11"/>
      <c r="K538" s="6">
        <v>1</v>
      </c>
      <c r="L538" s="6">
        <v>1</v>
      </c>
      <c r="M538" s="6">
        <v>1</v>
      </c>
      <c r="N538" s="6"/>
      <c r="O538" s="12"/>
      <c r="P538" s="11"/>
      <c r="Q538" s="6">
        <v>1</v>
      </c>
      <c r="R538" s="6"/>
      <c r="S538" s="12"/>
      <c r="T538" s="11">
        <v>1</v>
      </c>
      <c r="U538" s="6">
        <v>1</v>
      </c>
      <c r="V538" s="6"/>
      <c r="W538" s="12"/>
      <c r="X538" s="11"/>
      <c r="Y538" s="6">
        <v>1</v>
      </c>
      <c r="Z538" s="12"/>
      <c r="AA538" s="11">
        <v>1</v>
      </c>
      <c r="AB538" s="6"/>
      <c r="AC538" s="6"/>
      <c r="AD538" s="6"/>
      <c r="AE538" s="12"/>
      <c r="AF538" s="17"/>
      <c r="AG538" s="5"/>
      <c r="AH538" s="5"/>
      <c r="AI538" s="5">
        <v>1</v>
      </c>
      <c r="AJ538" s="183"/>
      <c r="AK538" s="11"/>
      <c r="AL538" s="6">
        <v>1</v>
      </c>
      <c r="AM538" s="6"/>
      <c r="AN538" s="6"/>
      <c r="AO538" s="6"/>
      <c r="AP538" s="12"/>
      <c r="AQ538" s="11"/>
      <c r="AR538" s="6">
        <v>1</v>
      </c>
      <c r="AS538" s="6"/>
      <c r="AT538" s="6"/>
      <c r="AU538" s="12"/>
      <c r="AV538" s="11"/>
      <c r="AW538" s="12">
        <v>1</v>
      </c>
      <c r="AX538" s="11">
        <v>1</v>
      </c>
      <c r="AY538" s="6">
        <v>1</v>
      </c>
      <c r="AZ538" s="12"/>
      <c r="BA538" s="11">
        <v>1</v>
      </c>
      <c r="BB538" s="6"/>
      <c r="BC538" s="6">
        <v>1</v>
      </c>
      <c r="BD538" s="6"/>
      <c r="BE538" s="12"/>
      <c r="BF538" s="11"/>
      <c r="BG538" s="12">
        <v>1</v>
      </c>
      <c r="BH538" s="11">
        <v>1</v>
      </c>
      <c r="BI538" s="6"/>
      <c r="BJ538" s="12"/>
      <c r="BK538" s="11">
        <v>1</v>
      </c>
      <c r="BL538" s="6"/>
      <c r="BM538" s="12"/>
      <c r="BN538" s="11">
        <v>1</v>
      </c>
      <c r="BO538" s="6"/>
      <c r="BP538" s="6"/>
      <c r="BQ538" s="6"/>
      <c r="BR538" s="6"/>
      <c r="BS538" s="11"/>
      <c r="BT538" s="12"/>
      <c r="BU538" s="186"/>
      <c r="BV538" s="185">
        <v>1</v>
      </c>
      <c r="BW538" s="183"/>
      <c r="BX538" s="183"/>
      <c r="BY538" s="183"/>
      <c r="BZ538" s="18">
        <v>1</v>
      </c>
      <c r="CA538" s="11">
        <v>1</v>
      </c>
      <c r="CB538" s="6"/>
      <c r="CC538" s="6"/>
      <c r="CD538" s="12">
        <v>1</v>
      </c>
      <c r="CE538" s="15"/>
      <c r="CF538" s="7">
        <v>1</v>
      </c>
      <c r="CG538" s="16"/>
      <c r="CH538" s="183"/>
      <c r="CI538" s="15">
        <v>1</v>
      </c>
      <c r="CJ538" s="5"/>
      <c r="CK538" s="18"/>
      <c r="CL538" s="17">
        <v>1</v>
      </c>
      <c r="CM538" s="5"/>
      <c r="CN538" s="5"/>
      <c r="CO538" s="183"/>
    </row>
    <row r="539" spans="1:93" x14ac:dyDescent="0.2">
      <c r="A539" s="200"/>
      <c r="B539" s="84" t="s">
        <v>561</v>
      </c>
      <c r="C539" s="6" t="s">
        <v>4</v>
      </c>
      <c r="D539" s="11">
        <v>1</v>
      </c>
      <c r="E539" s="12">
        <v>1</v>
      </c>
      <c r="F539" s="185">
        <v>1</v>
      </c>
      <c r="G539" s="185">
        <v>1</v>
      </c>
      <c r="H539" s="11">
        <v>7</v>
      </c>
      <c r="I539" s="12">
        <v>200</v>
      </c>
      <c r="J539" s="11">
        <v>1</v>
      </c>
      <c r="K539" s="6">
        <v>1</v>
      </c>
      <c r="L539" s="6">
        <v>1</v>
      </c>
      <c r="M539" s="6">
        <v>1</v>
      </c>
      <c r="N539" s="6"/>
      <c r="O539" s="12"/>
      <c r="P539" s="11"/>
      <c r="Q539" s="6">
        <v>1</v>
      </c>
      <c r="R539" s="6"/>
      <c r="S539" s="12"/>
      <c r="T539" s="11">
        <v>1</v>
      </c>
      <c r="U539" s="6">
        <v>1</v>
      </c>
      <c r="V539" s="6">
        <v>1</v>
      </c>
      <c r="W539" s="12">
        <v>1</v>
      </c>
      <c r="X539" s="11"/>
      <c r="Y539" s="6">
        <v>1</v>
      </c>
      <c r="Z539" s="12"/>
      <c r="AA539" s="11">
        <v>1</v>
      </c>
      <c r="AB539" s="6"/>
      <c r="AC539" s="6">
        <v>1</v>
      </c>
      <c r="AD539" s="6"/>
      <c r="AE539" s="12"/>
      <c r="AF539" s="17"/>
      <c r="AG539" s="5"/>
      <c r="AH539" s="5"/>
      <c r="AI539" s="5">
        <v>1</v>
      </c>
      <c r="AJ539" s="183"/>
      <c r="AK539" s="11"/>
      <c r="AL539" s="6">
        <v>1</v>
      </c>
      <c r="AM539" s="6"/>
      <c r="AN539" s="6"/>
      <c r="AO539" s="6"/>
      <c r="AP539" s="12"/>
      <c r="AQ539" s="11"/>
      <c r="AR539" s="6">
        <v>1</v>
      </c>
      <c r="AS539" s="6"/>
      <c r="AT539" s="6"/>
      <c r="AU539" s="12"/>
      <c r="AV539" s="11"/>
      <c r="AW539" s="12">
        <v>1</v>
      </c>
      <c r="AX539" s="11">
        <v>1</v>
      </c>
      <c r="AY539" s="6"/>
      <c r="AZ539" s="12"/>
      <c r="BA539" s="11">
        <v>1</v>
      </c>
      <c r="BB539" s="6"/>
      <c r="BC539" s="6">
        <v>1</v>
      </c>
      <c r="BD539" s="6"/>
      <c r="BE539" s="12"/>
      <c r="BF539" s="11">
        <v>1</v>
      </c>
      <c r="BG539" s="12">
        <v>1</v>
      </c>
      <c r="BH539" s="11">
        <v>1</v>
      </c>
      <c r="BI539" s="6"/>
      <c r="BJ539" s="12"/>
      <c r="BK539" s="11">
        <v>1</v>
      </c>
      <c r="BL539" s="6"/>
      <c r="BM539" s="12"/>
      <c r="BN539" s="11">
        <v>1</v>
      </c>
      <c r="BO539" s="6"/>
      <c r="BP539" s="6"/>
      <c r="BQ539" s="6"/>
      <c r="BR539" s="6"/>
      <c r="BS539" s="11"/>
      <c r="BT539" s="12"/>
      <c r="BU539" s="186"/>
      <c r="BV539" s="185">
        <v>1</v>
      </c>
      <c r="BW539" s="183"/>
      <c r="BX539" s="183"/>
      <c r="BY539" s="183"/>
      <c r="BZ539" s="18">
        <v>1</v>
      </c>
      <c r="CA539" s="11">
        <v>1</v>
      </c>
      <c r="CB539" s="6">
        <v>1</v>
      </c>
      <c r="CC539" s="6">
        <v>1</v>
      </c>
      <c r="CD539" s="12">
        <v>1</v>
      </c>
      <c r="CE539" s="15"/>
      <c r="CF539" s="7">
        <v>1</v>
      </c>
      <c r="CG539" s="16"/>
      <c r="CH539" s="183"/>
      <c r="CI539" s="15">
        <v>1</v>
      </c>
      <c r="CJ539" s="5"/>
      <c r="CK539" s="18"/>
      <c r="CL539" s="17">
        <v>1</v>
      </c>
      <c r="CM539" s="5"/>
      <c r="CN539" s="5"/>
      <c r="CO539" s="183"/>
    </row>
    <row r="540" spans="1:93" x14ac:dyDescent="0.2">
      <c r="A540" s="200"/>
      <c r="B540" s="84" t="s">
        <v>562</v>
      </c>
      <c r="C540" s="6" t="s">
        <v>548</v>
      </c>
      <c r="D540" s="11">
        <v>1</v>
      </c>
      <c r="E540" s="12"/>
      <c r="F540" s="185">
        <v>1</v>
      </c>
      <c r="G540" s="185">
        <v>1</v>
      </c>
      <c r="H540" s="11">
        <v>10</v>
      </c>
      <c r="I540" s="12">
        <v>45</v>
      </c>
      <c r="J540" s="11"/>
      <c r="K540" s="6"/>
      <c r="L540" s="6"/>
      <c r="M540" s="6">
        <v>1</v>
      </c>
      <c r="N540" s="6"/>
      <c r="O540" s="12"/>
      <c r="P540" s="11">
        <v>1</v>
      </c>
      <c r="Q540" s="6">
        <v>1</v>
      </c>
      <c r="R540" s="6"/>
      <c r="S540" s="12"/>
      <c r="T540" s="11">
        <f t="shared" ref="T540:T548" si="20">IF(AND(H540&lt;=20,H540&gt;=0),1,IF(AND(I540&lt;=20,I540&gt;=0),1,0))</f>
        <v>1</v>
      </c>
      <c r="U540" s="6">
        <f t="shared" ref="U540:U548" si="21">IF(AND(H540&lt;=50,H540&gt;=20),1,IF(AND(I540&gt;=20,I540&lt;=10000),1,0))</f>
        <v>1</v>
      </c>
      <c r="V540" s="6">
        <f t="shared" ref="V540:V548" si="22">IF(AND(H540&lt;=100,H540&gt;50),1,IF(AND(I540&gt;=50,I540&lt;=10000),1,0))</f>
        <v>0</v>
      </c>
      <c r="W540" s="12">
        <f t="shared" ref="W540:W548" si="23">IF(AND(H540&lt;10000,H540&gt;=100),1,IF(I540&gt;100,1,0))</f>
        <v>0</v>
      </c>
      <c r="X540" s="11"/>
      <c r="Y540" s="6"/>
      <c r="Z540" s="12">
        <v>1</v>
      </c>
      <c r="AA540" s="11"/>
      <c r="AB540" s="6">
        <v>1</v>
      </c>
      <c r="AC540" s="6"/>
      <c r="AD540" s="6"/>
      <c r="AE540" s="12"/>
      <c r="AF540" s="17"/>
      <c r="AG540" s="5"/>
      <c r="AH540" s="5">
        <v>1</v>
      </c>
      <c r="AI540" s="5"/>
      <c r="AJ540" s="183"/>
      <c r="AK540" s="11"/>
      <c r="AL540" s="6">
        <v>1</v>
      </c>
      <c r="AM540" s="6"/>
      <c r="AN540" s="6"/>
      <c r="AO540" s="6"/>
      <c r="AP540" s="12"/>
      <c r="AQ540" s="11">
        <v>1</v>
      </c>
      <c r="AR540" s="6"/>
      <c r="AS540" s="6"/>
      <c r="AT540" s="6"/>
      <c r="AU540" s="12"/>
      <c r="AV540" s="11">
        <v>1</v>
      </c>
      <c r="AW540" s="12"/>
      <c r="AX540" s="11"/>
      <c r="AY540" s="6">
        <v>1</v>
      </c>
      <c r="AZ540" s="12"/>
      <c r="BA540" s="11">
        <v>1</v>
      </c>
      <c r="BB540" s="6"/>
      <c r="BC540" s="6"/>
      <c r="BD540" s="6"/>
      <c r="BE540" s="12"/>
      <c r="BF540" s="11"/>
      <c r="BG540" s="12">
        <v>1</v>
      </c>
      <c r="BH540" s="11">
        <v>1</v>
      </c>
      <c r="BI540" s="6"/>
      <c r="BJ540" s="12"/>
      <c r="BK540" s="11">
        <v>1</v>
      </c>
      <c r="BL540" s="6"/>
      <c r="BM540" s="12"/>
      <c r="BN540" s="11">
        <v>1</v>
      </c>
      <c r="BO540" s="6"/>
      <c r="BP540" s="6"/>
      <c r="BQ540" s="6"/>
      <c r="BR540" s="6"/>
      <c r="BS540" s="11"/>
      <c r="BT540" s="12"/>
      <c r="BU540" s="186"/>
      <c r="BV540" s="185"/>
      <c r="BW540" s="183"/>
      <c r="BX540" s="183"/>
      <c r="BY540" s="183"/>
      <c r="BZ540" s="18">
        <v>1</v>
      </c>
      <c r="CA540" s="11"/>
      <c r="CB540" s="6">
        <v>1</v>
      </c>
      <c r="CC540" s="6"/>
      <c r="CD540" s="12">
        <v>1</v>
      </c>
      <c r="CE540" s="15">
        <v>1</v>
      </c>
      <c r="CF540" s="7"/>
      <c r="CG540" s="16"/>
      <c r="CH540" s="183"/>
      <c r="CI540" s="15">
        <v>1</v>
      </c>
      <c r="CJ540" s="5"/>
      <c r="CK540" s="18"/>
      <c r="CL540" s="17">
        <v>1</v>
      </c>
      <c r="CM540" s="5"/>
      <c r="CN540" s="5"/>
      <c r="CO540" s="183"/>
    </row>
    <row r="541" spans="1:93" x14ac:dyDescent="0.2">
      <c r="A541" s="200"/>
      <c r="B541" s="84" t="s">
        <v>563</v>
      </c>
      <c r="C541" s="6" t="s">
        <v>548</v>
      </c>
      <c r="D541" s="11"/>
      <c r="E541" s="12">
        <v>1</v>
      </c>
      <c r="F541" s="185">
        <v>1</v>
      </c>
      <c r="G541" s="185">
        <v>1</v>
      </c>
      <c r="H541" s="11">
        <v>20</v>
      </c>
      <c r="I541" s="12">
        <v>45</v>
      </c>
      <c r="J541" s="11"/>
      <c r="K541" s="6">
        <v>1</v>
      </c>
      <c r="L541" s="6"/>
      <c r="M541" s="6"/>
      <c r="N541" s="6"/>
      <c r="O541" s="12"/>
      <c r="P541" s="11"/>
      <c r="Q541" s="6"/>
      <c r="R541" s="6">
        <v>1</v>
      </c>
      <c r="S541" s="12"/>
      <c r="T541" s="11">
        <f t="shared" si="20"/>
        <v>1</v>
      </c>
      <c r="U541" s="6">
        <f t="shared" si="21"/>
        <v>1</v>
      </c>
      <c r="V541" s="6">
        <f t="shared" si="22"/>
        <v>0</v>
      </c>
      <c r="W541" s="12">
        <f t="shared" si="23"/>
        <v>0</v>
      </c>
      <c r="X541" s="11"/>
      <c r="Y541" s="6"/>
      <c r="Z541" s="12">
        <v>1</v>
      </c>
      <c r="AA541" s="11">
        <v>1</v>
      </c>
      <c r="AB541" s="6"/>
      <c r="AC541" s="6">
        <v>1</v>
      </c>
      <c r="AD541" s="6"/>
      <c r="AE541" s="12"/>
      <c r="AF541" s="17">
        <v>1</v>
      </c>
      <c r="AG541" s="5"/>
      <c r="AH541" s="5"/>
      <c r="AI541" s="5"/>
      <c r="AJ541" s="183"/>
      <c r="AK541" s="11"/>
      <c r="AL541" s="6">
        <v>1</v>
      </c>
      <c r="AM541" s="6"/>
      <c r="AN541" s="6"/>
      <c r="AO541" s="6"/>
      <c r="AP541" s="12"/>
      <c r="AQ541" s="11"/>
      <c r="AR541" s="6"/>
      <c r="AS541" s="6">
        <v>1</v>
      </c>
      <c r="AT541" s="6"/>
      <c r="AU541" s="12"/>
      <c r="AV541" s="11">
        <v>1</v>
      </c>
      <c r="AW541" s="12"/>
      <c r="AX541" s="11">
        <v>1</v>
      </c>
      <c r="AY541" s="6"/>
      <c r="AZ541" s="12"/>
      <c r="BA541" s="11">
        <v>1</v>
      </c>
      <c r="BB541" s="6"/>
      <c r="BC541" s="6"/>
      <c r="BD541" s="6"/>
      <c r="BE541" s="12"/>
      <c r="BF541" s="11"/>
      <c r="BG541" s="12">
        <v>1</v>
      </c>
      <c r="BH541" s="11">
        <v>1</v>
      </c>
      <c r="BI541" s="6"/>
      <c r="BJ541" s="12"/>
      <c r="BK541" s="11">
        <v>1</v>
      </c>
      <c r="BL541" s="6"/>
      <c r="BM541" s="12"/>
      <c r="BN541" s="11">
        <v>1</v>
      </c>
      <c r="BO541" s="6"/>
      <c r="BP541" s="6"/>
      <c r="BQ541" s="6"/>
      <c r="BR541" s="6"/>
      <c r="BS541" s="11"/>
      <c r="BT541" s="12"/>
      <c r="BU541" s="186"/>
      <c r="BV541" s="185"/>
      <c r="BW541" s="183"/>
      <c r="BX541" s="183"/>
      <c r="BY541" s="183"/>
      <c r="BZ541" s="18">
        <v>1</v>
      </c>
      <c r="CA541" s="11">
        <v>1</v>
      </c>
      <c r="CB541" s="6"/>
      <c r="CC541" s="6"/>
      <c r="CD541" s="12">
        <v>1</v>
      </c>
      <c r="CE541" s="15">
        <v>1</v>
      </c>
      <c r="CF541" s="7"/>
      <c r="CG541" s="16"/>
      <c r="CH541" s="183"/>
      <c r="CI541" s="15">
        <v>1</v>
      </c>
      <c r="CJ541" s="5"/>
      <c r="CK541" s="18"/>
      <c r="CL541" s="17">
        <v>1</v>
      </c>
      <c r="CM541" s="5"/>
      <c r="CN541" s="5"/>
      <c r="CO541" s="183"/>
    </row>
    <row r="542" spans="1:93" x14ac:dyDescent="0.2">
      <c r="A542" s="200"/>
      <c r="B542" s="84" t="s">
        <v>564</v>
      </c>
      <c r="C542" s="6" t="s">
        <v>548</v>
      </c>
      <c r="D542" s="11">
        <v>1</v>
      </c>
      <c r="E542" s="12"/>
      <c r="F542" s="185"/>
      <c r="G542" s="185">
        <v>1</v>
      </c>
      <c r="H542" s="11">
        <v>2</v>
      </c>
      <c r="I542" s="12">
        <v>20</v>
      </c>
      <c r="J542" s="11">
        <v>1</v>
      </c>
      <c r="K542" s="6"/>
      <c r="L542" s="6"/>
      <c r="M542" s="6"/>
      <c r="N542" s="6"/>
      <c r="O542" s="12"/>
      <c r="P542" s="11"/>
      <c r="Q542" s="6"/>
      <c r="R542" s="6">
        <v>1</v>
      </c>
      <c r="S542" s="12"/>
      <c r="T542" s="11">
        <f t="shared" si="20"/>
        <v>1</v>
      </c>
      <c r="U542" s="6">
        <f t="shared" si="21"/>
        <v>1</v>
      </c>
      <c r="V542" s="6">
        <f t="shared" si="22"/>
        <v>0</v>
      </c>
      <c r="W542" s="12">
        <f t="shared" si="23"/>
        <v>0</v>
      </c>
      <c r="X542" s="11"/>
      <c r="Y542" s="6"/>
      <c r="Z542" s="12">
        <v>1</v>
      </c>
      <c r="AA542" s="11">
        <v>1</v>
      </c>
      <c r="AB542" s="6"/>
      <c r="AC542" s="6"/>
      <c r="AD542" s="6"/>
      <c r="AE542" s="12"/>
      <c r="AF542" s="17">
        <v>1</v>
      </c>
      <c r="AG542" s="5"/>
      <c r="AH542" s="5"/>
      <c r="AI542" s="5"/>
      <c r="AJ542" s="183"/>
      <c r="AK542" s="11"/>
      <c r="AL542" s="6">
        <v>1</v>
      </c>
      <c r="AM542" s="6"/>
      <c r="AN542" s="6"/>
      <c r="AO542" s="6"/>
      <c r="AP542" s="12"/>
      <c r="AQ542" s="11">
        <v>1</v>
      </c>
      <c r="AR542" s="6"/>
      <c r="AS542" s="6"/>
      <c r="AT542" s="6"/>
      <c r="AU542" s="12"/>
      <c r="AV542" s="11">
        <v>1</v>
      </c>
      <c r="AW542" s="12"/>
      <c r="AX542" s="11"/>
      <c r="AY542" s="6">
        <v>1</v>
      </c>
      <c r="AZ542" s="12"/>
      <c r="BA542" s="11"/>
      <c r="BB542" s="6">
        <v>1</v>
      </c>
      <c r="BC542" s="6"/>
      <c r="BD542" s="6"/>
      <c r="BE542" s="12"/>
      <c r="BF542" s="11"/>
      <c r="BG542" s="12">
        <v>1</v>
      </c>
      <c r="BH542" s="11">
        <v>1</v>
      </c>
      <c r="BI542" s="6"/>
      <c r="BJ542" s="12"/>
      <c r="BK542" s="11">
        <v>1</v>
      </c>
      <c r="BL542" s="6"/>
      <c r="BM542" s="12"/>
      <c r="BN542" s="11">
        <v>1</v>
      </c>
      <c r="BO542" s="6"/>
      <c r="BP542" s="6"/>
      <c r="BQ542" s="6"/>
      <c r="BR542" s="6"/>
      <c r="BS542" s="11"/>
      <c r="BT542" s="12"/>
      <c r="BU542" s="186"/>
      <c r="BV542" s="185"/>
      <c r="BW542" s="183"/>
      <c r="BX542" s="183"/>
      <c r="BY542" s="183"/>
      <c r="BZ542" s="18">
        <v>1</v>
      </c>
      <c r="CA542" s="11">
        <v>1</v>
      </c>
      <c r="CB542" s="6"/>
      <c r="CC542" s="6">
        <v>1</v>
      </c>
      <c r="CD542" s="12">
        <v>1</v>
      </c>
      <c r="CE542" s="15">
        <v>1</v>
      </c>
      <c r="CF542" s="7"/>
      <c r="CG542" s="16"/>
      <c r="CH542" s="183"/>
      <c r="CI542" s="15">
        <v>1</v>
      </c>
      <c r="CJ542" s="5"/>
      <c r="CK542" s="18"/>
      <c r="CL542" s="17">
        <v>1</v>
      </c>
      <c r="CM542" s="5"/>
      <c r="CN542" s="5"/>
      <c r="CO542" s="183"/>
    </row>
    <row r="543" spans="1:93" x14ac:dyDescent="0.2">
      <c r="A543" s="200"/>
      <c r="B543" s="84" t="s">
        <v>565</v>
      </c>
      <c r="C543" s="6" t="s">
        <v>548</v>
      </c>
      <c r="D543" s="11">
        <v>1</v>
      </c>
      <c r="E543" s="12">
        <v>1</v>
      </c>
      <c r="F543" s="185">
        <v>1</v>
      </c>
      <c r="G543" s="185">
        <v>1</v>
      </c>
      <c r="H543" s="11">
        <v>15</v>
      </c>
      <c r="I543" s="12">
        <v>40</v>
      </c>
      <c r="J543" s="11">
        <v>1</v>
      </c>
      <c r="K543" s="6">
        <v>1</v>
      </c>
      <c r="L543" s="6"/>
      <c r="M543" s="6"/>
      <c r="N543" s="6"/>
      <c r="O543" s="12"/>
      <c r="P543" s="11"/>
      <c r="Q543" s="6"/>
      <c r="R543" s="6">
        <v>1</v>
      </c>
      <c r="S543" s="12"/>
      <c r="T543" s="11">
        <f t="shared" si="20"/>
        <v>1</v>
      </c>
      <c r="U543" s="6">
        <f t="shared" si="21"/>
        <v>1</v>
      </c>
      <c r="V543" s="6">
        <f t="shared" si="22"/>
        <v>0</v>
      </c>
      <c r="W543" s="12">
        <f t="shared" si="23"/>
        <v>0</v>
      </c>
      <c r="X543" s="11"/>
      <c r="Y543" s="6"/>
      <c r="Z543" s="12">
        <v>1</v>
      </c>
      <c r="AA543" s="11">
        <v>1</v>
      </c>
      <c r="AB543" s="6"/>
      <c r="AC543" s="6"/>
      <c r="AD543" s="6"/>
      <c r="AE543" s="12"/>
      <c r="AF543" s="17"/>
      <c r="AG543" s="5"/>
      <c r="AH543" s="5">
        <v>1</v>
      </c>
      <c r="AI543" s="5"/>
      <c r="AJ543" s="183"/>
      <c r="AK543" s="11"/>
      <c r="AL543" s="6">
        <v>1</v>
      </c>
      <c r="AM543" s="6"/>
      <c r="AN543" s="6"/>
      <c r="AO543" s="6"/>
      <c r="AP543" s="12"/>
      <c r="AQ543" s="11"/>
      <c r="AR543" s="6"/>
      <c r="AS543" s="6">
        <v>1</v>
      </c>
      <c r="AT543" s="6"/>
      <c r="AU543" s="12"/>
      <c r="AV543" s="11">
        <v>1</v>
      </c>
      <c r="AW543" s="12"/>
      <c r="AX543" s="11">
        <v>1</v>
      </c>
      <c r="AY543" s="6"/>
      <c r="AZ543" s="12"/>
      <c r="BA543" s="11">
        <v>1</v>
      </c>
      <c r="BB543" s="6"/>
      <c r="BC543" s="6"/>
      <c r="BD543" s="6"/>
      <c r="BE543" s="12"/>
      <c r="BF543" s="11">
        <v>1</v>
      </c>
      <c r="BG543" s="12"/>
      <c r="BH543" s="11">
        <v>1</v>
      </c>
      <c r="BI543" s="6"/>
      <c r="BJ543" s="12"/>
      <c r="BK543" s="11">
        <v>1</v>
      </c>
      <c r="BL543" s="6"/>
      <c r="BM543" s="12"/>
      <c r="BN543" s="11">
        <v>1</v>
      </c>
      <c r="BO543" s="6"/>
      <c r="BP543" s="6"/>
      <c r="BQ543" s="6"/>
      <c r="BR543" s="6"/>
      <c r="BS543" s="11"/>
      <c r="BT543" s="12"/>
      <c r="BU543" s="186"/>
      <c r="BV543" s="185"/>
      <c r="BW543" s="183"/>
      <c r="BX543" s="183"/>
      <c r="BY543" s="183"/>
      <c r="BZ543" s="18">
        <v>1</v>
      </c>
      <c r="CA543" s="11">
        <v>1</v>
      </c>
      <c r="CB543" s="6"/>
      <c r="CC543" s="6"/>
      <c r="CD543" s="12">
        <v>1</v>
      </c>
      <c r="CE543" s="15">
        <v>1</v>
      </c>
      <c r="CF543" s="7"/>
      <c r="CG543" s="16"/>
      <c r="CH543" s="183"/>
      <c r="CI543" s="15">
        <v>1</v>
      </c>
      <c r="CJ543" s="5"/>
      <c r="CK543" s="18"/>
      <c r="CL543" s="17">
        <v>1</v>
      </c>
      <c r="CM543" s="5"/>
      <c r="CN543" s="5"/>
      <c r="CO543" s="183"/>
    </row>
    <row r="544" spans="1:93" x14ac:dyDescent="0.2">
      <c r="A544" s="200"/>
      <c r="B544" s="84" t="s">
        <v>566</v>
      </c>
      <c r="C544" s="6" t="s">
        <v>397</v>
      </c>
      <c r="D544" s="11">
        <v>1</v>
      </c>
      <c r="E544" s="12"/>
      <c r="F544" s="185"/>
      <c r="G544" s="185">
        <v>1</v>
      </c>
      <c r="H544" s="11">
        <v>5</v>
      </c>
      <c r="I544" s="12">
        <v>40</v>
      </c>
      <c r="J544" s="11">
        <v>1</v>
      </c>
      <c r="K544" s="6"/>
      <c r="L544" s="6"/>
      <c r="M544" s="6"/>
      <c r="N544" s="6"/>
      <c r="O544" s="12"/>
      <c r="P544" s="11"/>
      <c r="Q544" s="6"/>
      <c r="R544" s="6">
        <v>1</v>
      </c>
      <c r="S544" s="12"/>
      <c r="T544" s="11">
        <f t="shared" si="20"/>
        <v>1</v>
      </c>
      <c r="U544" s="6">
        <f t="shared" si="21"/>
        <v>1</v>
      </c>
      <c r="V544" s="6">
        <f t="shared" si="22"/>
        <v>0</v>
      </c>
      <c r="W544" s="12">
        <f t="shared" si="23"/>
        <v>0</v>
      </c>
      <c r="X544" s="11"/>
      <c r="Y544" s="6"/>
      <c r="Z544" s="12">
        <v>1</v>
      </c>
      <c r="AA544" s="11">
        <v>1</v>
      </c>
      <c r="AB544" s="6"/>
      <c r="AC544" s="6"/>
      <c r="AD544" s="6"/>
      <c r="AE544" s="12"/>
      <c r="AF544" s="17">
        <v>1</v>
      </c>
      <c r="AG544" s="5"/>
      <c r="AH544" s="5"/>
      <c r="AI544" s="5"/>
      <c r="AJ544" s="183"/>
      <c r="AK544" s="11"/>
      <c r="AL544" s="6">
        <v>1</v>
      </c>
      <c r="AM544" s="6">
        <v>1</v>
      </c>
      <c r="AN544" s="6"/>
      <c r="AO544" s="6"/>
      <c r="AP544" s="12"/>
      <c r="AQ544" s="11">
        <v>1</v>
      </c>
      <c r="AR544" s="6"/>
      <c r="AS544" s="6"/>
      <c r="AT544" s="6"/>
      <c r="AU544" s="12"/>
      <c r="AV544" s="11">
        <v>1</v>
      </c>
      <c r="AW544" s="12"/>
      <c r="AX544" s="11"/>
      <c r="AY544" s="6">
        <v>1</v>
      </c>
      <c r="AZ544" s="12"/>
      <c r="BA544" s="11">
        <v>1</v>
      </c>
      <c r="BB544" s="6">
        <v>1</v>
      </c>
      <c r="BC544" s="6"/>
      <c r="BD544" s="6"/>
      <c r="BE544" s="12"/>
      <c r="BF544" s="11"/>
      <c r="BG544" s="12">
        <v>1</v>
      </c>
      <c r="BH544" s="11">
        <v>1</v>
      </c>
      <c r="BI544" s="6"/>
      <c r="BJ544" s="12"/>
      <c r="BK544" s="11">
        <v>1</v>
      </c>
      <c r="BL544" s="6"/>
      <c r="BM544" s="12"/>
      <c r="BN544" s="11">
        <v>1</v>
      </c>
      <c r="BO544" s="6"/>
      <c r="BP544" s="6"/>
      <c r="BQ544" s="6"/>
      <c r="BR544" s="6"/>
      <c r="BS544" s="11"/>
      <c r="BT544" s="12"/>
      <c r="BU544" s="186"/>
      <c r="BV544" s="185"/>
      <c r="BW544" s="183"/>
      <c r="BX544" s="183"/>
      <c r="BY544" s="183"/>
      <c r="BZ544" s="18">
        <v>1</v>
      </c>
      <c r="CA544" s="11"/>
      <c r="CB544" s="6">
        <v>1</v>
      </c>
      <c r="CC544" s="6">
        <v>1</v>
      </c>
      <c r="CD544" s="12">
        <v>1</v>
      </c>
      <c r="CE544" s="15"/>
      <c r="CF544" s="7">
        <v>1</v>
      </c>
      <c r="CG544" s="16"/>
      <c r="CH544" s="183"/>
      <c r="CI544" s="15">
        <v>1</v>
      </c>
      <c r="CJ544" s="5"/>
      <c r="CK544" s="18"/>
      <c r="CL544" s="17">
        <v>1</v>
      </c>
      <c r="CM544" s="5"/>
      <c r="CN544" s="5"/>
      <c r="CO544" s="183"/>
    </row>
    <row r="545" spans="1:93" x14ac:dyDescent="0.2">
      <c r="A545" s="200"/>
      <c r="B545" s="84" t="s">
        <v>567</v>
      </c>
      <c r="C545" s="6" t="s">
        <v>397</v>
      </c>
      <c r="D545" s="11">
        <v>1</v>
      </c>
      <c r="E545" s="12">
        <v>1</v>
      </c>
      <c r="F545" s="185">
        <v>1</v>
      </c>
      <c r="G545" s="185">
        <v>1</v>
      </c>
      <c r="H545" s="11">
        <v>40</v>
      </c>
      <c r="I545" s="12">
        <v>40</v>
      </c>
      <c r="J545" s="11">
        <v>1</v>
      </c>
      <c r="K545" s="6">
        <v>1</v>
      </c>
      <c r="L545" s="6"/>
      <c r="M545" s="6"/>
      <c r="N545" s="6"/>
      <c r="O545" s="12"/>
      <c r="P545" s="11"/>
      <c r="Q545" s="6"/>
      <c r="R545" s="6">
        <v>1</v>
      </c>
      <c r="S545" s="12"/>
      <c r="T545" s="11">
        <f t="shared" si="20"/>
        <v>0</v>
      </c>
      <c r="U545" s="6">
        <f t="shared" si="21"/>
        <v>1</v>
      </c>
      <c r="V545" s="6">
        <f t="shared" si="22"/>
        <v>0</v>
      </c>
      <c r="W545" s="12">
        <f t="shared" si="23"/>
        <v>0</v>
      </c>
      <c r="X545" s="11"/>
      <c r="Y545" s="6"/>
      <c r="Z545" s="12">
        <v>1</v>
      </c>
      <c r="AA545" s="11">
        <v>1</v>
      </c>
      <c r="AB545" s="6"/>
      <c r="AC545" s="6"/>
      <c r="AD545" s="6"/>
      <c r="AE545" s="12"/>
      <c r="AF545" s="17"/>
      <c r="AG545" s="5"/>
      <c r="AH545" s="5">
        <v>1</v>
      </c>
      <c r="AI545" s="5"/>
      <c r="AJ545" s="183"/>
      <c r="AK545" s="11"/>
      <c r="AL545" s="6">
        <v>1</v>
      </c>
      <c r="AM545" s="6"/>
      <c r="AN545" s="6"/>
      <c r="AO545" s="6"/>
      <c r="AP545" s="12"/>
      <c r="AQ545" s="11">
        <v>1</v>
      </c>
      <c r="AR545" s="6"/>
      <c r="AS545" s="6"/>
      <c r="AT545" s="6"/>
      <c r="AU545" s="12"/>
      <c r="AV545" s="11">
        <v>1</v>
      </c>
      <c r="AW545" s="12"/>
      <c r="AX545" s="11">
        <v>1</v>
      </c>
      <c r="AY545" s="6"/>
      <c r="AZ545" s="12"/>
      <c r="BA545" s="11">
        <v>1</v>
      </c>
      <c r="BB545" s="6"/>
      <c r="BC545" s="6"/>
      <c r="BD545" s="6"/>
      <c r="BE545" s="12"/>
      <c r="BF545" s="11"/>
      <c r="BG545" s="12">
        <v>1</v>
      </c>
      <c r="BH545" s="11">
        <v>1</v>
      </c>
      <c r="BI545" s="6"/>
      <c r="BJ545" s="12"/>
      <c r="BK545" s="11">
        <v>1</v>
      </c>
      <c r="BL545" s="6"/>
      <c r="BM545" s="12"/>
      <c r="BN545" s="11">
        <v>1</v>
      </c>
      <c r="BO545" s="6"/>
      <c r="BP545" s="6"/>
      <c r="BQ545" s="6"/>
      <c r="BR545" s="6"/>
      <c r="BS545" s="11"/>
      <c r="BT545" s="12"/>
      <c r="BU545" s="186"/>
      <c r="BV545" s="185"/>
      <c r="BW545" s="183"/>
      <c r="BX545" s="183"/>
      <c r="BY545" s="183"/>
      <c r="BZ545" s="18">
        <v>1</v>
      </c>
      <c r="CA545" s="11">
        <v>1</v>
      </c>
      <c r="CB545" s="6">
        <v>1</v>
      </c>
      <c r="CC545" s="6">
        <v>1</v>
      </c>
      <c r="CD545" s="12">
        <v>1</v>
      </c>
      <c r="CE545" s="15"/>
      <c r="CF545" s="7">
        <v>1</v>
      </c>
      <c r="CG545" s="16"/>
      <c r="CH545" s="183"/>
      <c r="CI545" s="15">
        <v>1</v>
      </c>
      <c r="CJ545" s="5"/>
      <c r="CK545" s="18"/>
      <c r="CL545" s="17">
        <v>1</v>
      </c>
      <c r="CM545" s="5"/>
      <c r="CN545" s="5"/>
      <c r="CO545" s="183"/>
    </row>
    <row r="546" spans="1:93" x14ac:dyDescent="0.2">
      <c r="A546" s="200"/>
      <c r="B546" s="84" t="s">
        <v>568</v>
      </c>
      <c r="C546" s="6" t="s">
        <v>397</v>
      </c>
      <c r="D546" s="11">
        <v>1</v>
      </c>
      <c r="E546" s="12"/>
      <c r="F546" s="185"/>
      <c r="G546" s="185">
        <v>1</v>
      </c>
      <c r="H546" s="11">
        <v>2</v>
      </c>
      <c r="I546" s="12">
        <v>20</v>
      </c>
      <c r="J546" s="11">
        <v>1</v>
      </c>
      <c r="K546" s="6">
        <v>1</v>
      </c>
      <c r="L546" s="6"/>
      <c r="M546" s="6"/>
      <c r="N546" s="6"/>
      <c r="O546" s="12"/>
      <c r="P546" s="11"/>
      <c r="Q546" s="6"/>
      <c r="R546" s="6">
        <v>1</v>
      </c>
      <c r="S546" s="12"/>
      <c r="T546" s="11">
        <f t="shared" si="20"/>
        <v>1</v>
      </c>
      <c r="U546" s="6">
        <f t="shared" si="21"/>
        <v>1</v>
      </c>
      <c r="V546" s="6">
        <f t="shared" si="22"/>
        <v>0</v>
      </c>
      <c r="W546" s="12">
        <f t="shared" si="23"/>
        <v>0</v>
      </c>
      <c r="X546" s="11"/>
      <c r="Y546" s="6"/>
      <c r="Z546" s="12">
        <v>1</v>
      </c>
      <c r="AA546" s="11">
        <v>1</v>
      </c>
      <c r="AB546" s="6"/>
      <c r="AC546" s="6"/>
      <c r="AD546" s="6"/>
      <c r="AE546" s="12"/>
      <c r="AF546" s="17">
        <v>1</v>
      </c>
      <c r="AG546" s="5"/>
      <c r="AH546" s="5"/>
      <c r="AI546" s="5"/>
      <c r="AJ546" s="183"/>
      <c r="AK546" s="11"/>
      <c r="AL546" s="6">
        <v>1</v>
      </c>
      <c r="AM546" s="6"/>
      <c r="AN546" s="6"/>
      <c r="AO546" s="6"/>
      <c r="AP546" s="12"/>
      <c r="AQ546" s="11">
        <v>1</v>
      </c>
      <c r="AR546" s="6"/>
      <c r="AS546" s="6"/>
      <c r="AT546" s="6"/>
      <c r="AU546" s="12"/>
      <c r="AV546" s="11">
        <v>1</v>
      </c>
      <c r="AW546" s="12"/>
      <c r="AX546" s="11"/>
      <c r="AY546" s="6">
        <v>1</v>
      </c>
      <c r="AZ546" s="12"/>
      <c r="BA546" s="11">
        <v>1</v>
      </c>
      <c r="BB546" s="6"/>
      <c r="BC546" s="6"/>
      <c r="BD546" s="6"/>
      <c r="BE546" s="12"/>
      <c r="BF546" s="11"/>
      <c r="BG546" s="12">
        <v>1</v>
      </c>
      <c r="BH546" s="11">
        <v>1</v>
      </c>
      <c r="BI546" s="6"/>
      <c r="BJ546" s="12"/>
      <c r="BK546" s="11">
        <v>1</v>
      </c>
      <c r="BL546" s="6"/>
      <c r="BM546" s="12"/>
      <c r="BN546" s="11">
        <v>1</v>
      </c>
      <c r="BO546" s="6"/>
      <c r="BP546" s="6"/>
      <c r="BQ546" s="6"/>
      <c r="BR546" s="6"/>
      <c r="BS546" s="11"/>
      <c r="BT546" s="12"/>
      <c r="BU546" s="186"/>
      <c r="BV546" s="185"/>
      <c r="BW546" s="183"/>
      <c r="BX546" s="183"/>
      <c r="BY546" s="183"/>
      <c r="BZ546" s="18">
        <v>1</v>
      </c>
      <c r="CA546" s="11">
        <v>1</v>
      </c>
      <c r="CB546" s="6"/>
      <c r="CC546" s="6"/>
      <c r="CD546" s="12">
        <v>1</v>
      </c>
      <c r="CE546" s="15"/>
      <c r="CF546" s="7">
        <v>1</v>
      </c>
      <c r="CG546" s="16"/>
      <c r="CH546" s="183"/>
      <c r="CI546" s="15">
        <v>1</v>
      </c>
      <c r="CJ546" s="5"/>
      <c r="CK546" s="18"/>
      <c r="CL546" s="17">
        <v>1</v>
      </c>
      <c r="CM546" s="5"/>
      <c r="CN546" s="5"/>
      <c r="CO546" s="183"/>
    </row>
    <row r="547" spans="1:93" x14ac:dyDescent="0.2">
      <c r="A547" s="200"/>
      <c r="B547" s="84" t="s">
        <v>569</v>
      </c>
      <c r="C547" s="6" t="s">
        <v>397</v>
      </c>
      <c r="D547" s="11">
        <v>1</v>
      </c>
      <c r="E547" s="12">
        <v>1</v>
      </c>
      <c r="F547" s="185">
        <v>1</v>
      </c>
      <c r="G547" s="185">
        <v>1</v>
      </c>
      <c r="H547" s="11">
        <v>5</v>
      </c>
      <c r="I547" s="12">
        <v>50</v>
      </c>
      <c r="J547" s="11">
        <v>1</v>
      </c>
      <c r="K547" s="6">
        <v>1</v>
      </c>
      <c r="L547" s="6">
        <v>1</v>
      </c>
      <c r="M547" s="6"/>
      <c r="N547" s="6"/>
      <c r="O547" s="12"/>
      <c r="P547" s="11"/>
      <c r="Q547" s="6"/>
      <c r="R547" s="6">
        <v>1</v>
      </c>
      <c r="S547" s="12"/>
      <c r="T547" s="11">
        <f t="shared" si="20"/>
        <v>1</v>
      </c>
      <c r="U547" s="6">
        <f t="shared" si="21"/>
        <v>1</v>
      </c>
      <c r="V547" s="6">
        <f t="shared" si="22"/>
        <v>1</v>
      </c>
      <c r="W547" s="12">
        <f t="shared" si="23"/>
        <v>0</v>
      </c>
      <c r="X547" s="11"/>
      <c r="Y547" s="6"/>
      <c r="Z547" s="12">
        <v>1</v>
      </c>
      <c r="AA547" s="11">
        <v>1</v>
      </c>
      <c r="AB547" s="6"/>
      <c r="AC547" s="6"/>
      <c r="AD547" s="6"/>
      <c r="AE547" s="12"/>
      <c r="AF547" s="17"/>
      <c r="AG547" s="5"/>
      <c r="AH547" s="5">
        <v>1</v>
      </c>
      <c r="AI547" s="5"/>
      <c r="AJ547" s="183"/>
      <c r="AK547" s="11"/>
      <c r="AL547" s="6">
        <v>1</v>
      </c>
      <c r="AM547" s="6">
        <v>1</v>
      </c>
      <c r="AN547" s="6"/>
      <c r="AO547" s="6"/>
      <c r="AP547" s="12"/>
      <c r="AQ547" s="11">
        <v>1</v>
      </c>
      <c r="AR547" s="6"/>
      <c r="AS547" s="6"/>
      <c r="AT547" s="6"/>
      <c r="AU547" s="12"/>
      <c r="AV547" s="11">
        <v>1</v>
      </c>
      <c r="AW547" s="12"/>
      <c r="AX547" s="11"/>
      <c r="AY547" s="6">
        <v>1</v>
      </c>
      <c r="AZ547" s="12"/>
      <c r="BA547" s="11">
        <v>1</v>
      </c>
      <c r="BB547" s="6"/>
      <c r="BC547" s="6"/>
      <c r="BD547" s="6"/>
      <c r="BE547" s="12"/>
      <c r="BF547" s="11"/>
      <c r="BG547" s="12">
        <v>1</v>
      </c>
      <c r="BH547" s="11">
        <v>1</v>
      </c>
      <c r="BI547" s="6"/>
      <c r="BJ547" s="12"/>
      <c r="BK547" s="11">
        <v>1</v>
      </c>
      <c r="BL547" s="6"/>
      <c r="BM547" s="12"/>
      <c r="BN547" s="11">
        <v>1</v>
      </c>
      <c r="BO547" s="6"/>
      <c r="BP547" s="6"/>
      <c r="BQ547" s="6"/>
      <c r="BR547" s="6"/>
      <c r="BS547" s="11"/>
      <c r="BT547" s="12"/>
      <c r="BU547" s="186"/>
      <c r="BV547" s="185"/>
      <c r="BW547" s="183"/>
      <c r="BX547" s="183"/>
      <c r="BY547" s="183"/>
      <c r="BZ547" s="18">
        <v>1</v>
      </c>
      <c r="CA547" s="11">
        <v>1</v>
      </c>
      <c r="CB547" s="6">
        <v>1</v>
      </c>
      <c r="CC547" s="6">
        <v>1</v>
      </c>
      <c r="CD547" s="12">
        <v>1</v>
      </c>
      <c r="CE547" s="15"/>
      <c r="CF547" s="7">
        <v>1</v>
      </c>
      <c r="CG547" s="16"/>
      <c r="CH547" s="183"/>
      <c r="CI547" s="15">
        <v>1</v>
      </c>
      <c r="CJ547" s="5"/>
      <c r="CK547" s="18"/>
      <c r="CL547" s="17">
        <v>1</v>
      </c>
      <c r="CM547" s="5"/>
      <c r="CN547" s="5"/>
      <c r="CO547" s="183"/>
    </row>
    <row r="548" spans="1:93" x14ac:dyDescent="0.2">
      <c r="A548" s="200"/>
      <c r="B548" s="84" t="s">
        <v>570</v>
      </c>
      <c r="C548" s="6" t="s">
        <v>397</v>
      </c>
      <c r="D548" s="11">
        <v>1</v>
      </c>
      <c r="E548" s="12"/>
      <c r="F548" s="185">
        <v>1</v>
      </c>
      <c r="G548" s="185">
        <v>1</v>
      </c>
      <c r="H548" s="11">
        <v>20</v>
      </c>
      <c r="I548" s="12">
        <v>30</v>
      </c>
      <c r="J548" s="11"/>
      <c r="K548" s="6">
        <v>1</v>
      </c>
      <c r="L548" s="6">
        <v>1</v>
      </c>
      <c r="M548" s="6"/>
      <c r="N548" s="6"/>
      <c r="O548" s="12"/>
      <c r="P548" s="11"/>
      <c r="Q548" s="6"/>
      <c r="R548" s="6">
        <v>1</v>
      </c>
      <c r="S548" s="12"/>
      <c r="T548" s="11">
        <f t="shared" si="20"/>
        <v>1</v>
      </c>
      <c r="U548" s="6">
        <f t="shared" si="21"/>
        <v>1</v>
      </c>
      <c r="V548" s="6">
        <f t="shared" si="22"/>
        <v>0</v>
      </c>
      <c r="W548" s="12">
        <f t="shared" si="23"/>
        <v>0</v>
      </c>
      <c r="X548" s="11"/>
      <c r="Y548" s="6"/>
      <c r="Z548" s="12">
        <v>1</v>
      </c>
      <c r="AA548" s="11">
        <v>1</v>
      </c>
      <c r="AB548" s="6"/>
      <c r="AC548" s="6"/>
      <c r="AD548" s="6"/>
      <c r="AE548" s="12"/>
      <c r="AF548" s="17"/>
      <c r="AG548" s="5"/>
      <c r="AH548" s="5">
        <v>1</v>
      </c>
      <c r="AI548" s="5"/>
      <c r="AJ548" s="183"/>
      <c r="AK548" s="11"/>
      <c r="AL548" s="6">
        <v>1</v>
      </c>
      <c r="AM548" s="6">
        <v>1</v>
      </c>
      <c r="AN548" s="6"/>
      <c r="AO548" s="6"/>
      <c r="AP548" s="12"/>
      <c r="AQ548" s="11">
        <v>1</v>
      </c>
      <c r="AR548" s="6"/>
      <c r="AS548" s="6"/>
      <c r="AT548" s="6"/>
      <c r="AU548" s="12"/>
      <c r="AV548" s="11">
        <v>1</v>
      </c>
      <c r="AW548" s="12"/>
      <c r="AX548" s="11">
        <v>1</v>
      </c>
      <c r="AY548" s="6"/>
      <c r="AZ548" s="12"/>
      <c r="BA548" s="11">
        <v>1</v>
      </c>
      <c r="BB548" s="6"/>
      <c r="BC548" s="6"/>
      <c r="BD548" s="6"/>
      <c r="BE548" s="12"/>
      <c r="BF548" s="11">
        <v>1</v>
      </c>
      <c r="BG548" s="12"/>
      <c r="BH548" s="11">
        <v>1</v>
      </c>
      <c r="BI548" s="6"/>
      <c r="BJ548" s="12"/>
      <c r="BK548" s="11">
        <v>1</v>
      </c>
      <c r="BL548" s="6"/>
      <c r="BM548" s="12"/>
      <c r="BN548" s="11">
        <v>1</v>
      </c>
      <c r="BO548" s="6"/>
      <c r="BP548" s="6"/>
      <c r="BQ548" s="6"/>
      <c r="BR548" s="6"/>
      <c r="BS548" s="11"/>
      <c r="BT548" s="12"/>
      <c r="BU548" s="186"/>
      <c r="BV548" s="185"/>
      <c r="BW548" s="183"/>
      <c r="BX548" s="183"/>
      <c r="BY548" s="183"/>
      <c r="BZ548" s="18">
        <v>1</v>
      </c>
      <c r="CA548" s="11"/>
      <c r="CB548" s="6">
        <v>1</v>
      </c>
      <c r="CC548" s="6">
        <v>1</v>
      </c>
      <c r="CD548" s="12">
        <v>1</v>
      </c>
      <c r="CE548" s="15"/>
      <c r="CF548" s="7">
        <v>1</v>
      </c>
      <c r="CG548" s="16"/>
      <c r="CH548" s="183"/>
      <c r="CI548" s="15">
        <v>1</v>
      </c>
      <c r="CJ548" s="5"/>
      <c r="CK548" s="18"/>
      <c r="CL548" s="17">
        <v>1</v>
      </c>
      <c r="CM548" s="5"/>
      <c r="CN548" s="5"/>
      <c r="CO548" s="183"/>
    </row>
    <row r="549" spans="1:93" x14ac:dyDescent="0.2">
      <c r="A549" s="200"/>
      <c r="B549" s="84" t="s">
        <v>1357</v>
      </c>
      <c r="C549" s="7" t="s">
        <v>716</v>
      </c>
      <c r="D549" s="15"/>
      <c r="E549" s="16">
        <v>1</v>
      </c>
      <c r="F549" s="185"/>
      <c r="G549" s="185">
        <v>1</v>
      </c>
      <c r="H549" s="11">
        <v>15</v>
      </c>
      <c r="I549" s="12">
        <v>30</v>
      </c>
      <c r="J549" s="11"/>
      <c r="K549" s="6">
        <v>1</v>
      </c>
      <c r="L549" s="6"/>
      <c r="M549" s="6"/>
      <c r="N549" s="6"/>
      <c r="O549" s="12"/>
      <c r="P549" s="11"/>
      <c r="Q549" s="6"/>
      <c r="R549" s="6">
        <v>1</v>
      </c>
      <c r="S549" s="12"/>
      <c r="T549" s="11"/>
      <c r="U549" s="6">
        <v>1</v>
      </c>
      <c r="V549" s="6"/>
      <c r="W549" s="12"/>
      <c r="X549" s="11"/>
      <c r="Y549" s="6"/>
      <c r="Z549" s="12">
        <v>1</v>
      </c>
      <c r="AA549" s="11"/>
      <c r="AB549" s="6">
        <v>1</v>
      </c>
      <c r="AC549" s="6"/>
      <c r="AD549" s="6"/>
      <c r="AE549" s="12"/>
      <c r="AF549" s="17">
        <v>1</v>
      </c>
      <c r="AG549" s="5"/>
      <c r="AH549" s="5"/>
      <c r="AI549" s="5"/>
      <c r="AJ549" s="183"/>
      <c r="AK549" s="11"/>
      <c r="AL549" s="6">
        <v>1</v>
      </c>
      <c r="AM549" s="6"/>
      <c r="AN549" s="6"/>
      <c r="AO549" s="6"/>
      <c r="AP549" s="12"/>
      <c r="AQ549" s="11">
        <v>1</v>
      </c>
      <c r="AR549" s="6"/>
      <c r="AS549" s="6"/>
      <c r="AT549" s="6"/>
      <c r="AU549" s="12"/>
      <c r="AV549" s="11">
        <v>1</v>
      </c>
      <c r="AW549" s="12"/>
      <c r="AX549" s="11">
        <v>1</v>
      </c>
      <c r="AY549" s="6"/>
      <c r="AZ549" s="12"/>
      <c r="BA549" s="11">
        <v>1</v>
      </c>
      <c r="BB549" s="6">
        <v>1</v>
      </c>
      <c r="BC549" s="6"/>
      <c r="BD549" s="6"/>
      <c r="BE549" s="12"/>
      <c r="BF549" s="11">
        <v>1</v>
      </c>
      <c r="BG549" s="12"/>
      <c r="BH549" s="11">
        <v>1</v>
      </c>
      <c r="BI549" s="6"/>
      <c r="BJ549" s="12"/>
      <c r="BK549" s="11">
        <v>1</v>
      </c>
      <c r="BL549" s="6"/>
      <c r="BM549" s="12"/>
      <c r="BN549" s="11">
        <v>1</v>
      </c>
      <c r="BO549" s="6"/>
      <c r="BP549" s="6"/>
      <c r="BQ549" s="6"/>
      <c r="BR549" s="6"/>
      <c r="BS549" s="11"/>
      <c r="BT549" s="12"/>
      <c r="BU549" s="186"/>
      <c r="BV549" s="185"/>
      <c r="BW549" s="183"/>
      <c r="BX549" s="183"/>
      <c r="BY549" s="183"/>
      <c r="BZ549" s="18">
        <v>1</v>
      </c>
      <c r="CA549" s="11">
        <v>1</v>
      </c>
      <c r="CB549" s="6">
        <v>1</v>
      </c>
      <c r="CC549" s="6">
        <v>1</v>
      </c>
      <c r="CD549" s="12"/>
      <c r="CE549" s="15"/>
      <c r="CF549" s="7">
        <v>1</v>
      </c>
      <c r="CG549" s="16"/>
      <c r="CH549" s="183"/>
      <c r="CI549" s="15">
        <v>1</v>
      </c>
      <c r="CJ549" s="5"/>
      <c r="CK549" s="18"/>
      <c r="CL549" s="17">
        <v>1</v>
      </c>
      <c r="CM549" s="5"/>
      <c r="CN549" s="5"/>
      <c r="CO549" s="183"/>
    </row>
    <row r="550" spans="1:93" x14ac:dyDescent="0.2">
      <c r="A550" s="200"/>
      <c r="B550" s="84" t="s">
        <v>571</v>
      </c>
      <c r="C550" s="6" t="s">
        <v>42</v>
      </c>
      <c r="D550" s="11">
        <v>1</v>
      </c>
      <c r="E550" s="12"/>
      <c r="F550" s="185">
        <v>1</v>
      </c>
      <c r="G550" s="185">
        <v>1</v>
      </c>
      <c r="H550" s="11">
        <v>30</v>
      </c>
      <c r="I550" s="12">
        <v>50</v>
      </c>
      <c r="J550" s="11"/>
      <c r="K550" s="6">
        <v>1</v>
      </c>
      <c r="L550" s="6">
        <v>1</v>
      </c>
      <c r="M550" s="6"/>
      <c r="N550" s="6"/>
      <c r="O550" s="12"/>
      <c r="P550" s="11"/>
      <c r="Q550" s="6">
        <v>1</v>
      </c>
      <c r="R550" s="6"/>
      <c r="S550" s="12"/>
      <c r="T550" s="11">
        <v>1</v>
      </c>
      <c r="U550" s="6">
        <v>1</v>
      </c>
      <c r="V550" s="6"/>
      <c r="W550" s="12"/>
      <c r="X550" s="11"/>
      <c r="Y550" s="6">
        <v>1</v>
      </c>
      <c r="Z550" s="12"/>
      <c r="AA550" s="11">
        <v>1</v>
      </c>
      <c r="AB550" s="6">
        <v>1</v>
      </c>
      <c r="AC550" s="6"/>
      <c r="AD550" s="6"/>
      <c r="AE550" s="12"/>
      <c r="AF550" s="17"/>
      <c r="AG550" s="5"/>
      <c r="AH550" s="5"/>
      <c r="AI550" s="5">
        <v>1</v>
      </c>
      <c r="AJ550" s="183"/>
      <c r="AK550" s="11"/>
      <c r="AL550" s="6">
        <v>1</v>
      </c>
      <c r="AM550" s="6"/>
      <c r="AN550" s="6"/>
      <c r="AO550" s="6"/>
      <c r="AP550" s="12"/>
      <c r="AQ550" s="11">
        <v>1</v>
      </c>
      <c r="AR550" s="6"/>
      <c r="AS550" s="6"/>
      <c r="AT550" s="6"/>
      <c r="AU550" s="12"/>
      <c r="AV550" s="11">
        <v>1</v>
      </c>
      <c r="AW550" s="12"/>
      <c r="AX550" s="11">
        <v>1</v>
      </c>
      <c r="AY550" s="6"/>
      <c r="AZ550" s="12"/>
      <c r="BA550" s="11"/>
      <c r="BB550" s="6">
        <v>1</v>
      </c>
      <c r="BC550" s="6">
        <v>1</v>
      </c>
      <c r="BD550" s="6">
        <v>1</v>
      </c>
      <c r="BE550" s="12">
        <v>1</v>
      </c>
      <c r="BF550" s="11"/>
      <c r="BG550" s="12">
        <v>1</v>
      </c>
      <c r="BH550" s="11">
        <v>1</v>
      </c>
      <c r="BI550" s="6"/>
      <c r="BJ550" s="12"/>
      <c r="BK550" s="11">
        <v>1</v>
      </c>
      <c r="BL550" s="6"/>
      <c r="BM550" s="12"/>
      <c r="BN550" s="11">
        <v>1</v>
      </c>
      <c r="BO550" s="6"/>
      <c r="BP550" s="6"/>
      <c r="BQ550" s="6"/>
      <c r="BR550" s="6"/>
      <c r="BS550" s="11"/>
      <c r="BT550" s="12"/>
      <c r="BU550" s="186">
        <v>1</v>
      </c>
      <c r="BV550" s="185"/>
      <c r="BW550" s="183"/>
      <c r="BX550" s="183"/>
      <c r="BY550" s="183"/>
      <c r="BZ550" s="18">
        <v>1</v>
      </c>
      <c r="CA550" s="11"/>
      <c r="CB550" s="6"/>
      <c r="CC550" s="6"/>
      <c r="CD550" s="12">
        <v>1</v>
      </c>
      <c r="CE550" s="15"/>
      <c r="CF550" s="7">
        <v>1</v>
      </c>
      <c r="CG550" s="16"/>
      <c r="CH550" s="183">
        <v>1</v>
      </c>
      <c r="CI550" s="15"/>
      <c r="CJ550" s="5"/>
      <c r="CK550" s="18"/>
      <c r="CL550" s="17">
        <v>1</v>
      </c>
      <c r="CM550" s="5"/>
      <c r="CN550" s="5"/>
      <c r="CO550" s="183">
        <v>1</v>
      </c>
    </row>
    <row r="551" spans="1:93" x14ac:dyDescent="0.2">
      <c r="A551" s="200"/>
      <c r="B551" s="84" t="s">
        <v>572</v>
      </c>
      <c r="C551" s="6" t="s">
        <v>42</v>
      </c>
      <c r="D551" s="11">
        <v>1</v>
      </c>
      <c r="E551" s="12"/>
      <c r="F551" s="185">
        <v>1</v>
      </c>
      <c r="G551" s="185">
        <v>1</v>
      </c>
      <c r="H551" s="11">
        <v>100</v>
      </c>
      <c r="I551" s="12">
        <v>300</v>
      </c>
      <c r="J551" s="11"/>
      <c r="K551" s="6"/>
      <c r="L551" s="6"/>
      <c r="M551" s="6">
        <v>1</v>
      </c>
      <c r="N551" s="6">
        <v>1</v>
      </c>
      <c r="O551" s="12"/>
      <c r="P551" s="11">
        <v>1</v>
      </c>
      <c r="Q551" s="6">
        <v>1</v>
      </c>
      <c r="R551" s="6"/>
      <c r="S551" s="12"/>
      <c r="T551" s="11"/>
      <c r="U551" s="6"/>
      <c r="V551" s="6">
        <v>1</v>
      </c>
      <c r="W551" s="12">
        <v>1</v>
      </c>
      <c r="X551" s="11"/>
      <c r="Y551" s="6">
        <v>1</v>
      </c>
      <c r="Z551" s="12"/>
      <c r="AA551" s="11">
        <v>1</v>
      </c>
      <c r="AB551" s="6">
        <v>1</v>
      </c>
      <c r="AC551" s="6"/>
      <c r="AD551" s="6"/>
      <c r="AE551" s="12"/>
      <c r="AF551" s="17"/>
      <c r="AG551" s="5"/>
      <c r="AH551" s="5"/>
      <c r="AI551" s="5">
        <v>1</v>
      </c>
      <c r="AJ551" s="183"/>
      <c r="AK551" s="11"/>
      <c r="AL551" s="6">
        <v>1</v>
      </c>
      <c r="AM551" s="6"/>
      <c r="AN551" s="6"/>
      <c r="AO551" s="6"/>
      <c r="AP551" s="12"/>
      <c r="AQ551" s="11">
        <v>1</v>
      </c>
      <c r="AR551" s="6"/>
      <c r="AS551" s="6"/>
      <c r="AT551" s="6"/>
      <c r="AU551" s="12"/>
      <c r="AV551" s="11">
        <v>1</v>
      </c>
      <c r="AW551" s="12"/>
      <c r="AX551" s="11"/>
      <c r="AY551" s="6"/>
      <c r="AZ551" s="12">
        <v>1</v>
      </c>
      <c r="BA551" s="11"/>
      <c r="BB551" s="6">
        <v>1</v>
      </c>
      <c r="BC551" s="6"/>
      <c r="BD551" s="6">
        <v>1</v>
      </c>
      <c r="BE551" s="12"/>
      <c r="BF551" s="11"/>
      <c r="BG551" s="12">
        <v>1</v>
      </c>
      <c r="BH551" s="11">
        <v>1</v>
      </c>
      <c r="BI551" s="6"/>
      <c r="BJ551" s="12"/>
      <c r="BK551" s="11">
        <v>1</v>
      </c>
      <c r="BL551" s="6"/>
      <c r="BM551" s="12"/>
      <c r="BN551" s="11">
        <v>1</v>
      </c>
      <c r="BO551" s="6"/>
      <c r="BP551" s="6"/>
      <c r="BQ551" s="6"/>
      <c r="BR551" s="6"/>
      <c r="BS551" s="11"/>
      <c r="BT551" s="12"/>
      <c r="BU551" s="186">
        <v>1</v>
      </c>
      <c r="BV551" s="185"/>
      <c r="BW551" s="183"/>
      <c r="BX551" s="183"/>
      <c r="BY551" s="183"/>
      <c r="BZ551" s="18">
        <v>1</v>
      </c>
      <c r="CA551" s="11"/>
      <c r="CB551" s="6"/>
      <c r="CC551" s="6">
        <v>1</v>
      </c>
      <c r="CD551" s="12">
        <v>1</v>
      </c>
      <c r="CE551" s="15"/>
      <c r="CF551" s="7">
        <v>1</v>
      </c>
      <c r="CG551" s="16"/>
      <c r="CH551" s="183"/>
      <c r="CI551" s="15"/>
      <c r="CJ551" s="5"/>
      <c r="CK551" s="18"/>
      <c r="CL551" s="17">
        <v>1</v>
      </c>
      <c r="CM551" s="5"/>
      <c r="CN551" s="5"/>
      <c r="CO551" s="183">
        <v>1</v>
      </c>
    </row>
    <row r="552" spans="1:93" x14ac:dyDescent="0.2">
      <c r="A552" s="200"/>
      <c r="B552" s="84" t="s">
        <v>573</v>
      </c>
      <c r="C552" s="6" t="s">
        <v>42</v>
      </c>
      <c r="D552" s="11">
        <v>1</v>
      </c>
      <c r="E552" s="12"/>
      <c r="F552" s="185">
        <v>1</v>
      </c>
      <c r="G552" s="185">
        <v>1</v>
      </c>
      <c r="H552" s="11">
        <v>60</v>
      </c>
      <c r="I552" s="12">
        <v>250</v>
      </c>
      <c r="J552" s="11"/>
      <c r="K552" s="6"/>
      <c r="L552" s="6"/>
      <c r="M552" s="6">
        <v>1</v>
      </c>
      <c r="N552" s="6">
        <v>1</v>
      </c>
      <c r="O552" s="12"/>
      <c r="P552" s="11">
        <v>1</v>
      </c>
      <c r="Q552" s="6"/>
      <c r="R552" s="6"/>
      <c r="S552" s="12"/>
      <c r="T552" s="11"/>
      <c r="U552" s="6">
        <v>1</v>
      </c>
      <c r="V552" s="6">
        <v>1</v>
      </c>
      <c r="W552" s="12">
        <v>1</v>
      </c>
      <c r="X552" s="11"/>
      <c r="Y552" s="6">
        <v>1</v>
      </c>
      <c r="Z552" s="12"/>
      <c r="AA552" s="11">
        <v>1</v>
      </c>
      <c r="AB552" s="6"/>
      <c r="AC552" s="6">
        <v>1</v>
      </c>
      <c r="AD552" s="6"/>
      <c r="AE552" s="12"/>
      <c r="AF552" s="17"/>
      <c r="AG552" s="5"/>
      <c r="AH552" s="5"/>
      <c r="AI552" s="5">
        <v>1</v>
      </c>
      <c r="AJ552" s="183"/>
      <c r="AK552" s="11"/>
      <c r="AL552" s="6">
        <v>1</v>
      </c>
      <c r="AM552" s="6"/>
      <c r="AN552" s="6"/>
      <c r="AO552" s="6"/>
      <c r="AP552" s="12"/>
      <c r="AQ552" s="11">
        <v>1</v>
      </c>
      <c r="AR552" s="6">
        <v>1</v>
      </c>
      <c r="AS552" s="6"/>
      <c r="AT552" s="6"/>
      <c r="AU552" s="12"/>
      <c r="AV552" s="11">
        <v>1</v>
      </c>
      <c r="AW552" s="12"/>
      <c r="AX552" s="11">
        <v>1</v>
      </c>
      <c r="AY552" s="6">
        <v>1</v>
      </c>
      <c r="AZ552" s="12"/>
      <c r="BA552" s="11">
        <v>1</v>
      </c>
      <c r="BB552" s="6"/>
      <c r="BC552" s="6"/>
      <c r="BD552" s="6">
        <v>1</v>
      </c>
      <c r="BE552" s="12"/>
      <c r="BF552" s="11"/>
      <c r="BG552" s="12">
        <v>1</v>
      </c>
      <c r="BH552" s="11">
        <v>1</v>
      </c>
      <c r="BI552" s="6"/>
      <c r="BJ552" s="12"/>
      <c r="BK552" s="11">
        <v>1</v>
      </c>
      <c r="BL552" s="6"/>
      <c r="BM552" s="12"/>
      <c r="BN552" s="11">
        <v>1</v>
      </c>
      <c r="BO552" s="6"/>
      <c r="BP552" s="6"/>
      <c r="BQ552" s="6"/>
      <c r="BR552" s="6"/>
      <c r="BS552" s="11"/>
      <c r="BT552" s="12"/>
      <c r="BU552" s="186">
        <v>1</v>
      </c>
      <c r="BV552" s="185"/>
      <c r="BW552" s="183"/>
      <c r="BX552" s="183"/>
      <c r="BY552" s="183"/>
      <c r="BZ552" s="18">
        <v>1</v>
      </c>
      <c r="CA552" s="11"/>
      <c r="CB552" s="6"/>
      <c r="CC552" s="6">
        <v>1</v>
      </c>
      <c r="CD552" s="12">
        <v>1</v>
      </c>
      <c r="CE552" s="15"/>
      <c r="CF552" s="7">
        <v>1</v>
      </c>
      <c r="CG552" s="16"/>
      <c r="CH552" s="183"/>
      <c r="CI552" s="15"/>
      <c r="CJ552" s="5"/>
      <c r="CK552" s="18"/>
      <c r="CL552" s="17">
        <v>1</v>
      </c>
      <c r="CM552" s="5"/>
      <c r="CN552" s="5"/>
      <c r="CO552" s="183">
        <v>1</v>
      </c>
    </row>
    <row r="553" spans="1:93" x14ac:dyDescent="0.2">
      <c r="A553" s="200"/>
      <c r="B553" s="84" t="s">
        <v>574</v>
      </c>
      <c r="C553" s="6" t="s">
        <v>42</v>
      </c>
      <c r="D553" s="11">
        <v>1</v>
      </c>
      <c r="E553" s="12"/>
      <c r="F553" s="185">
        <v>1</v>
      </c>
      <c r="G553" s="185">
        <v>1</v>
      </c>
      <c r="H553" s="11">
        <v>100</v>
      </c>
      <c r="I553" s="12">
        <v>300</v>
      </c>
      <c r="J553" s="11"/>
      <c r="K553" s="6"/>
      <c r="L553" s="6">
        <v>1</v>
      </c>
      <c r="M553" s="6">
        <v>1</v>
      </c>
      <c r="N553" s="6">
        <v>1</v>
      </c>
      <c r="O553" s="12"/>
      <c r="P553" s="11">
        <v>1</v>
      </c>
      <c r="Q553" s="6">
        <v>1</v>
      </c>
      <c r="R553" s="6"/>
      <c r="S553" s="12"/>
      <c r="T553" s="11"/>
      <c r="U553" s="6"/>
      <c r="V553" s="6">
        <v>1</v>
      </c>
      <c r="W553" s="12">
        <v>1</v>
      </c>
      <c r="X553" s="11"/>
      <c r="Y553" s="6">
        <v>1</v>
      </c>
      <c r="Z553" s="12"/>
      <c r="AA553" s="11">
        <v>1</v>
      </c>
      <c r="AB553" s="6"/>
      <c r="AC553" s="6"/>
      <c r="AD553" s="6"/>
      <c r="AE553" s="12"/>
      <c r="AF553" s="17"/>
      <c r="AG553" s="5"/>
      <c r="AH553" s="5"/>
      <c r="AI553" s="5">
        <v>1</v>
      </c>
      <c r="AJ553" s="183"/>
      <c r="AK553" s="11"/>
      <c r="AL553" s="6">
        <v>1</v>
      </c>
      <c r="AM553" s="6"/>
      <c r="AN553" s="6"/>
      <c r="AO553" s="6"/>
      <c r="AP553" s="12"/>
      <c r="AQ553" s="11">
        <v>1</v>
      </c>
      <c r="AR553" s="6">
        <v>1</v>
      </c>
      <c r="AS553" s="6"/>
      <c r="AT553" s="6"/>
      <c r="AU553" s="12"/>
      <c r="AV553" s="11">
        <v>1</v>
      </c>
      <c r="AW553" s="12"/>
      <c r="AX553" s="11">
        <v>1</v>
      </c>
      <c r="AY553" s="6"/>
      <c r="AZ553" s="12"/>
      <c r="BA553" s="11">
        <v>1</v>
      </c>
      <c r="BB553" s="6"/>
      <c r="BC553" s="6"/>
      <c r="BD553" s="6"/>
      <c r="BE553" s="12"/>
      <c r="BF553" s="11"/>
      <c r="BG553" s="12">
        <v>1</v>
      </c>
      <c r="BH553" s="11">
        <v>1</v>
      </c>
      <c r="BI553" s="6"/>
      <c r="BJ553" s="12"/>
      <c r="BK553" s="11">
        <v>1</v>
      </c>
      <c r="BL553" s="6"/>
      <c r="BM553" s="12"/>
      <c r="BN553" s="11">
        <v>1</v>
      </c>
      <c r="BO553" s="6"/>
      <c r="BP553" s="6"/>
      <c r="BQ553" s="6"/>
      <c r="BR553" s="6"/>
      <c r="BS553" s="11"/>
      <c r="BT553" s="12"/>
      <c r="BU553" s="186">
        <v>1</v>
      </c>
      <c r="BV553" s="185"/>
      <c r="BW553" s="183"/>
      <c r="BX553" s="183"/>
      <c r="BY553" s="183"/>
      <c r="BZ553" s="18">
        <v>1</v>
      </c>
      <c r="CA553" s="11"/>
      <c r="CB553" s="6"/>
      <c r="CC553" s="6">
        <v>1</v>
      </c>
      <c r="CD553" s="12">
        <v>1</v>
      </c>
      <c r="CE553" s="15"/>
      <c r="CF553" s="7">
        <v>1</v>
      </c>
      <c r="CG553" s="16"/>
      <c r="CH553" s="183"/>
      <c r="CI553" s="15"/>
      <c r="CJ553" s="5"/>
      <c r="CK553" s="18"/>
      <c r="CL553" s="17">
        <v>1</v>
      </c>
      <c r="CM553" s="5"/>
      <c r="CN553" s="5"/>
      <c r="CO553" s="183">
        <v>1</v>
      </c>
    </row>
    <row r="554" spans="1:93" x14ac:dyDescent="0.2">
      <c r="A554" s="200"/>
      <c r="B554" s="84" t="s">
        <v>575</v>
      </c>
      <c r="C554" s="6" t="s">
        <v>42</v>
      </c>
      <c r="D554" s="11">
        <v>1</v>
      </c>
      <c r="E554" s="12"/>
      <c r="F554" s="185">
        <v>1</v>
      </c>
      <c r="G554" s="185">
        <v>1</v>
      </c>
      <c r="H554" s="11">
        <v>150</v>
      </c>
      <c r="I554" s="12">
        <v>250</v>
      </c>
      <c r="J554" s="11"/>
      <c r="K554" s="6"/>
      <c r="L554" s="6">
        <v>1</v>
      </c>
      <c r="M554" s="6">
        <v>1</v>
      </c>
      <c r="N554" s="6">
        <v>1</v>
      </c>
      <c r="O554" s="12"/>
      <c r="P554" s="11">
        <v>1</v>
      </c>
      <c r="Q554" s="6">
        <v>1</v>
      </c>
      <c r="R554" s="6"/>
      <c r="S554" s="12"/>
      <c r="T554" s="11"/>
      <c r="U554" s="6"/>
      <c r="V554" s="6">
        <v>1</v>
      </c>
      <c r="W554" s="12">
        <v>1</v>
      </c>
      <c r="X554" s="11"/>
      <c r="Y554" s="6">
        <v>1</v>
      </c>
      <c r="Z554" s="12"/>
      <c r="AA554" s="11">
        <v>1</v>
      </c>
      <c r="AB554" s="6"/>
      <c r="AC554" s="6"/>
      <c r="AD554" s="6"/>
      <c r="AE554" s="12"/>
      <c r="AF554" s="17"/>
      <c r="AG554" s="5"/>
      <c r="AH554" s="5"/>
      <c r="AI554" s="5">
        <v>1</v>
      </c>
      <c r="AJ554" s="183"/>
      <c r="AK554" s="11"/>
      <c r="AL554" s="6">
        <v>1</v>
      </c>
      <c r="AM554" s="6"/>
      <c r="AN554" s="6"/>
      <c r="AO554" s="6"/>
      <c r="AP554" s="12"/>
      <c r="AQ554" s="11">
        <v>1</v>
      </c>
      <c r="AR554" s="6">
        <v>1</v>
      </c>
      <c r="AS554" s="6"/>
      <c r="AT554" s="6"/>
      <c r="AU554" s="12"/>
      <c r="AV554" s="11">
        <v>1</v>
      </c>
      <c r="AW554" s="12"/>
      <c r="AX554" s="11">
        <v>1</v>
      </c>
      <c r="AY554" s="6">
        <v>1</v>
      </c>
      <c r="AZ554" s="12"/>
      <c r="BA554" s="11">
        <v>1</v>
      </c>
      <c r="BB554" s="6"/>
      <c r="BC554" s="6"/>
      <c r="BD554" s="6"/>
      <c r="BE554" s="12"/>
      <c r="BF554" s="11"/>
      <c r="BG554" s="12">
        <v>1</v>
      </c>
      <c r="BH554" s="11">
        <v>1</v>
      </c>
      <c r="BI554" s="6"/>
      <c r="BJ554" s="12"/>
      <c r="BK554" s="11">
        <v>1</v>
      </c>
      <c r="BL554" s="6"/>
      <c r="BM554" s="12"/>
      <c r="BN554" s="11">
        <v>1</v>
      </c>
      <c r="BO554" s="6"/>
      <c r="BP554" s="6"/>
      <c r="BQ554" s="6"/>
      <c r="BR554" s="6"/>
      <c r="BS554" s="11"/>
      <c r="BT554" s="12"/>
      <c r="BU554" s="186">
        <v>1</v>
      </c>
      <c r="BV554" s="185"/>
      <c r="BW554" s="183"/>
      <c r="BX554" s="183"/>
      <c r="BY554" s="183"/>
      <c r="BZ554" s="18">
        <v>1</v>
      </c>
      <c r="CA554" s="11"/>
      <c r="CB554" s="6"/>
      <c r="CC554" s="6"/>
      <c r="CD554" s="12">
        <v>1</v>
      </c>
      <c r="CE554" s="15"/>
      <c r="CF554" s="7">
        <v>1</v>
      </c>
      <c r="CG554" s="16"/>
      <c r="CH554" s="183"/>
      <c r="CI554" s="15"/>
      <c r="CJ554" s="5"/>
      <c r="CK554" s="18"/>
      <c r="CL554" s="17">
        <v>1</v>
      </c>
      <c r="CM554" s="5"/>
      <c r="CN554" s="5"/>
      <c r="CO554" s="183">
        <v>1</v>
      </c>
    </row>
    <row r="555" spans="1:93" x14ac:dyDescent="0.2">
      <c r="A555" s="200"/>
      <c r="B555" s="84" t="s">
        <v>576</v>
      </c>
      <c r="C555" s="6" t="s">
        <v>42</v>
      </c>
      <c r="D555" s="11">
        <v>1</v>
      </c>
      <c r="E555" s="12"/>
      <c r="F555" s="185">
        <v>1</v>
      </c>
      <c r="G555" s="185">
        <v>1</v>
      </c>
      <c r="H555" s="11">
        <v>100</v>
      </c>
      <c r="I555" s="12">
        <v>200</v>
      </c>
      <c r="J555" s="11"/>
      <c r="K555" s="6"/>
      <c r="L555" s="6"/>
      <c r="M555" s="6">
        <v>1</v>
      </c>
      <c r="N555" s="6">
        <v>1</v>
      </c>
      <c r="O555" s="12"/>
      <c r="P555" s="11"/>
      <c r="Q555" s="6">
        <v>1</v>
      </c>
      <c r="R555" s="6"/>
      <c r="S555" s="12"/>
      <c r="T555" s="11"/>
      <c r="U555" s="6"/>
      <c r="V555" s="6">
        <v>1</v>
      </c>
      <c r="W555" s="12">
        <v>1</v>
      </c>
      <c r="X555" s="11"/>
      <c r="Y555" s="6">
        <v>1</v>
      </c>
      <c r="Z555" s="12"/>
      <c r="AA555" s="11">
        <v>1</v>
      </c>
      <c r="AB555" s="6"/>
      <c r="AC555" s="6"/>
      <c r="AD555" s="6"/>
      <c r="AE555" s="12"/>
      <c r="AF555" s="17"/>
      <c r="AG555" s="5"/>
      <c r="AH555" s="5"/>
      <c r="AI555" s="5">
        <v>1</v>
      </c>
      <c r="AJ555" s="183"/>
      <c r="AK555" s="11"/>
      <c r="AL555" s="6">
        <v>1</v>
      </c>
      <c r="AM555" s="6"/>
      <c r="AN555" s="6"/>
      <c r="AO555" s="6"/>
      <c r="AP555" s="12"/>
      <c r="AQ555" s="11">
        <v>1</v>
      </c>
      <c r="AR555" s="6">
        <v>1</v>
      </c>
      <c r="AS555" s="6"/>
      <c r="AT555" s="6"/>
      <c r="AU555" s="12"/>
      <c r="AV555" s="11">
        <v>1</v>
      </c>
      <c r="AW555" s="12"/>
      <c r="AX555" s="11">
        <v>1</v>
      </c>
      <c r="AY555" s="6"/>
      <c r="AZ555" s="12"/>
      <c r="BA555" s="11">
        <v>1</v>
      </c>
      <c r="BB555" s="6"/>
      <c r="BC555" s="6">
        <v>1</v>
      </c>
      <c r="BD555" s="6">
        <v>1</v>
      </c>
      <c r="BE555" s="12"/>
      <c r="BF555" s="11"/>
      <c r="BG555" s="12">
        <v>1</v>
      </c>
      <c r="BH555" s="11">
        <v>1</v>
      </c>
      <c r="BI555" s="6"/>
      <c r="BJ555" s="12"/>
      <c r="BK555" s="11">
        <v>1</v>
      </c>
      <c r="BL555" s="6"/>
      <c r="BM555" s="12"/>
      <c r="BN555" s="11">
        <v>1</v>
      </c>
      <c r="BO555" s="6"/>
      <c r="BP555" s="6"/>
      <c r="BQ555" s="6"/>
      <c r="BR555" s="6"/>
      <c r="BS555" s="11"/>
      <c r="BT555" s="12"/>
      <c r="BU555" s="186">
        <v>1</v>
      </c>
      <c r="BV555" s="185"/>
      <c r="BW555" s="183"/>
      <c r="BX555" s="183"/>
      <c r="BY555" s="183"/>
      <c r="BZ555" s="18">
        <v>1</v>
      </c>
      <c r="CA555" s="11">
        <v>1</v>
      </c>
      <c r="CB555" s="6">
        <v>1</v>
      </c>
      <c r="CC555" s="6">
        <v>1</v>
      </c>
      <c r="CD555" s="12">
        <v>1</v>
      </c>
      <c r="CE555" s="15"/>
      <c r="CF555" s="7">
        <v>1</v>
      </c>
      <c r="CG555" s="16"/>
      <c r="CH555" s="183">
        <v>1</v>
      </c>
      <c r="CI555" s="15"/>
      <c r="CJ555" s="5"/>
      <c r="CK555" s="18"/>
      <c r="CL555" s="17">
        <v>1</v>
      </c>
      <c r="CM555" s="5"/>
      <c r="CN555" s="5"/>
      <c r="CO555" s="183">
        <v>1</v>
      </c>
    </row>
    <row r="556" spans="1:93" x14ac:dyDescent="0.2">
      <c r="A556" s="200"/>
      <c r="B556" s="84" t="s">
        <v>577</v>
      </c>
      <c r="C556" s="6" t="s">
        <v>42</v>
      </c>
      <c r="D556" s="11">
        <v>1</v>
      </c>
      <c r="E556" s="12"/>
      <c r="F556" s="185">
        <v>1</v>
      </c>
      <c r="G556" s="185">
        <v>1</v>
      </c>
      <c r="H556" s="11">
        <v>100</v>
      </c>
      <c r="I556" s="12">
        <v>200</v>
      </c>
      <c r="J556" s="11"/>
      <c r="K556" s="6"/>
      <c r="L556" s="6"/>
      <c r="M556" s="6"/>
      <c r="N556" s="6">
        <v>1</v>
      </c>
      <c r="O556" s="12">
        <v>1</v>
      </c>
      <c r="P556" s="11">
        <v>1</v>
      </c>
      <c r="Q556" s="6"/>
      <c r="R556" s="6"/>
      <c r="S556" s="12"/>
      <c r="T556" s="11"/>
      <c r="U556" s="6"/>
      <c r="V556" s="6">
        <v>1</v>
      </c>
      <c r="W556" s="12">
        <v>1</v>
      </c>
      <c r="X556" s="11"/>
      <c r="Y556" s="6">
        <v>1</v>
      </c>
      <c r="Z556" s="12">
        <v>1</v>
      </c>
      <c r="AA556" s="11">
        <v>1</v>
      </c>
      <c r="AB556" s="6">
        <v>1</v>
      </c>
      <c r="AC556" s="6"/>
      <c r="AD556" s="6"/>
      <c r="AE556" s="12"/>
      <c r="AF556" s="17"/>
      <c r="AG556" s="5"/>
      <c r="AH556" s="5"/>
      <c r="AI556" s="5">
        <v>1</v>
      </c>
      <c r="AJ556" s="183"/>
      <c r="AK556" s="11"/>
      <c r="AL556" s="6">
        <v>1</v>
      </c>
      <c r="AM556" s="6"/>
      <c r="AN556" s="6"/>
      <c r="AO556" s="6"/>
      <c r="AP556" s="12"/>
      <c r="AQ556" s="11">
        <v>1</v>
      </c>
      <c r="AR556" s="6">
        <v>1</v>
      </c>
      <c r="AS556" s="6"/>
      <c r="AT556" s="6"/>
      <c r="AU556" s="12"/>
      <c r="AV556" s="11">
        <v>1</v>
      </c>
      <c r="AW556" s="12"/>
      <c r="AX556" s="11">
        <v>1</v>
      </c>
      <c r="AY556" s="6">
        <v>1</v>
      </c>
      <c r="AZ556" s="12"/>
      <c r="BA556" s="11">
        <v>1</v>
      </c>
      <c r="BB556" s="6"/>
      <c r="BC556" s="6"/>
      <c r="BD556" s="6">
        <v>1</v>
      </c>
      <c r="BE556" s="12"/>
      <c r="BF556" s="11"/>
      <c r="BG556" s="12">
        <v>1</v>
      </c>
      <c r="BH556" s="11">
        <v>1</v>
      </c>
      <c r="BI556" s="6"/>
      <c r="BJ556" s="12"/>
      <c r="BK556" s="11">
        <v>1</v>
      </c>
      <c r="BL556" s="6"/>
      <c r="BM556" s="12"/>
      <c r="BN556" s="11">
        <v>1</v>
      </c>
      <c r="BO556" s="6"/>
      <c r="BP556" s="6"/>
      <c r="BQ556" s="6"/>
      <c r="BR556" s="6"/>
      <c r="BS556" s="11"/>
      <c r="BT556" s="12"/>
      <c r="BU556" s="186">
        <v>1</v>
      </c>
      <c r="BV556" s="185"/>
      <c r="BW556" s="183"/>
      <c r="BX556" s="183"/>
      <c r="BY556" s="183"/>
      <c r="BZ556" s="18">
        <v>1</v>
      </c>
      <c r="CA556" s="11"/>
      <c r="CB556" s="6"/>
      <c r="CC556" s="6"/>
      <c r="CD556" s="12">
        <v>1</v>
      </c>
      <c r="CE556" s="15"/>
      <c r="CF556" s="7">
        <v>1</v>
      </c>
      <c r="CG556" s="16"/>
      <c r="CH556" s="183">
        <v>1</v>
      </c>
      <c r="CI556" s="15"/>
      <c r="CJ556" s="5"/>
      <c r="CK556" s="18"/>
      <c r="CL556" s="17">
        <v>1</v>
      </c>
      <c r="CM556" s="5"/>
      <c r="CN556" s="5"/>
      <c r="CO556" s="183">
        <v>1</v>
      </c>
    </row>
    <row r="557" spans="1:93" x14ac:dyDescent="0.2">
      <c r="A557" s="200"/>
      <c r="B557" s="84" t="s">
        <v>578</v>
      </c>
      <c r="C557" s="6" t="s">
        <v>42</v>
      </c>
      <c r="D557" s="11">
        <v>1</v>
      </c>
      <c r="E557" s="12"/>
      <c r="F557" s="185">
        <v>1</v>
      </c>
      <c r="G557" s="185">
        <v>1</v>
      </c>
      <c r="H557" s="11">
        <v>100</v>
      </c>
      <c r="I557" s="12">
        <v>300</v>
      </c>
      <c r="J557" s="11"/>
      <c r="K557" s="6"/>
      <c r="L557" s="6"/>
      <c r="M557" s="6">
        <v>1</v>
      </c>
      <c r="N557" s="6">
        <v>1</v>
      </c>
      <c r="O557" s="12">
        <v>1</v>
      </c>
      <c r="P557" s="11"/>
      <c r="Q557" s="6">
        <v>1</v>
      </c>
      <c r="R557" s="6"/>
      <c r="S557" s="12"/>
      <c r="T557" s="11"/>
      <c r="U557" s="6"/>
      <c r="V557" s="6">
        <v>1</v>
      </c>
      <c r="W557" s="12">
        <v>1</v>
      </c>
      <c r="X557" s="11"/>
      <c r="Y557" s="6">
        <v>1</v>
      </c>
      <c r="Z557" s="12"/>
      <c r="AA557" s="11">
        <v>1</v>
      </c>
      <c r="AB557" s="6"/>
      <c r="AC557" s="6"/>
      <c r="AD557" s="6"/>
      <c r="AE557" s="12"/>
      <c r="AF557" s="17"/>
      <c r="AG557" s="5"/>
      <c r="AH557" s="5"/>
      <c r="AI557" s="5">
        <v>1</v>
      </c>
      <c r="AJ557" s="183"/>
      <c r="AK557" s="11"/>
      <c r="AL557" s="6">
        <v>1</v>
      </c>
      <c r="AM557" s="6"/>
      <c r="AN557" s="6"/>
      <c r="AO557" s="6"/>
      <c r="AP557" s="12"/>
      <c r="AQ557" s="11">
        <v>1</v>
      </c>
      <c r="AR557" s="6">
        <v>1</v>
      </c>
      <c r="AS557" s="6"/>
      <c r="AT557" s="6"/>
      <c r="AU557" s="12"/>
      <c r="AV557" s="11">
        <v>1</v>
      </c>
      <c r="AW557" s="12"/>
      <c r="AX557" s="11"/>
      <c r="AY557" s="6">
        <v>1</v>
      </c>
      <c r="AZ557" s="12"/>
      <c r="BA557" s="11">
        <v>1</v>
      </c>
      <c r="BB557" s="6"/>
      <c r="BC557" s="6"/>
      <c r="BD557" s="6"/>
      <c r="BE557" s="12">
        <v>1</v>
      </c>
      <c r="BF557" s="11"/>
      <c r="BG557" s="12">
        <v>1</v>
      </c>
      <c r="BH557" s="11">
        <v>1</v>
      </c>
      <c r="BI557" s="6"/>
      <c r="BJ557" s="12"/>
      <c r="BK557" s="11">
        <v>1</v>
      </c>
      <c r="BL557" s="6"/>
      <c r="BM557" s="12"/>
      <c r="BN557" s="11">
        <v>1</v>
      </c>
      <c r="BO557" s="6"/>
      <c r="BP557" s="6"/>
      <c r="BQ557" s="6"/>
      <c r="BR557" s="6"/>
      <c r="BS557" s="11"/>
      <c r="BT557" s="12"/>
      <c r="BU557" s="186">
        <v>1</v>
      </c>
      <c r="BV557" s="185"/>
      <c r="BW557" s="183"/>
      <c r="BX557" s="183"/>
      <c r="BY557" s="183"/>
      <c r="BZ557" s="18">
        <v>1</v>
      </c>
      <c r="CA557" s="11">
        <v>1</v>
      </c>
      <c r="CB557" s="6"/>
      <c r="CC557" s="6"/>
      <c r="CD557" s="12">
        <v>1</v>
      </c>
      <c r="CE557" s="15"/>
      <c r="CF557" s="7">
        <v>1</v>
      </c>
      <c r="CG557" s="16"/>
      <c r="CH557" s="183">
        <v>1</v>
      </c>
      <c r="CI557" s="15"/>
      <c r="CJ557" s="5"/>
      <c r="CK557" s="18"/>
      <c r="CL557" s="17">
        <v>1</v>
      </c>
      <c r="CM557" s="5"/>
      <c r="CN557" s="5"/>
      <c r="CO557" s="183">
        <v>1</v>
      </c>
    </row>
    <row r="558" spans="1:93" x14ac:dyDescent="0.2">
      <c r="A558" s="200"/>
      <c r="B558" s="84" t="s">
        <v>579</v>
      </c>
      <c r="C558" s="6" t="s">
        <v>42</v>
      </c>
      <c r="D558" s="11">
        <v>1</v>
      </c>
      <c r="E558" s="12"/>
      <c r="F558" s="185">
        <v>1</v>
      </c>
      <c r="G558" s="185">
        <v>1</v>
      </c>
      <c r="H558" s="11">
        <v>100</v>
      </c>
      <c r="I558" s="12">
        <v>500</v>
      </c>
      <c r="J558" s="11"/>
      <c r="K558" s="6"/>
      <c r="L558" s="6"/>
      <c r="M558" s="6">
        <v>1</v>
      </c>
      <c r="N558" s="6">
        <v>1</v>
      </c>
      <c r="O558" s="12">
        <v>1</v>
      </c>
      <c r="P558" s="11">
        <v>1</v>
      </c>
      <c r="Q558" s="6"/>
      <c r="R558" s="6"/>
      <c r="S558" s="12"/>
      <c r="T558" s="11"/>
      <c r="U558" s="6"/>
      <c r="V558" s="6">
        <v>1</v>
      </c>
      <c r="W558" s="12">
        <v>1</v>
      </c>
      <c r="X558" s="11"/>
      <c r="Y558" s="6">
        <v>1</v>
      </c>
      <c r="Z558" s="12">
        <v>1</v>
      </c>
      <c r="AA558" s="11">
        <v>1</v>
      </c>
      <c r="AB558" s="6">
        <v>1</v>
      </c>
      <c r="AC558" s="6"/>
      <c r="AD558" s="6"/>
      <c r="AE558" s="12"/>
      <c r="AF558" s="17"/>
      <c r="AG558" s="5"/>
      <c r="AH558" s="5"/>
      <c r="AI558" s="5">
        <v>1</v>
      </c>
      <c r="AJ558" s="183"/>
      <c r="AK558" s="11"/>
      <c r="AL558" s="6">
        <v>1</v>
      </c>
      <c r="AM558" s="6"/>
      <c r="AN558" s="6"/>
      <c r="AO558" s="6"/>
      <c r="AP558" s="12"/>
      <c r="AQ558" s="11"/>
      <c r="AR558" s="6">
        <v>1</v>
      </c>
      <c r="AS558" s="6">
        <v>1</v>
      </c>
      <c r="AT558" s="6"/>
      <c r="AU558" s="12"/>
      <c r="AV558" s="11">
        <v>1</v>
      </c>
      <c r="AW558" s="12"/>
      <c r="AX558" s="11">
        <v>1</v>
      </c>
      <c r="AY558" s="6"/>
      <c r="AZ558" s="12"/>
      <c r="BA558" s="11"/>
      <c r="BB558" s="6"/>
      <c r="BC558" s="6">
        <v>1</v>
      </c>
      <c r="BD558" s="6">
        <v>1</v>
      </c>
      <c r="BE558" s="12"/>
      <c r="BF558" s="11"/>
      <c r="BG558" s="12">
        <v>1</v>
      </c>
      <c r="BH558" s="11">
        <v>1</v>
      </c>
      <c r="BI558" s="6"/>
      <c r="BJ558" s="12"/>
      <c r="BK558" s="11">
        <v>1</v>
      </c>
      <c r="BL558" s="6"/>
      <c r="BM558" s="12"/>
      <c r="BN558" s="11">
        <v>1</v>
      </c>
      <c r="BO558" s="6"/>
      <c r="BP558" s="6"/>
      <c r="BQ558" s="6"/>
      <c r="BR558" s="6"/>
      <c r="BS558" s="11"/>
      <c r="BT558" s="12"/>
      <c r="BU558" s="186">
        <v>1</v>
      </c>
      <c r="BV558" s="185"/>
      <c r="BW558" s="183"/>
      <c r="BX558" s="183"/>
      <c r="BY558" s="183"/>
      <c r="BZ558" s="18">
        <v>1</v>
      </c>
      <c r="CA558" s="11">
        <v>1</v>
      </c>
      <c r="CB558" s="6"/>
      <c r="CC558" s="6">
        <v>1</v>
      </c>
      <c r="CD558" s="12">
        <v>1</v>
      </c>
      <c r="CE558" s="15"/>
      <c r="CF558" s="7">
        <v>1</v>
      </c>
      <c r="CG558" s="16"/>
      <c r="CH558" s="183">
        <v>1</v>
      </c>
      <c r="CI558" s="15"/>
      <c r="CJ558" s="5"/>
      <c r="CK558" s="18"/>
      <c r="CL558" s="17">
        <v>1</v>
      </c>
      <c r="CM558" s="5"/>
      <c r="CN558" s="5"/>
      <c r="CO558" s="183">
        <v>1</v>
      </c>
    </row>
    <row r="559" spans="1:93" x14ac:dyDescent="0.2">
      <c r="A559" s="200"/>
      <c r="B559" s="84" t="s">
        <v>580</v>
      </c>
      <c r="C559" s="6" t="s">
        <v>42</v>
      </c>
      <c r="D559" s="11">
        <v>1</v>
      </c>
      <c r="E559" s="12"/>
      <c r="F559" s="185">
        <v>1</v>
      </c>
      <c r="G559" s="185">
        <v>1</v>
      </c>
      <c r="H559" s="11">
        <v>20</v>
      </c>
      <c r="I559" s="12">
        <v>300</v>
      </c>
      <c r="J559" s="11"/>
      <c r="K559" s="6"/>
      <c r="L559" s="6">
        <v>1</v>
      </c>
      <c r="M559" s="6">
        <v>1</v>
      </c>
      <c r="N559" s="6">
        <v>1</v>
      </c>
      <c r="O559" s="12">
        <v>1</v>
      </c>
      <c r="P559" s="11">
        <v>1</v>
      </c>
      <c r="Q559" s="6">
        <v>1</v>
      </c>
      <c r="R559" s="6"/>
      <c r="S559" s="12"/>
      <c r="T559" s="11"/>
      <c r="U559" s="6">
        <v>1</v>
      </c>
      <c r="V559" s="6">
        <v>1</v>
      </c>
      <c r="W559" s="12">
        <v>1</v>
      </c>
      <c r="X559" s="11"/>
      <c r="Y559" s="6">
        <v>1</v>
      </c>
      <c r="Z559" s="12">
        <v>1</v>
      </c>
      <c r="AA559" s="11">
        <v>1</v>
      </c>
      <c r="AB559" s="6">
        <v>1</v>
      </c>
      <c r="AC559" s="6"/>
      <c r="AD559" s="6"/>
      <c r="AE559" s="12"/>
      <c r="AF559" s="17"/>
      <c r="AG559" s="5"/>
      <c r="AH559" s="5"/>
      <c r="AI559" s="5">
        <v>1</v>
      </c>
      <c r="AJ559" s="183"/>
      <c r="AK559" s="11"/>
      <c r="AL559" s="6">
        <v>1</v>
      </c>
      <c r="AM559" s="6"/>
      <c r="AN559" s="6"/>
      <c r="AO559" s="6"/>
      <c r="AP559" s="12"/>
      <c r="AQ559" s="11"/>
      <c r="AR559" s="6">
        <v>1</v>
      </c>
      <c r="AS559" s="6"/>
      <c r="AT559" s="6"/>
      <c r="AU559" s="12"/>
      <c r="AV559" s="11">
        <v>1</v>
      </c>
      <c r="AW559" s="12"/>
      <c r="AX559" s="11">
        <v>1</v>
      </c>
      <c r="AY559" s="6"/>
      <c r="AZ559" s="12"/>
      <c r="BA559" s="11">
        <v>1</v>
      </c>
      <c r="BB559" s="6"/>
      <c r="BC559" s="6">
        <v>1</v>
      </c>
      <c r="BD559" s="6">
        <v>1</v>
      </c>
      <c r="BE559" s="12"/>
      <c r="BF559" s="11"/>
      <c r="BG559" s="12">
        <v>1</v>
      </c>
      <c r="BH559" s="11">
        <v>1</v>
      </c>
      <c r="BI559" s="6">
        <v>1</v>
      </c>
      <c r="BJ559" s="12"/>
      <c r="BK559" s="11">
        <v>1</v>
      </c>
      <c r="BL559" s="6">
        <v>1</v>
      </c>
      <c r="BM559" s="12"/>
      <c r="BN559" s="11">
        <v>1</v>
      </c>
      <c r="BO559" s="6"/>
      <c r="BP559" s="6"/>
      <c r="BQ559" s="6"/>
      <c r="BR559" s="6"/>
      <c r="BS559" s="11"/>
      <c r="BT559" s="12"/>
      <c r="BU559" s="186">
        <v>1</v>
      </c>
      <c r="BV559" s="185"/>
      <c r="BW559" s="183"/>
      <c r="BX559" s="183"/>
      <c r="BY559" s="183"/>
      <c r="BZ559" s="18">
        <v>1</v>
      </c>
      <c r="CA559" s="11"/>
      <c r="CB559" s="6">
        <v>1</v>
      </c>
      <c r="CC559" s="6">
        <v>1</v>
      </c>
      <c r="CD559" s="12">
        <v>1</v>
      </c>
      <c r="CE559" s="15"/>
      <c r="CF559" s="7">
        <v>1</v>
      </c>
      <c r="CG559" s="16"/>
      <c r="CH559" s="183"/>
      <c r="CI559" s="15"/>
      <c r="CJ559" s="5"/>
      <c r="CK559" s="18"/>
      <c r="CL559" s="17">
        <v>1</v>
      </c>
      <c r="CM559" s="5"/>
      <c r="CN559" s="5"/>
      <c r="CO559" s="183">
        <v>1</v>
      </c>
    </row>
    <row r="560" spans="1:93" x14ac:dyDescent="0.2">
      <c r="A560" s="200"/>
      <c r="B560" s="84" t="s">
        <v>581</v>
      </c>
      <c r="C560" s="6" t="s">
        <v>42</v>
      </c>
      <c r="D560" s="11">
        <v>1</v>
      </c>
      <c r="E560" s="12"/>
      <c r="F560" s="185">
        <v>1</v>
      </c>
      <c r="G560" s="185">
        <v>1</v>
      </c>
      <c r="H560" s="11">
        <v>120</v>
      </c>
      <c r="I560" s="12">
        <v>400</v>
      </c>
      <c r="J560" s="11"/>
      <c r="K560" s="6"/>
      <c r="L560" s="6"/>
      <c r="M560" s="6">
        <v>1</v>
      </c>
      <c r="N560" s="6">
        <v>1</v>
      </c>
      <c r="O560" s="12">
        <v>1</v>
      </c>
      <c r="P560" s="11"/>
      <c r="Q560" s="6">
        <v>1</v>
      </c>
      <c r="R560" s="6"/>
      <c r="S560" s="12"/>
      <c r="T560" s="11"/>
      <c r="U560" s="6"/>
      <c r="V560" s="6">
        <v>1</v>
      </c>
      <c r="W560" s="12">
        <v>1</v>
      </c>
      <c r="X560" s="11"/>
      <c r="Y560" s="6">
        <v>1</v>
      </c>
      <c r="Z560" s="12">
        <v>1</v>
      </c>
      <c r="AA560" s="11">
        <v>1</v>
      </c>
      <c r="AB560" s="6"/>
      <c r="AC560" s="6"/>
      <c r="AD560" s="6"/>
      <c r="AE560" s="12"/>
      <c r="AF560" s="17"/>
      <c r="AG560" s="5"/>
      <c r="AH560" s="5"/>
      <c r="AI560" s="5">
        <v>1</v>
      </c>
      <c r="AJ560" s="183"/>
      <c r="AK560" s="11"/>
      <c r="AL560" s="6">
        <v>1</v>
      </c>
      <c r="AM560" s="6"/>
      <c r="AN560" s="6"/>
      <c r="AO560" s="6"/>
      <c r="AP560" s="12"/>
      <c r="AQ560" s="11">
        <v>1</v>
      </c>
      <c r="AR560" s="6">
        <v>1</v>
      </c>
      <c r="AS560" s="6"/>
      <c r="AT560" s="6"/>
      <c r="AU560" s="12"/>
      <c r="AV560" s="11">
        <v>1</v>
      </c>
      <c r="AW560" s="12"/>
      <c r="AX560" s="11"/>
      <c r="AY560" s="6">
        <v>1</v>
      </c>
      <c r="AZ560" s="12"/>
      <c r="BA560" s="11">
        <v>1</v>
      </c>
      <c r="BB560" s="6"/>
      <c r="BC560" s="6"/>
      <c r="BD560" s="6"/>
      <c r="BE560" s="12"/>
      <c r="BF560" s="11">
        <v>1</v>
      </c>
      <c r="BG560" s="12">
        <v>1</v>
      </c>
      <c r="BH560" s="11">
        <v>1</v>
      </c>
      <c r="BI560" s="6"/>
      <c r="BJ560" s="12"/>
      <c r="BK560" s="11">
        <v>1</v>
      </c>
      <c r="BL560" s="6"/>
      <c r="BM560" s="12"/>
      <c r="BN560" s="11">
        <v>1</v>
      </c>
      <c r="BO560" s="6"/>
      <c r="BP560" s="6"/>
      <c r="BQ560" s="6"/>
      <c r="BR560" s="6"/>
      <c r="BS560" s="11"/>
      <c r="BT560" s="12"/>
      <c r="BU560" s="186">
        <v>1</v>
      </c>
      <c r="BV560" s="185"/>
      <c r="BW560" s="183"/>
      <c r="BX560" s="183"/>
      <c r="BY560" s="183"/>
      <c r="BZ560" s="18">
        <v>1</v>
      </c>
      <c r="CA560" s="11">
        <v>1</v>
      </c>
      <c r="CB560" s="6"/>
      <c r="CC560" s="6"/>
      <c r="CD560" s="12">
        <v>1</v>
      </c>
      <c r="CE560" s="15"/>
      <c r="CF560" s="7">
        <v>1</v>
      </c>
      <c r="CG560" s="16"/>
      <c r="CH560" s="183"/>
      <c r="CI560" s="15"/>
      <c r="CJ560" s="5"/>
      <c r="CK560" s="18"/>
      <c r="CL560" s="17">
        <v>1</v>
      </c>
      <c r="CM560" s="5"/>
      <c r="CN560" s="5"/>
      <c r="CO560" s="183">
        <v>1</v>
      </c>
    </row>
    <row r="561" spans="1:93" x14ac:dyDescent="0.2">
      <c r="A561" s="200"/>
      <c r="B561" s="84" t="s">
        <v>582</v>
      </c>
      <c r="C561" s="6" t="s">
        <v>42</v>
      </c>
      <c r="D561" s="11"/>
      <c r="E561" s="12">
        <v>1</v>
      </c>
      <c r="F561" s="185">
        <v>1</v>
      </c>
      <c r="G561" s="185">
        <v>1</v>
      </c>
      <c r="H561" s="11">
        <v>15</v>
      </c>
      <c r="I561" s="12">
        <v>100</v>
      </c>
      <c r="J561" s="11"/>
      <c r="K561" s="6"/>
      <c r="L561" s="6">
        <v>1</v>
      </c>
      <c r="M561" s="6">
        <v>1</v>
      </c>
      <c r="N561" s="6">
        <v>1</v>
      </c>
      <c r="O561" s="12"/>
      <c r="P561" s="11">
        <v>1</v>
      </c>
      <c r="Q561" s="6"/>
      <c r="R561" s="6"/>
      <c r="S561" s="12"/>
      <c r="T561" s="11"/>
      <c r="U561" s="6">
        <v>1</v>
      </c>
      <c r="V561" s="6">
        <v>1</v>
      </c>
      <c r="W561" s="12">
        <v>1</v>
      </c>
      <c r="X561" s="11"/>
      <c r="Y561" s="6">
        <v>1</v>
      </c>
      <c r="Z561" s="12">
        <v>1</v>
      </c>
      <c r="AA561" s="11">
        <v>1</v>
      </c>
      <c r="AB561" s="6">
        <v>1</v>
      </c>
      <c r="AC561" s="6"/>
      <c r="AD561" s="6"/>
      <c r="AE561" s="12"/>
      <c r="AF561" s="17"/>
      <c r="AG561" s="5"/>
      <c r="AH561" s="5"/>
      <c r="AI561" s="5">
        <v>1</v>
      </c>
      <c r="AJ561" s="183"/>
      <c r="AK561" s="11"/>
      <c r="AL561" s="6">
        <v>1</v>
      </c>
      <c r="AM561" s="6"/>
      <c r="AN561" s="6"/>
      <c r="AO561" s="6"/>
      <c r="AP561" s="12"/>
      <c r="AQ561" s="11"/>
      <c r="AR561" s="6">
        <v>1</v>
      </c>
      <c r="AS561" s="6"/>
      <c r="AT561" s="6"/>
      <c r="AU561" s="12"/>
      <c r="AV561" s="11">
        <v>1</v>
      </c>
      <c r="AW561" s="12"/>
      <c r="AX561" s="11">
        <v>1</v>
      </c>
      <c r="AY561" s="6"/>
      <c r="AZ561" s="12"/>
      <c r="BA561" s="11"/>
      <c r="BB561" s="6"/>
      <c r="BC561" s="6">
        <v>1</v>
      </c>
      <c r="BD561" s="6">
        <v>1</v>
      </c>
      <c r="BE561" s="12"/>
      <c r="BF561" s="11"/>
      <c r="BG561" s="12">
        <v>1</v>
      </c>
      <c r="BH561" s="11">
        <v>1</v>
      </c>
      <c r="BI561" s="6"/>
      <c r="BJ561" s="12"/>
      <c r="BK561" s="11">
        <v>1</v>
      </c>
      <c r="BL561" s="6"/>
      <c r="BM561" s="12"/>
      <c r="BN561" s="11">
        <v>1</v>
      </c>
      <c r="BO561" s="6"/>
      <c r="BP561" s="6"/>
      <c r="BQ561" s="6"/>
      <c r="BR561" s="6"/>
      <c r="BS561" s="11"/>
      <c r="BT561" s="12"/>
      <c r="BU561" s="186">
        <v>1</v>
      </c>
      <c r="BV561" s="185"/>
      <c r="BW561" s="183"/>
      <c r="BX561" s="183"/>
      <c r="BY561" s="183"/>
      <c r="BZ561" s="18">
        <v>1</v>
      </c>
      <c r="CA561" s="11"/>
      <c r="CB561" s="6">
        <v>1</v>
      </c>
      <c r="CC561" s="6">
        <v>1</v>
      </c>
      <c r="CD561" s="12">
        <v>1</v>
      </c>
      <c r="CE561" s="15"/>
      <c r="CF561" s="7">
        <v>1</v>
      </c>
      <c r="CG561" s="16"/>
      <c r="CH561" s="183"/>
      <c r="CI561" s="15"/>
      <c r="CJ561" s="5"/>
      <c r="CK561" s="18"/>
      <c r="CL561" s="17">
        <v>1</v>
      </c>
      <c r="CM561" s="5"/>
      <c r="CN561" s="5"/>
      <c r="CO561" s="183">
        <v>1</v>
      </c>
    </row>
    <row r="562" spans="1:93" x14ac:dyDescent="0.2">
      <c r="A562" s="200"/>
      <c r="B562" s="84" t="s">
        <v>583</v>
      </c>
      <c r="C562" s="6" t="s">
        <v>42</v>
      </c>
      <c r="D562" s="11"/>
      <c r="E562" s="12">
        <v>1</v>
      </c>
      <c r="F562" s="185">
        <v>1</v>
      </c>
      <c r="G562" s="185">
        <v>1</v>
      </c>
      <c r="H562" s="11">
        <v>20</v>
      </c>
      <c r="I562" s="12">
        <v>150</v>
      </c>
      <c r="J562" s="11"/>
      <c r="K562" s="6"/>
      <c r="L562" s="6">
        <v>1</v>
      </c>
      <c r="M562" s="6">
        <v>1</v>
      </c>
      <c r="N562" s="6">
        <v>1</v>
      </c>
      <c r="O562" s="12"/>
      <c r="P562" s="11">
        <v>1</v>
      </c>
      <c r="Q562" s="6"/>
      <c r="R562" s="6"/>
      <c r="S562" s="12"/>
      <c r="T562" s="11"/>
      <c r="U562" s="6">
        <v>1</v>
      </c>
      <c r="V562" s="6">
        <v>1</v>
      </c>
      <c r="W562" s="12">
        <v>1</v>
      </c>
      <c r="X562" s="11"/>
      <c r="Y562" s="6">
        <v>1</v>
      </c>
      <c r="Z562" s="12">
        <v>1</v>
      </c>
      <c r="AA562" s="11">
        <v>1</v>
      </c>
      <c r="AB562" s="6">
        <v>1</v>
      </c>
      <c r="AC562" s="6"/>
      <c r="AD562" s="6"/>
      <c r="AE562" s="12"/>
      <c r="AF562" s="17"/>
      <c r="AG562" s="5"/>
      <c r="AH562" s="5"/>
      <c r="AI562" s="5">
        <v>1</v>
      </c>
      <c r="AJ562" s="183"/>
      <c r="AK562" s="11"/>
      <c r="AL562" s="6">
        <v>1</v>
      </c>
      <c r="AM562" s="6"/>
      <c r="AN562" s="6"/>
      <c r="AO562" s="6"/>
      <c r="AP562" s="12"/>
      <c r="AQ562" s="11"/>
      <c r="AR562" s="6">
        <v>1</v>
      </c>
      <c r="AS562" s="6"/>
      <c r="AT562" s="6"/>
      <c r="AU562" s="12"/>
      <c r="AV562" s="11">
        <v>1</v>
      </c>
      <c r="AW562" s="12"/>
      <c r="AX562" s="11">
        <v>1</v>
      </c>
      <c r="AY562" s="6"/>
      <c r="AZ562" s="12"/>
      <c r="BA562" s="11"/>
      <c r="BB562" s="6"/>
      <c r="BC562" s="6">
        <v>1</v>
      </c>
      <c r="BD562" s="6">
        <v>1</v>
      </c>
      <c r="BE562" s="12"/>
      <c r="BF562" s="11"/>
      <c r="BG562" s="12">
        <v>1</v>
      </c>
      <c r="BH562" s="11">
        <v>1</v>
      </c>
      <c r="BI562" s="6"/>
      <c r="BJ562" s="12"/>
      <c r="BK562" s="11">
        <v>1</v>
      </c>
      <c r="BL562" s="6"/>
      <c r="BM562" s="12"/>
      <c r="BN562" s="11">
        <v>1</v>
      </c>
      <c r="BO562" s="6"/>
      <c r="BP562" s="6"/>
      <c r="BQ562" s="6"/>
      <c r="BR562" s="6"/>
      <c r="BS562" s="11"/>
      <c r="BT562" s="12"/>
      <c r="BU562" s="186">
        <v>1</v>
      </c>
      <c r="BV562" s="185"/>
      <c r="BW562" s="183"/>
      <c r="BX562" s="183"/>
      <c r="BY562" s="183"/>
      <c r="BZ562" s="18">
        <v>1</v>
      </c>
      <c r="CA562" s="11"/>
      <c r="CB562" s="6">
        <v>1</v>
      </c>
      <c r="CC562" s="6">
        <v>1</v>
      </c>
      <c r="CD562" s="12">
        <v>1</v>
      </c>
      <c r="CE562" s="15"/>
      <c r="CF562" s="7">
        <v>1</v>
      </c>
      <c r="CG562" s="16"/>
      <c r="CH562" s="183"/>
      <c r="CI562" s="15"/>
      <c r="CJ562" s="5"/>
      <c r="CK562" s="18"/>
      <c r="CL562" s="17">
        <v>1</v>
      </c>
      <c r="CM562" s="5"/>
      <c r="CN562" s="5"/>
      <c r="CO562" s="183">
        <v>1</v>
      </c>
    </row>
    <row r="563" spans="1:93" x14ac:dyDescent="0.2">
      <c r="A563" s="200"/>
      <c r="B563" s="84" t="s">
        <v>584</v>
      </c>
      <c r="C563" s="6" t="s">
        <v>42</v>
      </c>
      <c r="D563" s="11">
        <v>1</v>
      </c>
      <c r="E563" s="12"/>
      <c r="F563" s="185">
        <v>1</v>
      </c>
      <c r="G563" s="185">
        <v>1</v>
      </c>
      <c r="H563" s="11">
        <v>20</v>
      </c>
      <c r="I563" s="12">
        <v>90</v>
      </c>
      <c r="J563" s="11"/>
      <c r="K563" s="6"/>
      <c r="L563" s="6">
        <v>1</v>
      </c>
      <c r="M563" s="6">
        <v>1</v>
      </c>
      <c r="N563" s="6"/>
      <c r="O563" s="12"/>
      <c r="P563" s="11"/>
      <c r="Q563" s="6">
        <v>1</v>
      </c>
      <c r="R563" s="6"/>
      <c r="S563" s="12"/>
      <c r="T563" s="11"/>
      <c r="U563" s="6">
        <v>1</v>
      </c>
      <c r="V563" s="6">
        <v>1</v>
      </c>
      <c r="W563" s="12"/>
      <c r="X563" s="11"/>
      <c r="Y563" s="6">
        <v>1</v>
      </c>
      <c r="Z563" s="12">
        <v>1</v>
      </c>
      <c r="AA563" s="11">
        <v>1</v>
      </c>
      <c r="AB563" s="6">
        <v>1</v>
      </c>
      <c r="AC563" s="6"/>
      <c r="AD563" s="6"/>
      <c r="AE563" s="12"/>
      <c r="AF563" s="17"/>
      <c r="AG563" s="5"/>
      <c r="AH563" s="5"/>
      <c r="AI563" s="5">
        <v>1</v>
      </c>
      <c r="AJ563" s="183"/>
      <c r="AK563" s="11"/>
      <c r="AL563" s="6">
        <v>1</v>
      </c>
      <c r="AM563" s="6"/>
      <c r="AN563" s="6"/>
      <c r="AO563" s="6"/>
      <c r="AP563" s="12"/>
      <c r="AQ563" s="11">
        <v>1</v>
      </c>
      <c r="AR563" s="6"/>
      <c r="AS563" s="6"/>
      <c r="AT563" s="6"/>
      <c r="AU563" s="12"/>
      <c r="AV563" s="11">
        <v>1</v>
      </c>
      <c r="AW563" s="12"/>
      <c r="AX563" s="11"/>
      <c r="AY563" s="6">
        <v>1</v>
      </c>
      <c r="AZ563" s="12"/>
      <c r="BA563" s="11"/>
      <c r="BB563" s="6"/>
      <c r="BC563" s="6">
        <v>1</v>
      </c>
      <c r="BD563" s="6">
        <v>1</v>
      </c>
      <c r="BE563" s="12"/>
      <c r="BF563" s="11">
        <v>1</v>
      </c>
      <c r="BG563" s="12"/>
      <c r="BH563" s="11">
        <v>1</v>
      </c>
      <c r="BI563" s="6"/>
      <c r="BJ563" s="12"/>
      <c r="BK563" s="11">
        <v>1</v>
      </c>
      <c r="BL563" s="6"/>
      <c r="BM563" s="12"/>
      <c r="BN563" s="11">
        <v>1</v>
      </c>
      <c r="BO563" s="6"/>
      <c r="BP563" s="6"/>
      <c r="BQ563" s="6"/>
      <c r="BR563" s="6"/>
      <c r="BS563" s="11"/>
      <c r="BT563" s="12"/>
      <c r="BU563" s="186">
        <v>1</v>
      </c>
      <c r="BV563" s="185"/>
      <c r="BW563" s="183"/>
      <c r="BX563" s="183"/>
      <c r="BY563" s="183"/>
      <c r="BZ563" s="18">
        <v>1</v>
      </c>
      <c r="CA563" s="11">
        <v>1</v>
      </c>
      <c r="CB563" s="6">
        <v>1</v>
      </c>
      <c r="CC563" s="6">
        <v>1</v>
      </c>
      <c r="CD563" s="12">
        <v>1</v>
      </c>
      <c r="CE563" s="15"/>
      <c r="CF563" s="7">
        <v>1</v>
      </c>
      <c r="CG563" s="16"/>
      <c r="CH563" s="183">
        <v>1</v>
      </c>
      <c r="CI563" s="15"/>
      <c r="CJ563" s="5"/>
      <c r="CK563" s="18"/>
      <c r="CL563" s="17">
        <v>1</v>
      </c>
      <c r="CM563" s="5"/>
      <c r="CN563" s="5"/>
      <c r="CO563" s="183">
        <v>1</v>
      </c>
    </row>
    <row r="564" spans="1:93" x14ac:dyDescent="0.2">
      <c r="A564" s="200"/>
      <c r="B564" s="84" t="s">
        <v>585</v>
      </c>
      <c r="C564" s="6" t="s">
        <v>42</v>
      </c>
      <c r="D564" s="11">
        <v>1</v>
      </c>
      <c r="E564" s="12">
        <v>1</v>
      </c>
      <c r="F564" s="185">
        <v>1</v>
      </c>
      <c r="G564" s="185">
        <v>1</v>
      </c>
      <c r="H564" s="11">
        <v>90</v>
      </c>
      <c r="I564" s="12">
        <v>300</v>
      </c>
      <c r="J564" s="11"/>
      <c r="K564" s="6"/>
      <c r="L564" s="6"/>
      <c r="M564" s="6">
        <v>1</v>
      </c>
      <c r="N564" s="6">
        <v>1</v>
      </c>
      <c r="O564" s="12"/>
      <c r="P564" s="11"/>
      <c r="Q564" s="6">
        <v>1</v>
      </c>
      <c r="R564" s="6">
        <v>1</v>
      </c>
      <c r="S564" s="12"/>
      <c r="T564" s="11"/>
      <c r="U564" s="6"/>
      <c r="V564" s="6">
        <v>1</v>
      </c>
      <c r="W564" s="12">
        <v>1</v>
      </c>
      <c r="X564" s="11"/>
      <c r="Y564" s="6">
        <v>1</v>
      </c>
      <c r="Z564" s="12"/>
      <c r="AA564" s="11">
        <v>1</v>
      </c>
      <c r="AB564" s="6"/>
      <c r="AC564" s="6"/>
      <c r="AD564" s="6"/>
      <c r="AE564" s="12"/>
      <c r="AF564" s="17"/>
      <c r="AG564" s="5"/>
      <c r="AH564" s="5"/>
      <c r="AI564" s="5">
        <v>1</v>
      </c>
      <c r="AJ564" s="183"/>
      <c r="AK564" s="11"/>
      <c r="AL564" s="6">
        <v>1</v>
      </c>
      <c r="AM564" s="6"/>
      <c r="AN564" s="6"/>
      <c r="AO564" s="6"/>
      <c r="AP564" s="12"/>
      <c r="AQ564" s="11">
        <v>1</v>
      </c>
      <c r="AR564" s="6"/>
      <c r="AS564" s="6"/>
      <c r="AT564" s="6"/>
      <c r="AU564" s="12"/>
      <c r="AV564" s="11">
        <v>1</v>
      </c>
      <c r="AW564" s="12"/>
      <c r="AX564" s="11"/>
      <c r="AY564" s="6">
        <v>1</v>
      </c>
      <c r="AZ564" s="12"/>
      <c r="BA564" s="11">
        <v>1</v>
      </c>
      <c r="BB564" s="6"/>
      <c r="BC564" s="6"/>
      <c r="BD564" s="6"/>
      <c r="BE564" s="12"/>
      <c r="BF564" s="11">
        <v>1</v>
      </c>
      <c r="BG564" s="12"/>
      <c r="BH564" s="11">
        <v>1</v>
      </c>
      <c r="BI564" s="6"/>
      <c r="BJ564" s="12">
        <v>1</v>
      </c>
      <c r="BK564" s="11">
        <v>1</v>
      </c>
      <c r="BL564" s="6"/>
      <c r="BM564" s="12">
        <v>1</v>
      </c>
      <c r="BN564" s="11">
        <v>1</v>
      </c>
      <c r="BO564" s="6"/>
      <c r="BP564" s="6"/>
      <c r="BQ564" s="6"/>
      <c r="BR564" s="6"/>
      <c r="BS564" s="11"/>
      <c r="BT564" s="12"/>
      <c r="BU564" s="186">
        <v>1</v>
      </c>
      <c r="BV564" s="185"/>
      <c r="BW564" s="183"/>
      <c r="BX564" s="183"/>
      <c r="BY564" s="183"/>
      <c r="BZ564" s="18">
        <v>1</v>
      </c>
      <c r="CA564" s="11"/>
      <c r="CB564" s="6"/>
      <c r="CC564" s="6">
        <v>1</v>
      </c>
      <c r="CD564" s="12">
        <v>1</v>
      </c>
      <c r="CE564" s="15"/>
      <c r="CF564" s="7">
        <v>1</v>
      </c>
      <c r="CG564" s="16"/>
      <c r="CH564" s="183"/>
      <c r="CI564" s="15"/>
      <c r="CJ564" s="5"/>
      <c r="CK564" s="18"/>
      <c r="CL564" s="17">
        <v>1</v>
      </c>
      <c r="CM564" s="5"/>
      <c r="CN564" s="5"/>
      <c r="CO564" s="183">
        <v>1</v>
      </c>
    </row>
    <row r="565" spans="1:93" x14ac:dyDescent="0.2">
      <c r="A565" s="200"/>
      <c r="B565" s="84" t="s">
        <v>586</v>
      </c>
      <c r="C565" s="6" t="s">
        <v>42</v>
      </c>
      <c r="D565" s="11">
        <v>1</v>
      </c>
      <c r="E565" s="12"/>
      <c r="F565" s="185">
        <v>1</v>
      </c>
      <c r="G565" s="185">
        <v>1</v>
      </c>
      <c r="H565" s="11">
        <v>30</v>
      </c>
      <c r="I565" s="12">
        <v>100</v>
      </c>
      <c r="J565" s="11"/>
      <c r="K565" s="6"/>
      <c r="L565" s="6">
        <v>1</v>
      </c>
      <c r="M565" s="6">
        <v>1</v>
      </c>
      <c r="N565" s="6">
        <v>1</v>
      </c>
      <c r="O565" s="12"/>
      <c r="P565" s="11">
        <v>1</v>
      </c>
      <c r="Q565" s="6">
        <v>1</v>
      </c>
      <c r="R565" s="6"/>
      <c r="S565" s="12"/>
      <c r="T565" s="11"/>
      <c r="U565" s="6">
        <v>1</v>
      </c>
      <c r="V565" s="6">
        <v>1</v>
      </c>
      <c r="W565" s="12"/>
      <c r="X565" s="11"/>
      <c r="Y565" s="6">
        <v>1</v>
      </c>
      <c r="Z565" s="12">
        <v>1</v>
      </c>
      <c r="AA565" s="11"/>
      <c r="AB565" s="6">
        <v>1</v>
      </c>
      <c r="AC565" s="6"/>
      <c r="AD565" s="6"/>
      <c r="AE565" s="12"/>
      <c r="AF565" s="17"/>
      <c r="AG565" s="5"/>
      <c r="AH565" s="5"/>
      <c r="AI565" s="5">
        <v>1</v>
      </c>
      <c r="AJ565" s="183"/>
      <c r="AK565" s="11"/>
      <c r="AL565" s="6">
        <v>1</v>
      </c>
      <c r="AM565" s="6"/>
      <c r="AN565" s="6"/>
      <c r="AO565" s="6"/>
      <c r="AP565" s="12"/>
      <c r="AQ565" s="11">
        <v>1</v>
      </c>
      <c r="AR565" s="6">
        <v>1</v>
      </c>
      <c r="AS565" s="6"/>
      <c r="AT565" s="6"/>
      <c r="AU565" s="12"/>
      <c r="AV565" s="11">
        <v>1</v>
      </c>
      <c r="AW565" s="12"/>
      <c r="AX565" s="11"/>
      <c r="AY565" s="6">
        <v>1</v>
      </c>
      <c r="AZ565" s="12"/>
      <c r="BA565" s="11"/>
      <c r="BB565" s="6">
        <v>1</v>
      </c>
      <c r="BC565" s="6">
        <v>1</v>
      </c>
      <c r="BD565" s="6">
        <v>1</v>
      </c>
      <c r="BE565" s="12"/>
      <c r="BF565" s="11">
        <v>1</v>
      </c>
      <c r="BG565" s="12"/>
      <c r="BH565" s="11">
        <v>1</v>
      </c>
      <c r="BI565" s="6"/>
      <c r="BJ565" s="12"/>
      <c r="BK565" s="11">
        <v>1</v>
      </c>
      <c r="BL565" s="6"/>
      <c r="BM565" s="12"/>
      <c r="BN565" s="11">
        <v>1</v>
      </c>
      <c r="BO565" s="6"/>
      <c r="BP565" s="6"/>
      <c r="BQ565" s="6"/>
      <c r="BR565" s="6"/>
      <c r="BS565" s="11"/>
      <c r="BT565" s="12"/>
      <c r="BU565" s="186">
        <v>1</v>
      </c>
      <c r="BV565" s="185"/>
      <c r="BW565" s="183"/>
      <c r="BX565" s="183"/>
      <c r="BY565" s="183"/>
      <c r="BZ565" s="18">
        <v>1</v>
      </c>
      <c r="CA565" s="11"/>
      <c r="CB565" s="6"/>
      <c r="CC565" s="6">
        <v>1</v>
      </c>
      <c r="CD565" s="12">
        <v>1</v>
      </c>
      <c r="CE565" s="15"/>
      <c r="CF565" s="7">
        <v>1</v>
      </c>
      <c r="CG565" s="16"/>
      <c r="CH565" s="183">
        <v>1</v>
      </c>
      <c r="CI565" s="15"/>
      <c r="CJ565" s="5"/>
      <c r="CK565" s="18"/>
      <c r="CL565" s="17">
        <v>1</v>
      </c>
      <c r="CM565" s="5"/>
      <c r="CN565" s="5"/>
      <c r="CO565" s="183">
        <v>1</v>
      </c>
    </row>
    <row r="566" spans="1:93" x14ac:dyDescent="0.2">
      <c r="A566" s="201" t="s">
        <v>587</v>
      </c>
      <c r="B566" s="84" t="s">
        <v>2953</v>
      </c>
      <c r="C566" s="6" t="s">
        <v>42</v>
      </c>
      <c r="D566" s="11"/>
      <c r="E566" s="12">
        <v>1</v>
      </c>
      <c r="F566" s="185">
        <v>1</v>
      </c>
      <c r="G566" s="185">
        <v>1</v>
      </c>
      <c r="H566" s="11">
        <v>30</v>
      </c>
      <c r="I566" s="12">
        <v>150</v>
      </c>
      <c r="J566" s="11"/>
      <c r="K566" s="6"/>
      <c r="L566" s="6"/>
      <c r="M566" s="6">
        <v>1</v>
      </c>
      <c r="N566" s="6">
        <v>1</v>
      </c>
      <c r="O566" s="12"/>
      <c r="P566" s="11"/>
      <c r="Q566" s="6">
        <v>1</v>
      </c>
      <c r="R566" s="6"/>
      <c r="S566" s="12"/>
      <c r="T566" s="11"/>
      <c r="U566" s="6">
        <v>1</v>
      </c>
      <c r="V566" s="6">
        <v>1</v>
      </c>
      <c r="W566" s="12">
        <v>1</v>
      </c>
      <c r="X566" s="11"/>
      <c r="Y566" s="6">
        <v>1</v>
      </c>
      <c r="Z566" s="12">
        <v>1</v>
      </c>
      <c r="AA566" s="11"/>
      <c r="AB566" s="6">
        <v>1</v>
      </c>
      <c r="AC566" s="6"/>
      <c r="AD566" s="6"/>
      <c r="AE566" s="12"/>
      <c r="AF566" s="17"/>
      <c r="AG566" s="5"/>
      <c r="AH566" s="5"/>
      <c r="AI566" s="5">
        <v>1</v>
      </c>
      <c r="AJ566" s="183"/>
      <c r="AK566" s="11"/>
      <c r="AL566" s="6">
        <v>1</v>
      </c>
      <c r="AM566" s="6"/>
      <c r="AN566" s="6"/>
      <c r="AO566" s="6"/>
      <c r="AP566" s="12"/>
      <c r="AQ566" s="11">
        <v>1</v>
      </c>
      <c r="AR566" s="6">
        <v>1</v>
      </c>
      <c r="AS566" s="6"/>
      <c r="AT566" s="6"/>
      <c r="AU566" s="12"/>
      <c r="AV566" s="11">
        <v>1</v>
      </c>
      <c r="AW566" s="12"/>
      <c r="AX566" s="11">
        <v>1</v>
      </c>
      <c r="AY566" s="6">
        <v>1</v>
      </c>
      <c r="AZ566" s="12"/>
      <c r="BA566" s="11">
        <v>1</v>
      </c>
      <c r="BB566" s="6"/>
      <c r="BC566" s="6">
        <v>1</v>
      </c>
      <c r="BD566" s="6">
        <v>1</v>
      </c>
      <c r="BE566" s="12"/>
      <c r="BF566" s="11"/>
      <c r="BG566" s="12">
        <v>1</v>
      </c>
      <c r="BH566" s="11">
        <v>1</v>
      </c>
      <c r="BI566" s="6"/>
      <c r="BJ566" s="12"/>
      <c r="BK566" s="11">
        <v>1</v>
      </c>
      <c r="BL566" s="6"/>
      <c r="BM566" s="12"/>
      <c r="BN566" s="11">
        <v>1</v>
      </c>
      <c r="BO566" s="6"/>
      <c r="BP566" s="6"/>
      <c r="BQ566" s="6"/>
      <c r="BR566" s="6"/>
      <c r="BS566" s="11"/>
      <c r="BT566" s="12"/>
      <c r="BU566" s="186">
        <v>1</v>
      </c>
      <c r="BV566" s="185"/>
      <c r="BW566" s="183"/>
      <c r="BX566" s="183"/>
      <c r="BY566" s="183"/>
      <c r="BZ566" s="18">
        <v>1</v>
      </c>
      <c r="CA566" s="11"/>
      <c r="CB566" s="6"/>
      <c r="CC566" s="6">
        <v>1</v>
      </c>
      <c r="CD566" s="12">
        <v>1</v>
      </c>
      <c r="CE566" s="15"/>
      <c r="CF566" s="7">
        <v>1</v>
      </c>
      <c r="CG566" s="16"/>
      <c r="CH566" s="183"/>
      <c r="CI566" s="15"/>
      <c r="CJ566" s="5"/>
      <c r="CK566" s="18"/>
      <c r="CL566" s="17">
        <v>1</v>
      </c>
      <c r="CM566" s="5"/>
      <c r="CN566" s="5"/>
      <c r="CO566" s="183">
        <v>1</v>
      </c>
    </row>
    <row r="567" spans="1:93" x14ac:dyDescent="0.2">
      <c r="A567" s="200"/>
      <c r="B567" s="84" t="s">
        <v>588</v>
      </c>
      <c r="C567" s="6" t="s">
        <v>42</v>
      </c>
      <c r="D567" s="11">
        <v>1</v>
      </c>
      <c r="E567" s="12"/>
      <c r="F567" s="185">
        <v>1</v>
      </c>
      <c r="G567" s="185">
        <v>1</v>
      </c>
      <c r="H567" s="11">
        <v>30</v>
      </c>
      <c r="I567" s="12">
        <v>70</v>
      </c>
      <c r="J567" s="11"/>
      <c r="K567" s="6"/>
      <c r="L567" s="6">
        <v>1</v>
      </c>
      <c r="M567" s="6">
        <v>1</v>
      </c>
      <c r="N567" s="6">
        <v>1</v>
      </c>
      <c r="O567" s="12"/>
      <c r="P567" s="11"/>
      <c r="Q567" s="6">
        <v>1</v>
      </c>
      <c r="R567" s="6"/>
      <c r="S567" s="12"/>
      <c r="T567" s="11"/>
      <c r="U567" s="6">
        <v>1</v>
      </c>
      <c r="V567" s="6">
        <v>1</v>
      </c>
      <c r="W567" s="12"/>
      <c r="X567" s="11"/>
      <c r="Y567" s="6">
        <v>1</v>
      </c>
      <c r="Z567" s="12">
        <v>1</v>
      </c>
      <c r="AA567" s="11"/>
      <c r="AB567" s="6">
        <v>1</v>
      </c>
      <c r="AC567" s="6">
        <v>1</v>
      </c>
      <c r="AD567" s="6"/>
      <c r="AE567" s="12"/>
      <c r="AF567" s="17"/>
      <c r="AG567" s="5"/>
      <c r="AH567" s="5"/>
      <c r="AI567" s="5">
        <v>1</v>
      </c>
      <c r="AJ567" s="183"/>
      <c r="AK567" s="11"/>
      <c r="AL567" s="6">
        <v>1</v>
      </c>
      <c r="AM567" s="6"/>
      <c r="AN567" s="6"/>
      <c r="AO567" s="6"/>
      <c r="AP567" s="12"/>
      <c r="AQ567" s="11"/>
      <c r="AR567" s="6">
        <v>1</v>
      </c>
      <c r="AS567" s="6"/>
      <c r="AT567" s="6"/>
      <c r="AU567" s="12"/>
      <c r="AV567" s="11">
        <v>1</v>
      </c>
      <c r="AW567" s="12"/>
      <c r="AX567" s="11">
        <v>1</v>
      </c>
      <c r="AY567" s="6"/>
      <c r="AZ567" s="12"/>
      <c r="BA567" s="11"/>
      <c r="BB567" s="6"/>
      <c r="BC567" s="6">
        <v>1</v>
      </c>
      <c r="BD567" s="6">
        <v>1</v>
      </c>
      <c r="BE567" s="12"/>
      <c r="BF567" s="11"/>
      <c r="BG567" s="12">
        <v>1</v>
      </c>
      <c r="BH567" s="11">
        <v>1</v>
      </c>
      <c r="BI567" s="6"/>
      <c r="BJ567" s="12"/>
      <c r="BK567" s="11">
        <v>1</v>
      </c>
      <c r="BL567" s="6"/>
      <c r="BM567" s="12"/>
      <c r="BN567" s="11">
        <v>1</v>
      </c>
      <c r="BO567" s="6"/>
      <c r="BP567" s="6"/>
      <c r="BQ567" s="6"/>
      <c r="BR567" s="6"/>
      <c r="BS567" s="11"/>
      <c r="BT567" s="12"/>
      <c r="BU567" s="186">
        <v>1</v>
      </c>
      <c r="BV567" s="185"/>
      <c r="BW567" s="183"/>
      <c r="BX567" s="183"/>
      <c r="BY567" s="183"/>
      <c r="BZ567" s="18">
        <v>1</v>
      </c>
      <c r="CA567" s="11">
        <v>1</v>
      </c>
      <c r="CB567" s="6">
        <v>1</v>
      </c>
      <c r="CC567" s="6">
        <v>1</v>
      </c>
      <c r="CD567" s="12">
        <v>1</v>
      </c>
      <c r="CE567" s="15"/>
      <c r="CF567" s="7">
        <v>1</v>
      </c>
      <c r="CG567" s="16"/>
      <c r="CH567" s="183"/>
      <c r="CI567" s="15"/>
      <c r="CJ567" s="5"/>
      <c r="CK567" s="18"/>
      <c r="CL567" s="17">
        <v>1</v>
      </c>
      <c r="CM567" s="5"/>
      <c r="CN567" s="5"/>
      <c r="CO567" s="183">
        <v>1</v>
      </c>
    </row>
    <row r="568" spans="1:93" x14ac:dyDescent="0.2">
      <c r="A568" s="200"/>
      <c r="B568" s="84" t="s">
        <v>589</v>
      </c>
      <c r="C568" s="6" t="s">
        <v>42</v>
      </c>
      <c r="D568" s="11">
        <v>1</v>
      </c>
      <c r="E568" s="12"/>
      <c r="F568" s="185">
        <v>1</v>
      </c>
      <c r="G568" s="185">
        <v>1</v>
      </c>
      <c r="H568" s="11">
        <v>30</v>
      </c>
      <c r="I568" s="12">
        <v>70</v>
      </c>
      <c r="J568" s="11"/>
      <c r="K568" s="6"/>
      <c r="L568" s="6">
        <v>1</v>
      </c>
      <c r="M568" s="6">
        <v>1</v>
      </c>
      <c r="N568" s="6">
        <v>1</v>
      </c>
      <c r="O568" s="12"/>
      <c r="P568" s="11"/>
      <c r="Q568" s="6">
        <v>1</v>
      </c>
      <c r="R568" s="6"/>
      <c r="S568" s="12"/>
      <c r="T568" s="11"/>
      <c r="U568" s="6">
        <v>1</v>
      </c>
      <c r="V568" s="6">
        <v>1</v>
      </c>
      <c r="W568" s="12"/>
      <c r="X568" s="11"/>
      <c r="Y568" s="6">
        <v>1</v>
      </c>
      <c r="Z568" s="12">
        <v>1</v>
      </c>
      <c r="AA568" s="11"/>
      <c r="AB568" s="6">
        <v>1</v>
      </c>
      <c r="AC568" s="6">
        <v>1</v>
      </c>
      <c r="AD568" s="6"/>
      <c r="AE568" s="12"/>
      <c r="AF568" s="17"/>
      <c r="AG568" s="5"/>
      <c r="AH568" s="5"/>
      <c r="AI568" s="5">
        <v>1</v>
      </c>
      <c r="AJ568" s="183"/>
      <c r="AK568" s="11"/>
      <c r="AL568" s="6">
        <v>1</v>
      </c>
      <c r="AM568" s="6"/>
      <c r="AN568" s="6"/>
      <c r="AO568" s="6"/>
      <c r="AP568" s="12"/>
      <c r="AQ568" s="11"/>
      <c r="AR568" s="6">
        <v>1</v>
      </c>
      <c r="AS568" s="6"/>
      <c r="AT568" s="6"/>
      <c r="AU568" s="12"/>
      <c r="AV568" s="11">
        <v>1</v>
      </c>
      <c r="AW568" s="12"/>
      <c r="AX568" s="11">
        <v>1</v>
      </c>
      <c r="AY568" s="6"/>
      <c r="AZ568" s="12"/>
      <c r="BA568" s="11"/>
      <c r="BB568" s="6"/>
      <c r="BC568" s="6">
        <v>1</v>
      </c>
      <c r="BD568" s="6">
        <v>1</v>
      </c>
      <c r="BE568" s="12"/>
      <c r="BF568" s="11"/>
      <c r="BG568" s="12">
        <v>1</v>
      </c>
      <c r="BH568" s="11">
        <v>1</v>
      </c>
      <c r="BI568" s="6"/>
      <c r="BJ568" s="12"/>
      <c r="BK568" s="11">
        <v>1</v>
      </c>
      <c r="BL568" s="6"/>
      <c r="BM568" s="12"/>
      <c r="BN568" s="11">
        <v>1</v>
      </c>
      <c r="BO568" s="6"/>
      <c r="BP568" s="6"/>
      <c r="BQ568" s="6"/>
      <c r="BR568" s="6"/>
      <c r="BS568" s="11"/>
      <c r="BT568" s="12"/>
      <c r="BU568" s="186">
        <v>1</v>
      </c>
      <c r="BV568" s="185"/>
      <c r="BW568" s="183"/>
      <c r="BX568" s="183"/>
      <c r="BY568" s="183"/>
      <c r="BZ568" s="18">
        <v>1</v>
      </c>
      <c r="CA568" s="11">
        <v>1</v>
      </c>
      <c r="CB568" s="6">
        <v>1</v>
      </c>
      <c r="CC568" s="6">
        <v>1</v>
      </c>
      <c r="CD568" s="12">
        <v>1</v>
      </c>
      <c r="CE568" s="15"/>
      <c r="CF568" s="7">
        <v>1</v>
      </c>
      <c r="CG568" s="16"/>
      <c r="CH568" s="183"/>
      <c r="CI568" s="15"/>
      <c r="CJ568" s="5"/>
      <c r="CK568" s="18"/>
      <c r="CL568" s="17">
        <v>1</v>
      </c>
      <c r="CM568" s="5"/>
      <c r="CN568" s="5"/>
      <c r="CO568" s="183">
        <v>1</v>
      </c>
    </row>
    <row r="569" spans="1:93" x14ac:dyDescent="0.2">
      <c r="A569" s="200"/>
      <c r="B569" s="84" t="s">
        <v>590</v>
      </c>
      <c r="C569" s="6" t="s">
        <v>42</v>
      </c>
      <c r="D569" s="11">
        <v>1</v>
      </c>
      <c r="E569" s="12">
        <v>1</v>
      </c>
      <c r="F569" s="185">
        <v>1</v>
      </c>
      <c r="G569" s="185">
        <v>1</v>
      </c>
      <c r="H569" s="11">
        <v>30</v>
      </c>
      <c r="I569" s="12">
        <v>150</v>
      </c>
      <c r="J569" s="11"/>
      <c r="K569" s="6"/>
      <c r="L569" s="6">
        <v>1</v>
      </c>
      <c r="M569" s="6">
        <v>1</v>
      </c>
      <c r="N569" s="6">
        <v>1</v>
      </c>
      <c r="O569" s="12"/>
      <c r="P569" s="11"/>
      <c r="Q569" s="6">
        <v>1</v>
      </c>
      <c r="R569" s="6"/>
      <c r="S569" s="12"/>
      <c r="T569" s="11"/>
      <c r="U569" s="6">
        <v>1</v>
      </c>
      <c r="V569" s="6">
        <v>1</v>
      </c>
      <c r="W569" s="12">
        <v>1</v>
      </c>
      <c r="X569" s="11"/>
      <c r="Y569" s="6">
        <v>1</v>
      </c>
      <c r="Z569" s="12"/>
      <c r="AA569" s="11">
        <v>1</v>
      </c>
      <c r="AB569" s="6"/>
      <c r="AC569" s="6"/>
      <c r="AD569" s="6"/>
      <c r="AE569" s="12"/>
      <c r="AF569" s="17"/>
      <c r="AG569" s="5"/>
      <c r="AH569" s="5"/>
      <c r="AI569" s="5">
        <v>1</v>
      </c>
      <c r="AJ569" s="183"/>
      <c r="AK569" s="11"/>
      <c r="AL569" s="6">
        <v>1</v>
      </c>
      <c r="AM569" s="6"/>
      <c r="AN569" s="6"/>
      <c r="AO569" s="6"/>
      <c r="AP569" s="12"/>
      <c r="AQ569" s="11">
        <v>1</v>
      </c>
      <c r="AR569" s="6"/>
      <c r="AS569" s="6"/>
      <c r="AT569" s="6"/>
      <c r="AU569" s="12"/>
      <c r="AV569" s="11">
        <v>1</v>
      </c>
      <c r="AW569" s="12"/>
      <c r="AX569" s="11"/>
      <c r="AY569" s="6">
        <v>1</v>
      </c>
      <c r="AZ569" s="12"/>
      <c r="BA569" s="11"/>
      <c r="BB569" s="6">
        <v>1</v>
      </c>
      <c r="BC569" s="6"/>
      <c r="BD569" s="6">
        <v>1</v>
      </c>
      <c r="BE569" s="12"/>
      <c r="BF569" s="11"/>
      <c r="BG569" s="12">
        <v>1</v>
      </c>
      <c r="BH569" s="11">
        <v>1</v>
      </c>
      <c r="BI569" s="6"/>
      <c r="BJ569" s="12"/>
      <c r="BK569" s="11">
        <v>1</v>
      </c>
      <c r="BL569" s="6"/>
      <c r="BM569" s="12"/>
      <c r="BN569" s="11">
        <v>1</v>
      </c>
      <c r="BO569" s="6"/>
      <c r="BP569" s="6"/>
      <c r="BQ569" s="6"/>
      <c r="BR569" s="6"/>
      <c r="BS569" s="11"/>
      <c r="BT569" s="12"/>
      <c r="BU569" s="186">
        <v>1</v>
      </c>
      <c r="BV569" s="185"/>
      <c r="BW569" s="183"/>
      <c r="BX569" s="183"/>
      <c r="BY569" s="183"/>
      <c r="BZ569" s="18">
        <v>1</v>
      </c>
      <c r="CA569" s="11"/>
      <c r="CB569" s="6"/>
      <c r="CC569" s="6">
        <v>1</v>
      </c>
      <c r="CD569" s="12">
        <v>1</v>
      </c>
      <c r="CE569" s="15"/>
      <c r="CF569" s="7">
        <v>1</v>
      </c>
      <c r="CG569" s="16"/>
      <c r="CH569" s="183"/>
      <c r="CI569" s="15"/>
      <c r="CJ569" s="5"/>
      <c r="CK569" s="18"/>
      <c r="CL569" s="17">
        <v>1</v>
      </c>
      <c r="CM569" s="5"/>
      <c r="CN569" s="5"/>
      <c r="CO569" s="183">
        <v>1</v>
      </c>
    </row>
    <row r="570" spans="1:93" x14ac:dyDescent="0.2">
      <c r="A570" s="200"/>
      <c r="B570" s="84" t="s">
        <v>591</v>
      </c>
      <c r="C570" s="6" t="s">
        <v>42</v>
      </c>
      <c r="D570" s="11">
        <v>1</v>
      </c>
      <c r="E570" s="12"/>
      <c r="F570" s="185">
        <v>1</v>
      </c>
      <c r="G570" s="185">
        <v>1</v>
      </c>
      <c r="H570" s="11">
        <v>60</v>
      </c>
      <c r="I570" s="12">
        <v>450</v>
      </c>
      <c r="J570" s="11"/>
      <c r="K570" s="6"/>
      <c r="L570" s="6"/>
      <c r="M570" s="6">
        <v>1</v>
      </c>
      <c r="N570" s="6">
        <v>1</v>
      </c>
      <c r="O570" s="12">
        <v>1</v>
      </c>
      <c r="P570" s="11">
        <v>1</v>
      </c>
      <c r="Q570" s="6">
        <v>1</v>
      </c>
      <c r="R570" s="6"/>
      <c r="S570" s="12"/>
      <c r="T570" s="11"/>
      <c r="U570" s="6"/>
      <c r="V570" s="6">
        <v>1</v>
      </c>
      <c r="W570" s="12">
        <v>1</v>
      </c>
      <c r="X570" s="11"/>
      <c r="Y570" s="6">
        <v>1</v>
      </c>
      <c r="Z570" s="12">
        <v>1</v>
      </c>
      <c r="AA570" s="11"/>
      <c r="AB570" s="6">
        <v>1</v>
      </c>
      <c r="AC570" s="6"/>
      <c r="AD570" s="6"/>
      <c r="AE570" s="12"/>
      <c r="AF570" s="17"/>
      <c r="AG570" s="5"/>
      <c r="AH570" s="5"/>
      <c r="AI570" s="5">
        <v>1</v>
      </c>
      <c r="AJ570" s="183"/>
      <c r="AK570" s="11"/>
      <c r="AL570" s="6">
        <v>1</v>
      </c>
      <c r="AM570" s="6"/>
      <c r="AN570" s="6"/>
      <c r="AO570" s="6"/>
      <c r="AP570" s="12"/>
      <c r="AQ570" s="11">
        <v>1</v>
      </c>
      <c r="AR570" s="6">
        <v>1</v>
      </c>
      <c r="AS570" s="6"/>
      <c r="AT570" s="6"/>
      <c r="AU570" s="12"/>
      <c r="AV570" s="11">
        <v>1</v>
      </c>
      <c r="AW570" s="12"/>
      <c r="AX570" s="11">
        <v>1</v>
      </c>
      <c r="AY570" s="6"/>
      <c r="AZ570" s="12"/>
      <c r="BA570" s="11"/>
      <c r="BB570" s="6"/>
      <c r="BC570" s="6">
        <v>1</v>
      </c>
      <c r="BD570" s="6">
        <v>1</v>
      </c>
      <c r="BE570" s="12"/>
      <c r="BF570" s="11"/>
      <c r="BG570" s="12">
        <v>1</v>
      </c>
      <c r="BH570" s="11">
        <v>1</v>
      </c>
      <c r="BI570" s="6"/>
      <c r="BJ570" s="12"/>
      <c r="BK570" s="11">
        <v>1</v>
      </c>
      <c r="BL570" s="6"/>
      <c r="BM570" s="12"/>
      <c r="BN570" s="11">
        <v>1</v>
      </c>
      <c r="BO570" s="6"/>
      <c r="BP570" s="6"/>
      <c r="BQ570" s="6"/>
      <c r="BR570" s="6"/>
      <c r="BS570" s="11"/>
      <c r="BT570" s="12"/>
      <c r="BU570" s="186">
        <v>1</v>
      </c>
      <c r="BV570" s="185"/>
      <c r="BW570" s="183"/>
      <c r="BX570" s="183"/>
      <c r="BY570" s="183"/>
      <c r="BZ570" s="18">
        <v>1</v>
      </c>
      <c r="CA570" s="11"/>
      <c r="CB570" s="6"/>
      <c r="CC570" s="6">
        <v>1</v>
      </c>
      <c r="CD570" s="12">
        <v>1</v>
      </c>
      <c r="CE570" s="15"/>
      <c r="CF570" s="7">
        <v>1</v>
      </c>
      <c r="CG570" s="16"/>
      <c r="CH570" s="183">
        <v>1</v>
      </c>
      <c r="CI570" s="15"/>
      <c r="CJ570" s="5"/>
      <c r="CK570" s="18"/>
      <c r="CL570" s="17">
        <v>1</v>
      </c>
      <c r="CM570" s="5"/>
      <c r="CN570" s="5"/>
      <c r="CO570" s="183">
        <v>1</v>
      </c>
    </row>
    <row r="571" spans="1:93" x14ac:dyDescent="0.2">
      <c r="A571" s="200"/>
      <c r="B571" s="84" t="s">
        <v>592</v>
      </c>
      <c r="C571" s="6" t="s">
        <v>77</v>
      </c>
      <c r="D571" s="11">
        <v>1</v>
      </c>
      <c r="E571" s="12"/>
      <c r="F571" s="185">
        <v>1</v>
      </c>
      <c r="G571" s="185">
        <v>1</v>
      </c>
      <c r="H571" s="11">
        <v>40</v>
      </c>
      <c r="I571" s="12">
        <v>150</v>
      </c>
      <c r="J571" s="11"/>
      <c r="K571" s="6"/>
      <c r="L571" s="6">
        <v>1</v>
      </c>
      <c r="M571" s="6">
        <v>1</v>
      </c>
      <c r="N571" s="6">
        <v>1</v>
      </c>
      <c r="O571" s="12"/>
      <c r="P571" s="11"/>
      <c r="Q571" s="6">
        <v>1</v>
      </c>
      <c r="R571" s="6"/>
      <c r="S571" s="12"/>
      <c r="T571" s="11">
        <f t="shared" ref="T571:T577" si="24">IF(AND(H571&lt;=20,H571&gt;=0),1,IF(AND(I571&lt;=20,I571&gt;=0),1,0))</f>
        <v>0</v>
      </c>
      <c r="U571" s="6">
        <f t="shared" ref="U571:U577" si="25">IF(AND(H571&lt;=50,H571&gt;=20),1,IF(AND(I571&gt;=20,I571&lt;=10000),1,0))</f>
        <v>1</v>
      </c>
      <c r="V571" s="6">
        <f t="shared" ref="V571:V577" si="26">IF(AND(H571&lt;=100,H571&gt;50),1,IF(AND(I571&gt;=50,I571&lt;=10000),1,0))</f>
        <v>1</v>
      </c>
      <c r="W571" s="12">
        <f t="shared" ref="W571:W577" si="27">IF(AND(H571&lt;10000,H571&gt;=100),1,IF(I571&gt;100,1,0))</f>
        <v>1</v>
      </c>
      <c r="X571" s="11"/>
      <c r="Y571" s="6"/>
      <c r="Z571" s="12">
        <v>1</v>
      </c>
      <c r="AA571" s="11">
        <v>1</v>
      </c>
      <c r="AB571" s="6"/>
      <c r="AC571" s="6"/>
      <c r="AD571" s="6"/>
      <c r="AE571" s="12"/>
      <c r="AF571" s="17"/>
      <c r="AG571" s="5"/>
      <c r="AH571" s="5"/>
      <c r="AI571" s="5">
        <v>1</v>
      </c>
      <c r="AJ571" s="183"/>
      <c r="AK571" s="11"/>
      <c r="AL571" s="6">
        <v>1</v>
      </c>
      <c r="AM571" s="6">
        <v>1</v>
      </c>
      <c r="AN571" s="6"/>
      <c r="AO571" s="6"/>
      <c r="AP571" s="12"/>
      <c r="AQ571" s="11"/>
      <c r="AR571" s="6">
        <v>1</v>
      </c>
      <c r="AS571" s="6"/>
      <c r="AT571" s="6"/>
      <c r="AU571" s="12"/>
      <c r="AV571" s="11">
        <v>1</v>
      </c>
      <c r="AW571" s="12"/>
      <c r="AX571" s="11"/>
      <c r="AY571" s="6">
        <v>1</v>
      </c>
      <c r="AZ571" s="12"/>
      <c r="BA571" s="11">
        <v>1</v>
      </c>
      <c r="BB571" s="6"/>
      <c r="BC571" s="6"/>
      <c r="BD571" s="6"/>
      <c r="BE571" s="12"/>
      <c r="BF571" s="11"/>
      <c r="BG571" s="12">
        <v>1</v>
      </c>
      <c r="BH571" s="11">
        <v>1</v>
      </c>
      <c r="BI571" s="6"/>
      <c r="BJ571" s="12"/>
      <c r="BK571" s="11">
        <v>1</v>
      </c>
      <c r="BL571" s="6"/>
      <c r="BM571" s="12"/>
      <c r="BN571" s="11">
        <v>1</v>
      </c>
      <c r="BO571" s="6"/>
      <c r="BP571" s="6"/>
      <c r="BQ571" s="6"/>
      <c r="BR571" s="6"/>
      <c r="BS571" s="11"/>
      <c r="BT571" s="12"/>
      <c r="BU571" s="186"/>
      <c r="BV571" s="185"/>
      <c r="BW571" s="183"/>
      <c r="BX571" s="183"/>
      <c r="BY571" s="183"/>
      <c r="BZ571" s="18">
        <v>1</v>
      </c>
      <c r="CA571" s="11"/>
      <c r="CB571" s="6"/>
      <c r="CC571" s="6">
        <v>1</v>
      </c>
      <c r="CD571" s="12">
        <v>1</v>
      </c>
      <c r="CE571" s="15"/>
      <c r="CF571" s="7">
        <v>1</v>
      </c>
      <c r="CG571" s="16"/>
      <c r="CH571" s="183"/>
      <c r="CI571" s="15">
        <v>1</v>
      </c>
      <c r="CJ571" s="5"/>
      <c r="CK571" s="18"/>
      <c r="CL571" s="17">
        <v>1</v>
      </c>
      <c r="CM571" s="5"/>
      <c r="CN571" s="5"/>
      <c r="CO571" s="183"/>
    </row>
    <row r="572" spans="1:93" x14ac:dyDescent="0.2">
      <c r="A572" s="200"/>
      <c r="B572" s="84" t="s">
        <v>593</v>
      </c>
      <c r="C572" s="6" t="s">
        <v>77</v>
      </c>
      <c r="D572" s="11">
        <v>1</v>
      </c>
      <c r="E572" s="12"/>
      <c r="F572" s="185">
        <v>1</v>
      </c>
      <c r="G572" s="185">
        <v>1</v>
      </c>
      <c r="H572" s="11">
        <v>20</v>
      </c>
      <c r="I572" s="12">
        <v>150</v>
      </c>
      <c r="J572" s="11"/>
      <c r="K572" s="6"/>
      <c r="L572" s="6">
        <v>1</v>
      </c>
      <c r="M572" s="6">
        <v>1</v>
      </c>
      <c r="N572" s="6">
        <v>1</v>
      </c>
      <c r="O572" s="12"/>
      <c r="P572" s="11"/>
      <c r="Q572" s="6">
        <v>1</v>
      </c>
      <c r="R572" s="6"/>
      <c r="S572" s="12"/>
      <c r="T572" s="11">
        <f t="shared" si="24"/>
        <v>1</v>
      </c>
      <c r="U572" s="6">
        <f t="shared" si="25"/>
        <v>1</v>
      </c>
      <c r="V572" s="6">
        <f t="shared" si="26"/>
        <v>1</v>
      </c>
      <c r="W572" s="12">
        <f t="shared" si="27"/>
        <v>1</v>
      </c>
      <c r="X572" s="11"/>
      <c r="Y572" s="6"/>
      <c r="Z572" s="12">
        <v>1</v>
      </c>
      <c r="AA572" s="11">
        <v>1</v>
      </c>
      <c r="AB572" s="6"/>
      <c r="AC572" s="6"/>
      <c r="AD572" s="6"/>
      <c r="AE572" s="12"/>
      <c r="AF572" s="17"/>
      <c r="AG572" s="5"/>
      <c r="AH572" s="5"/>
      <c r="AI572" s="5">
        <v>1</v>
      </c>
      <c r="AJ572" s="183"/>
      <c r="AK572" s="11"/>
      <c r="AL572" s="6">
        <v>1</v>
      </c>
      <c r="AM572" s="6"/>
      <c r="AN572" s="6"/>
      <c r="AO572" s="6"/>
      <c r="AP572" s="12"/>
      <c r="AQ572" s="11"/>
      <c r="AR572" s="6">
        <v>1</v>
      </c>
      <c r="AS572" s="6"/>
      <c r="AT572" s="6"/>
      <c r="AU572" s="12"/>
      <c r="AV572" s="11">
        <v>1</v>
      </c>
      <c r="AW572" s="12"/>
      <c r="AX572" s="11"/>
      <c r="AY572" s="6">
        <v>1</v>
      </c>
      <c r="AZ572" s="12"/>
      <c r="BA572" s="11">
        <v>1</v>
      </c>
      <c r="BB572" s="6"/>
      <c r="BC572" s="6"/>
      <c r="BD572" s="6"/>
      <c r="BE572" s="12"/>
      <c r="BF572" s="11"/>
      <c r="BG572" s="12">
        <v>1</v>
      </c>
      <c r="BH572" s="11">
        <v>1</v>
      </c>
      <c r="BI572" s="6"/>
      <c r="BJ572" s="12"/>
      <c r="BK572" s="11">
        <v>1</v>
      </c>
      <c r="BL572" s="6"/>
      <c r="BM572" s="12"/>
      <c r="BN572" s="11">
        <v>1</v>
      </c>
      <c r="BO572" s="6"/>
      <c r="BP572" s="6"/>
      <c r="BQ572" s="6"/>
      <c r="BR572" s="6"/>
      <c r="BS572" s="11"/>
      <c r="BT572" s="12"/>
      <c r="BU572" s="186"/>
      <c r="BV572" s="185"/>
      <c r="BW572" s="183"/>
      <c r="BX572" s="183"/>
      <c r="BY572" s="183"/>
      <c r="BZ572" s="18">
        <v>1</v>
      </c>
      <c r="CA572" s="11"/>
      <c r="CB572" s="6">
        <v>1</v>
      </c>
      <c r="CC572" s="6">
        <v>1</v>
      </c>
      <c r="CD572" s="12">
        <v>1</v>
      </c>
      <c r="CE572" s="15"/>
      <c r="CF572" s="7">
        <v>1</v>
      </c>
      <c r="CG572" s="16"/>
      <c r="CH572" s="183"/>
      <c r="CI572" s="15">
        <v>1</v>
      </c>
      <c r="CJ572" s="5"/>
      <c r="CK572" s="18"/>
      <c r="CL572" s="17">
        <v>1</v>
      </c>
      <c r="CM572" s="5"/>
      <c r="CN572" s="5"/>
      <c r="CO572" s="183"/>
    </row>
    <row r="573" spans="1:93" x14ac:dyDescent="0.2">
      <c r="A573" s="200"/>
      <c r="B573" s="84" t="s">
        <v>594</v>
      </c>
      <c r="C573" s="6" t="s">
        <v>77</v>
      </c>
      <c r="D573" s="11">
        <v>1</v>
      </c>
      <c r="E573" s="12"/>
      <c r="F573" s="185">
        <v>1</v>
      </c>
      <c r="G573" s="185">
        <v>1</v>
      </c>
      <c r="H573" s="11">
        <v>20</v>
      </c>
      <c r="I573" s="12">
        <v>200</v>
      </c>
      <c r="J573" s="11"/>
      <c r="K573" s="6"/>
      <c r="L573" s="6">
        <v>1</v>
      </c>
      <c r="M573" s="6">
        <v>1</v>
      </c>
      <c r="N573" s="6">
        <v>1</v>
      </c>
      <c r="O573" s="12">
        <v>1</v>
      </c>
      <c r="P573" s="11"/>
      <c r="Q573" s="6">
        <v>1</v>
      </c>
      <c r="R573" s="6"/>
      <c r="S573" s="12"/>
      <c r="T573" s="11">
        <f t="shared" si="24"/>
        <v>1</v>
      </c>
      <c r="U573" s="6">
        <f t="shared" si="25"/>
        <v>1</v>
      </c>
      <c r="V573" s="6">
        <f t="shared" si="26"/>
        <v>1</v>
      </c>
      <c r="W573" s="12">
        <f t="shared" si="27"/>
        <v>1</v>
      </c>
      <c r="X573" s="11"/>
      <c r="Y573" s="6"/>
      <c r="Z573" s="12">
        <v>1</v>
      </c>
      <c r="AA573" s="11">
        <v>1</v>
      </c>
      <c r="AB573" s="6"/>
      <c r="AC573" s="6"/>
      <c r="AD573" s="6"/>
      <c r="AE573" s="12"/>
      <c r="AF573" s="17"/>
      <c r="AG573" s="5"/>
      <c r="AH573" s="5"/>
      <c r="AI573" s="5">
        <v>1</v>
      </c>
      <c r="AJ573" s="183"/>
      <c r="AK573" s="11"/>
      <c r="AL573" s="6">
        <v>1</v>
      </c>
      <c r="AM573" s="6"/>
      <c r="AN573" s="6"/>
      <c r="AO573" s="6"/>
      <c r="AP573" s="12"/>
      <c r="AQ573" s="11"/>
      <c r="AR573" s="6">
        <v>1</v>
      </c>
      <c r="AS573" s="6"/>
      <c r="AT573" s="6"/>
      <c r="AU573" s="12"/>
      <c r="AV573" s="11">
        <v>1</v>
      </c>
      <c r="AW573" s="12"/>
      <c r="AX573" s="11"/>
      <c r="AY573" s="6">
        <v>1</v>
      </c>
      <c r="AZ573" s="12"/>
      <c r="BA573" s="11">
        <v>1</v>
      </c>
      <c r="BB573" s="6"/>
      <c r="BC573" s="6"/>
      <c r="BD573" s="6"/>
      <c r="BE573" s="12"/>
      <c r="BF573" s="11"/>
      <c r="BG573" s="12">
        <v>1</v>
      </c>
      <c r="BH573" s="11">
        <v>1</v>
      </c>
      <c r="BI573" s="6"/>
      <c r="BJ573" s="12"/>
      <c r="BK573" s="11">
        <v>1</v>
      </c>
      <c r="BL573" s="6"/>
      <c r="BM573" s="12"/>
      <c r="BN573" s="11">
        <v>1</v>
      </c>
      <c r="BO573" s="6"/>
      <c r="BP573" s="6"/>
      <c r="BQ573" s="6"/>
      <c r="BR573" s="6"/>
      <c r="BS573" s="11"/>
      <c r="BT573" s="12"/>
      <c r="BU573" s="186"/>
      <c r="BV573" s="185"/>
      <c r="BW573" s="183"/>
      <c r="BX573" s="183"/>
      <c r="BY573" s="183"/>
      <c r="BZ573" s="18">
        <v>1</v>
      </c>
      <c r="CA573" s="11"/>
      <c r="CB573" s="6"/>
      <c r="CC573" s="6">
        <v>1</v>
      </c>
      <c r="CD573" s="12">
        <v>1</v>
      </c>
      <c r="CE573" s="15"/>
      <c r="CF573" s="7">
        <v>1</v>
      </c>
      <c r="CG573" s="16"/>
      <c r="CH573" s="183"/>
      <c r="CI573" s="15">
        <v>1</v>
      </c>
      <c r="CJ573" s="5"/>
      <c r="CK573" s="18"/>
      <c r="CL573" s="17">
        <v>1</v>
      </c>
      <c r="CM573" s="5"/>
      <c r="CN573" s="5"/>
      <c r="CO573" s="183"/>
    </row>
    <row r="574" spans="1:93" x14ac:dyDescent="0.2">
      <c r="A574" s="200"/>
      <c r="B574" s="84" t="s">
        <v>595</v>
      </c>
      <c r="C574" s="6" t="s">
        <v>77</v>
      </c>
      <c r="D574" s="11">
        <v>1</v>
      </c>
      <c r="E574" s="12"/>
      <c r="F574" s="185">
        <v>1</v>
      </c>
      <c r="G574" s="185">
        <v>1</v>
      </c>
      <c r="H574" s="11">
        <v>20</v>
      </c>
      <c r="I574" s="12">
        <v>150</v>
      </c>
      <c r="J574" s="11"/>
      <c r="K574" s="6"/>
      <c r="L574" s="6">
        <v>1</v>
      </c>
      <c r="M574" s="6">
        <v>1</v>
      </c>
      <c r="N574" s="6">
        <v>1</v>
      </c>
      <c r="O574" s="12"/>
      <c r="P574" s="11"/>
      <c r="Q574" s="6">
        <v>1</v>
      </c>
      <c r="R574" s="6"/>
      <c r="S574" s="12"/>
      <c r="T574" s="11">
        <f t="shared" si="24"/>
        <v>1</v>
      </c>
      <c r="U574" s="6">
        <f t="shared" si="25"/>
        <v>1</v>
      </c>
      <c r="V574" s="6">
        <f t="shared" si="26"/>
        <v>1</v>
      </c>
      <c r="W574" s="12">
        <f t="shared" si="27"/>
        <v>1</v>
      </c>
      <c r="X574" s="11"/>
      <c r="Y574" s="6"/>
      <c r="Z574" s="12">
        <v>1</v>
      </c>
      <c r="AA574" s="11">
        <v>1</v>
      </c>
      <c r="AB574" s="6"/>
      <c r="AC574" s="6"/>
      <c r="AD574" s="6"/>
      <c r="AE574" s="12"/>
      <c r="AF574" s="17"/>
      <c r="AG574" s="5"/>
      <c r="AH574" s="5"/>
      <c r="AI574" s="5">
        <v>1</v>
      </c>
      <c r="AJ574" s="183"/>
      <c r="AK574" s="11"/>
      <c r="AL574" s="6">
        <v>1</v>
      </c>
      <c r="AM574" s="6"/>
      <c r="AN574" s="6"/>
      <c r="AO574" s="6"/>
      <c r="AP574" s="12"/>
      <c r="AQ574" s="11">
        <v>1</v>
      </c>
      <c r="AR574" s="6">
        <v>1</v>
      </c>
      <c r="AS574" s="6"/>
      <c r="AT574" s="6"/>
      <c r="AU574" s="12"/>
      <c r="AV574" s="11">
        <v>1</v>
      </c>
      <c r="AW574" s="12"/>
      <c r="AX574" s="11"/>
      <c r="AY574" s="6">
        <v>1</v>
      </c>
      <c r="AZ574" s="12"/>
      <c r="BA574" s="11">
        <v>1</v>
      </c>
      <c r="BB574" s="6"/>
      <c r="BC574" s="6"/>
      <c r="BD574" s="6"/>
      <c r="BE574" s="12"/>
      <c r="BF574" s="11"/>
      <c r="BG574" s="12">
        <v>1</v>
      </c>
      <c r="BH574" s="11">
        <v>1</v>
      </c>
      <c r="BI574" s="6"/>
      <c r="BJ574" s="12"/>
      <c r="BK574" s="11">
        <v>1</v>
      </c>
      <c r="BL574" s="6"/>
      <c r="BM574" s="12"/>
      <c r="BN574" s="11">
        <v>1</v>
      </c>
      <c r="BO574" s="6"/>
      <c r="BP574" s="6"/>
      <c r="BQ574" s="6"/>
      <c r="BR574" s="6"/>
      <c r="BS574" s="11"/>
      <c r="BT574" s="12"/>
      <c r="BU574" s="186"/>
      <c r="BV574" s="185"/>
      <c r="BW574" s="183"/>
      <c r="BX574" s="183"/>
      <c r="BY574" s="183"/>
      <c r="BZ574" s="18">
        <v>1</v>
      </c>
      <c r="CA574" s="11"/>
      <c r="CB574" s="6"/>
      <c r="CC574" s="6">
        <v>1</v>
      </c>
      <c r="CD574" s="12">
        <v>1</v>
      </c>
      <c r="CE574" s="15"/>
      <c r="CF574" s="7">
        <v>1</v>
      </c>
      <c r="CG574" s="16"/>
      <c r="CH574" s="183">
        <v>1</v>
      </c>
      <c r="CI574" s="15">
        <v>1</v>
      </c>
      <c r="CJ574" s="5"/>
      <c r="CK574" s="18"/>
      <c r="CL574" s="17">
        <v>1</v>
      </c>
      <c r="CM574" s="5"/>
      <c r="CN574" s="5"/>
      <c r="CO574" s="183"/>
    </row>
    <row r="575" spans="1:93" x14ac:dyDescent="0.2">
      <c r="A575" s="200"/>
      <c r="B575" s="84" t="s">
        <v>596</v>
      </c>
      <c r="C575" s="6" t="s">
        <v>597</v>
      </c>
      <c r="D575" s="11">
        <v>1</v>
      </c>
      <c r="E575" s="12"/>
      <c r="F575" s="185">
        <v>1</v>
      </c>
      <c r="G575" s="185">
        <v>1</v>
      </c>
      <c r="H575" s="11">
        <v>100</v>
      </c>
      <c r="I575" s="12">
        <v>400</v>
      </c>
      <c r="J575" s="11"/>
      <c r="K575" s="6"/>
      <c r="L575" s="6"/>
      <c r="M575" s="6">
        <v>1</v>
      </c>
      <c r="N575" s="6">
        <v>1</v>
      </c>
      <c r="O575" s="12">
        <v>1</v>
      </c>
      <c r="P575" s="11"/>
      <c r="Q575" s="6">
        <v>1</v>
      </c>
      <c r="R575" s="6"/>
      <c r="S575" s="12"/>
      <c r="T575" s="11">
        <f t="shared" si="24"/>
        <v>0</v>
      </c>
      <c r="U575" s="6">
        <f t="shared" si="25"/>
        <v>1</v>
      </c>
      <c r="V575" s="6">
        <f t="shared" si="26"/>
        <v>1</v>
      </c>
      <c r="W575" s="12">
        <f t="shared" si="27"/>
        <v>1</v>
      </c>
      <c r="X575" s="11"/>
      <c r="Y575" s="6">
        <v>1</v>
      </c>
      <c r="Z575" s="12">
        <v>1</v>
      </c>
      <c r="AA575" s="11">
        <v>1</v>
      </c>
      <c r="AB575" s="6"/>
      <c r="AC575" s="6"/>
      <c r="AD575" s="6"/>
      <c r="AE575" s="12"/>
      <c r="AF575" s="17"/>
      <c r="AG575" s="5"/>
      <c r="AH575" s="5"/>
      <c r="AI575" s="5">
        <v>1</v>
      </c>
      <c r="AJ575" s="183"/>
      <c r="AK575" s="11"/>
      <c r="AL575" s="6">
        <v>1</v>
      </c>
      <c r="AM575" s="6"/>
      <c r="AN575" s="6"/>
      <c r="AO575" s="6"/>
      <c r="AP575" s="12"/>
      <c r="AQ575" s="11"/>
      <c r="AR575" s="6"/>
      <c r="AS575" s="6">
        <v>1</v>
      </c>
      <c r="AT575" s="6"/>
      <c r="AU575" s="12"/>
      <c r="AV575" s="11">
        <v>1</v>
      </c>
      <c r="AW575" s="12"/>
      <c r="AX575" s="11">
        <v>1</v>
      </c>
      <c r="AY575" s="6"/>
      <c r="AZ575" s="12"/>
      <c r="BA575" s="11">
        <v>1</v>
      </c>
      <c r="BB575" s="6"/>
      <c r="BC575" s="6"/>
      <c r="BD575" s="6"/>
      <c r="BE575" s="12"/>
      <c r="BF575" s="11">
        <v>1</v>
      </c>
      <c r="BG575" s="12"/>
      <c r="BH575" s="11">
        <v>1</v>
      </c>
      <c r="BI575" s="6"/>
      <c r="BJ575" s="12"/>
      <c r="BK575" s="11">
        <v>1</v>
      </c>
      <c r="BL575" s="6"/>
      <c r="BM575" s="12"/>
      <c r="BN575" s="11">
        <v>1</v>
      </c>
      <c r="BO575" s="6"/>
      <c r="BP575" s="6"/>
      <c r="BQ575" s="6"/>
      <c r="BR575" s="6"/>
      <c r="BS575" s="11"/>
      <c r="BT575" s="12"/>
      <c r="BU575" s="186"/>
      <c r="BV575" s="185">
        <v>1</v>
      </c>
      <c r="BW575" s="183"/>
      <c r="BX575" s="183"/>
      <c r="BY575" s="183"/>
      <c r="BZ575" s="18">
        <v>1</v>
      </c>
      <c r="CA575" s="11"/>
      <c r="CB575" s="6"/>
      <c r="CC575" s="6">
        <v>1</v>
      </c>
      <c r="CD575" s="12">
        <v>1</v>
      </c>
      <c r="CE575" s="15">
        <v>1</v>
      </c>
      <c r="CF575" s="7"/>
      <c r="CG575" s="16"/>
      <c r="CH575" s="183"/>
      <c r="CI575" s="15">
        <v>1</v>
      </c>
      <c r="CJ575" s="5"/>
      <c r="CK575" s="18"/>
      <c r="CL575" s="17">
        <v>1</v>
      </c>
      <c r="CM575" s="5"/>
      <c r="CN575" s="5"/>
      <c r="CO575" s="183"/>
    </row>
    <row r="576" spans="1:93" x14ac:dyDescent="0.2">
      <c r="A576" s="200"/>
      <c r="B576" s="84" t="s">
        <v>598</v>
      </c>
      <c r="C576" s="6" t="s">
        <v>597</v>
      </c>
      <c r="D576" s="11">
        <v>1</v>
      </c>
      <c r="E576" s="12"/>
      <c r="F576" s="185">
        <v>1</v>
      </c>
      <c r="G576" s="185">
        <v>1</v>
      </c>
      <c r="H576" s="11">
        <v>50</v>
      </c>
      <c r="I576" s="12">
        <v>500</v>
      </c>
      <c r="J576" s="11"/>
      <c r="K576" s="6"/>
      <c r="L576" s="6"/>
      <c r="M576" s="6"/>
      <c r="N576" s="6">
        <v>1</v>
      </c>
      <c r="O576" s="12">
        <v>1</v>
      </c>
      <c r="P576" s="11"/>
      <c r="Q576" s="6">
        <v>1</v>
      </c>
      <c r="R576" s="6"/>
      <c r="S576" s="12"/>
      <c r="T576" s="11">
        <f t="shared" si="24"/>
        <v>0</v>
      </c>
      <c r="U576" s="6">
        <f t="shared" si="25"/>
        <v>1</v>
      </c>
      <c r="V576" s="6">
        <f t="shared" si="26"/>
        <v>1</v>
      </c>
      <c r="W576" s="12">
        <f t="shared" si="27"/>
        <v>1</v>
      </c>
      <c r="X576" s="11"/>
      <c r="Y576" s="6">
        <v>1</v>
      </c>
      <c r="Z576" s="12">
        <v>1</v>
      </c>
      <c r="AA576" s="11">
        <v>1</v>
      </c>
      <c r="AB576" s="6"/>
      <c r="AC576" s="6"/>
      <c r="AD576" s="6"/>
      <c r="AE576" s="12"/>
      <c r="AF576" s="17"/>
      <c r="AG576" s="5"/>
      <c r="AH576" s="5"/>
      <c r="AI576" s="5">
        <v>1</v>
      </c>
      <c r="AJ576" s="183"/>
      <c r="AK576" s="11"/>
      <c r="AL576" s="6">
        <v>1</v>
      </c>
      <c r="AM576" s="6"/>
      <c r="AN576" s="6"/>
      <c r="AO576" s="6"/>
      <c r="AP576" s="12"/>
      <c r="AQ576" s="11"/>
      <c r="AR576" s="6"/>
      <c r="AS576" s="6">
        <v>1</v>
      </c>
      <c r="AT576" s="6"/>
      <c r="AU576" s="12"/>
      <c r="AV576" s="11">
        <v>1</v>
      </c>
      <c r="AW576" s="12"/>
      <c r="AX576" s="11">
        <v>1</v>
      </c>
      <c r="AY576" s="6"/>
      <c r="AZ576" s="12"/>
      <c r="BA576" s="11">
        <v>1</v>
      </c>
      <c r="BB576" s="6"/>
      <c r="BC576" s="6"/>
      <c r="BD576" s="6"/>
      <c r="BE576" s="12"/>
      <c r="BF576" s="11">
        <v>1</v>
      </c>
      <c r="BG576" s="12"/>
      <c r="BH576" s="11">
        <v>1</v>
      </c>
      <c r="BI576" s="6"/>
      <c r="BJ576" s="12"/>
      <c r="BK576" s="11">
        <v>1</v>
      </c>
      <c r="BL576" s="6"/>
      <c r="BM576" s="12"/>
      <c r="BN576" s="11">
        <v>1</v>
      </c>
      <c r="BO576" s="6"/>
      <c r="BP576" s="6"/>
      <c r="BQ576" s="6"/>
      <c r="BR576" s="6"/>
      <c r="BS576" s="11"/>
      <c r="BT576" s="12"/>
      <c r="BU576" s="186"/>
      <c r="BV576" s="185">
        <v>1</v>
      </c>
      <c r="BW576" s="183"/>
      <c r="BX576" s="183"/>
      <c r="BY576" s="183"/>
      <c r="BZ576" s="18">
        <v>1</v>
      </c>
      <c r="CA576" s="11"/>
      <c r="CB576" s="6">
        <v>1</v>
      </c>
      <c r="CC576" s="6">
        <v>1</v>
      </c>
      <c r="CD576" s="12">
        <v>1</v>
      </c>
      <c r="CE576" s="15">
        <v>1</v>
      </c>
      <c r="CF576" s="7"/>
      <c r="CG576" s="16"/>
      <c r="CH576" s="183"/>
      <c r="CI576" s="15">
        <v>1</v>
      </c>
      <c r="CJ576" s="5"/>
      <c r="CK576" s="18"/>
      <c r="CL576" s="17">
        <v>1</v>
      </c>
      <c r="CM576" s="5"/>
      <c r="CN576" s="5"/>
      <c r="CO576" s="183"/>
    </row>
    <row r="577" spans="1:93" x14ac:dyDescent="0.2">
      <c r="A577" s="200"/>
      <c r="B577" s="84" t="s">
        <v>599</v>
      </c>
      <c r="C577" s="6" t="s">
        <v>597</v>
      </c>
      <c r="D577" s="11">
        <v>1</v>
      </c>
      <c r="E577" s="12"/>
      <c r="F577" s="185">
        <v>1</v>
      </c>
      <c r="G577" s="185">
        <v>1</v>
      </c>
      <c r="H577" s="11">
        <v>30</v>
      </c>
      <c r="I577" s="12">
        <v>200</v>
      </c>
      <c r="J577" s="11"/>
      <c r="K577" s="6"/>
      <c r="L577" s="6">
        <v>1</v>
      </c>
      <c r="M577" s="6">
        <v>1</v>
      </c>
      <c r="N577" s="6">
        <v>1</v>
      </c>
      <c r="O577" s="12"/>
      <c r="P577" s="11"/>
      <c r="Q577" s="6">
        <v>1</v>
      </c>
      <c r="R577" s="6"/>
      <c r="S577" s="12"/>
      <c r="T577" s="11">
        <f t="shared" si="24"/>
        <v>0</v>
      </c>
      <c r="U577" s="6">
        <f t="shared" si="25"/>
        <v>1</v>
      </c>
      <c r="V577" s="6">
        <f t="shared" si="26"/>
        <v>1</v>
      </c>
      <c r="W577" s="12">
        <f t="shared" si="27"/>
        <v>1</v>
      </c>
      <c r="X577" s="11"/>
      <c r="Y577" s="6"/>
      <c r="Z577" s="12">
        <v>1</v>
      </c>
      <c r="AA577" s="11">
        <v>1</v>
      </c>
      <c r="AB577" s="6">
        <v>1</v>
      </c>
      <c r="AC577" s="6"/>
      <c r="AD577" s="6"/>
      <c r="AE577" s="12"/>
      <c r="AF577" s="17"/>
      <c r="AG577" s="5"/>
      <c r="AH577" s="5"/>
      <c r="AI577" s="5">
        <v>1</v>
      </c>
      <c r="AJ577" s="183"/>
      <c r="AK577" s="11"/>
      <c r="AL577" s="6">
        <v>1</v>
      </c>
      <c r="AM577" s="6">
        <v>1</v>
      </c>
      <c r="AN577" s="6"/>
      <c r="AO577" s="6"/>
      <c r="AP577" s="12"/>
      <c r="AQ577" s="11"/>
      <c r="AR577" s="6"/>
      <c r="AS577" s="6">
        <v>1</v>
      </c>
      <c r="AT577" s="6"/>
      <c r="AU577" s="12"/>
      <c r="AV577" s="11">
        <v>1</v>
      </c>
      <c r="AW577" s="12"/>
      <c r="AX577" s="11">
        <v>1</v>
      </c>
      <c r="AY577" s="6"/>
      <c r="AZ577" s="12"/>
      <c r="BA577" s="11">
        <v>1</v>
      </c>
      <c r="BB577" s="6"/>
      <c r="BC577" s="6"/>
      <c r="BD577" s="6"/>
      <c r="BE577" s="12"/>
      <c r="BF577" s="11">
        <v>1</v>
      </c>
      <c r="BG577" s="12"/>
      <c r="BH577" s="11">
        <v>1</v>
      </c>
      <c r="BI577" s="6"/>
      <c r="BJ577" s="12"/>
      <c r="BK577" s="11">
        <v>1</v>
      </c>
      <c r="BL577" s="6"/>
      <c r="BM577" s="12"/>
      <c r="BN577" s="11">
        <v>1</v>
      </c>
      <c r="BO577" s="6"/>
      <c r="BP577" s="6"/>
      <c r="BQ577" s="6"/>
      <c r="BR577" s="6"/>
      <c r="BS577" s="11"/>
      <c r="BT577" s="12"/>
      <c r="BU577" s="186"/>
      <c r="BV577" s="185">
        <v>1</v>
      </c>
      <c r="BW577" s="183"/>
      <c r="BX577" s="183"/>
      <c r="BY577" s="183"/>
      <c r="BZ577" s="18">
        <v>1</v>
      </c>
      <c r="CA577" s="11">
        <v>1</v>
      </c>
      <c r="CB577" s="6"/>
      <c r="CC577" s="6">
        <v>1</v>
      </c>
      <c r="CD577" s="12">
        <v>1</v>
      </c>
      <c r="CE577" s="15">
        <v>1</v>
      </c>
      <c r="CF577" s="7"/>
      <c r="CG577" s="16"/>
      <c r="CH577" s="183"/>
      <c r="CI577" s="15">
        <v>1</v>
      </c>
      <c r="CJ577" s="5"/>
      <c r="CK577" s="18"/>
      <c r="CL577" s="17">
        <v>1</v>
      </c>
      <c r="CM577" s="5"/>
      <c r="CN577" s="5"/>
      <c r="CO577" s="183"/>
    </row>
    <row r="578" spans="1:93" x14ac:dyDescent="0.2">
      <c r="A578" s="200"/>
      <c r="B578" s="84" t="s">
        <v>601</v>
      </c>
      <c r="C578" s="6" t="s">
        <v>84</v>
      </c>
      <c r="D578" s="11">
        <v>1</v>
      </c>
      <c r="E578" s="12">
        <v>1</v>
      </c>
      <c r="F578" s="185">
        <v>1</v>
      </c>
      <c r="G578" s="185">
        <v>1</v>
      </c>
      <c r="H578" s="11">
        <v>30</v>
      </c>
      <c r="I578" s="12">
        <v>100</v>
      </c>
      <c r="J578" s="11">
        <v>1</v>
      </c>
      <c r="K578" s="6">
        <v>1</v>
      </c>
      <c r="L578" s="6"/>
      <c r="M578" s="6"/>
      <c r="N578" s="6"/>
      <c r="O578" s="12"/>
      <c r="P578" s="11"/>
      <c r="Q578" s="6"/>
      <c r="R578" s="6">
        <v>1</v>
      </c>
      <c r="S578" s="12"/>
      <c r="T578" s="11">
        <v>1</v>
      </c>
      <c r="U578" s="6"/>
      <c r="V578" s="6"/>
      <c r="W578" s="12"/>
      <c r="X578" s="11"/>
      <c r="Y578" s="6"/>
      <c r="Z578" s="12">
        <v>1</v>
      </c>
      <c r="AA578" s="11">
        <v>1</v>
      </c>
      <c r="AB578" s="6"/>
      <c r="AC578" s="6"/>
      <c r="AD578" s="6"/>
      <c r="AE578" s="12"/>
      <c r="AF578" s="17">
        <v>1</v>
      </c>
      <c r="AG578" s="5"/>
      <c r="AH578" s="5"/>
      <c r="AI578" s="5"/>
      <c r="AJ578" s="183"/>
      <c r="AK578" s="11"/>
      <c r="AL578" s="6">
        <v>1</v>
      </c>
      <c r="AM578" s="6"/>
      <c r="AN578" s="6"/>
      <c r="AO578" s="6"/>
      <c r="AP578" s="12"/>
      <c r="AQ578" s="11">
        <v>1</v>
      </c>
      <c r="AR578" s="6"/>
      <c r="AS578" s="6"/>
      <c r="AT578" s="6"/>
      <c r="AU578" s="12"/>
      <c r="AV578" s="11">
        <v>1</v>
      </c>
      <c r="AW578" s="12"/>
      <c r="AX578" s="11">
        <v>1</v>
      </c>
      <c r="AY578" s="6"/>
      <c r="AZ578" s="12"/>
      <c r="BA578" s="11">
        <v>1</v>
      </c>
      <c r="BB578" s="6"/>
      <c r="BC578" s="6"/>
      <c r="BD578" s="6"/>
      <c r="BE578" s="12"/>
      <c r="BF578" s="11">
        <v>1</v>
      </c>
      <c r="BG578" s="12"/>
      <c r="BH578" s="11">
        <v>1</v>
      </c>
      <c r="BI578" s="6"/>
      <c r="BJ578" s="12"/>
      <c r="BK578" s="11">
        <v>1</v>
      </c>
      <c r="BL578" s="6"/>
      <c r="BM578" s="12"/>
      <c r="BN578" s="11">
        <v>1</v>
      </c>
      <c r="BO578" s="6"/>
      <c r="BP578" s="6"/>
      <c r="BQ578" s="6"/>
      <c r="BR578" s="6"/>
      <c r="BS578" s="11">
        <v>1</v>
      </c>
      <c r="BT578" s="12"/>
      <c r="BU578" s="186">
        <v>1</v>
      </c>
      <c r="BV578" s="185"/>
      <c r="BW578" s="183"/>
      <c r="BX578" s="183"/>
      <c r="BY578" s="183"/>
      <c r="BZ578" s="18">
        <v>1</v>
      </c>
      <c r="CA578" s="11"/>
      <c r="CB578" s="6"/>
      <c r="CC578" s="6"/>
      <c r="CD578" s="12">
        <v>1</v>
      </c>
      <c r="CE578" s="15"/>
      <c r="CF578" s="7">
        <v>1</v>
      </c>
      <c r="CG578" s="16"/>
      <c r="CH578" s="183">
        <v>1</v>
      </c>
      <c r="CI578" s="15"/>
      <c r="CJ578" s="5"/>
      <c r="CK578" s="18"/>
      <c r="CL578" s="17">
        <v>1</v>
      </c>
      <c r="CM578" s="5"/>
      <c r="CN578" s="5"/>
      <c r="CO578" s="183">
        <v>1</v>
      </c>
    </row>
    <row r="579" spans="1:93" x14ac:dyDescent="0.2">
      <c r="A579" s="200"/>
      <c r="B579" s="84" t="s">
        <v>600</v>
      </c>
      <c r="C579" s="6" t="s">
        <v>84</v>
      </c>
      <c r="D579" s="11">
        <v>1</v>
      </c>
      <c r="E579" s="12"/>
      <c r="F579" s="185">
        <v>1</v>
      </c>
      <c r="G579" s="185">
        <v>1</v>
      </c>
      <c r="H579" s="11">
        <v>60</v>
      </c>
      <c r="I579" s="12">
        <v>140</v>
      </c>
      <c r="J579" s="11">
        <v>1</v>
      </c>
      <c r="K579" s="6">
        <v>1</v>
      </c>
      <c r="L579" s="6"/>
      <c r="M579" s="6"/>
      <c r="N579" s="6"/>
      <c r="O579" s="12"/>
      <c r="P579" s="11"/>
      <c r="Q579" s="6"/>
      <c r="R579" s="6">
        <v>1</v>
      </c>
      <c r="S579" s="12"/>
      <c r="T579" s="11">
        <v>1</v>
      </c>
      <c r="U579" s="6"/>
      <c r="V579" s="6"/>
      <c r="W579" s="12"/>
      <c r="X579" s="11"/>
      <c r="Y579" s="6"/>
      <c r="Z579" s="12">
        <v>1</v>
      </c>
      <c r="AA579" s="11">
        <v>1</v>
      </c>
      <c r="AB579" s="6"/>
      <c r="AC579" s="6"/>
      <c r="AD579" s="6"/>
      <c r="AE579" s="12"/>
      <c r="AF579" s="17">
        <v>1</v>
      </c>
      <c r="AG579" s="5"/>
      <c r="AH579" s="5"/>
      <c r="AI579" s="5"/>
      <c r="AJ579" s="183"/>
      <c r="AK579" s="11"/>
      <c r="AL579" s="6">
        <v>1</v>
      </c>
      <c r="AM579" s="6"/>
      <c r="AN579" s="6"/>
      <c r="AO579" s="6"/>
      <c r="AP579" s="12"/>
      <c r="AQ579" s="11">
        <v>1</v>
      </c>
      <c r="AR579" s="6"/>
      <c r="AS579" s="6"/>
      <c r="AT579" s="6"/>
      <c r="AU579" s="12"/>
      <c r="AV579" s="11">
        <v>1</v>
      </c>
      <c r="AW579" s="12"/>
      <c r="AX579" s="11">
        <v>1</v>
      </c>
      <c r="AY579" s="6"/>
      <c r="AZ579" s="12"/>
      <c r="BA579" s="11">
        <v>1</v>
      </c>
      <c r="BB579" s="6"/>
      <c r="BC579" s="6"/>
      <c r="BD579" s="6"/>
      <c r="BE579" s="12"/>
      <c r="BF579" s="11">
        <v>1</v>
      </c>
      <c r="BG579" s="12"/>
      <c r="BH579" s="11">
        <v>1</v>
      </c>
      <c r="BI579" s="6"/>
      <c r="BJ579" s="12"/>
      <c r="BK579" s="11">
        <v>1</v>
      </c>
      <c r="BL579" s="6"/>
      <c r="BM579" s="12"/>
      <c r="BN579" s="11">
        <v>1</v>
      </c>
      <c r="BO579" s="6"/>
      <c r="BP579" s="6"/>
      <c r="BQ579" s="6"/>
      <c r="BR579" s="6"/>
      <c r="BS579" s="11">
        <v>1</v>
      </c>
      <c r="BT579" s="12"/>
      <c r="BU579" s="186">
        <v>1</v>
      </c>
      <c r="BV579" s="185"/>
      <c r="BW579" s="183"/>
      <c r="BX579" s="183"/>
      <c r="BY579" s="183"/>
      <c r="BZ579" s="18">
        <v>1</v>
      </c>
      <c r="CA579" s="11"/>
      <c r="CB579" s="6"/>
      <c r="CC579" s="6"/>
      <c r="CD579" s="12">
        <v>1</v>
      </c>
      <c r="CE579" s="15"/>
      <c r="CF579" s="7">
        <v>1</v>
      </c>
      <c r="CG579" s="16"/>
      <c r="CH579" s="183">
        <v>1</v>
      </c>
      <c r="CI579" s="15"/>
      <c r="CJ579" s="5"/>
      <c r="CK579" s="18"/>
      <c r="CL579" s="17">
        <v>1</v>
      </c>
      <c r="CM579" s="5"/>
      <c r="CN579" s="5"/>
      <c r="CO579" s="183">
        <v>1</v>
      </c>
    </row>
    <row r="580" spans="1:93" x14ac:dyDescent="0.2">
      <c r="A580" s="200"/>
      <c r="B580" s="84" t="s">
        <v>602</v>
      </c>
      <c r="C580" s="6" t="s">
        <v>84</v>
      </c>
      <c r="D580" s="11">
        <v>1</v>
      </c>
      <c r="E580" s="12"/>
      <c r="F580" s="185">
        <v>1</v>
      </c>
      <c r="G580" s="185">
        <v>1</v>
      </c>
      <c r="H580" s="11">
        <v>45</v>
      </c>
      <c r="I580" s="12">
        <v>200</v>
      </c>
      <c r="J580" s="11">
        <v>1</v>
      </c>
      <c r="K580" s="6">
        <v>1</v>
      </c>
      <c r="L580" s="6">
        <v>1</v>
      </c>
      <c r="M580" s="6"/>
      <c r="N580" s="6"/>
      <c r="O580" s="12"/>
      <c r="P580" s="11"/>
      <c r="Q580" s="6"/>
      <c r="R580" s="6">
        <v>1</v>
      </c>
      <c r="S580" s="12"/>
      <c r="T580" s="11">
        <v>1</v>
      </c>
      <c r="U580" s="6"/>
      <c r="V580" s="6"/>
      <c r="W580" s="12"/>
      <c r="X580" s="11"/>
      <c r="Y580" s="6">
        <v>1</v>
      </c>
      <c r="Z580" s="12"/>
      <c r="AA580" s="11">
        <v>1</v>
      </c>
      <c r="AB580" s="6"/>
      <c r="AC580" s="6"/>
      <c r="AD580" s="6"/>
      <c r="AE580" s="12"/>
      <c r="AF580" s="17">
        <v>1</v>
      </c>
      <c r="AG580" s="5"/>
      <c r="AH580" s="5"/>
      <c r="AI580" s="5"/>
      <c r="AJ580" s="183"/>
      <c r="AK580" s="11"/>
      <c r="AL580" s="6">
        <v>1</v>
      </c>
      <c r="AM580" s="6"/>
      <c r="AN580" s="6"/>
      <c r="AO580" s="6"/>
      <c r="AP580" s="12"/>
      <c r="AQ580" s="11">
        <v>1</v>
      </c>
      <c r="AR580" s="6"/>
      <c r="AS580" s="6"/>
      <c r="AT580" s="6"/>
      <c r="AU580" s="12"/>
      <c r="AV580" s="11">
        <v>1</v>
      </c>
      <c r="AW580" s="12"/>
      <c r="AX580" s="11">
        <v>1</v>
      </c>
      <c r="AY580" s="6"/>
      <c r="AZ580" s="12"/>
      <c r="BA580" s="11">
        <v>1</v>
      </c>
      <c r="BB580" s="6"/>
      <c r="BC580" s="6"/>
      <c r="BD580" s="6"/>
      <c r="BE580" s="12"/>
      <c r="BF580" s="11">
        <v>1</v>
      </c>
      <c r="BG580" s="12"/>
      <c r="BH580" s="11">
        <v>1</v>
      </c>
      <c r="BI580" s="6"/>
      <c r="BJ580" s="12"/>
      <c r="BK580" s="11">
        <v>1</v>
      </c>
      <c r="BL580" s="6"/>
      <c r="BM580" s="12"/>
      <c r="BN580" s="11">
        <v>1</v>
      </c>
      <c r="BO580" s="6"/>
      <c r="BP580" s="6"/>
      <c r="BQ580" s="6"/>
      <c r="BR580" s="6"/>
      <c r="BS580" s="11">
        <v>1</v>
      </c>
      <c r="BT580" s="12"/>
      <c r="BU580" s="186">
        <v>1</v>
      </c>
      <c r="BV580" s="185"/>
      <c r="BW580" s="183"/>
      <c r="BX580" s="183"/>
      <c r="BY580" s="183"/>
      <c r="BZ580" s="18">
        <v>1</v>
      </c>
      <c r="CA580" s="11"/>
      <c r="CB580" s="6"/>
      <c r="CC580" s="6"/>
      <c r="CD580" s="12">
        <v>1</v>
      </c>
      <c r="CE580" s="15"/>
      <c r="CF580" s="7">
        <v>1</v>
      </c>
      <c r="CG580" s="16"/>
      <c r="CH580" s="183">
        <v>1</v>
      </c>
      <c r="CI580" s="15"/>
      <c r="CJ580" s="5"/>
      <c r="CK580" s="18"/>
      <c r="CL580" s="17">
        <v>1</v>
      </c>
      <c r="CM580" s="5"/>
      <c r="CN580" s="5"/>
      <c r="CO580" s="183">
        <v>1</v>
      </c>
    </row>
    <row r="581" spans="1:93" x14ac:dyDescent="0.2">
      <c r="A581" s="200"/>
      <c r="B581" s="84" t="s">
        <v>603</v>
      </c>
      <c r="C581" s="6" t="s">
        <v>84</v>
      </c>
      <c r="D581" s="11">
        <v>1</v>
      </c>
      <c r="E581" s="12">
        <v>1</v>
      </c>
      <c r="F581" s="185">
        <v>1</v>
      </c>
      <c r="G581" s="185">
        <v>1</v>
      </c>
      <c r="H581" s="11">
        <v>40</v>
      </c>
      <c r="I581" s="12">
        <v>180</v>
      </c>
      <c r="J581" s="11">
        <v>1</v>
      </c>
      <c r="K581" s="6">
        <v>1</v>
      </c>
      <c r="L581" s="6"/>
      <c r="M581" s="6"/>
      <c r="N581" s="6"/>
      <c r="O581" s="12"/>
      <c r="P581" s="11"/>
      <c r="Q581" s="6"/>
      <c r="R581" s="6">
        <v>1</v>
      </c>
      <c r="S581" s="12"/>
      <c r="T581" s="11">
        <v>1</v>
      </c>
      <c r="U581" s="6"/>
      <c r="V581" s="6"/>
      <c r="W581" s="12"/>
      <c r="X581" s="11"/>
      <c r="Y581" s="6">
        <v>1</v>
      </c>
      <c r="Z581" s="12"/>
      <c r="AA581" s="11">
        <v>1</v>
      </c>
      <c r="AB581" s="6"/>
      <c r="AC581" s="6"/>
      <c r="AD581" s="6"/>
      <c r="AE581" s="12"/>
      <c r="AF581" s="17">
        <v>1</v>
      </c>
      <c r="AG581" s="5"/>
      <c r="AH581" s="5"/>
      <c r="AI581" s="5"/>
      <c r="AJ581" s="183"/>
      <c r="AK581" s="11"/>
      <c r="AL581" s="6">
        <v>1</v>
      </c>
      <c r="AM581" s="6"/>
      <c r="AN581" s="6"/>
      <c r="AO581" s="6"/>
      <c r="AP581" s="12"/>
      <c r="AQ581" s="11">
        <v>1</v>
      </c>
      <c r="AR581" s="6"/>
      <c r="AS581" s="6"/>
      <c r="AT581" s="6"/>
      <c r="AU581" s="12"/>
      <c r="AV581" s="11">
        <v>1</v>
      </c>
      <c r="AW581" s="12"/>
      <c r="AX581" s="11">
        <v>1</v>
      </c>
      <c r="AY581" s="6"/>
      <c r="AZ581" s="12"/>
      <c r="BA581" s="11">
        <v>1</v>
      </c>
      <c r="BB581" s="6"/>
      <c r="BC581" s="6"/>
      <c r="BD581" s="6"/>
      <c r="BE581" s="12"/>
      <c r="BF581" s="11">
        <v>1</v>
      </c>
      <c r="BG581" s="12"/>
      <c r="BH581" s="11">
        <v>1</v>
      </c>
      <c r="BI581" s="6"/>
      <c r="BJ581" s="12"/>
      <c r="BK581" s="11">
        <v>1</v>
      </c>
      <c r="BL581" s="6"/>
      <c r="BM581" s="12"/>
      <c r="BN581" s="11">
        <v>1</v>
      </c>
      <c r="BO581" s="6"/>
      <c r="BP581" s="6"/>
      <c r="BQ581" s="6"/>
      <c r="BR581" s="6"/>
      <c r="BS581" s="11">
        <v>1</v>
      </c>
      <c r="BT581" s="12"/>
      <c r="BU581" s="186">
        <v>1</v>
      </c>
      <c r="BV581" s="185"/>
      <c r="BW581" s="183"/>
      <c r="BX581" s="183"/>
      <c r="BY581" s="183"/>
      <c r="BZ581" s="18">
        <v>1</v>
      </c>
      <c r="CA581" s="11">
        <v>1</v>
      </c>
      <c r="CB581" s="6"/>
      <c r="CC581" s="6"/>
      <c r="CD581" s="12">
        <v>1</v>
      </c>
      <c r="CE581" s="15"/>
      <c r="CF581" s="7">
        <v>1</v>
      </c>
      <c r="CG581" s="16"/>
      <c r="CH581" s="183">
        <v>1</v>
      </c>
      <c r="CI581" s="15"/>
      <c r="CJ581" s="5"/>
      <c r="CK581" s="18"/>
      <c r="CL581" s="17">
        <v>1</v>
      </c>
      <c r="CM581" s="5"/>
      <c r="CN581" s="5"/>
      <c r="CO581" s="183">
        <v>1</v>
      </c>
    </row>
    <row r="582" spans="1:93" x14ac:dyDescent="0.2">
      <c r="A582" s="200"/>
      <c r="B582" s="84" t="s">
        <v>604</v>
      </c>
      <c r="C582" s="6" t="s">
        <v>84</v>
      </c>
      <c r="D582" s="11">
        <v>1</v>
      </c>
      <c r="E582" s="12"/>
      <c r="F582" s="185">
        <v>1</v>
      </c>
      <c r="G582" s="185">
        <v>1</v>
      </c>
      <c r="H582" s="11">
        <v>20</v>
      </c>
      <c r="I582" s="12">
        <v>65</v>
      </c>
      <c r="J582" s="11">
        <v>1</v>
      </c>
      <c r="K582" s="6">
        <v>1</v>
      </c>
      <c r="L582" s="6"/>
      <c r="M582" s="6"/>
      <c r="N582" s="6"/>
      <c r="O582" s="12"/>
      <c r="P582" s="11"/>
      <c r="Q582" s="6"/>
      <c r="R582" s="6">
        <v>1</v>
      </c>
      <c r="S582" s="12"/>
      <c r="T582" s="11">
        <v>1</v>
      </c>
      <c r="U582" s="6"/>
      <c r="V582" s="6"/>
      <c r="W582" s="12"/>
      <c r="X582" s="11"/>
      <c r="Y582" s="6">
        <v>1</v>
      </c>
      <c r="Z582" s="12"/>
      <c r="AA582" s="11">
        <v>1</v>
      </c>
      <c r="AB582" s="6"/>
      <c r="AC582" s="6"/>
      <c r="AD582" s="6"/>
      <c r="AE582" s="12"/>
      <c r="AF582" s="17">
        <v>1</v>
      </c>
      <c r="AG582" s="5"/>
      <c r="AH582" s="5"/>
      <c r="AI582" s="5"/>
      <c r="AJ582" s="183"/>
      <c r="AK582" s="11"/>
      <c r="AL582" s="6">
        <v>1</v>
      </c>
      <c r="AM582" s="6"/>
      <c r="AN582" s="6"/>
      <c r="AO582" s="6"/>
      <c r="AP582" s="12"/>
      <c r="AQ582" s="11">
        <v>1</v>
      </c>
      <c r="AR582" s="6"/>
      <c r="AS582" s="6"/>
      <c r="AT582" s="6"/>
      <c r="AU582" s="12"/>
      <c r="AV582" s="11">
        <v>1</v>
      </c>
      <c r="AW582" s="12"/>
      <c r="AX582" s="11">
        <v>1</v>
      </c>
      <c r="AY582" s="6"/>
      <c r="AZ582" s="12"/>
      <c r="BA582" s="11">
        <v>1</v>
      </c>
      <c r="BB582" s="6"/>
      <c r="BC582" s="6"/>
      <c r="BD582" s="6"/>
      <c r="BE582" s="12"/>
      <c r="BF582" s="11">
        <v>1</v>
      </c>
      <c r="BG582" s="12"/>
      <c r="BH582" s="11">
        <v>1</v>
      </c>
      <c r="BI582" s="6"/>
      <c r="BJ582" s="12"/>
      <c r="BK582" s="11">
        <v>1</v>
      </c>
      <c r="BL582" s="6"/>
      <c r="BM582" s="12"/>
      <c r="BN582" s="11">
        <v>1</v>
      </c>
      <c r="BO582" s="6"/>
      <c r="BP582" s="6"/>
      <c r="BQ582" s="6"/>
      <c r="BR582" s="6"/>
      <c r="BS582" s="11">
        <v>1</v>
      </c>
      <c r="BT582" s="12"/>
      <c r="BU582" s="186">
        <v>1</v>
      </c>
      <c r="BV582" s="185"/>
      <c r="BW582" s="183"/>
      <c r="BX582" s="183"/>
      <c r="BY582" s="183"/>
      <c r="BZ582" s="18">
        <v>1</v>
      </c>
      <c r="CA582" s="11">
        <v>1</v>
      </c>
      <c r="CB582" s="6"/>
      <c r="CC582" s="6"/>
      <c r="CD582" s="12">
        <v>1</v>
      </c>
      <c r="CE582" s="15"/>
      <c r="CF582" s="7">
        <v>1</v>
      </c>
      <c r="CG582" s="16"/>
      <c r="CH582" s="183">
        <v>1</v>
      </c>
      <c r="CI582" s="15"/>
      <c r="CJ582" s="5"/>
      <c r="CK582" s="18"/>
      <c r="CL582" s="17">
        <v>1</v>
      </c>
      <c r="CM582" s="5"/>
      <c r="CN582" s="5"/>
      <c r="CO582" s="183">
        <v>1</v>
      </c>
    </row>
    <row r="583" spans="1:93" x14ac:dyDescent="0.2">
      <c r="A583" s="200"/>
      <c r="B583" s="84" t="s">
        <v>605</v>
      </c>
      <c r="C583" s="6" t="s">
        <v>84</v>
      </c>
      <c r="D583" s="11">
        <v>1</v>
      </c>
      <c r="E583" s="12"/>
      <c r="F583" s="185">
        <v>1</v>
      </c>
      <c r="G583" s="185">
        <v>1</v>
      </c>
      <c r="H583" s="11">
        <v>50</v>
      </c>
      <c r="I583" s="12">
        <v>200</v>
      </c>
      <c r="J583" s="11">
        <v>1</v>
      </c>
      <c r="K583" s="6">
        <v>1</v>
      </c>
      <c r="L583" s="6">
        <v>1</v>
      </c>
      <c r="M583" s="6"/>
      <c r="N583" s="6"/>
      <c r="O583" s="12"/>
      <c r="P583" s="11"/>
      <c r="Q583" s="6"/>
      <c r="R583" s="6">
        <v>1</v>
      </c>
      <c r="S583" s="12"/>
      <c r="T583" s="11">
        <v>1</v>
      </c>
      <c r="U583" s="6"/>
      <c r="V583" s="6"/>
      <c r="W583" s="12"/>
      <c r="X583" s="11"/>
      <c r="Y583" s="6">
        <v>1</v>
      </c>
      <c r="Z583" s="12"/>
      <c r="AA583" s="11">
        <v>1</v>
      </c>
      <c r="AB583" s="6"/>
      <c r="AC583" s="6"/>
      <c r="AD583" s="6"/>
      <c r="AE583" s="12"/>
      <c r="AF583" s="17">
        <v>1</v>
      </c>
      <c r="AG583" s="5"/>
      <c r="AH583" s="5"/>
      <c r="AI583" s="5"/>
      <c r="AJ583" s="183"/>
      <c r="AK583" s="11"/>
      <c r="AL583" s="6">
        <v>1</v>
      </c>
      <c r="AM583" s="6"/>
      <c r="AN583" s="6"/>
      <c r="AO583" s="6"/>
      <c r="AP583" s="12"/>
      <c r="AQ583" s="11">
        <v>1</v>
      </c>
      <c r="AR583" s="6"/>
      <c r="AS583" s="6"/>
      <c r="AT583" s="6"/>
      <c r="AU583" s="12"/>
      <c r="AV583" s="11">
        <v>1</v>
      </c>
      <c r="AW583" s="12"/>
      <c r="AX583" s="11">
        <v>1</v>
      </c>
      <c r="AY583" s="6"/>
      <c r="AZ583" s="12"/>
      <c r="BA583" s="11">
        <v>1</v>
      </c>
      <c r="BB583" s="6"/>
      <c r="BC583" s="6"/>
      <c r="BD583" s="6"/>
      <c r="BE583" s="12"/>
      <c r="BF583" s="11">
        <v>1</v>
      </c>
      <c r="BG583" s="12"/>
      <c r="BH583" s="11">
        <v>1</v>
      </c>
      <c r="BI583" s="6"/>
      <c r="BJ583" s="12"/>
      <c r="BK583" s="11">
        <v>1</v>
      </c>
      <c r="BL583" s="6"/>
      <c r="BM583" s="12"/>
      <c r="BN583" s="11">
        <v>1</v>
      </c>
      <c r="BO583" s="6"/>
      <c r="BP583" s="6"/>
      <c r="BQ583" s="6"/>
      <c r="BR583" s="6"/>
      <c r="BS583" s="11">
        <v>1</v>
      </c>
      <c r="BT583" s="12"/>
      <c r="BU583" s="186">
        <v>1</v>
      </c>
      <c r="BV583" s="185"/>
      <c r="BW583" s="183"/>
      <c r="BX583" s="183"/>
      <c r="BY583" s="183"/>
      <c r="BZ583" s="18">
        <v>1</v>
      </c>
      <c r="CA583" s="11">
        <v>1</v>
      </c>
      <c r="CB583" s="6"/>
      <c r="CC583" s="6"/>
      <c r="CD583" s="12">
        <v>1</v>
      </c>
      <c r="CE583" s="15"/>
      <c r="CF583" s="7">
        <v>1</v>
      </c>
      <c r="CG583" s="16"/>
      <c r="CH583" s="183">
        <v>1</v>
      </c>
      <c r="CI583" s="15"/>
      <c r="CJ583" s="5"/>
      <c r="CK583" s="18"/>
      <c r="CL583" s="17">
        <v>1</v>
      </c>
      <c r="CM583" s="5"/>
      <c r="CN583" s="5"/>
      <c r="CO583" s="183">
        <v>1</v>
      </c>
    </row>
    <row r="584" spans="1:93" x14ac:dyDescent="0.2">
      <c r="A584" s="200"/>
      <c r="B584" s="84" t="s">
        <v>606</v>
      </c>
      <c r="C584" s="6" t="s">
        <v>84</v>
      </c>
      <c r="D584" s="11">
        <v>1</v>
      </c>
      <c r="E584" s="12">
        <v>1</v>
      </c>
      <c r="F584" s="185">
        <v>1</v>
      </c>
      <c r="G584" s="185">
        <v>1</v>
      </c>
      <c r="H584" s="11">
        <v>30</v>
      </c>
      <c r="I584" s="12">
        <v>200</v>
      </c>
      <c r="J584" s="11">
        <v>1</v>
      </c>
      <c r="K584" s="6">
        <v>1</v>
      </c>
      <c r="L584" s="6">
        <v>1</v>
      </c>
      <c r="M584" s="6"/>
      <c r="N584" s="6"/>
      <c r="O584" s="12"/>
      <c r="P584" s="11"/>
      <c r="Q584" s="6"/>
      <c r="R584" s="6">
        <v>1</v>
      </c>
      <c r="S584" s="12"/>
      <c r="T584" s="11">
        <v>1</v>
      </c>
      <c r="U584" s="6"/>
      <c r="V584" s="6"/>
      <c r="W584" s="12"/>
      <c r="X584" s="11"/>
      <c r="Y584" s="6">
        <v>1</v>
      </c>
      <c r="Z584" s="12"/>
      <c r="AA584" s="11">
        <v>1</v>
      </c>
      <c r="AB584" s="6"/>
      <c r="AC584" s="6"/>
      <c r="AD584" s="6"/>
      <c r="AE584" s="12"/>
      <c r="AF584" s="17">
        <v>1</v>
      </c>
      <c r="AG584" s="5"/>
      <c r="AH584" s="5"/>
      <c r="AI584" s="5"/>
      <c r="AJ584" s="183"/>
      <c r="AK584" s="11"/>
      <c r="AL584" s="6">
        <v>1</v>
      </c>
      <c r="AM584" s="6"/>
      <c r="AN584" s="6"/>
      <c r="AO584" s="6"/>
      <c r="AP584" s="12"/>
      <c r="AQ584" s="11">
        <v>1</v>
      </c>
      <c r="AR584" s="6"/>
      <c r="AS584" s="6">
        <v>1</v>
      </c>
      <c r="AT584" s="6"/>
      <c r="AU584" s="12"/>
      <c r="AV584" s="11">
        <v>1</v>
      </c>
      <c r="AW584" s="12"/>
      <c r="AX584" s="11">
        <v>1</v>
      </c>
      <c r="AY584" s="6"/>
      <c r="AZ584" s="12"/>
      <c r="BA584" s="11">
        <v>1</v>
      </c>
      <c r="BB584" s="6"/>
      <c r="BC584" s="6"/>
      <c r="BD584" s="6"/>
      <c r="BE584" s="12"/>
      <c r="BF584" s="11">
        <v>1</v>
      </c>
      <c r="BG584" s="12"/>
      <c r="BH584" s="11">
        <v>1</v>
      </c>
      <c r="BI584" s="6"/>
      <c r="BJ584" s="12"/>
      <c r="BK584" s="11">
        <v>1</v>
      </c>
      <c r="BL584" s="6"/>
      <c r="BM584" s="12"/>
      <c r="BN584" s="11">
        <v>1</v>
      </c>
      <c r="BO584" s="6"/>
      <c r="BP584" s="6"/>
      <c r="BQ584" s="6"/>
      <c r="BR584" s="6"/>
      <c r="BS584" s="11">
        <v>1</v>
      </c>
      <c r="BT584" s="12"/>
      <c r="BU584" s="186">
        <v>1</v>
      </c>
      <c r="BV584" s="185"/>
      <c r="BW584" s="183"/>
      <c r="BX584" s="183"/>
      <c r="BY584" s="183"/>
      <c r="BZ584" s="18">
        <v>1</v>
      </c>
      <c r="CA584" s="11">
        <v>1</v>
      </c>
      <c r="CB584" s="6"/>
      <c r="CC584" s="6"/>
      <c r="CD584" s="12">
        <v>1</v>
      </c>
      <c r="CE584" s="15"/>
      <c r="CF584" s="7">
        <v>1</v>
      </c>
      <c r="CG584" s="16"/>
      <c r="CH584" s="183">
        <v>1</v>
      </c>
      <c r="CI584" s="15"/>
      <c r="CJ584" s="5"/>
      <c r="CK584" s="18"/>
      <c r="CL584" s="17">
        <v>1</v>
      </c>
      <c r="CM584" s="5"/>
      <c r="CN584" s="5"/>
      <c r="CO584" s="183">
        <v>1</v>
      </c>
    </row>
    <row r="585" spans="1:93" x14ac:dyDescent="0.2">
      <c r="A585" s="200"/>
      <c r="B585" s="84" t="s">
        <v>607</v>
      </c>
      <c r="C585" s="6" t="s">
        <v>84</v>
      </c>
      <c r="D585" s="11">
        <v>1</v>
      </c>
      <c r="E585" s="12">
        <v>1</v>
      </c>
      <c r="F585" s="185">
        <v>1</v>
      </c>
      <c r="G585" s="185">
        <v>1</v>
      </c>
      <c r="H585" s="11">
        <v>50</v>
      </c>
      <c r="I585" s="12">
        <v>150</v>
      </c>
      <c r="J585" s="11">
        <v>1</v>
      </c>
      <c r="K585" s="6">
        <v>1</v>
      </c>
      <c r="L585" s="6">
        <v>1</v>
      </c>
      <c r="M585" s="6"/>
      <c r="N585" s="6"/>
      <c r="O585" s="12"/>
      <c r="P585" s="11"/>
      <c r="Q585" s="6"/>
      <c r="R585" s="6">
        <v>1</v>
      </c>
      <c r="S585" s="12"/>
      <c r="T585" s="11">
        <v>1</v>
      </c>
      <c r="U585" s="6"/>
      <c r="V585" s="6"/>
      <c r="W585" s="12"/>
      <c r="X585" s="11"/>
      <c r="Y585" s="6">
        <v>1</v>
      </c>
      <c r="Z585" s="12"/>
      <c r="AA585" s="11">
        <v>1</v>
      </c>
      <c r="AB585" s="6"/>
      <c r="AC585" s="6"/>
      <c r="AD585" s="6"/>
      <c r="AE585" s="12"/>
      <c r="AF585" s="17">
        <v>1</v>
      </c>
      <c r="AG585" s="5"/>
      <c r="AH585" s="5"/>
      <c r="AI585" s="5"/>
      <c r="AJ585" s="183"/>
      <c r="AK585" s="11"/>
      <c r="AL585" s="6">
        <v>1</v>
      </c>
      <c r="AM585" s="6"/>
      <c r="AN585" s="6"/>
      <c r="AO585" s="6"/>
      <c r="AP585" s="12"/>
      <c r="AQ585" s="11">
        <v>1</v>
      </c>
      <c r="AR585" s="6"/>
      <c r="AS585" s="6"/>
      <c r="AT585" s="6"/>
      <c r="AU585" s="12"/>
      <c r="AV585" s="11">
        <v>1</v>
      </c>
      <c r="AW585" s="12"/>
      <c r="AX585" s="11">
        <v>1</v>
      </c>
      <c r="AY585" s="6"/>
      <c r="AZ585" s="12"/>
      <c r="BA585" s="11">
        <v>1</v>
      </c>
      <c r="BB585" s="6"/>
      <c r="BC585" s="6"/>
      <c r="BD585" s="6"/>
      <c r="BE585" s="12"/>
      <c r="BF585" s="11">
        <v>1</v>
      </c>
      <c r="BG585" s="12"/>
      <c r="BH585" s="11">
        <v>1</v>
      </c>
      <c r="BI585" s="6"/>
      <c r="BJ585" s="12"/>
      <c r="BK585" s="11">
        <v>1</v>
      </c>
      <c r="BL585" s="6"/>
      <c r="BM585" s="12"/>
      <c r="BN585" s="11">
        <v>1</v>
      </c>
      <c r="BO585" s="6"/>
      <c r="BP585" s="6"/>
      <c r="BQ585" s="6"/>
      <c r="BR585" s="6"/>
      <c r="BS585" s="11">
        <v>1</v>
      </c>
      <c r="BT585" s="12"/>
      <c r="BU585" s="186">
        <v>1</v>
      </c>
      <c r="BV585" s="185"/>
      <c r="BW585" s="183"/>
      <c r="BX585" s="183"/>
      <c r="BY585" s="183"/>
      <c r="BZ585" s="18">
        <v>1</v>
      </c>
      <c r="CA585" s="11"/>
      <c r="CB585" s="6"/>
      <c r="CC585" s="6"/>
      <c r="CD585" s="12">
        <v>1</v>
      </c>
      <c r="CE585" s="15"/>
      <c r="CF585" s="7">
        <v>1</v>
      </c>
      <c r="CG585" s="16"/>
      <c r="CH585" s="183">
        <v>1</v>
      </c>
      <c r="CI585" s="15"/>
      <c r="CJ585" s="5"/>
      <c r="CK585" s="18"/>
      <c r="CL585" s="17">
        <v>1</v>
      </c>
      <c r="CM585" s="5"/>
      <c r="CN585" s="5"/>
      <c r="CO585" s="183">
        <v>1</v>
      </c>
    </row>
    <row r="586" spans="1:93" x14ac:dyDescent="0.2">
      <c r="A586" s="200"/>
      <c r="B586" s="84" t="s">
        <v>608</v>
      </c>
      <c r="C586" s="6" t="s">
        <v>46</v>
      </c>
      <c r="D586" s="11"/>
      <c r="E586" s="12">
        <v>1</v>
      </c>
      <c r="F586" s="185"/>
      <c r="G586" s="185">
        <v>1</v>
      </c>
      <c r="H586" s="11">
        <v>4</v>
      </c>
      <c r="I586" s="12">
        <v>48</v>
      </c>
      <c r="J586" s="11"/>
      <c r="K586" s="6"/>
      <c r="L586" s="6">
        <v>1</v>
      </c>
      <c r="M586" s="6"/>
      <c r="N586" s="6"/>
      <c r="O586" s="12"/>
      <c r="P586" s="11">
        <v>1</v>
      </c>
      <c r="Q586" s="6"/>
      <c r="R586" s="6"/>
      <c r="S586" s="12"/>
      <c r="T586" s="11">
        <v>1</v>
      </c>
      <c r="U586" s="6"/>
      <c r="V586" s="6"/>
      <c r="W586" s="12"/>
      <c r="X586" s="11"/>
      <c r="Y586" s="6"/>
      <c r="Z586" s="12">
        <v>1</v>
      </c>
      <c r="AA586" s="11">
        <v>1</v>
      </c>
      <c r="AB586" s="6"/>
      <c r="AC586" s="6"/>
      <c r="AD586" s="6"/>
      <c r="AE586" s="12"/>
      <c r="AF586" s="17">
        <v>1</v>
      </c>
      <c r="AG586" s="5"/>
      <c r="AH586" s="5"/>
      <c r="AI586" s="5"/>
      <c r="AJ586" s="183"/>
      <c r="AK586" s="11"/>
      <c r="AL586" s="6">
        <v>1</v>
      </c>
      <c r="AM586" s="6"/>
      <c r="AN586" s="6"/>
      <c r="AO586" s="6">
        <v>1</v>
      </c>
      <c r="AP586" s="12"/>
      <c r="AQ586" s="11"/>
      <c r="AR586" s="6">
        <v>1</v>
      </c>
      <c r="AS586" s="6"/>
      <c r="AT586" s="6"/>
      <c r="AU586" s="12"/>
      <c r="AV586" s="11">
        <v>1</v>
      </c>
      <c r="AW586" s="12"/>
      <c r="AX586" s="11">
        <v>1</v>
      </c>
      <c r="AY586" s="6"/>
      <c r="AZ586" s="12"/>
      <c r="BA586" s="11">
        <v>1</v>
      </c>
      <c r="BB586" s="6"/>
      <c r="BC586" s="6"/>
      <c r="BD586" s="6"/>
      <c r="BE586" s="12"/>
      <c r="BF586" s="11">
        <v>1</v>
      </c>
      <c r="BG586" s="12"/>
      <c r="BH586" s="11">
        <v>1</v>
      </c>
      <c r="BI586" s="6"/>
      <c r="BJ586" s="12"/>
      <c r="BK586" s="11">
        <v>1</v>
      </c>
      <c r="BL586" s="6"/>
      <c r="BM586" s="12"/>
      <c r="BN586" s="11">
        <v>1</v>
      </c>
      <c r="BO586" s="6"/>
      <c r="BP586" s="6"/>
      <c r="BQ586" s="6"/>
      <c r="BR586" s="6"/>
      <c r="BS586" s="11"/>
      <c r="BT586" s="12"/>
      <c r="BU586" s="186"/>
      <c r="BV586" s="185"/>
      <c r="BW586" s="183"/>
      <c r="BX586" s="183"/>
      <c r="BY586" s="183"/>
      <c r="BZ586" s="18">
        <v>1</v>
      </c>
      <c r="CA586" s="11">
        <v>1</v>
      </c>
      <c r="CB586" s="6">
        <v>1</v>
      </c>
      <c r="CC586" s="6"/>
      <c r="CD586" s="12">
        <v>1</v>
      </c>
      <c r="CE586" s="15">
        <v>1</v>
      </c>
      <c r="CF586" s="7"/>
      <c r="CG586" s="16"/>
      <c r="CH586" s="183"/>
      <c r="CI586" s="15">
        <v>1</v>
      </c>
      <c r="CJ586" s="5"/>
      <c r="CK586" s="18"/>
      <c r="CL586" s="17">
        <v>1</v>
      </c>
      <c r="CM586" s="5"/>
      <c r="CN586" s="5"/>
      <c r="CO586" s="183"/>
    </row>
    <row r="587" spans="1:93" x14ac:dyDescent="0.2">
      <c r="A587" s="200"/>
      <c r="B587" s="84" t="s">
        <v>611</v>
      </c>
      <c r="C587" s="6" t="s">
        <v>42</v>
      </c>
      <c r="D587" s="11">
        <v>1</v>
      </c>
      <c r="E587" s="12"/>
      <c r="F587" s="185">
        <v>1</v>
      </c>
      <c r="G587" s="185">
        <v>1</v>
      </c>
      <c r="H587" s="11">
        <v>30</v>
      </c>
      <c r="I587" s="12">
        <v>200</v>
      </c>
      <c r="J587" s="11"/>
      <c r="K587" s="6"/>
      <c r="L587" s="6">
        <v>1</v>
      </c>
      <c r="M587" s="6">
        <v>1</v>
      </c>
      <c r="N587" s="6">
        <v>1</v>
      </c>
      <c r="O587" s="12"/>
      <c r="P587" s="11"/>
      <c r="Q587" s="6">
        <v>1</v>
      </c>
      <c r="R587" s="6"/>
      <c r="S587" s="12"/>
      <c r="T587" s="11"/>
      <c r="U587" s="6">
        <v>1</v>
      </c>
      <c r="V587" s="6">
        <v>1</v>
      </c>
      <c r="W587" s="12">
        <v>1</v>
      </c>
      <c r="X587" s="11"/>
      <c r="Y587" s="6">
        <v>1</v>
      </c>
      <c r="Z587" s="12"/>
      <c r="AA587" s="11">
        <v>1</v>
      </c>
      <c r="AB587" s="6"/>
      <c r="AC587" s="6"/>
      <c r="AD587" s="6"/>
      <c r="AE587" s="12"/>
      <c r="AF587" s="17"/>
      <c r="AG587" s="5"/>
      <c r="AH587" s="5"/>
      <c r="AI587" s="5">
        <v>1</v>
      </c>
      <c r="AJ587" s="183"/>
      <c r="AK587" s="11"/>
      <c r="AL587" s="6">
        <v>1</v>
      </c>
      <c r="AM587" s="6"/>
      <c r="AN587" s="6"/>
      <c r="AO587" s="6"/>
      <c r="AP587" s="12"/>
      <c r="AQ587" s="11">
        <v>1</v>
      </c>
      <c r="AR587" s="6"/>
      <c r="AS587" s="6"/>
      <c r="AT587" s="6"/>
      <c r="AU587" s="12"/>
      <c r="AV587" s="11">
        <v>1</v>
      </c>
      <c r="AW587" s="12"/>
      <c r="AX587" s="11"/>
      <c r="AY587" s="6">
        <v>1</v>
      </c>
      <c r="AZ587" s="12"/>
      <c r="BA587" s="11"/>
      <c r="BB587" s="6">
        <v>1</v>
      </c>
      <c r="BC587" s="6"/>
      <c r="BD587" s="6"/>
      <c r="BE587" s="12">
        <v>1</v>
      </c>
      <c r="BF587" s="11">
        <v>1</v>
      </c>
      <c r="BG587" s="12"/>
      <c r="BH587" s="11">
        <v>1</v>
      </c>
      <c r="BI587" s="6"/>
      <c r="BJ587" s="12"/>
      <c r="BK587" s="11">
        <v>1</v>
      </c>
      <c r="BL587" s="6"/>
      <c r="BM587" s="12"/>
      <c r="BN587" s="11">
        <v>1</v>
      </c>
      <c r="BO587" s="6"/>
      <c r="BP587" s="6"/>
      <c r="BQ587" s="6"/>
      <c r="BR587" s="6"/>
      <c r="BS587" s="11"/>
      <c r="BT587" s="12"/>
      <c r="BU587" s="186">
        <v>1</v>
      </c>
      <c r="BV587" s="185"/>
      <c r="BW587" s="183"/>
      <c r="BX587" s="183"/>
      <c r="BY587" s="183"/>
      <c r="BZ587" s="18">
        <v>1</v>
      </c>
      <c r="CA587" s="11"/>
      <c r="CB587" s="6"/>
      <c r="CC587" s="6">
        <v>1</v>
      </c>
      <c r="CD587" s="12">
        <v>1</v>
      </c>
      <c r="CE587" s="15"/>
      <c r="CF587" s="7">
        <v>1</v>
      </c>
      <c r="CG587" s="16"/>
      <c r="CH587" s="183">
        <v>1</v>
      </c>
      <c r="CI587" s="15"/>
      <c r="CJ587" s="5"/>
      <c r="CK587" s="18"/>
      <c r="CL587" s="17">
        <v>1</v>
      </c>
      <c r="CM587" s="5"/>
      <c r="CN587" s="5"/>
      <c r="CO587" s="183">
        <v>1</v>
      </c>
    </row>
    <row r="588" spans="1:93" x14ac:dyDescent="0.2">
      <c r="A588" s="200"/>
      <c r="B588" s="84" t="s">
        <v>612</v>
      </c>
      <c r="C588" s="6" t="s">
        <v>42</v>
      </c>
      <c r="D588" s="11">
        <v>1</v>
      </c>
      <c r="E588" s="12">
        <v>1</v>
      </c>
      <c r="F588" s="185">
        <v>1</v>
      </c>
      <c r="G588" s="185">
        <v>1</v>
      </c>
      <c r="H588" s="11">
        <v>40</v>
      </c>
      <c r="I588" s="12">
        <v>150</v>
      </c>
      <c r="J588" s="11"/>
      <c r="K588" s="6"/>
      <c r="L588" s="6">
        <v>1</v>
      </c>
      <c r="M588" s="6">
        <v>1</v>
      </c>
      <c r="N588" s="6">
        <v>1</v>
      </c>
      <c r="O588" s="12"/>
      <c r="P588" s="11">
        <v>1</v>
      </c>
      <c r="Q588" s="6"/>
      <c r="R588" s="6"/>
      <c r="S588" s="12"/>
      <c r="T588" s="11"/>
      <c r="U588" s="6">
        <v>1</v>
      </c>
      <c r="V588" s="6">
        <v>1</v>
      </c>
      <c r="W588" s="12">
        <v>1</v>
      </c>
      <c r="X588" s="11"/>
      <c r="Y588" s="6">
        <v>1</v>
      </c>
      <c r="Z588" s="12"/>
      <c r="AA588" s="11">
        <v>1</v>
      </c>
      <c r="AB588" s="6"/>
      <c r="AC588" s="6"/>
      <c r="AD588" s="6"/>
      <c r="AE588" s="12"/>
      <c r="AF588" s="17"/>
      <c r="AG588" s="5"/>
      <c r="AH588" s="5"/>
      <c r="AI588" s="5">
        <v>1</v>
      </c>
      <c r="AJ588" s="183"/>
      <c r="AK588" s="11"/>
      <c r="AL588" s="6">
        <v>1</v>
      </c>
      <c r="AM588" s="6"/>
      <c r="AN588" s="6"/>
      <c r="AO588" s="6"/>
      <c r="AP588" s="12"/>
      <c r="AQ588" s="11">
        <v>1</v>
      </c>
      <c r="AR588" s="6"/>
      <c r="AS588" s="6"/>
      <c r="AT588" s="6"/>
      <c r="AU588" s="12"/>
      <c r="AV588" s="11">
        <v>1</v>
      </c>
      <c r="AW588" s="12"/>
      <c r="AX588" s="11"/>
      <c r="AY588" s="6">
        <v>1</v>
      </c>
      <c r="AZ588" s="12"/>
      <c r="BA588" s="11"/>
      <c r="BB588" s="6">
        <v>1</v>
      </c>
      <c r="BC588" s="6"/>
      <c r="BD588" s="6"/>
      <c r="BE588" s="12"/>
      <c r="BF588" s="11">
        <v>1</v>
      </c>
      <c r="BG588" s="12"/>
      <c r="BH588" s="11"/>
      <c r="BI588" s="6">
        <v>1</v>
      </c>
      <c r="BJ588" s="12"/>
      <c r="BK588" s="11"/>
      <c r="BL588" s="6">
        <v>1</v>
      </c>
      <c r="BM588" s="12"/>
      <c r="BN588" s="11"/>
      <c r="BO588" s="6">
        <v>1</v>
      </c>
      <c r="BP588" s="6"/>
      <c r="BQ588" s="6">
        <v>1</v>
      </c>
      <c r="BR588" s="6"/>
      <c r="BS588" s="11"/>
      <c r="BT588" s="12"/>
      <c r="BU588" s="186">
        <v>1</v>
      </c>
      <c r="BV588" s="185"/>
      <c r="BW588" s="183"/>
      <c r="BX588" s="183"/>
      <c r="BY588" s="183"/>
      <c r="BZ588" s="18">
        <v>1</v>
      </c>
      <c r="CA588" s="11"/>
      <c r="CB588" s="6"/>
      <c r="CC588" s="6">
        <v>1</v>
      </c>
      <c r="CD588" s="12">
        <v>1</v>
      </c>
      <c r="CE588" s="15"/>
      <c r="CF588" s="7">
        <v>1</v>
      </c>
      <c r="CG588" s="16"/>
      <c r="CH588" s="183">
        <v>1</v>
      </c>
      <c r="CI588" s="15"/>
      <c r="CJ588" s="5"/>
      <c r="CK588" s="18"/>
      <c r="CL588" s="17">
        <v>1</v>
      </c>
      <c r="CM588" s="5"/>
      <c r="CN588" s="5"/>
      <c r="CO588" s="183">
        <v>1</v>
      </c>
    </row>
    <row r="589" spans="1:93" x14ac:dyDescent="0.2">
      <c r="A589" s="200"/>
      <c r="B589" s="84" t="s">
        <v>613</v>
      </c>
      <c r="C589" s="6" t="s">
        <v>42</v>
      </c>
      <c r="D589" s="11">
        <v>1</v>
      </c>
      <c r="E589" s="12">
        <v>1</v>
      </c>
      <c r="F589" s="185">
        <v>1</v>
      </c>
      <c r="G589" s="185">
        <v>1</v>
      </c>
      <c r="H589" s="11">
        <v>15</v>
      </c>
      <c r="I589" s="12">
        <v>160</v>
      </c>
      <c r="J589" s="11"/>
      <c r="K589" s="6">
        <v>1</v>
      </c>
      <c r="L589" s="6">
        <v>1</v>
      </c>
      <c r="M589" s="6">
        <v>1</v>
      </c>
      <c r="N589" s="6">
        <v>1</v>
      </c>
      <c r="O589" s="12">
        <v>1</v>
      </c>
      <c r="P589" s="11"/>
      <c r="Q589" s="6">
        <v>1</v>
      </c>
      <c r="R589" s="6"/>
      <c r="S589" s="12"/>
      <c r="T589" s="11">
        <v>1</v>
      </c>
      <c r="U589" s="6">
        <v>1</v>
      </c>
      <c r="V589" s="6">
        <v>1</v>
      </c>
      <c r="W589" s="12">
        <v>1</v>
      </c>
      <c r="X589" s="11"/>
      <c r="Y589" s="6">
        <v>1</v>
      </c>
      <c r="Z589" s="12"/>
      <c r="AA589" s="11"/>
      <c r="AB589" s="6">
        <v>1</v>
      </c>
      <c r="AC589" s="6"/>
      <c r="AD589" s="6"/>
      <c r="AE589" s="12"/>
      <c r="AF589" s="17"/>
      <c r="AG589" s="5"/>
      <c r="AH589" s="5"/>
      <c r="AI589" s="5">
        <v>1</v>
      </c>
      <c r="AJ589" s="183"/>
      <c r="AK589" s="11"/>
      <c r="AL589" s="6">
        <v>1</v>
      </c>
      <c r="AM589" s="6"/>
      <c r="AN589" s="6"/>
      <c r="AO589" s="6"/>
      <c r="AP589" s="12"/>
      <c r="AQ589" s="11">
        <v>1</v>
      </c>
      <c r="AR589" s="6"/>
      <c r="AS589" s="6">
        <v>1</v>
      </c>
      <c r="AT589" s="6">
        <v>1</v>
      </c>
      <c r="AU589" s="12"/>
      <c r="AV589" s="11">
        <v>1</v>
      </c>
      <c r="AW589" s="12"/>
      <c r="AX589" s="11">
        <v>1</v>
      </c>
      <c r="AY589" s="6"/>
      <c r="AZ589" s="12"/>
      <c r="BA589" s="11">
        <v>1</v>
      </c>
      <c r="BB589" s="6"/>
      <c r="BC589" s="6"/>
      <c r="BD589" s="6"/>
      <c r="BE589" s="12"/>
      <c r="BF589" s="11">
        <v>1</v>
      </c>
      <c r="BG589" s="12"/>
      <c r="BH589" s="11">
        <v>1</v>
      </c>
      <c r="BI589" s="6"/>
      <c r="BJ589" s="12"/>
      <c r="BK589" s="11">
        <v>1</v>
      </c>
      <c r="BL589" s="6"/>
      <c r="BM589" s="12"/>
      <c r="BN589" s="11">
        <v>1</v>
      </c>
      <c r="BO589" s="6"/>
      <c r="BP589" s="6"/>
      <c r="BQ589" s="6"/>
      <c r="BR589" s="6"/>
      <c r="BS589" s="11"/>
      <c r="BT589" s="12"/>
      <c r="BU589" s="186">
        <v>1</v>
      </c>
      <c r="BV589" s="185"/>
      <c r="BW589" s="183"/>
      <c r="BX589" s="183"/>
      <c r="BY589" s="183"/>
      <c r="BZ589" s="18">
        <v>1</v>
      </c>
      <c r="CA589" s="11"/>
      <c r="CB589" s="6"/>
      <c r="CC589" s="6">
        <v>1</v>
      </c>
      <c r="CD589" s="12">
        <v>1</v>
      </c>
      <c r="CE589" s="15"/>
      <c r="CF589" s="7">
        <v>1</v>
      </c>
      <c r="CG589" s="16"/>
      <c r="CH589" s="183">
        <v>1</v>
      </c>
      <c r="CI589" s="15"/>
      <c r="CJ589" s="5"/>
      <c r="CK589" s="18"/>
      <c r="CL589" s="17">
        <v>1</v>
      </c>
      <c r="CM589" s="5"/>
      <c r="CN589" s="5"/>
      <c r="CO589" s="183">
        <v>1</v>
      </c>
    </row>
    <row r="590" spans="1:93" x14ac:dyDescent="0.2">
      <c r="A590" s="200"/>
      <c r="B590" s="84" t="s">
        <v>614</v>
      </c>
      <c r="C590" s="6" t="s">
        <v>42</v>
      </c>
      <c r="D590" s="11">
        <v>1</v>
      </c>
      <c r="E590" s="12"/>
      <c r="F590" s="185">
        <v>1</v>
      </c>
      <c r="G590" s="185">
        <v>1</v>
      </c>
      <c r="H590" s="11">
        <v>30</v>
      </c>
      <c r="I590" s="12">
        <v>150</v>
      </c>
      <c r="J590" s="11"/>
      <c r="K590" s="6"/>
      <c r="L590" s="6">
        <v>1</v>
      </c>
      <c r="M590" s="6">
        <v>1</v>
      </c>
      <c r="N590" s="6">
        <v>1</v>
      </c>
      <c r="O590" s="12"/>
      <c r="P590" s="11">
        <v>1</v>
      </c>
      <c r="Q590" s="6"/>
      <c r="R590" s="6"/>
      <c r="S590" s="12"/>
      <c r="T590" s="11"/>
      <c r="U590" s="6">
        <v>1</v>
      </c>
      <c r="V590" s="6">
        <v>1</v>
      </c>
      <c r="W590" s="12">
        <v>1</v>
      </c>
      <c r="X590" s="11"/>
      <c r="Y590" s="6">
        <v>1</v>
      </c>
      <c r="Z590" s="12"/>
      <c r="AA590" s="11">
        <v>1</v>
      </c>
      <c r="AB590" s="6">
        <v>1</v>
      </c>
      <c r="AC590" s="6"/>
      <c r="AD590" s="6"/>
      <c r="AE590" s="12"/>
      <c r="AF590" s="17"/>
      <c r="AG590" s="5"/>
      <c r="AH590" s="5"/>
      <c r="AI590" s="5">
        <v>1</v>
      </c>
      <c r="AJ590" s="183"/>
      <c r="AK590" s="11"/>
      <c r="AL590" s="6">
        <v>1</v>
      </c>
      <c r="AM590" s="6"/>
      <c r="AN590" s="6"/>
      <c r="AO590" s="6"/>
      <c r="AP590" s="12"/>
      <c r="AQ590" s="11"/>
      <c r="AR590" s="6"/>
      <c r="AS590" s="6">
        <v>1</v>
      </c>
      <c r="AT590" s="6"/>
      <c r="AU590" s="12"/>
      <c r="AV590" s="11">
        <v>1</v>
      </c>
      <c r="AW590" s="12"/>
      <c r="AX590" s="11">
        <v>1</v>
      </c>
      <c r="AY590" s="6"/>
      <c r="AZ590" s="12"/>
      <c r="BA590" s="11">
        <v>1</v>
      </c>
      <c r="BB590" s="6"/>
      <c r="BC590" s="6"/>
      <c r="BD590" s="6"/>
      <c r="BE590" s="12"/>
      <c r="BF590" s="11">
        <v>1</v>
      </c>
      <c r="BG590" s="12"/>
      <c r="BH590" s="11">
        <v>1</v>
      </c>
      <c r="BI590" s="6"/>
      <c r="BJ590" s="12"/>
      <c r="BK590" s="11">
        <v>1</v>
      </c>
      <c r="BL590" s="6"/>
      <c r="BM590" s="12"/>
      <c r="BN590" s="11">
        <v>1</v>
      </c>
      <c r="BO590" s="6"/>
      <c r="BP590" s="6"/>
      <c r="BQ590" s="6"/>
      <c r="BR590" s="6"/>
      <c r="BS590" s="11"/>
      <c r="BT590" s="12"/>
      <c r="BU590" s="186">
        <v>1</v>
      </c>
      <c r="BV590" s="185"/>
      <c r="BW590" s="183"/>
      <c r="BX590" s="183"/>
      <c r="BY590" s="183"/>
      <c r="BZ590" s="18">
        <v>1</v>
      </c>
      <c r="CA590" s="11"/>
      <c r="CB590" s="6"/>
      <c r="CC590" s="6">
        <v>1</v>
      </c>
      <c r="CD590" s="12">
        <v>1</v>
      </c>
      <c r="CE590" s="15"/>
      <c r="CF590" s="7">
        <v>1</v>
      </c>
      <c r="CG590" s="16"/>
      <c r="CH590" s="183"/>
      <c r="CI590" s="15"/>
      <c r="CJ590" s="5"/>
      <c r="CK590" s="18"/>
      <c r="CL590" s="17">
        <v>1</v>
      </c>
      <c r="CM590" s="5"/>
      <c r="CN590" s="5"/>
      <c r="CO590" s="183">
        <v>1</v>
      </c>
    </row>
    <row r="591" spans="1:93" x14ac:dyDescent="0.2">
      <c r="A591" s="200"/>
      <c r="B591" s="84" t="s">
        <v>615</v>
      </c>
      <c r="C591" s="6" t="s">
        <v>42</v>
      </c>
      <c r="D591" s="11">
        <v>1</v>
      </c>
      <c r="E591" s="12">
        <v>1</v>
      </c>
      <c r="F591" s="185">
        <v>1</v>
      </c>
      <c r="G591" s="185">
        <v>1</v>
      </c>
      <c r="H591" s="11">
        <v>50</v>
      </c>
      <c r="I591" s="12">
        <v>100</v>
      </c>
      <c r="J591" s="11"/>
      <c r="K591" s="6"/>
      <c r="L591" s="6">
        <v>1</v>
      </c>
      <c r="M591" s="6">
        <v>1</v>
      </c>
      <c r="N591" s="6"/>
      <c r="O591" s="12"/>
      <c r="P591" s="11"/>
      <c r="Q591" s="6">
        <v>1</v>
      </c>
      <c r="R591" s="6"/>
      <c r="S591" s="12"/>
      <c r="T591" s="11"/>
      <c r="U591" s="6">
        <v>1</v>
      </c>
      <c r="V591" s="6">
        <v>1</v>
      </c>
      <c r="W591" s="12"/>
      <c r="X591" s="11"/>
      <c r="Y591" s="6">
        <v>1</v>
      </c>
      <c r="Z591" s="12"/>
      <c r="AA591" s="11">
        <v>1</v>
      </c>
      <c r="AB591" s="6"/>
      <c r="AC591" s="6">
        <v>1</v>
      </c>
      <c r="AD591" s="6"/>
      <c r="AE591" s="12"/>
      <c r="AF591" s="17"/>
      <c r="AG591" s="5"/>
      <c r="AH591" s="5"/>
      <c r="AI591" s="5">
        <v>1</v>
      </c>
      <c r="AJ591" s="183"/>
      <c r="AK591" s="11"/>
      <c r="AL591" s="6">
        <v>1</v>
      </c>
      <c r="AM591" s="6"/>
      <c r="AN591" s="6"/>
      <c r="AO591" s="6"/>
      <c r="AP591" s="12"/>
      <c r="AQ591" s="11">
        <v>1</v>
      </c>
      <c r="AR591" s="6">
        <v>1</v>
      </c>
      <c r="AS591" s="6"/>
      <c r="AT591" s="6"/>
      <c r="AU591" s="12"/>
      <c r="AV591" s="11">
        <v>1</v>
      </c>
      <c r="AW591" s="12"/>
      <c r="AX591" s="11"/>
      <c r="AY591" s="6">
        <v>1</v>
      </c>
      <c r="AZ591" s="12"/>
      <c r="BA591" s="11"/>
      <c r="BB591" s="6">
        <v>1</v>
      </c>
      <c r="BC591" s="6"/>
      <c r="BD591" s="6"/>
      <c r="BE591" s="12"/>
      <c r="BF591" s="11">
        <v>1</v>
      </c>
      <c r="BG591" s="12"/>
      <c r="BH591" s="11">
        <v>1</v>
      </c>
      <c r="BI591" s="6">
        <v>1</v>
      </c>
      <c r="BJ591" s="12"/>
      <c r="BK591" s="11">
        <v>1</v>
      </c>
      <c r="BL591" s="6">
        <v>1</v>
      </c>
      <c r="BM591" s="12"/>
      <c r="BN591" s="11">
        <v>1</v>
      </c>
      <c r="BO591" s="6"/>
      <c r="BP591" s="6"/>
      <c r="BQ591" s="6"/>
      <c r="BR591" s="6"/>
      <c r="BS591" s="11"/>
      <c r="BT591" s="12"/>
      <c r="BU591" s="186">
        <v>1</v>
      </c>
      <c r="BV591" s="185"/>
      <c r="BW591" s="183"/>
      <c r="BX591" s="183"/>
      <c r="BY591" s="183"/>
      <c r="BZ591" s="18">
        <v>1</v>
      </c>
      <c r="CA591" s="11"/>
      <c r="CB591" s="6"/>
      <c r="CC591" s="6">
        <v>1</v>
      </c>
      <c r="CD591" s="12"/>
      <c r="CE591" s="15"/>
      <c r="CF591" s="7">
        <v>1</v>
      </c>
      <c r="CG591" s="16"/>
      <c r="CH591" s="183">
        <v>1</v>
      </c>
      <c r="CI591" s="15"/>
      <c r="CJ591" s="5"/>
      <c r="CK591" s="18"/>
      <c r="CL591" s="17">
        <v>1</v>
      </c>
      <c r="CM591" s="5"/>
      <c r="CN591" s="5"/>
      <c r="CO591" s="183">
        <v>1</v>
      </c>
    </row>
    <row r="592" spans="1:93" x14ac:dyDescent="0.2">
      <c r="A592" s="200"/>
      <c r="B592" s="84" t="s">
        <v>616</v>
      </c>
      <c r="C592" s="6" t="s">
        <v>42</v>
      </c>
      <c r="D592" s="11">
        <v>1</v>
      </c>
      <c r="E592" s="12">
        <v>1</v>
      </c>
      <c r="F592" s="185">
        <v>1</v>
      </c>
      <c r="G592" s="185">
        <v>1</v>
      </c>
      <c r="H592" s="11">
        <v>30</v>
      </c>
      <c r="I592" s="12">
        <v>150</v>
      </c>
      <c r="J592" s="11"/>
      <c r="K592" s="6"/>
      <c r="L592" s="6">
        <v>1</v>
      </c>
      <c r="M592" s="6">
        <v>1</v>
      </c>
      <c r="N592" s="6"/>
      <c r="O592" s="12"/>
      <c r="P592" s="11"/>
      <c r="Q592" s="6">
        <v>1</v>
      </c>
      <c r="R592" s="6"/>
      <c r="S592" s="12"/>
      <c r="T592" s="11"/>
      <c r="U592" s="6">
        <v>1</v>
      </c>
      <c r="V592" s="6">
        <v>1</v>
      </c>
      <c r="W592" s="12">
        <v>1</v>
      </c>
      <c r="X592" s="11"/>
      <c r="Y592" s="6">
        <v>1</v>
      </c>
      <c r="Z592" s="12"/>
      <c r="AA592" s="11">
        <v>1</v>
      </c>
      <c r="AB592" s="6"/>
      <c r="AC592" s="6"/>
      <c r="AD592" s="6"/>
      <c r="AE592" s="12"/>
      <c r="AF592" s="17"/>
      <c r="AG592" s="5"/>
      <c r="AH592" s="5"/>
      <c r="AI592" s="5">
        <v>1</v>
      </c>
      <c r="AJ592" s="183"/>
      <c r="AK592" s="11"/>
      <c r="AL592" s="6">
        <v>1</v>
      </c>
      <c r="AM592" s="6"/>
      <c r="AN592" s="6"/>
      <c r="AO592" s="6"/>
      <c r="AP592" s="12"/>
      <c r="AQ592" s="11">
        <v>1</v>
      </c>
      <c r="AR592" s="6"/>
      <c r="AS592" s="6"/>
      <c r="AT592" s="6">
        <v>1</v>
      </c>
      <c r="AU592" s="12"/>
      <c r="AV592" s="11">
        <v>1</v>
      </c>
      <c r="AW592" s="12"/>
      <c r="AX592" s="11">
        <v>1</v>
      </c>
      <c r="AY592" s="6">
        <v>1</v>
      </c>
      <c r="AZ592" s="12"/>
      <c r="BA592" s="11">
        <v>1</v>
      </c>
      <c r="BB592" s="6"/>
      <c r="BC592" s="6"/>
      <c r="BD592" s="6"/>
      <c r="BE592" s="12"/>
      <c r="BF592" s="11">
        <v>1</v>
      </c>
      <c r="BG592" s="12"/>
      <c r="BH592" s="11">
        <v>1</v>
      </c>
      <c r="BI592" s="6"/>
      <c r="BJ592" s="12"/>
      <c r="BK592" s="11">
        <v>1</v>
      </c>
      <c r="BL592" s="6"/>
      <c r="BM592" s="12"/>
      <c r="BN592" s="11">
        <v>1</v>
      </c>
      <c r="BO592" s="6"/>
      <c r="BP592" s="6"/>
      <c r="BQ592" s="6"/>
      <c r="BR592" s="6"/>
      <c r="BS592" s="11"/>
      <c r="BT592" s="12"/>
      <c r="BU592" s="186">
        <v>1</v>
      </c>
      <c r="BV592" s="185"/>
      <c r="BW592" s="183"/>
      <c r="BX592" s="183"/>
      <c r="BY592" s="183"/>
      <c r="BZ592" s="18">
        <v>1</v>
      </c>
      <c r="CA592" s="11"/>
      <c r="CB592" s="6"/>
      <c r="CC592" s="6">
        <v>1</v>
      </c>
      <c r="CD592" s="12">
        <v>1</v>
      </c>
      <c r="CE592" s="15"/>
      <c r="CF592" s="7">
        <v>1</v>
      </c>
      <c r="CG592" s="16"/>
      <c r="CH592" s="183">
        <v>1</v>
      </c>
      <c r="CI592" s="15"/>
      <c r="CJ592" s="5"/>
      <c r="CK592" s="18"/>
      <c r="CL592" s="17">
        <v>1</v>
      </c>
      <c r="CM592" s="5"/>
      <c r="CN592" s="5"/>
      <c r="CO592" s="183">
        <v>1</v>
      </c>
    </row>
    <row r="593" spans="1:93" x14ac:dyDescent="0.2">
      <c r="A593" s="201" t="s">
        <v>617</v>
      </c>
      <c r="B593" s="84" t="s">
        <v>2975</v>
      </c>
      <c r="C593" s="6" t="s">
        <v>42</v>
      </c>
      <c r="D593" s="11">
        <v>1</v>
      </c>
      <c r="E593" s="12"/>
      <c r="F593" s="185">
        <v>1</v>
      </c>
      <c r="G593" s="185">
        <v>1</v>
      </c>
      <c r="H593" s="11">
        <v>40</v>
      </c>
      <c r="I593" s="12">
        <v>200</v>
      </c>
      <c r="J593" s="11"/>
      <c r="K593" s="6"/>
      <c r="L593" s="6">
        <v>1</v>
      </c>
      <c r="M593" s="6">
        <v>1</v>
      </c>
      <c r="N593" s="6">
        <v>1</v>
      </c>
      <c r="O593" s="12"/>
      <c r="P593" s="11">
        <v>1</v>
      </c>
      <c r="Q593" s="6"/>
      <c r="R593" s="6"/>
      <c r="S593" s="12"/>
      <c r="T593" s="11"/>
      <c r="U593" s="6">
        <v>1</v>
      </c>
      <c r="V593" s="6">
        <v>1</v>
      </c>
      <c r="W593" s="12">
        <v>1</v>
      </c>
      <c r="X593" s="11"/>
      <c r="Y593" s="6">
        <v>1</v>
      </c>
      <c r="Z593" s="12"/>
      <c r="AA593" s="11">
        <v>1</v>
      </c>
      <c r="AB593" s="6"/>
      <c r="AC593" s="6"/>
      <c r="AD593" s="6"/>
      <c r="AE593" s="12"/>
      <c r="AF593" s="17"/>
      <c r="AG593" s="5"/>
      <c r="AH593" s="5"/>
      <c r="AI593" s="5">
        <v>1</v>
      </c>
      <c r="AJ593" s="183"/>
      <c r="AK593" s="11"/>
      <c r="AL593" s="6">
        <v>1</v>
      </c>
      <c r="AM593" s="6"/>
      <c r="AN593" s="6"/>
      <c r="AO593" s="6"/>
      <c r="AP593" s="12"/>
      <c r="AQ593" s="11">
        <v>1</v>
      </c>
      <c r="AR593" s="6"/>
      <c r="AS593" s="6"/>
      <c r="AT593" s="6"/>
      <c r="AU593" s="12"/>
      <c r="AV593" s="11">
        <v>1</v>
      </c>
      <c r="AW593" s="12"/>
      <c r="AX593" s="11">
        <v>1</v>
      </c>
      <c r="AY593" s="6">
        <v>1</v>
      </c>
      <c r="AZ593" s="12"/>
      <c r="BA593" s="11">
        <v>1</v>
      </c>
      <c r="BB593" s="6"/>
      <c r="BC593" s="6"/>
      <c r="BD593" s="6"/>
      <c r="BE593" s="12"/>
      <c r="BF593" s="11">
        <v>1</v>
      </c>
      <c r="BG593" s="12"/>
      <c r="BH593" s="11">
        <v>1</v>
      </c>
      <c r="BI593" s="6"/>
      <c r="BJ593" s="12"/>
      <c r="BK593" s="11">
        <v>1</v>
      </c>
      <c r="BL593" s="6"/>
      <c r="BM593" s="12"/>
      <c r="BN593" s="11">
        <v>1</v>
      </c>
      <c r="BO593" s="6"/>
      <c r="BP593" s="6"/>
      <c r="BQ593" s="6"/>
      <c r="BR593" s="6"/>
      <c r="BS593" s="11"/>
      <c r="BT593" s="12"/>
      <c r="BU593" s="186">
        <v>1</v>
      </c>
      <c r="BV593" s="185"/>
      <c r="BW593" s="183"/>
      <c r="BX593" s="183"/>
      <c r="BY593" s="183"/>
      <c r="BZ593" s="18">
        <v>1</v>
      </c>
      <c r="CA593" s="11"/>
      <c r="CB593" s="6"/>
      <c r="CC593" s="6">
        <v>1</v>
      </c>
      <c r="CD593" s="12">
        <v>1</v>
      </c>
      <c r="CE593" s="15"/>
      <c r="CF593" s="7">
        <v>1</v>
      </c>
      <c r="CG593" s="16"/>
      <c r="CH593" s="183"/>
      <c r="CI593" s="15"/>
      <c r="CJ593" s="5"/>
      <c r="CK593" s="18"/>
      <c r="CL593" s="17">
        <v>1</v>
      </c>
      <c r="CM593" s="5"/>
      <c r="CN593" s="5"/>
      <c r="CO593" s="183">
        <v>1</v>
      </c>
    </row>
    <row r="594" spans="1:93" x14ac:dyDescent="0.2">
      <c r="A594" s="200"/>
      <c r="B594" s="84" t="s">
        <v>618</v>
      </c>
      <c r="C594" s="6" t="s">
        <v>42</v>
      </c>
      <c r="D594" s="11">
        <v>1</v>
      </c>
      <c r="E594" s="12"/>
      <c r="F594" s="185">
        <v>1</v>
      </c>
      <c r="G594" s="185">
        <v>1</v>
      </c>
      <c r="H594" s="11">
        <v>30</v>
      </c>
      <c r="I594" s="12">
        <v>130</v>
      </c>
      <c r="J594" s="11"/>
      <c r="K594" s="6"/>
      <c r="L594" s="6">
        <v>1</v>
      </c>
      <c r="M594" s="6">
        <v>1</v>
      </c>
      <c r="N594" s="6">
        <v>1</v>
      </c>
      <c r="O594" s="12"/>
      <c r="P594" s="11"/>
      <c r="Q594" s="6">
        <v>1</v>
      </c>
      <c r="R594" s="6"/>
      <c r="S594" s="12"/>
      <c r="T594" s="11"/>
      <c r="U594" s="6">
        <v>1</v>
      </c>
      <c r="V594" s="6">
        <v>1</v>
      </c>
      <c r="W594" s="12">
        <v>1</v>
      </c>
      <c r="X594" s="11"/>
      <c r="Y594" s="6"/>
      <c r="Z594" s="12">
        <v>1</v>
      </c>
      <c r="AA594" s="11">
        <v>1</v>
      </c>
      <c r="AB594" s="6"/>
      <c r="AC594" s="6"/>
      <c r="AD594" s="6"/>
      <c r="AE594" s="12"/>
      <c r="AF594" s="17"/>
      <c r="AG594" s="5"/>
      <c r="AH594" s="5"/>
      <c r="AI594" s="5">
        <v>1</v>
      </c>
      <c r="AJ594" s="183"/>
      <c r="AK594" s="11"/>
      <c r="AL594" s="6">
        <v>1</v>
      </c>
      <c r="AM594" s="6"/>
      <c r="AN594" s="6"/>
      <c r="AO594" s="6"/>
      <c r="AP594" s="12"/>
      <c r="AQ594" s="11">
        <v>1</v>
      </c>
      <c r="AR594" s="6"/>
      <c r="AS594" s="6"/>
      <c r="AT594" s="6"/>
      <c r="AU594" s="12"/>
      <c r="AV594" s="11">
        <v>1</v>
      </c>
      <c r="AW594" s="12"/>
      <c r="AX594" s="11">
        <v>1</v>
      </c>
      <c r="AY594" s="6">
        <v>1</v>
      </c>
      <c r="AZ594" s="12"/>
      <c r="BA594" s="11">
        <v>1</v>
      </c>
      <c r="BB594" s="6"/>
      <c r="BC594" s="6"/>
      <c r="BD594" s="6"/>
      <c r="BE594" s="12"/>
      <c r="BF594" s="11">
        <v>1</v>
      </c>
      <c r="BG594" s="12"/>
      <c r="BH594" s="11">
        <v>1</v>
      </c>
      <c r="BI594" s="6"/>
      <c r="BJ594" s="12"/>
      <c r="BK594" s="11">
        <v>1</v>
      </c>
      <c r="BL594" s="6"/>
      <c r="BM594" s="12"/>
      <c r="BN594" s="11">
        <v>1</v>
      </c>
      <c r="BO594" s="6"/>
      <c r="BP594" s="6"/>
      <c r="BQ594" s="6"/>
      <c r="BR594" s="6"/>
      <c r="BS594" s="11"/>
      <c r="BT594" s="12"/>
      <c r="BU594" s="186">
        <v>1</v>
      </c>
      <c r="BV594" s="185"/>
      <c r="BW594" s="183"/>
      <c r="BX594" s="183"/>
      <c r="BY594" s="183"/>
      <c r="BZ594" s="18">
        <v>1</v>
      </c>
      <c r="CA594" s="11"/>
      <c r="CB594" s="6"/>
      <c r="CC594" s="6">
        <v>1</v>
      </c>
      <c r="CD594" s="12">
        <v>1</v>
      </c>
      <c r="CE594" s="15"/>
      <c r="CF594" s="7">
        <v>1</v>
      </c>
      <c r="CG594" s="16"/>
      <c r="CH594" s="183">
        <v>1</v>
      </c>
      <c r="CI594" s="15"/>
      <c r="CJ594" s="5"/>
      <c r="CK594" s="18"/>
      <c r="CL594" s="17">
        <v>1</v>
      </c>
      <c r="CM594" s="5"/>
      <c r="CN594" s="5"/>
      <c r="CO594" s="183">
        <v>1</v>
      </c>
    </row>
    <row r="595" spans="1:93" x14ac:dyDescent="0.2">
      <c r="A595" s="200"/>
      <c r="B595" s="84" t="s">
        <v>619</v>
      </c>
      <c r="C595" s="6" t="s">
        <v>42</v>
      </c>
      <c r="D595" s="11">
        <v>1</v>
      </c>
      <c r="E595" s="12">
        <v>1</v>
      </c>
      <c r="F595" s="185">
        <v>1</v>
      </c>
      <c r="G595" s="185">
        <v>1</v>
      </c>
      <c r="H595" s="11">
        <v>20</v>
      </c>
      <c r="I595" s="12">
        <v>160</v>
      </c>
      <c r="J595" s="11"/>
      <c r="K595" s="6"/>
      <c r="L595" s="6">
        <v>1</v>
      </c>
      <c r="M595" s="6">
        <v>1</v>
      </c>
      <c r="N595" s="6">
        <v>1</v>
      </c>
      <c r="O595" s="12"/>
      <c r="P595" s="11"/>
      <c r="Q595" s="6">
        <v>1</v>
      </c>
      <c r="R595" s="6"/>
      <c r="S595" s="12"/>
      <c r="T595" s="11"/>
      <c r="U595" s="6">
        <v>1</v>
      </c>
      <c r="V595" s="6">
        <v>1</v>
      </c>
      <c r="W595" s="12">
        <v>1</v>
      </c>
      <c r="X595" s="11"/>
      <c r="Y595" s="6">
        <v>1</v>
      </c>
      <c r="Z595" s="12"/>
      <c r="AA595" s="11">
        <v>1</v>
      </c>
      <c r="AB595" s="6"/>
      <c r="AC595" s="6"/>
      <c r="AD595" s="6"/>
      <c r="AE595" s="12"/>
      <c r="AF595" s="17"/>
      <c r="AG595" s="5"/>
      <c r="AH595" s="5"/>
      <c r="AI595" s="5">
        <v>1</v>
      </c>
      <c r="AJ595" s="183"/>
      <c r="AK595" s="11"/>
      <c r="AL595" s="6">
        <v>1</v>
      </c>
      <c r="AM595" s="6"/>
      <c r="AN595" s="6"/>
      <c r="AO595" s="6"/>
      <c r="AP595" s="12"/>
      <c r="AQ595" s="11"/>
      <c r="AR595" s="6"/>
      <c r="AS595" s="6">
        <v>1</v>
      </c>
      <c r="AT595" s="6"/>
      <c r="AU595" s="12"/>
      <c r="AV595" s="11">
        <v>1</v>
      </c>
      <c r="AW595" s="12"/>
      <c r="AX595" s="11">
        <v>1</v>
      </c>
      <c r="AY595" s="6"/>
      <c r="AZ595" s="12"/>
      <c r="BA595" s="11"/>
      <c r="BB595" s="6"/>
      <c r="BC595" s="6">
        <v>1</v>
      </c>
      <c r="BD595" s="6"/>
      <c r="BE595" s="12"/>
      <c r="BF595" s="11">
        <v>1</v>
      </c>
      <c r="BG595" s="12"/>
      <c r="BH595" s="11">
        <v>1</v>
      </c>
      <c r="BI595" s="6"/>
      <c r="BJ595" s="12"/>
      <c r="BK595" s="11">
        <v>1</v>
      </c>
      <c r="BL595" s="6"/>
      <c r="BM595" s="12"/>
      <c r="BN595" s="11"/>
      <c r="BO595" s="6">
        <v>1</v>
      </c>
      <c r="BP595" s="6"/>
      <c r="BQ595" s="6">
        <v>1</v>
      </c>
      <c r="BR595" s="6"/>
      <c r="BS595" s="11"/>
      <c r="BT595" s="12"/>
      <c r="BU595" s="186">
        <v>1</v>
      </c>
      <c r="BV595" s="185"/>
      <c r="BW595" s="183"/>
      <c r="BX595" s="183"/>
      <c r="BY595" s="183"/>
      <c r="BZ595" s="18">
        <v>1</v>
      </c>
      <c r="CA595" s="11"/>
      <c r="CB595" s="6">
        <v>1</v>
      </c>
      <c r="CC595" s="6">
        <v>1</v>
      </c>
      <c r="CD595" s="12">
        <v>1</v>
      </c>
      <c r="CE595" s="15"/>
      <c r="CF595" s="7">
        <v>1</v>
      </c>
      <c r="CG595" s="16"/>
      <c r="CH595" s="183"/>
      <c r="CI595" s="15"/>
      <c r="CJ595" s="5"/>
      <c r="CK595" s="18"/>
      <c r="CL595" s="17">
        <v>1</v>
      </c>
      <c r="CM595" s="5"/>
      <c r="CN595" s="5"/>
      <c r="CO595" s="183">
        <v>1</v>
      </c>
    </row>
    <row r="596" spans="1:93" x14ac:dyDescent="0.2">
      <c r="A596" s="200"/>
      <c r="B596" s="84" t="s">
        <v>620</v>
      </c>
      <c r="C596" s="6" t="s">
        <v>42</v>
      </c>
      <c r="D596" s="11">
        <v>1</v>
      </c>
      <c r="E596" s="12">
        <v>1</v>
      </c>
      <c r="F596" s="185">
        <v>1</v>
      </c>
      <c r="G596" s="185">
        <v>1</v>
      </c>
      <c r="H596" s="11">
        <v>20</v>
      </c>
      <c r="I596" s="12">
        <v>100</v>
      </c>
      <c r="J596" s="11"/>
      <c r="K596" s="6"/>
      <c r="L596" s="6">
        <v>1</v>
      </c>
      <c r="M596" s="6">
        <v>1</v>
      </c>
      <c r="N596" s="6"/>
      <c r="O596" s="12"/>
      <c r="P596" s="11"/>
      <c r="Q596" s="6">
        <v>1</v>
      </c>
      <c r="R596" s="6"/>
      <c r="S596" s="12"/>
      <c r="T596" s="11">
        <v>1</v>
      </c>
      <c r="U596" s="6">
        <v>1</v>
      </c>
      <c r="V596" s="6">
        <v>1</v>
      </c>
      <c r="W596" s="12"/>
      <c r="X596" s="11"/>
      <c r="Y596" s="6"/>
      <c r="Z596" s="12">
        <v>1</v>
      </c>
      <c r="AA596" s="11">
        <v>1</v>
      </c>
      <c r="AB596" s="6"/>
      <c r="AC596" s="6"/>
      <c r="AD596" s="6"/>
      <c r="AE596" s="12"/>
      <c r="AF596" s="17"/>
      <c r="AG596" s="5"/>
      <c r="AH596" s="5"/>
      <c r="AI596" s="5">
        <v>1</v>
      </c>
      <c r="AJ596" s="183"/>
      <c r="AK596" s="11"/>
      <c r="AL596" s="6">
        <v>1</v>
      </c>
      <c r="AM596" s="6"/>
      <c r="AN596" s="6"/>
      <c r="AO596" s="6"/>
      <c r="AP596" s="12"/>
      <c r="AQ596" s="11">
        <v>1</v>
      </c>
      <c r="AR596" s="6"/>
      <c r="AS596" s="6"/>
      <c r="AT596" s="6"/>
      <c r="AU596" s="12"/>
      <c r="AV596" s="11">
        <v>1</v>
      </c>
      <c r="AW596" s="12"/>
      <c r="AX596" s="11"/>
      <c r="AY596" s="6">
        <v>1</v>
      </c>
      <c r="AZ596" s="12"/>
      <c r="BA596" s="11">
        <v>1</v>
      </c>
      <c r="BB596" s="6">
        <v>1</v>
      </c>
      <c r="BC596" s="6"/>
      <c r="BD596" s="6"/>
      <c r="BE596" s="12"/>
      <c r="BF596" s="11"/>
      <c r="BG596" s="12">
        <v>1</v>
      </c>
      <c r="BH596" s="11">
        <v>1</v>
      </c>
      <c r="BI596" s="6"/>
      <c r="BJ596" s="12"/>
      <c r="BK596" s="11">
        <v>1</v>
      </c>
      <c r="BL596" s="6"/>
      <c r="BM596" s="12"/>
      <c r="BN596" s="11">
        <v>1</v>
      </c>
      <c r="BO596" s="6"/>
      <c r="BP596" s="6"/>
      <c r="BQ596" s="6"/>
      <c r="BR596" s="6"/>
      <c r="BS596" s="11"/>
      <c r="BT596" s="12"/>
      <c r="BU596" s="186">
        <v>1</v>
      </c>
      <c r="BV596" s="185"/>
      <c r="BW596" s="183"/>
      <c r="BX596" s="183"/>
      <c r="BY596" s="183"/>
      <c r="BZ596" s="18">
        <v>1</v>
      </c>
      <c r="CA596" s="11"/>
      <c r="CB596" s="6"/>
      <c r="CC596" s="6"/>
      <c r="CD596" s="12">
        <v>1</v>
      </c>
      <c r="CE596" s="15"/>
      <c r="CF596" s="7">
        <v>1</v>
      </c>
      <c r="CG596" s="16"/>
      <c r="CH596" s="183">
        <v>1</v>
      </c>
      <c r="CI596" s="15"/>
      <c r="CJ596" s="5"/>
      <c r="CK596" s="18"/>
      <c r="CL596" s="17">
        <v>1</v>
      </c>
      <c r="CM596" s="5"/>
      <c r="CN596" s="5"/>
      <c r="CO596" s="183">
        <v>1</v>
      </c>
    </row>
    <row r="597" spans="1:93" x14ac:dyDescent="0.2">
      <c r="A597" s="200"/>
      <c r="B597" s="84" t="s">
        <v>621</v>
      </c>
      <c r="C597" s="6" t="s">
        <v>42</v>
      </c>
      <c r="D597" s="11">
        <v>1</v>
      </c>
      <c r="E597" s="12"/>
      <c r="F597" s="185">
        <v>1</v>
      </c>
      <c r="G597" s="185">
        <v>1</v>
      </c>
      <c r="H597" s="11">
        <v>60</v>
      </c>
      <c r="I597" s="12">
        <v>200</v>
      </c>
      <c r="J597" s="11"/>
      <c r="K597" s="6"/>
      <c r="L597" s="6">
        <v>1</v>
      </c>
      <c r="M597" s="6">
        <v>1</v>
      </c>
      <c r="N597" s="6">
        <v>1</v>
      </c>
      <c r="O597" s="12"/>
      <c r="P597" s="11">
        <v>1</v>
      </c>
      <c r="Q597" s="6"/>
      <c r="R597" s="6"/>
      <c r="S597" s="12"/>
      <c r="T597" s="11"/>
      <c r="U597" s="6">
        <v>1</v>
      </c>
      <c r="V597" s="6">
        <v>1</v>
      </c>
      <c r="W597" s="12">
        <v>1</v>
      </c>
      <c r="X597" s="11"/>
      <c r="Y597" s="6">
        <v>1</v>
      </c>
      <c r="Z597" s="12"/>
      <c r="AA597" s="11">
        <v>1</v>
      </c>
      <c r="AB597" s="6"/>
      <c r="AC597" s="6"/>
      <c r="AD597" s="6"/>
      <c r="AE597" s="12"/>
      <c r="AF597" s="17"/>
      <c r="AG597" s="5"/>
      <c r="AH597" s="5"/>
      <c r="AI597" s="5">
        <v>1</v>
      </c>
      <c r="AJ597" s="183"/>
      <c r="AK597" s="11"/>
      <c r="AL597" s="6">
        <v>1</v>
      </c>
      <c r="AM597" s="6"/>
      <c r="AN597" s="6"/>
      <c r="AO597" s="6"/>
      <c r="AP597" s="12"/>
      <c r="AQ597" s="11"/>
      <c r="AR597" s="6"/>
      <c r="AS597" s="6">
        <v>1</v>
      </c>
      <c r="AT597" s="6"/>
      <c r="AU597" s="12"/>
      <c r="AV597" s="11">
        <v>1</v>
      </c>
      <c r="AW597" s="12"/>
      <c r="AX597" s="11">
        <v>1</v>
      </c>
      <c r="AY597" s="6"/>
      <c r="AZ597" s="12"/>
      <c r="BA597" s="11">
        <v>1</v>
      </c>
      <c r="BB597" s="6"/>
      <c r="BC597" s="6"/>
      <c r="BD597" s="6"/>
      <c r="BE597" s="12"/>
      <c r="BF597" s="11">
        <v>1</v>
      </c>
      <c r="BG597" s="12"/>
      <c r="BH597" s="11">
        <v>1</v>
      </c>
      <c r="BI597" s="6"/>
      <c r="BJ597" s="12"/>
      <c r="BK597" s="11">
        <v>1</v>
      </c>
      <c r="BL597" s="6"/>
      <c r="BM597" s="12"/>
      <c r="BN597" s="11">
        <v>1</v>
      </c>
      <c r="BO597" s="6"/>
      <c r="BP597" s="6"/>
      <c r="BQ597" s="6"/>
      <c r="BR597" s="6"/>
      <c r="BS597" s="11"/>
      <c r="BT597" s="12"/>
      <c r="BU597" s="186">
        <v>1</v>
      </c>
      <c r="BV597" s="185"/>
      <c r="BW597" s="183"/>
      <c r="BX597" s="183"/>
      <c r="BY597" s="183"/>
      <c r="BZ597" s="18">
        <v>1</v>
      </c>
      <c r="CA597" s="11"/>
      <c r="CB597" s="6"/>
      <c r="CC597" s="6">
        <v>1</v>
      </c>
      <c r="CD597" s="12">
        <v>1</v>
      </c>
      <c r="CE597" s="15"/>
      <c r="CF597" s="7">
        <v>1</v>
      </c>
      <c r="CG597" s="16"/>
      <c r="CH597" s="183"/>
      <c r="CI597" s="15"/>
      <c r="CJ597" s="5"/>
      <c r="CK597" s="18"/>
      <c r="CL597" s="17">
        <v>1</v>
      </c>
      <c r="CM597" s="5"/>
      <c r="CN597" s="5"/>
      <c r="CO597" s="183">
        <v>1</v>
      </c>
    </row>
    <row r="598" spans="1:93" x14ac:dyDescent="0.2">
      <c r="A598" s="200"/>
      <c r="B598" s="84" t="s">
        <v>622</v>
      </c>
      <c r="C598" s="6" t="s">
        <v>42</v>
      </c>
      <c r="D598" s="11">
        <v>1</v>
      </c>
      <c r="E598" s="12">
        <v>1</v>
      </c>
      <c r="F598" s="185">
        <v>1</v>
      </c>
      <c r="G598" s="185">
        <v>1</v>
      </c>
      <c r="H598" s="11">
        <v>20</v>
      </c>
      <c r="I598" s="12">
        <v>160</v>
      </c>
      <c r="J598" s="11"/>
      <c r="K598" s="6"/>
      <c r="L598" s="6">
        <v>1</v>
      </c>
      <c r="M598" s="6">
        <v>1</v>
      </c>
      <c r="N598" s="6">
        <v>1</v>
      </c>
      <c r="O598" s="12"/>
      <c r="P598" s="11"/>
      <c r="Q598" s="6">
        <v>1</v>
      </c>
      <c r="R598" s="6"/>
      <c r="S598" s="12"/>
      <c r="T598" s="11"/>
      <c r="U598" s="6"/>
      <c r="V598" s="6">
        <v>1</v>
      </c>
      <c r="W598" s="12">
        <v>1</v>
      </c>
      <c r="X598" s="11"/>
      <c r="Y598" s="6">
        <v>1</v>
      </c>
      <c r="Z598" s="12"/>
      <c r="AA598" s="11"/>
      <c r="AB598" s="6">
        <v>1</v>
      </c>
      <c r="AC598" s="6"/>
      <c r="AD598" s="6"/>
      <c r="AE598" s="12"/>
      <c r="AF598" s="17"/>
      <c r="AG598" s="5"/>
      <c r="AH598" s="5"/>
      <c r="AI598" s="5">
        <v>1</v>
      </c>
      <c r="AJ598" s="183"/>
      <c r="AK598" s="11"/>
      <c r="AL598" s="6">
        <v>1</v>
      </c>
      <c r="AM598" s="6"/>
      <c r="AN598" s="6"/>
      <c r="AO598" s="6"/>
      <c r="AP598" s="12"/>
      <c r="AQ598" s="11">
        <v>1</v>
      </c>
      <c r="AR598" s="6"/>
      <c r="AS598" s="6"/>
      <c r="AT598" s="6"/>
      <c r="AU598" s="12"/>
      <c r="AV598" s="11">
        <v>1</v>
      </c>
      <c r="AW598" s="12"/>
      <c r="AX598" s="11"/>
      <c r="AY598" s="6">
        <v>1</v>
      </c>
      <c r="AZ598" s="12"/>
      <c r="BA598" s="11">
        <v>1</v>
      </c>
      <c r="BB598" s="6"/>
      <c r="BC598" s="6"/>
      <c r="BD598" s="6"/>
      <c r="BE598" s="12"/>
      <c r="BF598" s="11">
        <v>1</v>
      </c>
      <c r="BG598" s="12"/>
      <c r="BH598" s="11">
        <v>1</v>
      </c>
      <c r="BI598" s="6"/>
      <c r="BJ598" s="12"/>
      <c r="BK598" s="11">
        <v>1</v>
      </c>
      <c r="BL598" s="6"/>
      <c r="BM598" s="12"/>
      <c r="BN598" s="11">
        <v>1</v>
      </c>
      <c r="BO598" s="6"/>
      <c r="BP598" s="6"/>
      <c r="BQ598" s="6"/>
      <c r="BR598" s="6"/>
      <c r="BS598" s="11"/>
      <c r="BT598" s="12"/>
      <c r="BU598" s="186">
        <v>1</v>
      </c>
      <c r="BV598" s="185"/>
      <c r="BW598" s="183"/>
      <c r="BX598" s="183"/>
      <c r="BY598" s="183"/>
      <c r="BZ598" s="18">
        <v>1</v>
      </c>
      <c r="CA598" s="11"/>
      <c r="CB598" s="6"/>
      <c r="CC598" s="6">
        <v>1</v>
      </c>
      <c r="CD598" s="12">
        <v>1</v>
      </c>
      <c r="CE598" s="15"/>
      <c r="CF598" s="7">
        <v>1</v>
      </c>
      <c r="CG598" s="16"/>
      <c r="CH598" s="183">
        <v>1</v>
      </c>
      <c r="CI598" s="15"/>
      <c r="CJ598" s="5"/>
      <c r="CK598" s="18"/>
      <c r="CL598" s="17">
        <v>1</v>
      </c>
      <c r="CM598" s="5"/>
      <c r="CN598" s="5"/>
      <c r="CO598" s="183">
        <v>1</v>
      </c>
    </row>
    <row r="599" spans="1:93" x14ac:dyDescent="0.2">
      <c r="A599" s="200"/>
      <c r="B599" s="84" t="s">
        <v>623</v>
      </c>
      <c r="C599" s="6" t="s">
        <v>42</v>
      </c>
      <c r="D599" s="11">
        <v>1</v>
      </c>
      <c r="E599" s="12">
        <v>1</v>
      </c>
      <c r="F599" s="185">
        <v>1</v>
      </c>
      <c r="G599" s="185">
        <v>1</v>
      </c>
      <c r="H599" s="11">
        <v>25</v>
      </c>
      <c r="I599" s="12">
        <v>300</v>
      </c>
      <c r="J599" s="11"/>
      <c r="K599" s="6"/>
      <c r="L599" s="6">
        <v>1</v>
      </c>
      <c r="M599" s="6">
        <v>1</v>
      </c>
      <c r="N599" s="6">
        <v>1</v>
      </c>
      <c r="O599" s="12">
        <v>1</v>
      </c>
      <c r="P599" s="11">
        <v>1</v>
      </c>
      <c r="Q599" s="6"/>
      <c r="R599" s="6"/>
      <c r="S599" s="12"/>
      <c r="T599" s="11"/>
      <c r="U599" s="6">
        <v>1</v>
      </c>
      <c r="V599" s="6">
        <v>1</v>
      </c>
      <c r="W599" s="12">
        <v>1</v>
      </c>
      <c r="X599" s="11"/>
      <c r="Y599" s="6">
        <v>1</v>
      </c>
      <c r="Z599" s="12"/>
      <c r="AA599" s="11">
        <v>1</v>
      </c>
      <c r="AB599" s="6">
        <v>1</v>
      </c>
      <c r="AC599" s="6"/>
      <c r="AD599" s="6"/>
      <c r="AE599" s="12"/>
      <c r="AF599" s="17"/>
      <c r="AG599" s="5"/>
      <c r="AH599" s="5"/>
      <c r="AI599" s="5">
        <v>1</v>
      </c>
      <c r="AJ599" s="183"/>
      <c r="AK599" s="11"/>
      <c r="AL599" s="6">
        <v>1</v>
      </c>
      <c r="AM599" s="6"/>
      <c r="AN599" s="6"/>
      <c r="AO599" s="6"/>
      <c r="AP599" s="12"/>
      <c r="AQ599" s="11"/>
      <c r="AR599" s="6"/>
      <c r="AS599" s="6">
        <v>1</v>
      </c>
      <c r="AT599" s="6"/>
      <c r="AU599" s="12"/>
      <c r="AV599" s="11"/>
      <c r="AW599" s="12">
        <v>1</v>
      </c>
      <c r="AX599" s="11">
        <v>1</v>
      </c>
      <c r="AY599" s="6"/>
      <c r="AZ599" s="12"/>
      <c r="BA599" s="11"/>
      <c r="BB599" s="6"/>
      <c r="BC599" s="6">
        <v>1</v>
      </c>
      <c r="BD599" s="6"/>
      <c r="BE599" s="12"/>
      <c r="BF599" s="11">
        <v>1</v>
      </c>
      <c r="BG599" s="12"/>
      <c r="BH599" s="11">
        <v>1</v>
      </c>
      <c r="BI599" s="6"/>
      <c r="BJ599" s="12"/>
      <c r="BK599" s="11">
        <v>1</v>
      </c>
      <c r="BL599" s="6"/>
      <c r="BM599" s="12"/>
      <c r="BN599" s="11">
        <v>1</v>
      </c>
      <c r="BO599" s="6"/>
      <c r="BP599" s="6"/>
      <c r="BQ599" s="6"/>
      <c r="BR599" s="6"/>
      <c r="BS599" s="11"/>
      <c r="BT599" s="12"/>
      <c r="BU599" s="186">
        <v>1</v>
      </c>
      <c r="BV599" s="185"/>
      <c r="BW599" s="183"/>
      <c r="BX599" s="183"/>
      <c r="BY599" s="183"/>
      <c r="BZ599" s="18">
        <v>1</v>
      </c>
      <c r="CA599" s="11"/>
      <c r="CB599" s="6">
        <v>1</v>
      </c>
      <c r="CC599" s="6">
        <v>1</v>
      </c>
      <c r="CD599" s="12">
        <v>1</v>
      </c>
      <c r="CE599" s="15"/>
      <c r="CF599" s="7">
        <v>1</v>
      </c>
      <c r="CG599" s="16"/>
      <c r="CH599" s="183"/>
      <c r="CI599" s="15"/>
      <c r="CJ599" s="5"/>
      <c r="CK599" s="18"/>
      <c r="CL599" s="17">
        <v>1</v>
      </c>
      <c r="CM599" s="5"/>
      <c r="CN599" s="5"/>
      <c r="CO599" s="183">
        <v>1</v>
      </c>
    </row>
    <row r="600" spans="1:93" x14ac:dyDescent="0.2">
      <c r="A600" s="200"/>
      <c r="B600" s="84" t="s">
        <v>624</v>
      </c>
      <c r="C600" s="6" t="s">
        <v>42</v>
      </c>
      <c r="D600" s="11">
        <v>1</v>
      </c>
      <c r="E600" s="12"/>
      <c r="F600" s="185">
        <v>1</v>
      </c>
      <c r="G600" s="185">
        <v>1</v>
      </c>
      <c r="H600" s="11">
        <v>50</v>
      </c>
      <c r="I600" s="12">
        <v>200</v>
      </c>
      <c r="J600" s="11"/>
      <c r="K600" s="6"/>
      <c r="L600" s="6">
        <v>1</v>
      </c>
      <c r="M600" s="6">
        <v>1</v>
      </c>
      <c r="N600" s="6">
        <v>1</v>
      </c>
      <c r="O600" s="12"/>
      <c r="P600" s="11">
        <v>1</v>
      </c>
      <c r="Q600" s="6"/>
      <c r="R600" s="6"/>
      <c r="S600" s="12"/>
      <c r="T600" s="11"/>
      <c r="U600" s="6"/>
      <c r="V600" s="6">
        <v>1</v>
      </c>
      <c r="W600" s="12">
        <v>1</v>
      </c>
      <c r="X600" s="11"/>
      <c r="Y600" s="6">
        <v>1</v>
      </c>
      <c r="Z600" s="12"/>
      <c r="AA600" s="11">
        <v>1</v>
      </c>
      <c r="AB600" s="6">
        <v>1</v>
      </c>
      <c r="AC600" s="6"/>
      <c r="AD600" s="6"/>
      <c r="AE600" s="12"/>
      <c r="AF600" s="17"/>
      <c r="AG600" s="5"/>
      <c r="AH600" s="5"/>
      <c r="AI600" s="5">
        <v>1</v>
      </c>
      <c r="AJ600" s="183"/>
      <c r="AK600" s="11"/>
      <c r="AL600" s="6">
        <v>1</v>
      </c>
      <c r="AM600" s="6"/>
      <c r="AN600" s="6"/>
      <c r="AO600" s="6"/>
      <c r="AP600" s="12"/>
      <c r="AQ600" s="11">
        <v>1</v>
      </c>
      <c r="AR600" s="6"/>
      <c r="AS600" s="6"/>
      <c r="AT600" s="6"/>
      <c r="AU600" s="12"/>
      <c r="AV600" s="11">
        <v>1</v>
      </c>
      <c r="AW600" s="12"/>
      <c r="AX600" s="11"/>
      <c r="AY600" s="6">
        <v>1</v>
      </c>
      <c r="AZ600" s="12"/>
      <c r="BA600" s="11">
        <v>1</v>
      </c>
      <c r="BB600" s="6"/>
      <c r="BC600" s="6"/>
      <c r="BD600" s="6"/>
      <c r="BE600" s="12"/>
      <c r="BF600" s="11">
        <v>1</v>
      </c>
      <c r="BG600" s="12"/>
      <c r="BH600" s="11">
        <v>1</v>
      </c>
      <c r="BI600" s="6"/>
      <c r="BJ600" s="12"/>
      <c r="BK600" s="11">
        <v>1</v>
      </c>
      <c r="BL600" s="6"/>
      <c r="BM600" s="12"/>
      <c r="BN600" s="11">
        <v>1</v>
      </c>
      <c r="BO600" s="6"/>
      <c r="BP600" s="6"/>
      <c r="BQ600" s="6"/>
      <c r="BR600" s="6"/>
      <c r="BS600" s="11"/>
      <c r="BT600" s="12"/>
      <c r="BU600" s="186">
        <v>1</v>
      </c>
      <c r="BV600" s="185"/>
      <c r="BW600" s="183"/>
      <c r="BX600" s="183"/>
      <c r="BY600" s="183"/>
      <c r="BZ600" s="18">
        <v>1</v>
      </c>
      <c r="CA600" s="11"/>
      <c r="CB600" s="6">
        <v>1</v>
      </c>
      <c r="CC600" s="6">
        <v>1</v>
      </c>
      <c r="CD600" s="12">
        <v>1</v>
      </c>
      <c r="CE600" s="15"/>
      <c r="CF600" s="7">
        <v>1</v>
      </c>
      <c r="CG600" s="16"/>
      <c r="CH600" s="183">
        <v>1</v>
      </c>
      <c r="CI600" s="15"/>
      <c r="CJ600" s="5"/>
      <c r="CK600" s="18"/>
      <c r="CL600" s="17">
        <v>1</v>
      </c>
      <c r="CM600" s="5"/>
      <c r="CN600" s="5"/>
      <c r="CO600" s="183">
        <v>1</v>
      </c>
    </row>
    <row r="601" spans="1:93" x14ac:dyDescent="0.2">
      <c r="A601" s="200"/>
      <c r="B601" s="84" t="s">
        <v>634</v>
      </c>
      <c r="C601" s="6" t="s">
        <v>42</v>
      </c>
      <c r="D601" s="11">
        <v>1</v>
      </c>
      <c r="E601" s="12">
        <v>1</v>
      </c>
      <c r="F601" s="185">
        <v>1</v>
      </c>
      <c r="G601" s="185">
        <v>1</v>
      </c>
      <c r="H601" s="11">
        <v>30</v>
      </c>
      <c r="I601" s="12">
        <v>100</v>
      </c>
      <c r="J601" s="11"/>
      <c r="K601" s="6"/>
      <c r="L601" s="6">
        <v>1</v>
      </c>
      <c r="M601" s="6">
        <v>1</v>
      </c>
      <c r="N601" s="6"/>
      <c r="O601" s="12"/>
      <c r="P601" s="11">
        <v>1</v>
      </c>
      <c r="Q601" s="6"/>
      <c r="R601" s="6"/>
      <c r="S601" s="12"/>
      <c r="T601" s="11"/>
      <c r="U601" s="6">
        <v>1</v>
      </c>
      <c r="V601" s="6">
        <v>1</v>
      </c>
      <c r="W601" s="12"/>
      <c r="X601" s="11"/>
      <c r="Y601" s="6"/>
      <c r="Z601" s="12">
        <v>1</v>
      </c>
      <c r="AA601" s="11">
        <v>1</v>
      </c>
      <c r="AB601" s="6"/>
      <c r="AC601" s="6"/>
      <c r="AD601" s="6"/>
      <c r="AE601" s="12"/>
      <c r="AF601" s="17"/>
      <c r="AG601" s="5"/>
      <c r="AH601" s="5"/>
      <c r="AI601" s="5">
        <v>1</v>
      </c>
      <c r="AJ601" s="183"/>
      <c r="AK601" s="11"/>
      <c r="AL601" s="6">
        <v>1</v>
      </c>
      <c r="AM601" s="6"/>
      <c r="AN601" s="6"/>
      <c r="AO601" s="6"/>
      <c r="AP601" s="12"/>
      <c r="AQ601" s="11">
        <v>1</v>
      </c>
      <c r="AR601" s="6"/>
      <c r="AS601" s="6"/>
      <c r="AT601" s="6"/>
      <c r="AU601" s="12"/>
      <c r="AV601" s="11">
        <v>1</v>
      </c>
      <c r="AW601" s="12"/>
      <c r="AX601" s="11"/>
      <c r="AY601" s="6">
        <v>1</v>
      </c>
      <c r="AZ601" s="12"/>
      <c r="BA601" s="11"/>
      <c r="BB601" s="6">
        <v>1</v>
      </c>
      <c r="BC601" s="6"/>
      <c r="BD601" s="6"/>
      <c r="BE601" s="12"/>
      <c r="BF601" s="11">
        <v>1</v>
      </c>
      <c r="BG601" s="12"/>
      <c r="BH601" s="11">
        <v>1</v>
      </c>
      <c r="BI601" s="6">
        <v>1</v>
      </c>
      <c r="BJ601" s="12"/>
      <c r="BK601" s="11">
        <v>1</v>
      </c>
      <c r="BL601" s="6">
        <v>1</v>
      </c>
      <c r="BM601" s="12">
        <v>1</v>
      </c>
      <c r="BN601" s="11">
        <v>1</v>
      </c>
      <c r="BO601" s="6"/>
      <c r="BP601" s="6"/>
      <c r="BQ601" s="6"/>
      <c r="BR601" s="6"/>
      <c r="BS601" s="11"/>
      <c r="BT601" s="12"/>
      <c r="BU601" s="186">
        <v>1</v>
      </c>
      <c r="BV601" s="185"/>
      <c r="BW601" s="183"/>
      <c r="BX601" s="183"/>
      <c r="BY601" s="183"/>
      <c r="BZ601" s="18">
        <v>1</v>
      </c>
      <c r="CA601" s="11"/>
      <c r="CB601" s="6"/>
      <c r="CC601" s="6">
        <v>1</v>
      </c>
      <c r="CD601" s="12">
        <v>1</v>
      </c>
      <c r="CE601" s="15"/>
      <c r="CF601" s="7">
        <v>1</v>
      </c>
      <c r="CG601" s="16"/>
      <c r="CH601" s="183"/>
      <c r="CI601" s="15"/>
      <c r="CJ601" s="5"/>
      <c r="CK601" s="18"/>
      <c r="CL601" s="17">
        <v>1</v>
      </c>
      <c r="CM601" s="5"/>
      <c r="CN601" s="5"/>
      <c r="CO601" s="183">
        <v>1</v>
      </c>
    </row>
    <row r="602" spans="1:93" x14ac:dyDescent="0.2">
      <c r="A602" s="200"/>
      <c r="B602" s="84" t="s">
        <v>609</v>
      </c>
      <c r="C602" s="6" t="s">
        <v>42</v>
      </c>
      <c r="D602" s="11">
        <v>1</v>
      </c>
      <c r="E602" s="12"/>
      <c r="F602" s="185">
        <v>1</v>
      </c>
      <c r="G602" s="185">
        <v>1</v>
      </c>
      <c r="H602" s="11">
        <v>60</v>
      </c>
      <c r="I602" s="12">
        <v>200</v>
      </c>
      <c r="J602" s="11"/>
      <c r="K602" s="6"/>
      <c r="L602" s="6"/>
      <c r="M602" s="6">
        <v>1</v>
      </c>
      <c r="N602" s="6">
        <v>1</v>
      </c>
      <c r="O602" s="12"/>
      <c r="P602" s="11"/>
      <c r="Q602" s="6">
        <v>1</v>
      </c>
      <c r="R602" s="6"/>
      <c r="S602" s="12"/>
      <c r="T602" s="11"/>
      <c r="U602" s="6"/>
      <c r="V602" s="6"/>
      <c r="W602" s="12"/>
      <c r="X602" s="11"/>
      <c r="Y602" s="6">
        <v>1</v>
      </c>
      <c r="Z602" s="12"/>
      <c r="AA602" s="11">
        <v>1</v>
      </c>
      <c r="AB602" s="6"/>
      <c r="AC602" s="6"/>
      <c r="AD602" s="6"/>
      <c r="AE602" s="12"/>
      <c r="AF602" s="17"/>
      <c r="AG602" s="5"/>
      <c r="AH602" s="5"/>
      <c r="AI602" s="5">
        <v>1</v>
      </c>
      <c r="AJ602" s="183"/>
      <c r="AK602" s="11"/>
      <c r="AL602" s="6">
        <v>1</v>
      </c>
      <c r="AM602" s="6"/>
      <c r="AN602" s="6"/>
      <c r="AO602" s="6"/>
      <c r="AP602" s="12"/>
      <c r="AQ602" s="11">
        <v>1</v>
      </c>
      <c r="AR602" s="6"/>
      <c r="AS602" s="6"/>
      <c r="AT602" s="6"/>
      <c r="AU602" s="12"/>
      <c r="AV602" s="11">
        <v>1</v>
      </c>
      <c r="AW602" s="12"/>
      <c r="AX602" s="11"/>
      <c r="AY602" s="6">
        <v>1</v>
      </c>
      <c r="AZ602" s="12"/>
      <c r="BA602" s="11">
        <v>1</v>
      </c>
      <c r="BB602" s="6"/>
      <c r="BC602" s="6"/>
      <c r="BD602" s="6"/>
      <c r="BE602" s="12">
        <v>1</v>
      </c>
      <c r="BF602" s="11">
        <v>1</v>
      </c>
      <c r="BG602" s="12"/>
      <c r="BH602" s="11">
        <v>1</v>
      </c>
      <c r="BI602" s="6"/>
      <c r="BJ602" s="12"/>
      <c r="BK602" s="11">
        <v>1</v>
      </c>
      <c r="BL602" s="6"/>
      <c r="BM602" s="12"/>
      <c r="BN602" s="11">
        <v>1</v>
      </c>
      <c r="BO602" s="6"/>
      <c r="BP602" s="6"/>
      <c r="BQ602" s="6"/>
      <c r="BR602" s="6"/>
      <c r="BS602" s="11"/>
      <c r="BT602" s="12"/>
      <c r="BU602" s="186">
        <v>1</v>
      </c>
      <c r="BV602" s="185"/>
      <c r="BW602" s="183"/>
      <c r="BX602" s="183"/>
      <c r="BY602" s="183"/>
      <c r="BZ602" s="18">
        <v>1</v>
      </c>
      <c r="CA602" s="11"/>
      <c r="CB602" s="6"/>
      <c r="CC602" s="6">
        <v>1</v>
      </c>
      <c r="CD602" s="12"/>
      <c r="CE602" s="15"/>
      <c r="CF602" s="7">
        <v>1</v>
      </c>
      <c r="CG602" s="16"/>
      <c r="CH602" s="183"/>
      <c r="CI602" s="15"/>
      <c r="CJ602" s="5"/>
      <c r="CK602" s="18"/>
      <c r="CL602" s="17">
        <v>1</v>
      </c>
      <c r="CM602" s="5"/>
      <c r="CN602" s="5"/>
      <c r="CO602" s="183">
        <v>1</v>
      </c>
    </row>
    <row r="603" spans="1:93" x14ac:dyDescent="0.2">
      <c r="A603" s="200"/>
      <c r="B603" s="84" t="s">
        <v>625</v>
      </c>
      <c r="C603" s="6" t="s">
        <v>42</v>
      </c>
      <c r="D603" s="11">
        <v>1</v>
      </c>
      <c r="E603" s="12">
        <v>1</v>
      </c>
      <c r="F603" s="185">
        <v>1</v>
      </c>
      <c r="G603" s="185">
        <v>1</v>
      </c>
      <c r="H603" s="11">
        <v>150</v>
      </c>
      <c r="I603" s="12">
        <v>300</v>
      </c>
      <c r="J603" s="11"/>
      <c r="K603" s="6"/>
      <c r="L603" s="6">
        <v>1</v>
      </c>
      <c r="M603" s="6">
        <v>1</v>
      </c>
      <c r="N603" s="6">
        <v>1</v>
      </c>
      <c r="O603" s="12"/>
      <c r="P603" s="11">
        <v>1</v>
      </c>
      <c r="Q603" s="6"/>
      <c r="R603" s="6"/>
      <c r="S603" s="12"/>
      <c r="T603" s="11"/>
      <c r="U603" s="6"/>
      <c r="V603" s="6"/>
      <c r="W603" s="12">
        <v>1</v>
      </c>
      <c r="X603" s="11"/>
      <c r="Y603" s="6">
        <v>1</v>
      </c>
      <c r="Z603" s="12"/>
      <c r="AA603" s="11">
        <v>1</v>
      </c>
      <c r="AB603" s="6"/>
      <c r="AC603" s="6"/>
      <c r="AD603" s="6"/>
      <c r="AE603" s="12"/>
      <c r="AF603" s="17"/>
      <c r="AG603" s="5"/>
      <c r="AH603" s="5"/>
      <c r="AI603" s="5">
        <v>1</v>
      </c>
      <c r="AJ603" s="183"/>
      <c r="AK603" s="11"/>
      <c r="AL603" s="6">
        <v>1</v>
      </c>
      <c r="AM603" s="6"/>
      <c r="AN603" s="6"/>
      <c r="AO603" s="6"/>
      <c r="AP603" s="12"/>
      <c r="AQ603" s="11"/>
      <c r="AR603" s="6"/>
      <c r="AS603" s="6">
        <v>1</v>
      </c>
      <c r="AT603" s="6"/>
      <c r="AU603" s="12"/>
      <c r="AV603" s="11">
        <v>1</v>
      </c>
      <c r="AW603" s="12"/>
      <c r="AX603" s="11">
        <v>1</v>
      </c>
      <c r="AY603" s="6"/>
      <c r="AZ603" s="12"/>
      <c r="BA603" s="11">
        <v>1</v>
      </c>
      <c r="BB603" s="6"/>
      <c r="BC603" s="6"/>
      <c r="BD603" s="6"/>
      <c r="BE603" s="12"/>
      <c r="BF603" s="11">
        <v>1</v>
      </c>
      <c r="BG603" s="12"/>
      <c r="BH603" s="11">
        <v>1</v>
      </c>
      <c r="BI603" s="6"/>
      <c r="BJ603" s="12"/>
      <c r="BK603" s="11">
        <v>1</v>
      </c>
      <c r="BL603" s="6"/>
      <c r="BM603" s="12"/>
      <c r="BN603" s="11">
        <v>1</v>
      </c>
      <c r="BO603" s="6"/>
      <c r="BP603" s="6"/>
      <c r="BQ603" s="6"/>
      <c r="BR603" s="6"/>
      <c r="BS603" s="11"/>
      <c r="BT603" s="12"/>
      <c r="BU603" s="186">
        <v>1</v>
      </c>
      <c r="BV603" s="185"/>
      <c r="BW603" s="183"/>
      <c r="BX603" s="183"/>
      <c r="BY603" s="183"/>
      <c r="BZ603" s="18">
        <v>1</v>
      </c>
      <c r="CA603" s="11"/>
      <c r="CB603" s="6"/>
      <c r="CC603" s="6">
        <v>1</v>
      </c>
      <c r="CD603" s="12">
        <v>1</v>
      </c>
      <c r="CE603" s="15"/>
      <c r="CF603" s="7">
        <v>1</v>
      </c>
      <c r="CG603" s="16"/>
      <c r="CH603" s="183"/>
      <c r="CI603" s="15"/>
      <c r="CJ603" s="5"/>
      <c r="CK603" s="18"/>
      <c r="CL603" s="17">
        <v>1</v>
      </c>
      <c r="CM603" s="5"/>
      <c r="CN603" s="5"/>
      <c r="CO603" s="183">
        <v>1</v>
      </c>
    </row>
    <row r="604" spans="1:93" x14ac:dyDescent="0.2">
      <c r="A604" s="200"/>
      <c r="B604" s="84" t="s">
        <v>626</v>
      </c>
      <c r="C604" s="6" t="s">
        <v>42</v>
      </c>
      <c r="D604" s="11">
        <v>1</v>
      </c>
      <c r="E604" s="12"/>
      <c r="F604" s="185">
        <v>1</v>
      </c>
      <c r="G604" s="185">
        <v>1</v>
      </c>
      <c r="H604" s="11">
        <v>300</v>
      </c>
      <c r="I604" s="12">
        <v>900</v>
      </c>
      <c r="J604" s="11"/>
      <c r="K604" s="6"/>
      <c r="L604" s="6"/>
      <c r="M604" s="6"/>
      <c r="N604" s="6">
        <v>1</v>
      </c>
      <c r="O604" s="12">
        <v>1</v>
      </c>
      <c r="P604" s="11"/>
      <c r="Q604" s="6">
        <v>1</v>
      </c>
      <c r="R604" s="6"/>
      <c r="S604" s="12"/>
      <c r="T604" s="11"/>
      <c r="U604" s="6"/>
      <c r="V604" s="6"/>
      <c r="W604" s="12">
        <v>1</v>
      </c>
      <c r="X604" s="11"/>
      <c r="Y604" s="6">
        <v>1</v>
      </c>
      <c r="Z604" s="12"/>
      <c r="AA604" s="11">
        <v>1</v>
      </c>
      <c r="AB604" s="6"/>
      <c r="AC604" s="6"/>
      <c r="AD604" s="6"/>
      <c r="AE604" s="12"/>
      <c r="AF604" s="17"/>
      <c r="AG604" s="5"/>
      <c r="AH604" s="5"/>
      <c r="AI604" s="5">
        <v>1</v>
      </c>
      <c r="AJ604" s="183"/>
      <c r="AK604" s="11"/>
      <c r="AL604" s="6">
        <v>1</v>
      </c>
      <c r="AM604" s="6"/>
      <c r="AN604" s="6"/>
      <c r="AO604" s="6"/>
      <c r="AP604" s="12"/>
      <c r="AQ604" s="11">
        <v>1</v>
      </c>
      <c r="AR604" s="6"/>
      <c r="AS604" s="6"/>
      <c r="AT604" s="6"/>
      <c r="AU604" s="12"/>
      <c r="AV604" s="11">
        <v>1</v>
      </c>
      <c r="AW604" s="12"/>
      <c r="AX604" s="11"/>
      <c r="AY604" s="6">
        <v>1</v>
      </c>
      <c r="AZ604" s="12"/>
      <c r="BA604" s="11">
        <v>1</v>
      </c>
      <c r="BB604" s="6"/>
      <c r="BC604" s="6"/>
      <c r="BD604" s="6"/>
      <c r="BE604" s="12"/>
      <c r="BF604" s="11"/>
      <c r="BG604" s="12">
        <v>1</v>
      </c>
      <c r="BH604" s="11">
        <v>1</v>
      </c>
      <c r="BI604" s="6">
        <v>1</v>
      </c>
      <c r="BJ604" s="12"/>
      <c r="BK604" s="11">
        <v>1</v>
      </c>
      <c r="BL604" s="6">
        <v>1</v>
      </c>
      <c r="BM604" s="12"/>
      <c r="BN604" s="11">
        <v>1</v>
      </c>
      <c r="BO604" s="6"/>
      <c r="BP604" s="6"/>
      <c r="BQ604" s="6"/>
      <c r="BR604" s="6"/>
      <c r="BS604" s="11"/>
      <c r="BT604" s="12"/>
      <c r="BU604" s="186">
        <v>1</v>
      </c>
      <c r="BV604" s="185"/>
      <c r="BW604" s="183"/>
      <c r="BX604" s="183"/>
      <c r="BY604" s="183"/>
      <c r="BZ604" s="18">
        <v>1</v>
      </c>
      <c r="CA604" s="11"/>
      <c r="CB604" s="6">
        <v>1</v>
      </c>
      <c r="CC604" s="6">
        <v>1</v>
      </c>
      <c r="CD604" s="12"/>
      <c r="CE604" s="15"/>
      <c r="CF604" s="7">
        <v>1</v>
      </c>
      <c r="CG604" s="16"/>
      <c r="CH604" s="183"/>
      <c r="CI604" s="15"/>
      <c r="CJ604" s="5"/>
      <c r="CK604" s="18"/>
      <c r="CL604" s="17">
        <v>1</v>
      </c>
      <c r="CM604" s="5"/>
      <c r="CN604" s="5"/>
      <c r="CO604" s="183">
        <v>1</v>
      </c>
    </row>
    <row r="605" spans="1:93" x14ac:dyDescent="0.2">
      <c r="A605" s="200"/>
      <c r="B605" s="84" t="s">
        <v>610</v>
      </c>
      <c r="C605" s="6" t="s">
        <v>42</v>
      </c>
      <c r="D605" s="11">
        <v>1</v>
      </c>
      <c r="E605" s="12"/>
      <c r="F605" s="185">
        <v>1</v>
      </c>
      <c r="G605" s="185">
        <v>1</v>
      </c>
      <c r="H605" s="11">
        <v>100</v>
      </c>
      <c r="I605" s="12">
        <v>200</v>
      </c>
      <c r="J605" s="11"/>
      <c r="K605" s="6"/>
      <c r="L605" s="6"/>
      <c r="M605" s="6"/>
      <c r="N605" s="6">
        <v>1</v>
      </c>
      <c r="O605" s="12">
        <v>1</v>
      </c>
      <c r="P605" s="11">
        <v>1</v>
      </c>
      <c r="Q605" s="6">
        <v>1</v>
      </c>
      <c r="R605" s="6"/>
      <c r="S605" s="12"/>
      <c r="T605" s="11"/>
      <c r="U605" s="6"/>
      <c r="V605" s="6">
        <v>1</v>
      </c>
      <c r="W605" s="12">
        <v>1</v>
      </c>
      <c r="X605" s="11"/>
      <c r="Y605" s="6">
        <v>1</v>
      </c>
      <c r="Z605" s="12"/>
      <c r="AA605" s="11"/>
      <c r="AB605" s="6">
        <v>1</v>
      </c>
      <c r="AC605" s="6"/>
      <c r="AD605" s="6"/>
      <c r="AE605" s="12"/>
      <c r="AF605" s="17"/>
      <c r="AG605" s="5"/>
      <c r="AH605" s="5"/>
      <c r="AI605" s="5">
        <v>1</v>
      </c>
      <c r="AJ605" s="183"/>
      <c r="AK605" s="11"/>
      <c r="AL605" s="6">
        <v>1</v>
      </c>
      <c r="AM605" s="6"/>
      <c r="AN605" s="6"/>
      <c r="AO605" s="6"/>
      <c r="AP605" s="12"/>
      <c r="AQ605" s="11"/>
      <c r="AR605" s="6"/>
      <c r="AS605" s="6">
        <v>1</v>
      </c>
      <c r="AT605" s="6"/>
      <c r="AU605" s="12"/>
      <c r="AV605" s="11">
        <v>1</v>
      </c>
      <c r="AW605" s="12"/>
      <c r="AX605" s="11">
        <v>1</v>
      </c>
      <c r="AY605" s="6"/>
      <c r="AZ605" s="12"/>
      <c r="BA605" s="11">
        <v>1</v>
      </c>
      <c r="BB605" s="6"/>
      <c r="BC605" s="6"/>
      <c r="BD605" s="6"/>
      <c r="BE605" s="12"/>
      <c r="BF605" s="11">
        <v>1</v>
      </c>
      <c r="BG605" s="12"/>
      <c r="BH605" s="11">
        <v>1</v>
      </c>
      <c r="BI605" s="6"/>
      <c r="BJ605" s="12">
        <v>1</v>
      </c>
      <c r="BK605" s="11">
        <v>1</v>
      </c>
      <c r="BL605" s="6"/>
      <c r="BM605" s="12">
        <v>1</v>
      </c>
      <c r="BN605" s="11">
        <v>1</v>
      </c>
      <c r="BO605" s="6"/>
      <c r="BP605" s="6"/>
      <c r="BQ605" s="6"/>
      <c r="BR605" s="6"/>
      <c r="BS605" s="11"/>
      <c r="BT605" s="12"/>
      <c r="BU605" s="186">
        <v>1</v>
      </c>
      <c r="BV605" s="185"/>
      <c r="BW605" s="183"/>
      <c r="BX605" s="183"/>
      <c r="BY605" s="183"/>
      <c r="BZ605" s="18">
        <v>1</v>
      </c>
      <c r="CA605" s="11"/>
      <c r="CB605" s="6"/>
      <c r="CC605" s="6">
        <v>1</v>
      </c>
      <c r="CD605" s="12">
        <v>1</v>
      </c>
      <c r="CE605" s="15"/>
      <c r="CF605" s="7">
        <v>1</v>
      </c>
      <c r="CG605" s="16"/>
      <c r="CH605" s="183">
        <v>1</v>
      </c>
      <c r="CI605" s="15"/>
      <c r="CJ605" s="5"/>
      <c r="CK605" s="18"/>
      <c r="CL605" s="17">
        <v>1</v>
      </c>
      <c r="CM605" s="5"/>
      <c r="CN605" s="5"/>
      <c r="CO605" s="183">
        <v>1</v>
      </c>
    </row>
    <row r="606" spans="1:93" x14ac:dyDescent="0.2">
      <c r="A606" s="200"/>
      <c r="B606" s="84" t="s">
        <v>627</v>
      </c>
      <c r="C606" s="6" t="s">
        <v>42</v>
      </c>
      <c r="D606" s="11">
        <v>1</v>
      </c>
      <c r="E606" s="12"/>
      <c r="F606" s="185">
        <v>1</v>
      </c>
      <c r="G606" s="185">
        <v>1</v>
      </c>
      <c r="H606" s="11">
        <v>70</v>
      </c>
      <c r="I606" s="12">
        <v>130</v>
      </c>
      <c r="J606" s="11"/>
      <c r="K606" s="6"/>
      <c r="L606" s="6">
        <v>1</v>
      </c>
      <c r="M606" s="6">
        <v>1</v>
      </c>
      <c r="N606" s="6"/>
      <c r="O606" s="12"/>
      <c r="P606" s="11">
        <v>1</v>
      </c>
      <c r="Q606" s="6"/>
      <c r="R606" s="6"/>
      <c r="S606" s="12"/>
      <c r="T606" s="11"/>
      <c r="U606" s="6">
        <v>1</v>
      </c>
      <c r="V606" s="6">
        <v>1</v>
      </c>
      <c r="W606" s="12">
        <v>1</v>
      </c>
      <c r="X606" s="11"/>
      <c r="Y606" s="6">
        <v>1</v>
      </c>
      <c r="Z606" s="12"/>
      <c r="AA606" s="11">
        <v>1</v>
      </c>
      <c r="AB606" s="6"/>
      <c r="AC606" s="6"/>
      <c r="AD606" s="6"/>
      <c r="AE606" s="12"/>
      <c r="AF606" s="17"/>
      <c r="AG606" s="5"/>
      <c r="AH606" s="5"/>
      <c r="AI606" s="5">
        <v>1</v>
      </c>
      <c r="AJ606" s="183"/>
      <c r="AK606" s="11"/>
      <c r="AL606" s="6">
        <v>1</v>
      </c>
      <c r="AM606" s="6"/>
      <c r="AN606" s="6"/>
      <c r="AO606" s="6"/>
      <c r="AP606" s="12"/>
      <c r="AQ606" s="11"/>
      <c r="AR606" s="6"/>
      <c r="AS606" s="6">
        <v>1</v>
      </c>
      <c r="AT606" s="6"/>
      <c r="AU606" s="12"/>
      <c r="AV606" s="11">
        <v>1</v>
      </c>
      <c r="AW606" s="12"/>
      <c r="AX606" s="11">
        <v>1</v>
      </c>
      <c r="AY606" s="6"/>
      <c r="AZ606" s="12"/>
      <c r="BA606" s="11">
        <v>1</v>
      </c>
      <c r="BB606" s="6"/>
      <c r="BC606" s="6"/>
      <c r="BD606" s="6"/>
      <c r="BE606" s="12"/>
      <c r="BF606" s="11">
        <v>1</v>
      </c>
      <c r="BG606" s="12"/>
      <c r="BH606" s="11">
        <v>1</v>
      </c>
      <c r="BI606" s="6"/>
      <c r="BJ606" s="12"/>
      <c r="BK606" s="11">
        <v>1</v>
      </c>
      <c r="BL606" s="6"/>
      <c r="BM606" s="12"/>
      <c r="BN606" s="11">
        <v>1</v>
      </c>
      <c r="BO606" s="6"/>
      <c r="BP606" s="6"/>
      <c r="BQ606" s="6"/>
      <c r="BR606" s="6"/>
      <c r="BS606" s="11"/>
      <c r="BT606" s="12"/>
      <c r="BU606" s="186">
        <v>1</v>
      </c>
      <c r="BV606" s="185"/>
      <c r="BW606" s="183"/>
      <c r="BX606" s="183"/>
      <c r="BY606" s="183"/>
      <c r="BZ606" s="18">
        <v>1</v>
      </c>
      <c r="CA606" s="11"/>
      <c r="CB606" s="6"/>
      <c r="CC606" s="6"/>
      <c r="CD606" s="12">
        <v>1</v>
      </c>
      <c r="CE606" s="15"/>
      <c r="CF606" s="7">
        <v>1</v>
      </c>
      <c r="CG606" s="16"/>
      <c r="CH606" s="183"/>
      <c r="CI606" s="15"/>
      <c r="CJ606" s="5"/>
      <c r="CK606" s="18"/>
      <c r="CL606" s="17">
        <v>1</v>
      </c>
      <c r="CM606" s="5"/>
      <c r="CN606" s="5"/>
      <c r="CO606" s="183">
        <v>1</v>
      </c>
    </row>
    <row r="607" spans="1:93" x14ac:dyDescent="0.2">
      <c r="A607" s="200"/>
      <c r="B607" s="84" t="s">
        <v>628</v>
      </c>
      <c r="C607" s="6" t="s">
        <v>42</v>
      </c>
      <c r="D607" s="11">
        <v>1</v>
      </c>
      <c r="E607" s="12"/>
      <c r="F607" s="185">
        <v>1</v>
      </c>
      <c r="G607" s="185">
        <v>1</v>
      </c>
      <c r="H607" s="11">
        <v>200</v>
      </c>
      <c r="I607" s="12">
        <v>800</v>
      </c>
      <c r="J607" s="11"/>
      <c r="K607" s="6"/>
      <c r="L607" s="6"/>
      <c r="M607" s="6"/>
      <c r="N607" s="6">
        <v>1</v>
      </c>
      <c r="O607" s="12">
        <v>1</v>
      </c>
      <c r="P607" s="11">
        <v>1</v>
      </c>
      <c r="Q607" s="6">
        <v>1</v>
      </c>
      <c r="R607" s="6"/>
      <c r="S607" s="12"/>
      <c r="T607" s="11"/>
      <c r="U607" s="6"/>
      <c r="V607" s="6"/>
      <c r="W607" s="12">
        <v>1</v>
      </c>
      <c r="X607" s="11"/>
      <c r="Y607" s="6">
        <v>1</v>
      </c>
      <c r="Z607" s="12"/>
      <c r="AA607" s="11">
        <v>1</v>
      </c>
      <c r="AB607" s="6"/>
      <c r="AC607" s="6"/>
      <c r="AD607" s="6"/>
      <c r="AE607" s="12"/>
      <c r="AF607" s="17"/>
      <c r="AG607" s="5"/>
      <c r="AH607" s="5"/>
      <c r="AI607" s="5">
        <v>1</v>
      </c>
      <c r="AJ607" s="183"/>
      <c r="AK607" s="11"/>
      <c r="AL607" s="6">
        <v>1</v>
      </c>
      <c r="AM607" s="6"/>
      <c r="AN607" s="6"/>
      <c r="AO607" s="6"/>
      <c r="AP607" s="12"/>
      <c r="AQ607" s="11"/>
      <c r="AR607" s="6"/>
      <c r="AS607" s="6">
        <v>1</v>
      </c>
      <c r="AT607" s="6"/>
      <c r="AU607" s="12"/>
      <c r="AV607" s="11">
        <v>1</v>
      </c>
      <c r="AW607" s="12"/>
      <c r="AX607" s="11">
        <v>1</v>
      </c>
      <c r="AY607" s="6"/>
      <c r="AZ607" s="12"/>
      <c r="BA607" s="11">
        <v>1</v>
      </c>
      <c r="BB607" s="6"/>
      <c r="BC607" s="6"/>
      <c r="BD607" s="6"/>
      <c r="BE607" s="12"/>
      <c r="BF607" s="11">
        <v>1</v>
      </c>
      <c r="BG607" s="12"/>
      <c r="BH607" s="11">
        <v>1</v>
      </c>
      <c r="BI607" s="6"/>
      <c r="BJ607" s="12"/>
      <c r="BK607" s="11">
        <v>1</v>
      </c>
      <c r="BL607" s="6"/>
      <c r="BM607" s="12"/>
      <c r="BN607" s="11">
        <v>1</v>
      </c>
      <c r="BO607" s="6"/>
      <c r="BP607" s="6"/>
      <c r="BQ607" s="6"/>
      <c r="BR607" s="6"/>
      <c r="BS607" s="11"/>
      <c r="BT607" s="12"/>
      <c r="BU607" s="186">
        <v>1</v>
      </c>
      <c r="BV607" s="185"/>
      <c r="BW607" s="183"/>
      <c r="BX607" s="183"/>
      <c r="BY607" s="183"/>
      <c r="BZ607" s="18">
        <v>1</v>
      </c>
      <c r="CA607" s="11">
        <v>1</v>
      </c>
      <c r="CB607" s="6"/>
      <c r="CC607" s="6">
        <v>1</v>
      </c>
      <c r="CD607" s="12">
        <v>1</v>
      </c>
      <c r="CE607" s="15"/>
      <c r="CF607" s="7">
        <v>1</v>
      </c>
      <c r="CG607" s="16"/>
      <c r="CH607" s="183"/>
      <c r="CI607" s="15"/>
      <c r="CJ607" s="5"/>
      <c r="CK607" s="18"/>
      <c r="CL607" s="17">
        <v>1</v>
      </c>
      <c r="CM607" s="5"/>
      <c r="CN607" s="5"/>
      <c r="CO607" s="183">
        <v>1</v>
      </c>
    </row>
    <row r="608" spans="1:93" x14ac:dyDescent="0.2">
      <c r="A608" s="200"/>
      <c r="B608" s="84" t="s">
        <v>629</v>
      </c>
      <c r="C608" s="6" t="s">
        <v>42</v>
      </c>
      <c r="D608" s="11">
        <v>1</v>
      </c>
      <c r="E608" s="12">
        <v>1</v>
      </c>
      <c r="F608" s="185">
        <v>1</v>
      </c>
      <c r="G608" s="185">
        <v>1</v>
      </c>
      <c r="H608" s="11">
        <v>30</v>
      </c>
      <c r="I608" s="12">
        <v>400</v>
      </c>
      <c r="J608" s="11"/>
      <c r="K608" s="6"/>
      <c r="L608" s="6">
        <v>1</v>
      </c>
      <c r="M608" s="6">
        <v>1</v>
      </c>
      <c r="N608" s="6">
        <v>1</v>
      </c>
      <c r="O608" s="12">
        <v>1</v>
      </c>
      <c r="P608" s="11"/>
      <c r="Q608" s="6">
        <v>1</v>
      </c>
      <c r="R608" s="6"/>
      <c r="S608" s="12"/>
      <c r="T608" s="11"/>
      <c r="U608" s="6">
        <v>1</v>
      </c>
      <c r="V608" s="6">
        <v>1</v>
      </c>
      <c r="W608" s="12">
        <v>1</v>
      </c>
      <c r="X608" s="11"/>
      <c r="Y608" s="6">
        <v>1</v>
      </c>
      <c r="Z608" s="12"/>
      <c r="AA608" s="11">
        <v>1</v>
      </c>
      <c r="AB608" s="6">
        <v>1</v>
      </c>
      <c r="AC608" s="6"/>
      <c r="AD608" s="6"/>
      <c r="AE608" s="12"/>
      <c r="AF608" s="17"/>
      <c r="AG608" s="5"/>
      <c r="AH608" s="5"/>
      <c r="AI608" s="5">
        <v>1</v>
      </c>
      <c r="AJ608" s="183"/>
      <c r="AK608" s="11"/>
      <c r="AL608" s="6">
        <v>1</v>
      </c>
      <c r="AM608" s="6"/>
      <c r="AN608" s="6"/>
      <c r="AO608" s="6"/>
      <c r="AP608" s="12"/>
      <c r="AQ608" s="11">
        <v>1</v>
      </c>
      <c r="AR608" s="6"/>
      <c r="AS608" s="6"/>
      <c r="AT608" s="6"/>
      <c r="AU608" s="12"/>
      <c r="AV608" s="11">
        <v>1</v>
      </c>
      <c r="AW608" s="12"/>
      <c r="AX608" s="11"/>
      <c r="AY608" s="6">
        <v>1</v>
      </c>
      <c r="AZ608" s="12"/>
      <c r="BA608" s="11">
        <v>1</v>
      </c>
      <c r="BB608" s="6">
        <v>1</v>
      </c>
      <c r="BC608" s="6"/>
      <c r="BD608" s="6"/>
      <c r="BE608" s="12"/>
      <c r="BF608" s="11">
        <v>1</v>
      </c>
      <c r="BG608" s="12"/>
      <c r="BH608" s="11">
        <v>1</v>
      </c>
      <c r="BI608" s="6"/>
      <c r="BJ608" s="12"/>
      <c r="BK608" s="11">
        <v>1</v>
      </c>
      <c r="BL608" s="6"/>
      <c r="BM608" s="12"/>
      <c r="BN608" s="11">
        <v>1</v>
      </c>
      <c r="BO608" s="6"/>
      <c r="BP608" s="6"/>
      <c r="BQ608" s="6"/>
      <c r="BR608" s="6"/>
      <c r="BS608" s="11"/>
      <c r="BT608" s="12"/>
      <c r="BU608" s="186">
        <v>1</v>
      </c>
      <c r="BV608" s="185"/>
      <c r="BW608" s="183"/>
      <c r="BX608" s="183"/>
      <c r="BY608" s="183"/>
      <c r="BZ608" s="18">
        <v>1</v>
      </c>
      <c r="CA608" s="11"/>
      <c r="CB608" s="6"/>
      <c r="CC608" s="6">
        <v>1</v>
      </c>
      <c r="CD608" s="12">
        <v>1</v>
      </c>
      <c r="CE608" s="15"/>
      <c r="CF608" s="7">
        <v>1</v>
      </c>
      <c r="CG608" s="16"/>
      <c r="CH608" s="183">
        <v>1</v>
      </c>
      <c r="CI608" s="15"/>
      <c r="CJ608" s="5"/>
      <c r="CK608" s="18"/>
      <c r="CL608" s="17">
        <v>1</v>
      </c>
      <c r="CM608" s="5"/>
      <c r="CN608" s="5"/>
      <c r="CO608" s="183">
        <v>1</v>
      </c>
    </row>
    <row r="609" spans="1:93" x14ac:dyDescent="0.2">
      <c r="A609" s="200"/>
      <c r="B609" s="84" t="s">
        <v>630</v>
      </c>
      <c r="C609" s="6" t="s">
        <v>42</v>
      </c>
      <c r="D609" s="11">
        <v>1</v>
      </c>
      <c r="E609" s="12">
        <v>1</v>
      </c>
      <c r="F609" s="185">
        <v>1</v>
      </c>
      <c r="G609" s="185">
        <v>1</v>
      </c>
      <c r="H609" s="11">
        <v>100</v>
      </c>
      <c r="I609" s="12">
        <v>400</v>
      </c>
      <c r="J609" s="11"/>
      <c r="K609" s="6"/>
      <c r="L609" s="6"/>
      <c r="M609" s="6">
        <v>1</v>
      </c>
      <c r="N609" s="6">
        <v>1</v>
      </c>
      <c r="O609" s="12">
        <v>1</v>
      </c>
      <c r="P609" s="11"/>
      <c r="Q609" s="6">
        <v>1</v>
      </c>
      <c r="R609" s="6"/>
      <c r="S609" s="12"/>
      <c r="T609" s="11"/>
      <c r="U609" s="6"/>
      <c r="V609" s="6">
        <v>1</v>
      </c>
      <c r="W609" s="12">
        <v>1</v>
      </c>
      <c r="X609" s="11"/>
      <c r="Y609" s="6">
        <v>1</v>
      </c>
      <c r="Z609" s="12"/>
      <c r="AA609" s="11">
        <v>1</v>
      </c>
      <c r="AB609" s="6"/>
      <c r="AC609" s="6"/>
      <c r="AD609" s="6"/>
      <c r="AE609" s="12"/>
      <c r="AF609" s="17"/>
      <c r="AG609" s="5"/>
      <c r="AH609" s="5"/>
      <c r="AI609" s="5">
        <v>1</v>
      </c>
      <c r="AJ609" s="183"/>
      <c r="AK609" s="11"/>
      <c r="AL609" s="6">
        <v>1</v>
      </c>
      <c r="AM609" s="6"/>
      <c r="AN609" s="6"/>
      <c r="AO609" s="6"/>
      <c r="AP609" s="12"/>
      <c r="AQ609" s="11"/>
      <c r="AR609" s="6"/>
      <c r="AS609" s="6">
        <v>1</v>
      </c>
      <c r="AT609" s="6"/>
      <c r="AU609" s="12"/>
      <c r="AV609" s="11">
        <v>1</v>
      </c>
      <c r="AW609" s="12"/>
      <c r="AX609" s="11">
        <v>1</v>
      </c>
      <c r="AY609" s="6"/>
      <c r="AZ609" s="12"/>
      <c r="BA609" s="11">
        <v>1</v>
      </c>
      <c r="BB609" s="6"/>
      <c r="BC609" s="6"/>
      <c r="BD609" s="6"/>
      <c r="BE609" s="12"/>
      <c r="BF609" s="11">
        <v>1</v>
      </c>
      <c r="BG609" s="12"/>
      <c r="BH609" s="11">
        <v>1</v>
      </c>
      <c r="BI609" s="6"/>
      <c r="BJ609" s="12"/>
      <c r="BK609" s="11">
        <v>1</v>
      </c>
      <c r="BL609" s="6"/>
      <c r="BM609" s="12"/>
      <c r="BN609" s="11">
        <v>1</v>
      </c>
      <c r="BO609" s="6"/>
      <c r="BP609" s="6"/>
      <c r="BQ609" s="6"/>
      <c r="BR609" s="6"/>
      <c r="BS609" s="11"/>
      <c r="BT609" s="12"/>
      <c r="BU609" s="186">
        <v>1</v>
      </c>
      <c r="BV609" s="185"/>
      <c r="BW609" s="183"/>
      <c r="BX609" s="183"/>
      <c r="BY609" s="183"/>
      <c r="BZ609" s="18">
        <v>1</v>
      </c>
      <c r="CA609" s="11"/>
      <c r="CB609" s="6"/>
      <c r="CC609" s="6"/>
      <c r="CD609" s="12">
        <v>1</v>
      </c>
      <c r="CE609" s="15"/>
      <c r="CF609" s="7">
        <v>1</v>
      </c>
      <c r="CG609" s="16"/>
      <c r="CH609" s="183"/>
      <c r="CI609" s="15"/>
      <c r="CJ609" s="5"/>
      <c r="CK609" s="18"/>
      <c r="CL609" s="17">
        <v>1</v>
      </c>
      <c r="CM609" s="5"/>
      <c r="CN609" s="5"/>
      <c r="CO609" s="183">
        <v>1</v>
      </c>
    </row>
    <row r="610" spans="1:93" x14ac:dyDescent="0.2">
      <c r="A610" s="200"/>
      <c r="B610" s="84" t="s">
        <v>631</v>
      </c>
      <c r="C610" s="6" t="s">
        <v>42</v>
      </c>
      <c r="D610" s="11">
        <v>1</v>
      </c>
      <c r="E610" s="12">
        <v>1</v>
      </c>
      <c r="F610" s="185">
        <v>1</v>
      </c>
      <c r="G610" s="185">
        <v>1</v>
      </c>
      <c r="H610" s="11">
        <v>100</v>
      </c>
      <c r="I610" s="12">
        <v>200</v>
      </c>
      <c r="J610" s="11"/>
      <c r="K610" s="6"/>
      <c r="L610" s="6">
        <v>1</v>
      </c>
      <c r="M610" s="6">
        <v>1</v>
      </c>
      <c r="N610" s="6"/>
      <c r="O610" s="12"/>
      <c r="P610" s="11">
        <v>1</v>
      </c>
      <c r="Q610" s="6">
        <v>1</v>
      </c>
      <c r="R610" s="6"/>
      <c r="S610" s="12"/>
      <c r="T610" s="11"/>
      <c r="U610" s="6"/>
      <c r="V610" s="6">
        <v>1</v>
      </c>
      <c r="W610" s="12">
        <v>1</v>
      </c>
      <c r="X610" s="11"/>
      <c r="Y610" s="6">
        <v>1</v>
      </c>
      <c r="Z610" s="12"/>
      <c r="AA610" s="11">
        <v>1</v>
      </c>
      <c r="AB610" s="6"/>
      <c r="AC610" s="6"/>
      <c r="AD610" s="6"/>
      <c r="AE610" s="12"/>
      <c r="AF610" s="17"/>
      <c r="AG610" s="5"/>
      <c r="AH610" s="5"/>
      <c r="AI610" s="5">
        <v>1</v>
      </c>
      <c r="AJ610" s="183"/>
      <c r="AK610" s="11"/>
      <c r="AL610" s="6">
        <v>1</v>
      </c>
      <c r="AM610" s="6"/>
      <c r="AN610" s="6"/>
      <c r="AO610" s="6"/>
      <c r="AP610" s="12"/>
      <c r="AQ610" s="11">
        <v>1</v>
      </c>
      <c r="AR610" s="6"/>
      <c r="AS610" s="6"/>
      <c r="AT610" s="6"/>
      <c r="AU610" s="12"/>
      <c r="AV610" s="11">
        <v>1</v>
      </c>
      <c r="AW610" s="12"/>
      <c r="AX610" s="11"/>
      <c r="AY610" s="6">
        <v>1</v>
      </c>
      <c r="AZ610" s="12"/>
      <c r="BA610" s="11">
        <v>1</v>
      </c>
      <c r="BB610" s="6"/>
      <c r="BC610" s="6"/>
      <c r="BD610" s="6"/>
      <c r="BE610" s="12"/>
      <c r="BF610" s="11"/>
      <c r="BG610" s="12">
        <v>1</v>
      </c>
      <c r="BH610" s="11">
        <v>1</v>
      </c>
      <c r="BI610" s="6"/>
      <c r="BJ610" s="12"/>
      <c r="BK610" s="11">
        <v>1</v>
      </c>
      <c r="BL610" s="6"/>
      <c r="BM610" s="12"/>
      <c r="BN610" s="11">
        <v>1</v>
      </c>
      <c r="BO610" s="6"/>
      <c r="BP610" s="6"/>
      <c r="BQ610" s="6"/>
      <c r="BR610" s="6"/>
      <c r="BS610" s="11"/>
      <c r="BT610" s="12"/>
      <c r="BU610" s="186">
        <v>1</v>
      </c>
      <c r="BV610" s="185"/>
      <c r="BW610" s="183"/>
      <c r="BX610" s="183"/>
      <c r="BY610" s="183"/>
      <c r="BZ610" s="18">
        <v>1</v>
      </c>
      <c r="CA610" s="11">
        <v>1</v>
      </c>
      <c r="CB610" s="6"/>
      <c r="CC610" s="6"/>
      <c r="CD610" s="12"/>
      <c r="CE610" s="15"/>
      <c r="CF610" s="7">
        <v>1</v>
      </c>
      <c r="CG610" s="16"/>
      <c r="CH610" s="183"/>
      <c r="CI610" s="15"/>
      <c r="CJ610" s="5"/>
      <c r="CK610" s="18"/>
      <c r="CL610" s="17">
        <v>1</v>
      </c>
      <c r="CM610" s="5"/>
      <c r="CN610" s="5"/>
      <c r="CO610" s="183">
        <v>1</v>
      </c>
    </row>
    <row r="611" spans="1:93" x14ac:dyDescent="0.2">
      <c r="A611" s="200"/>
      <c r="B611" s="84" t="s">
        <v>632</v>
      </c>
      <c r="C611" s="6" t="s">
        <v>42</v>
      </c>
      <c r="D611" s="11">
        <v>1</v>
      </c>
      <c r="E611" s="12"/>
      <c r="F611" s="185">
        <v>1</v>
      </c>
      <c r="G611" s="185">
        <v>1</v>
      </c>
      <c r="H611" s="11">
        <v>100</v>
      </c>
      <c r="I611" s="12">
        <v>350</v>
      </c>
      <c r="J611" s="11"/>
      <c r="K611" s="6"/>
      <c r="L611" s="6"/>
      <c r="M611" s="6">
        <v>1</v>
      </c>
      <c r="N611" s="6">
        <v>1</v>
      </c>
      <c r="O611" s="12">
        <v>1</v>
      </c>
      <c r="P611" s="11"/>
      <c r="Q611" s="6">
        <v>1</v>
      </c>
      <c r="R611" s="6"/>
      <c r="S611" s="12"/>
      <c r="T611" s="11"/>
      <c r="U611" s="6"/>
      <c r="V611" s="6">
        <v>1</v>
      </c>
      <c r="W611" s="12">
        <v>1</v>
      </c>
      <c r="X611" s="11"/>
      <c r="Y611" s="6">
        <v>1</v>
      </c>
      <c r="Z611" s="12"/>
      <c r="AA611" s="11">
        <v>1</v>
      </c>
      <c r="AB611" s="6"/>
      <c r="AC611" s="6"/>
      <c r="AD611" s="6"/>
      <c r="AE611" s="12"/>
      <c r="AF611" s="17"/>
      <c r="AG611" s="5"/>
      <c r="AH611" s="5"/>
      <c r="AI611" s="5">
        <v>1</v>
      </c>
      <c r="AJ611" s="183"/>
      <c r="AK611" s="11"/>
      <c r="AL611" s="6">
        <v>1</v>
      </c>
      <c r="AM611" s="6"/>
      <c r="AN611" s="6"/>
      <c r="AO611" s="6"/>
      <c r="AP611" s="12"/>
      <c r="AQ611" s="11"/>
      <c r="AR611" s="6"/>
      <c r="AS611" s="6">
        <v>1</v>
      </c>
      <c r="AT611" s="6"/>
      <c r="AU611" s="12"/>
      <c r="AV611" s="11">
        <v>1</v>
      </c>
      <c r="AW611" s="12"/>
      <c r="AX611" s="11">
        <v>1</v>
      </c>
      <c r="AY611" s="6"/>
      <c r="AZ611" s="12"/>
      <c r="BA611" s="11">
        <v>1</v>
      </c>
      <c r="BB611" s="6"/>
      <c r="BC611" s="6"/>
      <c r="BD611" s="6"/>
      <c r="BE611" s="12"/>
      <c r="BF611" s="11">
        <v>1</v>
      </c>
      <c r="BG611" s="12"/>
      <c r="BH611" s="11">
        <v>1</v>
      </c>
      <c r="BI611" s="6"/>
      <c r="BJ611" s="12"/>
      <c r="BK611" s="11">
        <v>1</v>
      </c>
      <c r="BL611" s="6"/>
      <c r="BM611" s="12"/>
      <c r="BN611" s="11">
        <v>1</v>
      </c>
      <c r="BO611" s="6"/>
      <c r="BP611" s="6"/>
      <c r="BQ611" s="6"/>
      <c r="BR611" s="6"/>
      <c r="BS611" s="11"/>
      <c r="BT611" s="12"/>
      <c r="BU611" s="186">
        <v>1</v>
      </c>
      <c r="BV611" s="185"/>
      <c r="BW611" s="183"/>
      <c r="BX611" s="183"/>
      <c r="BY611" s="183"/>
      <c r="BZ611" s="18">
        <v>1</v>
      </c>
      <c r="CA611" s="11"/>
      <c r="CB611" s="6">
        <v>1</v>
      </c>
      <c r="CC611" s="6">
        <v>1</v>
      </c>
      <c r="CD611" s="12">
        <v>1</v>
      </c>
      <c r="CE611" s="15"/>
      <c r="CF611" s="7">
        <v>1</v>
      </c>
      <c r="CG611" s="16"/>
      <c r="CH611" s="183">
        <v>1</v>
      </c>
      <c r="CI611" s="15"/>
      <c r="CJ611" s="5"/>
      <c r="CK611" s="18"/>
      <c r="CL611" s="17">
        <v>1</v>
      </c>
      <c r="CM611" s="5"/>
      <c r="CN611" s="5"/>
      <c r="CO611" s="183">
        <v>1</v>
      </c>
    </row>
    <row r="612" spans="1:93" x14ac:dyDescent="0.2">
      <c r="A612" s="200"/>
      <c r="B612" s="84" t="s">
        <v>633</v>
      </c>
      <c r="C612" s="6" t="s">
        <v>42</v>
      </c>
      <c r="D612" s="11">
        <v>1</v>
      </c>
      <c r="E612" s="12">
        <v>1</v>
      </c>
      <c r="F612" s="185">
        <v>1</v>
      </c>
      <c r="G612" s="185">
        <v>1</v>
      </c>
      <c r="H612" s="11">
        <v>30</v>
      </c>
      <c r="I612" s="12">
        <v>150</v>
      </c>
      <c r="J612" s="11"/>
      <c r="K612" s="6"/>
      <c r="L612" s="6">
        <v>1</v>
      </c>
      <c r="M612" s="6">
        <v>1</v>
      </c>
      <c r="N612" s="6">
        <v>1</v>
      </c>
      <c r="O612" s="12"/>
      <c r="P612" s="11"/>
      <c r="Q612" s="6">
        <v>1</v>
      </c>
      <c r="R612" s="6"/>
      <c r="S612" s="12"/>
      <c r="T612" s="11"/>
      <c r="U612" s="6">
        <v>1</v>
      </c>
      <c r="V612" s="6">
        <v>1</v>
      </c>
      <c r="W612" s="12">
        <v>1</v>
      </c>
      <c r="X612" s="11"/>
      <c r="Y612" s="6">
        <v>1</v>
      </c>
      <c r="Z612" s="12"/>
      <c r="AA612" s="11"/>
      <c r="AB612" s="6">
        <v>1</v>
      </c>
      <c r="AC612" s="6"/>
      <c r="AD612" s="6"/>
      <c r="AE612" s="12"/>
      <c r="AF612" s="17"/>
      <c r="AG612" s="5"/>
      <c r="AH612" s="5"/>
      <c r="AI612" s="5">
        <v>1</v>
      </c>
      <c r="AJ612" s="183"/>
      <c r="AK612" s="11"/>
      <c r="AL612" s="6">
        <v>1</v>
      </c>
      <c r="AM612" s="6"/>
      <c r="AN612" s="6"/>
      <c r="AO612" s="6"/>
      <c r="AP612" s="12"/>
      <c r="AQ612" s="11"/>
      <c r="AR612" s="6"/>
      <c r="AS612" s="6">
        <v>1</v>
      </c>
      <c r="AT612" s="6"/>
      <c r="AU612" s="12"/>
      <c r="AV612" s="11">
        <v>1</v>
      </c>
      <c r="AW612" s="12"/>
      <c r="AX612" s="11"/>
      <c r="AY612" s="6">
        <v>1</v>
      </c>
      <c r="AZ612" s="12"/>
      <c r="BA612" s="11">
        <v>1</v>
      </c>
      <c r="BB612" s="6">
        <v>1</v>
      </c>
      <c r="BC612" s="6"/>
      <c r="BD612" s="6"/>
      <c r="BE612" s="12"/>
      <c r="BF612" s="11">
        <v>1</v>
      </c>
      <c r="BG612" s="12"/>
      <c r="BH612" s="11">
        <v>1</v>
      </c>
      <c r="BI612" s="6"/>
      <c r="BJ612" s="12"/>
      <c r="BK612" s="11">
        <v>1</v>
      </c>
      <c r="BL612" s="6"/>
      <c r="BM612" s="12"/>
      <c r="BN612" s="11">
        <v>1</v>
      </c>
      <c r="BO612" s="6"/>
      <c r="BP612" s="6"/>
      <c r="BQ612" s="6"/>
      <c r="BR612" s="6"/>
      <c r="BS612" s="11"/>
      <c r="BT612" s="12"/>
      <c r="BU612" s="186">
        <v>1</v>
      </c>
      <c r="BV612" s="185"/>
      <c r="BW612" s="183"/>
      <c r="BX612" s="183"/>
      <c r="BY612" s="183"/>
      <c r="BZ612" s="18">
        <v>1</v>
      </c>
      <c r="CA612" s="11"/>
      <c r="CB612" s="6"/>
      <c r="CC612" s="6">
        <v>1</v>
      </c>
      <c r="CD612" s="12">
        <v>1</v>
      </c>
      <c r="CE612" s="15"/>
      <c r="CF612" s="7">
        <v>1</v>
      </c>
      <c r="CG612" s="16"/>
      <c r="CH612" s="183"/>
      <c r="CI612" s="15"/>
      <c r="CJ612" s="5"/>
      <c r="CK612" s="18"/>
      <c r="CL612" s="17">
        <v>1</v>
      </c>
      <c r="CM612" s="5"/>
      <c r="CN612" s="5"/>
      <c r="CO612" s="183">
        <v>1</v>
      </c>
    </row>
    <row r="613" spans="1:93" x14ac:dyDescent="0.2">
      <c r="A613" s="200"/>
      <c r="B613" s="84" t="s">
        <v>635</v>
      </c>
      <c r="C613" s="6" t="s">
        <v>42</v>
      </c>
      <c r="D613" s="11">
        <v>1</v>
      </c>
      <c r="E613" s="12">
        <v>1</v>
      </c>
      <c r="F613" s="185">
        <v>1</v>
      </c>
      <c r="G613" s="185">
        <v>1</v>
      </c>
      <c r="H613" s="11">
        <v>50</v>
      </c>
      <c r="I613" s="12">
        <v>100</v>
      </c>
      <c r="J613" s="11"/>
      <c r="K613" s="6"/>
      <c r="L613" s="6">
        <v>1</v>
      </c>
      <c r="M613" s="6">
        <v>1</v>
      </c>
      <c r="N613" s="6"/>
      <c r="O613" s="12"/>
      <c r="P613" s="11">
        <v>1</v>
      </c>
      <c r="Q613" s="6">
        <v>1</v>
      </c>
      <c r="R613" s="6"/>
      <c r="S613" s="12"/>
      <c r="T613" s="11"/>
      <c r="U613" s="6">
        <v>1</v>
      </c>
      <c r="V613" s="6">
        <v>1</v>
      </c>
      <c r="W613" s="12"/>
      <c r="X613" s="11"/>
      <c r="Y613" s="6">
        <v>1</v>
      </c>
      <c r="Z613" s="12"/>
      <c r="AA613" s="11">
        <v>1</v>
      </c>
      <c r="AB613" s="6"/>
      <c r="AC613" s="6"/>
      <c r="AD613" s="6"/>
      <c r="AE613" s="12"/>
      <c r="AF613" s="17"/>
      <c r="AG613" s="5"/>
      <c r="AH613" s="5"/>
      <c r="AI613" s="5">
        <v>1</v>
      </c>
      <c r="AJ613" s="183"/>
      <c r="AK613" s="11"/>
      <c r="AL613" s="6">
        <v>1</v>
      </c>
      <c r="AM613" s="6"/>
      <c r="AN613" s="6"/>
      <c r="AO613" s="6"/>
      <c r="AP613" s="12"/>
      <c r="AQ613" s="11">
        <v>1</v>
      </c>
      <c r="AR613" s="6"/>
      <c r="AS613" s="6"/>
      <c r="AT613" s="6"/>
      <c r="AU613" s="12"/>
      <c r="AV613" s="11">
        <v>1</v>
      </c>
      <c r="AW613" s="12"/>
      <c r="AX613" s="11">
        <v>1</v>
      </c>
      <c r="AY613" s="6"/>
      <c r="AZ613" s="12"/>
      <c r="BA613" s="11">
        <v>1</v>
      </c>
      <c r="BB613" s="6"/>
      <c r="BC613" s="6"/>
      <c r="BD613" s="6"/>
      <c r="BE613" s="12"/>
      <c r="BF613" s="11">
        <v>1</v>
      </c>
      <c r="BG613" s="12"/>
      <c r="BH613" s="11">
        <v>1</v>
      </c>
      <c r="BI613" s="6"/>
      <c r="BJ613" s="12"/>
      <c r="BK613" s="11">
        <v>1</v>
      </c>
      <c r="BL613" s="6"/>
      <c r="BM613" s="12"/>
      <c r="BN613" s="11">
        <v>1</v>
      </c>
      <c r="BO613" s="6"/>
      <c r="BP613" s="6"/>
      <c r="BQ613" s="6"/>
      <c r="BR613" s="6"/>
      <c r="BS613" s="11"/>
      <c r="BT613" s="12"/>
      <c r="BU613" s="186">
        <v>1</v>
      </c>
      <c r="BV613" s="185"/>
      <c r="BW613" s="183"/>
      <c r="BX613" s="183"/>
      <c r="BY613" s="183"/>
      <c r="BZ613" s="18">
        <v>1</v>
      </c>
      <c r="CA613" s="11"/>
      <c r="CB613" s="6"/>
      <c r="CC613" s="6"/>
      <c r="CD613" s="12">
        <v>1</v>
      </c>
      <c r="CE613" s="15"/>
      <c r="CF613" s="7">
        <v>1</v>
      </c>
      <c r="CG613" s="16"/>
      <c r="CH613" s="183">
        <v>1</v>
      </c>
      <c r="CI613" s="15"/>
      <c r="CJ613" s="5"/>
      <c r="CK613" s="18"/>
      <c r="CL613" s="17">
        <v>1</v>
      </c>
      <c r="CM613" s="5"/>
      <c r="CN613" s="5"/>
      <c r="CO613" s="183">
        <v>1</v>
      </c>
    </row>
    <row r="614" spans="1:93" x14ac:dyDescent="0.2">
      <c r="A614" s="200"/>
      <c r="B614" s="84" t="s">
        <v>636</v>
      </c>
      <c r="C614" s="6" t="s">
        <v>42</v>
      </c>
      <c r="D614" s="11"/>
      <c r="E614" s="12">
        <v>1</v>
      </c>
      <c r="F614" s="185">
        <v>1</v>
      </c>
      <c r="G614" s="185">
        <v>1</v>
      </c>
      <c r="H614" s="11">
        <v>50</v>
      </c>
      <c r="I614" s="12">
        <v>150</v>
      </c>
      <c r="J614" s="11"/>
      <c r="K614" s="6"/>
      <c r="L614" s="6">
        <v>1</v>
      </c>
      <c r="M614" s="6">
        <v>1</v>
      </c>
      <c r="N614" s="6"/>
      <c r="O614" s="12"/>
      <c r="P614" s="11"/>
      <c r="Q614" s="6">
        <v>1</v>
      </c>
      <c r="R614" s="6"/>
      <c r="S614" s="12"/>
      <c r="T614" s="11"/>
      <c r="U614" s="6">
        <v>1</v>
      </c>
      <c r="V614" s="6">
        <v>1</v>
      </c>
      <c r="W614" s="12">
        <v>1</v>
      </c>
      <c r="X614" s="11"/>
      <c r="Y614" s="6">
        <v>1</v>
      </c>
      <c r="Z614" s="12"/>
      <c r="AA614" s="11">
        <v>1</v>
      </c>
      <c r="AB614" s="6">
        <v>1</v>
      </c>
      <c r="AC614" s="6"/>
      <c r="AD614" s="6"/>
      <c r="AE614" s="12"/>
      <c r="AF614" s="17"/>
      <c r="AG614" s="5"/>
      <c r="AH614" s="5"/>
      <c r="AI614" s="5">
        <v>1</v>
      </c>
      <c r="AJ614" s="183"/>
      <c r="AK614" s="11"/>
      <c r="AL614" s="6">
        <v>1</v>
      </c>
      <c r="AM614" s="6"/>
      <c r="AN614" s="6"/>
      <c r="AO614" s="6"/>
      <c r="AP614" s="12"/>
      <c r="AQ614" s="11"/>
      <c r="AR614" s="6"/>
      <c r="AS614" s="6">
        <v>1</v>
      </c>
      <c r="AT614" s="6"/>
      <c r="AU614" s="12"/>
      <c r="AV614" s="11">
        <v>1</v>
      </c>
      <c r="AW614" s="12"/>
      <c r="AX614" s="11">
        <v>1</v>
      </c>
      <c r="AY614" s="6"/>
      <c r="AZ614" s="12"/>
      <c r="BA614" s="11">
        <v>1</v>
      </c>
      <c r="BB614" s="6"/>
      <c r="BC614" s="6"/>
      <c r="BD614" s="6"/>
      <c r="BE614" s="12"/>
      <c r="BF614" s="11">
        <v>1</v>
      </c>
      <c r="BG614" s="12"/>
      <c r="BH614" s="11">
        <v>1</v>
      </c>
      <c r="BI614" s="6"/>
      <c r="BJ614" s="12"/>
      <c r="BK614" s="11">
        <v>1</v>
      </c>
      <c r="BL614" s="6"/>
      <c r="BM614" s="12"/>
      <c r="BN614" s="11">
        <v>1</v>
      </c>
      <c r="BO614" s="6"/>
      <c r="BP614" s="6"/>
      <c r="BQ614" s="6"/>
      <c r="BR614" s="6"/>
      <c r="BS614" s="11"/>
      <c r="BT614" s="12"/>
      <c r="BU614" s="186">
        <v>1</v>
      </c>
      <c r="BV614" s="185"/>
      <c r="BW614" s="183"/>
      <c r="BX614" s="183"/>
      <c r="BY614" s="183"/>
      <c r="BZ614" s="18">
        <v>1</v>
      </c>
      <c r="CA614" s="11"/>
      <c r="CB614" s="6"/>
      <c r="CC614" s="6">
        <v>1</v>
      </c>
      <c r="CD614" s="12">
        <v>1</v>
      </c>
      <c r="CE614" s="15"/>
      <c r="CF614" s="7">
        <v>1</v>
      </c>
      <c r="CG614" s="16"/>
      <c r="CH614" s="183"/>
      <c r="CI614" s="15"/>
      <c r="CJ614" s="5"/>
      <c r="CK614" s="18"/>
      <c r="CL614" s="17">
        <v>1</v>
      </c>
      <c r="CM614" s="5"/>
      <c r="CN614" s="5"/>
      <c r="CO614" s="183">
        <v>1</v>
      </c>
    </row>
    <row r="615" spans="1:93" x14ac:dyDescent="0.2">
      <c r="A615" s="200"/>
      <c r="B615" s="84" t="s">
        <v>637</v>
      </c>
      <c r="C615" s="6" t="s">
        <v>42</v>
      </c>
      <c r="D615" s="11">
        <v>1</v>
      </c>
      <c r="E615" s="12">
        <v>1</v>
      </c>
      <c r="F615" s="185">
        <v>1</v>
      </c>
      <c r="G615" s="185">
        <v>1</v>
      </c>
      <c r="H615" s="11">
        <v>40</v>
      </c>
      <c r="I615" s="12">
        <v>250</v>
      </c>
      <c r="J615" s="11"/>
      <c r="K615" s="6"/>
      <c r="L615" s="6">
        <v>1</v>
      </c>
      <c r="M615" s="6">
        <v>1</v>
      </c>
      <c r="N615" s="6">
        <v>1</v>
      </c>
      <c r="O615" s="12"/>
      <c r="P615" s="11">
        <v>1</v>
      </c>
      <c r="Q615" s="6">
        <v>1</v>
      </c>
      <c r="R615" s="6"/>
      <c r="S615" s="12"/>
      <c r="T615" s="11"/>
      <c r="U615" s="6">
        <v>1</v>
      </c>
      <c r="V615" s="6">
        <v>1</v>
      </c>
      <c r="W615" s="12">
        <v>1</v>
      </c>
      <c r="X615" s="11"/>
      <c r="Y615" s="6">
        <v>1</v>
      </c>
      <c r="Z615" s="12"/>
      <c r="AA615" s="11">
        <v>1</v>
      </c>
      <c r="AB615" s="6"/>
      <c r="AC615" s="6"/>
      <c r="AD615" s="6"/>
      <c r="AE615" s="12"/>
      <c r="AF615" s="17"/>
      <c r="AG615" s="5"/>
      <c r="AH615" s="5"/>
      <c r="AI615" s="5">
        <v>1</v>
      </c>
      <c r="AJ615" s="183"/>
      <c r="AK615" s="11"/>
      <c r="AL615" s="6">
        <v>1</v>
      </c>
      <c r="AM615" s="6"/>
      <c r="AN615" s="6"/>
      <c r="AO615" s="6"/>
      <c r="AP615" s="12"/>
      <c r="AQ615" s="11">
        <v>1</v>
      </c>
      <c r="AR615" s="6"/>
      <c r="AS615" s="6">
        <v>1</v>
      </c>
      <c r="AT615" s="6"/>
      <c r="AU615" s="12"/>
      <c r="AV615" s="11">
        <v>1</v>
      </c>
      <c r="AW615" s="12">
        <v>1</v>
      </c>
      <c r="AX615" s="11">
        <v>1</v>
      </c>
      <c r="AY615" s="6">
        <v>1</v>
      </c>
      <c r="AZ615" s="12"/>
      <c r="BA615" s="11">
        <v>1</v>
      </c>
      <c r="BB615" s="6"/>
      <c r="BC615" s="6"/>
      <c r="BD615" s="6"/>
      <c r="BE615" s="12"/>
      <c r="BF615" s="11">
        <v>1</v>
      </c>
      <c r="BG615" s="12"/>
      <c r="BH615" s="11">
        <v>1</v>
      </c>
      <c r="BI615" s="6"/>
      <c r="BJ615" s="12"/>
      <c r="BK615" s="11">
        <v>1</v>
      </c>
      <c r="BL615" s="6"/>
      <c r="BM615" s="12"/>
      <c r="BN615" s="11">
        <v>1</v>
      </c>
      <c r="BO615" s="6"/>
      <c r="BP615" s="6"/>
      <c r="BQ615" s="6"/>
      <c r="BR615" s="6"/>
      <c r="BS615" s="11"/>
      <c r="BT615" s="12"/>
      <c r="BU615" s="186">
        <v>1</v>
      </c>
      <c r="BV615" s="185"/>
      <c r="BW615" s="183"/>
      <c r="BX615" s="183"/>
      <c r="BY615" s="183"/>
      <c r="BZ615" s="18">
        <v>1</v>
      </c>
      <c r="CA615" s="11"/>
      <c r="CB615" s="6">
        <v>1</v>
      </c>
      <c r="CC615" s="6">
        <v>1</v>
      </c>
      <c r="CD615" s="12">
        <v>1</v>
      </c>
      <c r="CE615" s="15"/>
      <c r="CF615" s="7">
        <v>1</v>
      </c>
      <c r="CG615" s="16"/>
      <c r="CH615" s="183"/>
      <c r="CI615" s="15"/>
      <c r="CJ615" s="5"/>
      <c r="CK615" s="18"/>
      <c r="CL615" s="17">
        <v>1</v>
      </c>
      <c r="CM615" s="5"/>
      <c r="CN615" s="5"/>
      <c r="CO615" s="183">
        <v>1</v>
      </c>
    </row>
    <row r="616" spans="1:93" x14ac:dyDescent="0.2">
      <c r="A616" s="200"/>
      <c r="B616" s="84" t="s">
        <v>638</v>
      </c>
      <c r="C616" s="6" t="s">
        <v>42</v>
      </c>
      <c r="D616" s="11">
        <v>1</v>
      </c>
      <c r="E616" s="12">
        <v>1</v>
      </c>
      <c r="F616" s="185">
        <v>1</v>
      </c>
      <c r="G616" s="185">
        <v>1</v>
      </c>
      <c r="H616" s="11">
        <v>100</v>
      </c>
      <c r="I616" s="12">
        <v>200</v>
      </c>
      <c r="J616" s="11"/>
      <c r="K616" s="6"/>
      <c r="L616" s="6"/>
      <c r="M616" s="6">
        <v>1</v>
      </c>
      <c r="N616" s="6">
        <v>1</v>
      </c>
      <c r="O616" s="12"/>
      <c r="P616" s="11"/>
      <c r="Q616" s="6">
        <v>1</v>
      </c>
      <c r="R616" s="6"/>
      <c r="S616" s="12"/>
      <c r="T616" s="11"/>
      <c r="U616" s="6"/>
      <c r="V616" s="6">
        <v>1</v>
      </c>
      <c r="W616" s="12">
        <v>1</v>
      </c>
      <c r="X616" s="11"/>
      <c r="Y616" s="6">
        <v>1</v>
      </c>
      <c r="Z616" s="12"/>
      <c r="AA616" s="11">
        <v>1</v>
      </c>
      <c r="AB616" s="6"/>
      <c r="AC616" s="6"/>
      <c r="AD616" s="6"/>
      <c r="AE616" s="12"/>
      <c r="AF616" s="17"/>
      <c r="AG616" s="5"/>
      <c r="AH616" s="5"/>
      <c r="AI616" s="5">
        <v>1</v>
      </c>
      <c r="AJ616" s="183"/>
      <c r="AK616" s="11"/>
      <c r="AL616" s="6">
        <v>1</v>
      </c>
      <c r="AM616" s="6"/>
      <c r="AN616" s="6"/>
      <c r="AO616" s="6"/>
      <c r="AP616" s="12"/>
      <c r="AQ616" s="11">
        <v>1</v>
      </c>
      <c r="AR616" s="6"/>
      <c r="AS616" s="6"/>
      <c r="AT616" s="6"/>
      <c r="AU616" s="12"/>
      <c r="AV616" s="11">
        <v>1</v>
      </c>
      <c r="AW616" s="12"/>
      <c r="AX616" s="11"/>
      <c r="AY616" s="6">
        <v>1</v>
      </c>
      <c r="AZ616" s="12"/>
      <c r="BA616" s="11">
        <v>1</v>
      </c>
      <c r="BB616" s="6">
        <v>1</v>
      </c>
      <c r="BC616" s="6"/>
      <c r="BD616" s="6"/>
      <c r="BE616" s="12">
        <v>1</v>
      </c>
      <c r="BF616" s="11">
        <v>1</v>
      </c>
      <c r="BG616" s="12"/>
      <c r="BH616" s="11">
        <v>1</v>
      </c>
      <c r="BI616" s="6">
        <v>1</v>
      </c>
      <c r="BJ616" s="12"/>
      <c r="BK616" s="11">
        <v>1</v>
      </c>
      <c r="BL616" s="6">
        <v>1</v>
      </c>
      <c r="BM616" s="12"/>
      <c r="BN616" s="11">
        <v>1</v>
      </c>
      <c r="BO616" s="6"/>
      <c r="BP616" s="6"/>
      <c r="BQ616" s="6"/>
      <c r="BR616" s="6"/>
      <c r="BS616" s="11"/>
      <c r="BT616" s="12"/>
      <c r="BU616" s="186">
        <v>1</v>
      </c>
      <c r="BV616" s="185"/>
      <c r="BW616" s="183"/>
      <c r="BX616" s="183"/>
      <c r="BY616" s="183"/>
      <c r="BZ616" s="18">
        <v>1</v>
      </c>
      <c r="CA616" s="11"/>
      <c r="CB616" s="6"/>
      <c r="CC616" s="6">
        <v>1</v>
      </c>
      <c r="CD616" s="12">
        <v>1</v>
      </c>
      <c r="CE616" s="15"/>
      <c r="CF616" s="7">
        <v>1</v>
      </c>
      <c r="CG616" s="16"/>
      <c r="CH616" s="183">
        <v>1</v>
      </c>
      <c r="CI616" s="15"/>
      <c r="CJ616" s="5"/>
      <c r="CK616" s="18"/>
      <c r="CL616" s="17">
        <v>1</v>
      </c>
      <c r="CM616" s="5"/>
      <c r="CN616" s="5"/>
      <c r="CO616" s="183">
        <v>1</v>
      </c>
    </row>
    <row r="617" spans="1:93" x14ac:dyDescent="0.2">
      <c r="A617" s="200"/>
      <c r="B617" s="84" t="s">
        <v>639</v>
      </c>
      <c r="C617" s="6" t="s">
        <v>42</v>
      </c>
      <c r="D617" s="11">
        <v>1</v>
      </c>
      <c r="E617" s="12">
        <v>1</v>
      </c>
      <c r="F617" s="185">
        <v>1</v>
      </c>
      <c r="G617" s="185">
        <v>1</v>
      </c>
      <c r="H617" s="11">
        <v>80</v>
      </c>
      <c r="I617" s="12">
        <v>400</v>
      </c>
      <c r="J617" s="11"/>
      <c r="K617" s="6"/>
      <c r="L617" s="6"/>
      <c r="M617" s="6">
        <v>1</v>
      </c>
      <c r="N617" s="6">
        <v>1</v>
      </c>
      <c r="O617" s="12">
        <v>1</v>
      </c>
      <c r="P617" s="11">
        <v>1</v>
      </c>
      <c r="Q617" s="6">
        <v>1</v>
      </c>
      <c r="R617" s="6"/>
      <c r="S617" s="12"/>
      <c r="T617" s="11"/>
      <c r="U617" s="6"/>
      <c r="V617" s="6">
        <v>1</v>
      </c>
      <c r="W617" s="12">
        <v>1</v>
      </c>
      <c r="X617" s="11"/>
      <c r="Y617" s="6">
        <v>1</v>
      </c>
      <c r="Z617" s="12"/>
      <c r="AA617" s="11">
        <v>1</v>
      </c>
      <c r="AB617" s="6">
        <v>1</v>
      </c>
      <c r="AC617" s="6"/>
      <c r="AD617" s="6"/>
      <c r="AE617" s="12"/>
      <c r="AF617" s="17"/>
      <c r="AG617" s="5"/>
      <c r="AH617" s="5"/>
      <c r="AI617" s="5">
        <v>1</v>
      </c>
      <c r="AJ617" s="183"/>
      <c r="AK617" s="11"/>
      <c r="AL617" s="6">
        <v>1</v>
      </c>
      <c r="AM617" s="6"/>
      <c r="AN617" s="6"/>
      <c r="AO617" s="6"/>
      <c r="AP617" s="12"/>
      <c r="AQ617" s="11">
        <v>1</v>
      </c>
      <c r="AR617" s="6"/>
      <c r="AS617" s="6">
        <v>1</v>
      </c>
      <c r="AT617" s="6"/>
      <c r="AU617" s="12"/>
      <c r="AV617" s="11">
        <v>1</v>
      </c>
      <c r="AW617" s="12"/>
      <c r="AX617" s="11">
        <v>1</v>
      </c>
      <c r="AY617" s="6">
        <v>1</v>
      </c>
      <c r="AZ617" s="12"/>
      <c r="BA617" s="11">
        <v>1</v>
      </c>
      <c r="BB617" s="6">
        <v>1</v>
      </c>
      <c r="BC617" s="6">
        <v>1</v>
      </c>
      <c r="BD617" s="6"/>
      <c r="BE617" s="12"/>
      <c r="BF617" s="11">
        <v>1</v>
      </c>
      <c r="BG617" s="12"/>
      <c r="BH617" s="11">
        <v>1</v>
      </c>
      <c r="BI617" s="6">
        <v>1</v>
      </c>
      <c r="BJ617" s="12"/>
      <c r="BK617" s="11">
        <v>1</v>
      </c>
      <c r="BL617" s="6">
        <v>1</v>
      </c>
      <c r="BM617" s="12"/>
      <c r="BN617" s="11">
        <v>1</v>
      </c>
      <c r="BO617" s="6"/>
      <c r="BP617" s="6"/>
      <c r="BQ617" s="6"/>
      <c r="BR617" s="6"/>
      <c r="BS617" s="11"/>
      <c r="BT617" s="12"/>
      <c r="BU617" s="186">
        <v>1</v>
      </c>
      <c r="BV617" s="185"/>
      <c r="BW617" s="183"/>
      <c r="BX617" s="183"/>
      <c r="BY617" s="183"/>
      <c r="BZ617" s="18">
        <v>1</v>
      </c>
      <c r="CA617" s="11"/>
      <c r="CB617" s="6"/>
      <c r="CC617" s="6">
        <v>1</v>
      </c>
      <c r="CD617" s="12">
        <v>1</v>
      </c>
      <c r="CE617" s="15"/>
      <c r="CF617" s="7">
        <v>1</v>
      </c>
      <c r="CG617" s="16"/>
      <c r="CH617" s="183">
        <v>1</v>
      </c>
      <c r="CI617" s="15"/>
      <c r="CJ617" s="5"/>
      <c r="CK617" s="18"/>
      <c r="CL617" s="17">
        <v>1</v>
      </c>
      <c r="CM617" s="5"/>
      <c r="CN617" s="5"/>
      <c r="CO617" s="183">
        <v>1</v>
      </c>
    </row>
    <row r="618" spans="1:93" x14ac:dyDescent="0.2">
      <c r="A618" s="200"/>
      <c r="B618" s="84" t="s">
        <v>640</v>
      </c>
      <c r="C618" s="6" t="s">
        <v>548</v>
      </c>
      <c r="D618" s="11">
        <v>1</v>
      </c>
      <c r="E618" s="12">
        <v>1</v>
      </c>
      <c r="F618" s="185">
        <v>1</v>
      </c>
      <c r="G618" s="185">
        <v>1</v>
      </c>
      <c r="H618" s="11">
        <v>20</v>
      </c>
      <c r="I618" s="12">
        <v>50</v>
      </c>
      <c r="J618" s="11">
        <v>1</v>
      </c>
      <c r="K618" s="6">
        <v>1</v>
      </c>
      <c r="L618" s="6">
        <v>1</v>
      </c>
      <c r="M618" s="6"/>
      <c r="N618" s="6"/>
      <c r="O618" s="12"/>
      <c r="P618" s="11">
        <v>1</v>
      </c>
      <c r="Q618" s="6"/>
      <c r="R618" s="6"/>
      <c r="S618" s="12"/>
      <c r="T618" s="11">
        <f>IF(AND(H618&lt;=20,H618&gt;=0),1,IF(AND(I618&lt;=20,I618&gt;=0),1,0))</f>
        <v>1</v>
      </c>
      <c r="U618" s="6">
        <f>IF(AND(H618&lt;=50,H618&gt;=20),1,IF(AND(I618&gt;=20,I618&lt;=10000),1,0))</f>
        <v>1</v>
      </c>
      <c r="V618" s="6">
        <f>IF(AND(H618&lt;=100,H618&gt;50),1,IF(AND(I618&gt;=50,I618&lt;=10000),1,0))</f>
        <v>1</v>
      </c>
      <c r="W618" s="12">
        <f>IF(AND(H618&lt;10000,H618&gt;=100),1,IF(I618&gt;100,1,0))</f>
        <v>0</v>
      </c>
      <c r="X618" s="11"/>
      <c r="Y618" s="6"/>
      <c r="Z618" s="12">
        <v>1</v>
      </c>
      <c r="AA618" s="11">
        <v>1</v>
      </c>
      <c r="AB618" s="6">
        <v>1</v>
      </c>
      <c r="AC618" s="6"/>
      <c r="AD618" s="6"/>
      <c r="AE618" s="12"/>
      <c r="AF618" s="17"/>
      <c r="AG618" s="5"/>
      <c r="AH618" s="5">
        <v>1</v>
      </c>
      <c r="AI618" s="5"/>
      <c r="AJ618" s="183"/>
      <c r="AK618" s="11"/>
      <c r="AL618" s="6">
        <v>1</v>
      </c>
      <c r="AM618" s="6"/>
      <c r="AN618" s="6"/>
      <c r="AO618" s="6"/>
      <c r="AP618" s="12"/>
      <c r="AQ618" s="11">
        <v>1</v>
      </c>
      <c r="AR618" s="6"/>
      <c r="AS618" s="6"/>
      <c r="AT618" s="6"/>
      <c r="AU618" s="12"/>
      <c r="AV618" s="11">
        <v>1</v>
      </c>
      <c r="AW618" s="12"/>
      <c r="AX618" s="11">
        <v>1</v>
      </c>
      <c r="AY618" s="6">
        <v>1</v>
      </c>
      <c r="AZ618" s="12"/>
      <c r="BA618" s="11"/>
      <c r="BB618" s="6">
        <v>1</v>
      </c>
      <c r="BC618" s="6"/>
      <c r="BD618" s="6"/>
      <c r="BE618" s="12"/>
      <c r="BF618" s="11"/>
      <c r="BG618" s="12">
        <v>1</v>
      </c>
      <c r="BH618" s="11">
        <v>1</v>
      </c>
      <c r="BI618" s="6"/>
      <c r="BJ618" s="12"/>
      <c r="BK618" s="11">
        <v>1</v>
      </c>
      <c r="BL618" s="6"/>
      <c r="BM618" s="12"/>
      <c r="BN618" s="11">
        <v>1</v>
      </c>
      <c r="BO618" s="6"/>
      <c r="BP618" s="6"/>
      <c r="BQ618" s="6"/>
      <c r="BR618" s="6"/>
      <c r="BS618" s="11"/>
      <c r="BT618" s="12"/>
      <c r="BU618" s="186"/>
      <c r="BV618" s="185"/>
      <c r="BW618" s="183"/>
      <c r="BX618" s="183"/>
      <c r="BY618" s="183"/>
      <c r="BZ618" s="18">
        <v>1</v>
      </c>
      <c r="CA618" s="11">
        <v>1</v>
      </c>
      <c r="CB618" s="6"/>
      <c r="CC618" s="6"/>
      <c r="CD618" s="12">
        <v>1</v>
      </c>
      <c r="CE618" s="15">
        <v>1</v>
      </c>
      <c r="CF618" s="7"/>
      <c r="CG618" s="16"/>
      <c r="CH618" s="183"/>
      <c r="CI618" s="15">
        <v>1</v>
      </c>
      <c r="CJ618" s="5"/>
      <c r="CK618" s="18"/>
      <c r="CL618" s="17">
        <v>1</v>
      </c>
      <c r="CM618" s="5"/>
      <c r="CN618" s="5"/>
      <c r="CO618" s="183"/>
    </row>
    <row r="619" spans="1:93" x14ac:dyDescent="0.2">
      <c r="A619" s="200"/>
      <c r="B619" s="84" t="s">
        <v>641</v>
      </c>
      <c r="C619" s="6" t="s">
        <v>4</v>
      </c>
      <c r="D619" s="11"/>
      <c r="E619" s="12">
        <v>1</v>
      </c>
      <c r="F619" s="185">
        <v>1</v>
      </c>
      <c r="G619" s="185">
        <v>1</v>
      </c>
      <c r="H619" s="11">
        <v>50</v>
      </c>
      <c r="I619" s="12">
        <v>1000</v>
      </c>
      <c r="J619" s="11"/>
      <c r="K619" s="6"/>
      <c r="L619" s="6"/>
      <c r="M619" s="6">
        <v>1</v>
      </c>
      <c r="N619" s="6">
        <v>1</v>
      </c>
      <c r="O619" s="12">
        <v>1</v>
      </c>
      <c r="P619" s="11">
        <v>1</v>
      </c>
      <c r="Q619" s="6"/>
      <c r="R619" s="6"/>
      <c r="S619" s="12"/>
      <c r="T619" s="11">
        <v>1</v>
      </c>
      <c r="U619" s="6">
        <v>1</v>
      </c>
      <c r="V619" s="6">
        <v>1</v>
      </c>
      <c r="W619" s="12">
        <v>1</v>
      </c>
      <c r="X619" s="11"/>
      <c r="Y619" s="6">
        <v>1</v>
      </c>
      <c r="Z619" s="12"/>
      <c r="AA619" s="11">
        <v>1</v>
      </c>
      <c r="AB619" s="6"/>
      <c r="AC619" s="6"/>
      <c r="AD619" s="6"/>
      <c r="AE619" s="12"/>
      <c r="AF619" s="17"/>
      <c r="AG619" s="5"/>
      <c r="AH619" s="5">
        <v>1</v>
      </c>
      <c r="AI619" s="5"/>
      <c r="AJ619" s="183"/>
      <c r="AK619" s="11"/>
      <c r="AL619" s="6">
        <v>1</v>
      </c>
      <c r="AM619" s="6"/>
      <c r="AN619" s="6"/>
      <c r="AO619" s="6"/>
      <c r="AP619" s="12"/>
      <c r="AQ619" s="11">
        <v>1</v>
      </c>
      <c r="AR619" s="6"/>
      <c r="AS619" s="6"/>
      <c r="AT619" s="6"/>
      <c r="AU619" s="12"/>
      <c r="AV619" s="11"/>
      <c r="AW619" s="12">
        <v>1</v>
      </c>
      <c r="AX619" s="11"/>
      <c r="AY619" s="6">
        <v>1</v>
      </c>
      <c r="AZ619" s="12"/>
      <c r="BA619" s="11">
        <v>1</v>
      </c>
      <c r="BB619" s="6"/>
      <c r="BC619" s="6">
        <v>1</v>
      </c>
      <c r="BD619" s="6"/>
      <c r="BE619" s="12"/>
      <c r="BF619" s="11">
        <v>1</v>
      </c>
      <c r="BG619" s="12"/>
      <c r="BH619" s="11">
        <v>1</v>
      </c>
      <c r="BI619" s="6"/>
      <c r="BJ619" s="12"/>
      <c r="BK619" s="11">
        <v>1</v>
      </c>
      <c r="BL619" s="6"/>
      <c r="BM619" s="12"/>
      <c r="BN619" s="11">
        <v>1</v>
      </c>
      <c r="BO619" s="6"/>
      <c r="BP619" s="6"/>
      <c r="BQ619" s="6"/>
      <c r="BR619" s="6"/>
      <c r="BS619" s="11"/>
      <c r="BT619" s="12"/>
      <c r="BU619" s="186"/>
      <c r="BV619" s="185">
        <v>1</v>
      </c>
      <c r="BW619" s="183"/>
      <c r="BX619" s="183"/>
      <c r="BY619" s="183"/>
      <c r="BZ619" s="18">
        <v>1</v>
      </c>
      <c r="CA619" s="11"/>
      <c r="CB619" s="6"/>
      <c r="CC619" s="6">
        <v>1</v>
      </c>
      <c r="CD619" s="12">
        <v>1</v>
      </c>
      <c r="CE619" s="15"/>
      <c r="CF619" s="7">
        <v>1</v>
      </c>
      <c r="CG619" s="16"/>
      <c r="CH619" s="183"/>
      <c r="CI619" s="15">
        <v>1</v>
      </c>
      <c r="CJ619" s="5"/>
      <c r="CK619" s="18"/>
      <c r="CL619" s="17">
        <v>1</v>
      </c>
      <c r="CM619" s="5"/>
      <c r="CN619" s="5"/>
      <c r="CO619" s="183"/>
    </row>
    <row r="620" spans="1:93" x14ac:dyDescent="0.2">
      <c r="A620" s="200"/>
      <c r="B620" s="84" t="s">
        <v>642</v>
      </c>
      <c r="C620" s="6" t="s">
        <v>204</v>
      </c>
      <c r="D620" s="11"/>
      <c r="E620" s="12">
        <v>1</v>
      </c>
      <c r="F620" s="185"/>
      <c r="G620" s="185">
        <v>1</v>
      </c>
      <c r="H620" s="11">
        <v>5</v>
      </c>
      <c r="I620" s="12">
        <v>50</v>
      </c>
      <c r="J620" s="11">
        <v>1</v>
      </c>
      <c r="K620" s="6">
        <v>1</v>
      </c>
      <c r="L620" s="6">
        <v>1</v>
      </c>
      <c r="M620" s="6"/>
      <c r="N620" s="6"/>
      <c r="O620" s="12"/>
      <c r="P620" s="11"/>
      <c r="Q620" s="6">
        <v>1</v>
      </c>
      <c r="R620" s="6"/>
      <c r="S620" s="12"/>
      <c r="T620" s="11">
        <v>1</v>
      </c>
      <c r="U620" s="6">
        <v>1</v>
      </c>
      <c r="V620" s="6"/>
      <c r="W620" s="12"/>
      <c r="X620" s="11"/>
      <c r="Y620" s="6">
        <v>1</v>
      </c>
      <c r="Z620" s="12">
        <v>1</v>
      </c>
      <c r="AA620" s="11">
        <v>1</v>
      </c>
      <c r="AB620" s="6">
        <v>1</v>
      </c>
      <c r="AC620" s="6"/>
      <c r="AD620" s="6"/>
      <c r="AE620" s="12"/>
      <c r="AF620" s="17">
        <v>1</v>
      </c>
      <c r="AG620" s="5"/>
      <c r="AH620" s="5"/>
      <c r="AI620" s="5"/>
      <c r="AJ620" s="183"/>
      <c r="AK620" s="11"/>
      <c r="AL620" s="6">
        <v>1</v>
      </c>
      <c r="AM620" s="6"/>
      <c r="AN620" s="6"/>
      <c r="AO620" s="6">
        <v>1</v>
      </c>
      <c r="AP620" s="12"/>
      <c r="AQ620" s="11">
        <v>1</v>
      </c>
      <c r="AR620" s="6"/>
      <c r="AS620" s="6"/>
      <c r="AT620" s="6"/>
      <c r="AU620" s="12"/>
      <c r="AV620" s="11">
        <v>1</v>
      </c>
      <c r="AW620" s="12"/>
      <c r="AX620" s="11">
        <v>1</v>
      </c>
      <c r="AY620" s="6"/>
      <c r="AZ620" s="12"/>
      <c r="BA620" s="11">
        <v>1</v>
      </c>
      <c r="BB620" s="6"/>
      <c r="BC620" s="6"/>
      <c r="BD620" s="6"/>
      <c r="BE620" s="12"/>
      <c r="BF620" s="11">
        <v>1</v>
      </c>
      <c r="BG620" s="12"/>
      <c r="BH620" s="11">
        <v>1</v>
      </c>
      <c r="BI620" s="6"/>
      <c r="BJ620" s="12"/>
      <c r="BK620" s="11">
        <v>1</v>
      </c>
      <c r="BL620" s="6"/>
      <c r="BM620" s="12"/>
      <c r="BN620" s="11">
        <v>1</v>
      </c>
      <c r="BO620" s="6"/>
      <c r="BP620" s="6"/>
      <c r="BQ620" s="6"/>
      <c r="BR620" s="6"/>
      <c r="BS620" s="11"/>
      <c r="BT620" s="12"/>
      <c r="BU620" s="186"/>
      <c r="BV620" s="185"/>
      <c r="BW620" s="183"/>
      <c r="BX620" s="183"/>
      <c r="BY620" s="183"/>
      <c r="BZ620" s="18">
        <v>1</v>
      </c>
      <c r="CA620" s="11"/>
      <c r="CB620" s="6"/>
      <c r="CC620" s="6">
        <v>1</v>
      </c>
      <c r="CD620" s="12">
        <v>1</v>
      </c>
      <c r="CE620" s="15"/>
      <c r="CF620" s="7">
        <v>1</v>
      </c>
      <c r="CG620" s="16"/>
      <c r="CH620" s="183"/>
      <c r="CI620" s="15"/>
      <c r="CJ620" s="5"/>
      <c r="CK620" s="18"/>
      <c r="CL620" s="17">
        <v>1</v>
      </c>
      <c r="CM620" s="5"/>
      <c r="CN620" s="5"/>
      <c r="CO620" s="183">
        <v>1</v>
      </c>
    </row>
    <row r="621" spans="1:93" x14ac:dyDescent="0.2">
      <c r="A621" s="200"/>
      <c r="B621" s="84" t="s">
        <v>645</v>
      </c>
      <c r="C621" s="6" t="s">
        <v>644</v>
      </c>
      <c r="D621" s="11"/>
      <c r="E621" s="12">
        <v>1</v>
      </c>
      <c r="F621" s="185">
        <v>1</v>
      </c>
      <c r="G621" s="185">
        <v>1</v>
      </c>
      <c r="H621" s="11">
        <v>15</v>
      </c>
      <c r="I621" s="12">
        <v>150</v>
      </c>
      <c r="J621" s="11"/>
      <c r="K621" s="6">
        <v>1</v>
      </c>
      <c r="L621" s="6">
        <v>1</v>
      </c>
      <c r="M621" s="6">
        <v>1</v>
      </c>
      <c r="N621" s="6">
        <v>1</v>
      </c>
      <c r="O621" s="12"/>
      <c r="P621" s="11">
        <v>1</v>
      </c>
      <c r="Q621" s="6">
        <v>1</v>
      </c>
      <c r="R621" s="6"/>
      <c r="S621" s="12"/>
      <c r="T621" s="11">
        <f t="shared" ref="T621:T631" si="28">IF(AND(H621&lt;=20,H621&gt;=0),1,IF(AND(I621&lt;=20,I621&gt;=0),1,0))</f>
        <v>1</v>
      </c>
      <c r="U621" s="6">
        <f t="shared" ref="U621:U631" si="29">IF(AND(H621&lt;=50,H621&gt;=20),1,IF(AND(I621&gt;=20,I621&lt;=10000),1,0))</f>
        <v>1</v>
      </c>
      <c r="V621" s="6">
        <f t="shared" ref="V621:V631" si="30">IF(AND(H621&lt;=100,H621&gt;50),1,IF(AND(I621&gt;=50,I621&lt;=10000),1,0))</f>
        <v>1</v>
      </c>
      <c r="W621" s="12">
        <f t="shared" ref="W621:W631" si="31">IF(AND(H621&lt;10000,H621&gt;=100),1,IF(I621&gt;100,1,0))</f>
        <v>1</v>
      </c>
      <c r="X621" s="11"/>
      <c r="Y621" s="6"/>
      <c r="Z621" s="12">
        <v>1</v>
      </c>
      <c r="AA621" s="11">
        <v>1</v>
      </c>
      <c r="AB621" s="6"/>
      <c r="AC621" s="6"/>
      <c r="AD621" s="6"/>
      <c r="AE621" s="12"/>
      <c r="AF621" s="17"/>
      <c r="AG621" s="5"/>
      <c r="AH621" s="5"/>
      <c r="AI621" s="5">
        <v>1</v>
      </c>
      <c r="AJ621" s="183"/>
      <c r="AK621" s="11"/>
      <c r="AL621" s="6">
        <v>1</v>
      </c>
      <c r="AM621" s="6"/>
      <c r="AN621" s="6"/>
      <c r="AO621" s="6"/>
      <c r="AP621" s="12"/>
      <c r="AQ621" s="11"/>
      <c r="AR621" s="6"/>
      <c r="AS621" s="6">
        <v>1</v>
      </c>
      <c r="AT621" s="6"/>
      <c r="AU621" s="12"/>
      <c r="AV621" s="11">
        <v>1</v>
      </c>
      <c r="AW621" s="12"/>
      <c r="AX621" s="11">
        <v>1</v>
      </c>
      <c r="AY621" s="6"/>
      <c r="AZ621" s="12"/>
      <c r="BA621" s="11">
        <v>1</v>
      </c>
      <c r="BB621" s="6"/>
      <c r="BC621" s="6"/>
      <c r="BD621" s="6"/>
      <c r="BE621" s="12"/>
      <c r="BF621" s="11">
        <v>1</v>
      </c>
      <c r="BG621" s="12"/>
      <c r="BH621" s="11">
        <v>1</v>
      </c>
      <c r="BI621" s="6"/>
      <c r="BJ621" s="12"/>
      <c r="BK621" s="11">
        <v>1</v>
      </c>
      <c r="BL621" s="6"/>
      <c r="BM621" s="12"/>
      <c r="BN621" s="11">
        <v>1</v>
      </c>
      <c r="BO621" s="6"/>
      <c r="BP621" s="6"/>
      <c r="BQ621" s="6"/>
      <c r="BR621" s="6"/>
      <c r="BS621" s="11"/>
      <c r="BT621" s="12"/>
      <c r="BU621" s="186"/>
      <c r="BV621" s="185"/>
      <c r="BW621" s="183"/>
      <c r="BX621" s="183"/>
      <c r="BY621" s="183"/>
      <c r="BZ621" s="18">
        <v>1</v>
      </c>
      <c r="CA621" s="11"/>
      <c r="CB621" s="6"/>
      <c r="CC621" s="6"/>
      <c r="CD621" s="12">
        <v>1</v>
      </c>
      <c r="CE621" s="15">
        <v>1</v>
      </c>
      <c r="CF621" s="7"/>
      <c r="CG621" s="16"/>
      <c r="CH621" s="183"/>
      <c r="CI621" s="15">
        <v>1</v>
      </c>
      <c r="CJ621" s="5"/>
      <c r="CK621" s="18"/>
      <c r="CL621" s="17">
        <v>1</v>
      </c>
      <c r="CM621" s="5"/>
      <c r="CN621" s="5"/>
      <c r="CO621" s="183"/>
    </row>
    <row r="622" spans="1:93" x14ac:dyDescent="0.2">
      <c r="A622" s="200"/>
      <c r="B622" s="84" t="s">
        <v>643</v>
      </c>
      <c r="C622" s="6" t="s">
        <v>644</v>
      </c>
      <c r="D622" s="11">
        <v>1</v>
      </c>
      <c r="E622" s="12"/>
      <c r="F622" s="185">
        <v>1</v>
      </c>
      <c r="G622" s="185">
        <v>1</v>
      </c>
      <c r="H622" s="11">
        <v>60</v>
      </c>
      <c r="I622" s="12">
        <v>80</v>
      </c>
      <c r="J622" s="11"/>
      <c r="K622" s="6"/>
      <c r="L622" s="6">
        <v>1</v>
      </c>
      <c r="M622" s="6">
        <v>1</v>
      </c>
      <c r="N622" s="6"/>
      <c r="O622" s="12"/>
      <c r="P622" s="11">
        <v>1</v>
      </c>
      <c r="Q622" s="6">
        <v>1</v>
      </c>
      <c r="R622" s="6"/>
      <c r="S622" s="12"/>
      <c r="T622" s="11">
        <f t="shared" si="28"/>
        <v>0</v>
      </c>
      <c r="U622" s="6">
        <f t="shared" si="29"/>
        <v>1</v>
      </c>
      <c r="V622" s="6">
        <f t="shared" si="30"/>
        <v>1</v>
      </c>
      <c r="W622" s="12">
        <f t="shared" si="31"/>
        <v>0</v>
      </c>
      <c r="X622" s="11"/>
      <c r="Y622" s="6"/>
      <c r="Z622" s="12">
        <v>1</v>
      </c>
      <c r="AA622" s="11">
        <v>1</v>
      </c>
      <c r="AB622" s="6"/>
      <c r="AC622" s="6"/>
      <c r="AD622" s="6"/>
      <c r="AE622" s="12"/>
      <c r="AF622" s="17"/>
      <c r="AG622" s="5"/>
      <c r="AH622" s="5"/>
      <c r="AI622" s="5">
        <v>1</v>
      </c>
      <c r="AJ622" s="183"/>
      <c r="AK622" s="11"/>
      <c r="AL622" s="6">
        <v>1</v>
      </c>
      <c r="AM622" s="6"/>
      <c r="AN622" s="6"/>
      <c r="AO622" s="6"/>
      <c r="AP622" s="12"/>
      <c r="AQ622" s="11">
        <v>1</v>
      </c>
      <c r="AR622" s="6"/>
      <c r="AS622" s="6"/>
      <c r="AT622" s="6"/>
      <c r="AU622" s="12"/>
      <c r="AV622" s="11">
        <v>1</v>
      </c>
      <c r="AW622" s="12"/>
      <c r="AX622" s="11">
        <v>1</v>
      </c>
      <c r="AY622" s="6"/>
      <c r="AZ622" s="12"/>
      <c r="BA622" s="11">
        <v>1</v>
      </c>
      <c r="BB622" s="6"/>
      <c r="BC622" s="6"/>
      <c r="BD622" s="6"/>
      <c r="BE622" s="12"/>
      <c r="BF622" s="11">
        <v>1</v>
      </c>
      <c r="BG622" s="12"/>
      <c r="BH622" s="11">
        <v>1</v>
      </c>
      <c r="BI622" s="6"/>
      <c r="BJ622" s="12"/>
      <c r="BK622" s="11">
        <v>1</v>
      </c>
      <c r="BL622" s="6"/>
      <c r="BM622" s="12"/>
      <c r="BN622" s="11">
        <v>1</v>
      </c>
      <c r="BO622" s="6"/>
      <c r="BP622" s="6"/>
      <c r="BQ622" s="6"/>
      <c r="BR622" s="6"/>
      <c r="BS622" s="11"/>
      <c r="BT622" s="12"/>
      <c r="BU622" s="186"/>
      <c r="BV622" s="185"/>
      <c r="BW622" s="183"/>
      <c r="BX622" s="183"/>
      <c r="BY622" s="183"/>
      <c r="BZ622" s="18">
        <v>1</v>
      </c>
      <c r="CA622" s="11"/>
      <c r="CB622" s="6"/>
      <c r="CC622" s="6">
        <v>1</v>
      </c>
      <c r="CD622" s="12">
        <v>1</v>
      </c>
      <c r="CE622" s="15">
        <v>1</v>
      </c>
      <c r="CF622" s="7"/>
      <c r="CG622" s="16"/>
      <c r="CH622" s="183"/>
      <c r="CI622" s="15">
        <v>1</v>
      </c>
      <c r="CJ622" s="5"/>
      <c r="CK622" s="18"/>
      <c r="CL622" s="17">
        <v>1</v>
      </c>
      <c r="CM622" s="5"/>
      <c r="CN622" s="5"/>
      <c r="CO622" s="183"/>
    </row>
    <row r="623" spans="1:93" x14ac:dyDescent="0.2">
      <c r="A623" s="200"/>
      <c r="B623" s="84" t="s">
        <v>646</v>
      </c>
      <c r="C623" s="6" t="s">
        <v>644</v>
      </c>
      <c r="D623" s="11">
        <v>1</v>
      </c>
      <c r="E623" s="12">
        <v>1</v>
      </c>
      <c r="F623" s="185">
        <v>1</v>
      </c>
      <c r="G623" s="185">
        <v>1</v>
      </c>
      <c r="H623" s="11">
        <v>10</v>
      </c>
      <c r="I623" s="12">
        <v>60</v>
      </c>
      <c r="J623" s="11"/>
      <c r="K623" s="6">
        <v>1</v>
      </c>
      <c r="L623" s="6">
        <v>1</v>
      </c>
      <c r="M623" s="6">
        <v>1</v>
      </c>
      <c r="N623" s="6"/>
      <c r="O623" s="12"/>
      <c r="P623" s="11">
        <v>1</v>
      </c>
      <c r="Q623" s="6">
        <v>1</v>
      </c>
      <c r="R623" s="6"/>
      <c r="S623" s="12"/>
      <c r="T623" s="11">
        <f t="shared" si="28"/>
        <v>1</v>
      </c>
      <c r="U623" s="6">
        <f t="shared" si="29"/>
        <v>1</v>
      </c>
      <c r="V623" s="6">
        <f t="shared" si="30"/>
        <v>1</v>
      </c>
      <c r="W623" s="12">
        <f t="shared" si="31"/>
        <v>0</v>
      </c>
      <c r="X623" s="11"/>
      <c r="Y623" s="6"/>
      <c r="Z623" s="12">
        <v>1</v>
      </c>
      <c r="AA623" s="11">
        <v>1</v>
      </c>
      <c r="AB623" s="6"/>
      <c r="AC623" s="6"/>
      <c r="AD623" s="6"/>
      <c r="AE623" s="12"/>
      <c r="AF623" s="17"/>
      <c r="AG623" s="5"/>
      <c r="AH623" s="5"/>
      <c r="AI623" s="5">
        <v>1</v>
      </c>
      <c r="AJ623" s="183"/>
      <c r="AK623" s="11"/>
      <c r="AL623" s="6">
        <v>1</v>
      </c>
      <c r="AM623" s="6"/>
      <c r="AN623" s="6"/>
      <c r="AO623" s="6"/>
      <c r="AP623" s="12"/>
      <c r="AQ623" s="11">
        <v>1</v>
      </c>
      <c r="AR623" s="6"/>
      <c r="AS623" s="6"/>
      <c r="AT623" s="6"/>
      <c r="AU623" s="12"/>
      <c r="AV623" s="11">
        <v>1</v>
      </c>
      <c r="AW623" s="12"/>
      <c r="AX623" s="11"/>
      <c r="AY623" s="6">
        <v>1</v>
      </c>
      <c r="AZ623" s="12"/>
      <c r="BA623" s="11">
        <v>1</v>
      </c>
      <c r="BB623" s="6"/>
      <c r="BC623" s="6"/>
      <c r="BD623" s="6"/>
      <c r="BE623" s="12"/>
      <c r="BF623" s="11">
        <v>1</v>
      </c>
      <c r="BG623" s="12">
        <v>1</v>
      </c>
      <c r="BH623" s="11">
        <v>1</v>
      </c>
      <c r="BI623" s="6"/>
      <c r="BJ623" s="12"/>
      <c r="BK623" s="11">
        <v>1</v>
      </c>
      <c r="BL623" s="6"/>
      <c r="BM623" s="12"/>
      <c r="BN623" s="11">
        <v>1</v>
      </c>
      <c r="BO623" s="6"/>
      <c r="BP623" s="6"/>
      <c r="BQ623" s="6"/>
      <c r="BR623" s="6"/>
      <c r="BS623" s="11"/>
      <c r="BT623" s="12"/>
      <c r="BU623" s="186"/>
      <c r="BV623" s="185"/>
      <c r="BW623" s="183"/>
      <c r="BX623" s="183"/>
      <c r="BY623" s="183"/>
      <c r="BZ623" s="18">
        <v>1</v>
      </c>
      <c r="CA623" s="11">
        <v>1</v>
      </c>
      <c r="CB623" s="6"/>
      <c r="CC623" s="6">
        <v>1</v>
      </c>
      <c r="CD623" s="12">
        <v>1</v>
      </c>
      <c r="CE623" s="15">
        <v>1</v>
      </c>
      <c r="CF623" s="7"/>
      <c r="CG623" s="16"/>
      <c r="CH623" s="183"/>
      <c r="CI623" s="15">
        <v>1</v>
      </c>
      <c r="CJ623" s="5"/>
      <c r="CK623" s="18"/>
      <c r="CL623" s="17">
        <v>1</v>
      </c>
      <c r="CM623" s="5"/>
      <c r="CN623" s="5"/>
      <c r="CO623" s="183"/>
    </row>
    <row r="624" spans="1:93" x14ac:dyDescent="0.2">
      <c r="A624" s="200"/>
      <c r="B624" s="84" t="s">
        <v>647</v>
      </c>
      <c r="C624" s="6" t="s">
        <v>644</v>
      </c>
      <c r="D624" s="11">
        <v>1</v>
      </c>
      <c r="E624" s="12">
        <v>1</v>
      </c>
      <c r="F624" s="185">
        <v>1</v>
      </c>
      <c r="G624" s="185">
        <v>1</v>
      </c>
      <c r="H624" s="11">
        <v>5</v>
      </c>
      <c r="I624" s="12">
        <v>100</v>
      </c>
      <c r="J624" s="11"/>
      <c r="K624" s="6">
        <v>1</v>
      </c>
      <c r="L624" s="6">
        <v>1</v>
      </c>
      <c r="M624" s="6">
        <v>1</v>
      </c>
      <c r="N624" s="6"/>
      <c r="O624" s="12"/>
      <c r="P624" s="11">
        <v>1</v>
      </c>
      <c r="Q624" s="6">
        <v>1</v>
      </c>
      <c r="R624" s="6"/>
      <c r="S624" s="12"/>
      <c r="T624" s="11">
        <f t="shared" si="28"/>
        <v>1</v>
      </c>
      <c r="U624" s="6">
        <f t="shared" si="29"/>
        <v>1</v>
      </c>
      <c r="V624" s="6">
        <f t="shared" si="30"/>
        <v>1</v>
      </c>
      <c r="W624" s="12">
        <f t="shared" si="31"/>
        <v>0</v>
      </c>
      <c r="X624" s="11"/>
      <c r="Y624" s="6"/>
      <c r="Z624" s="12">
        <v>1</v>
      </c>
      <c r="AA624" s="11">
        <v>1</v>
      </c>
      <c r="AB624" s="6"/>
      <c r="AC624" s="6"/>
      <c r="AD624" s="6"/>
      <c r="AE624" s="12"/>
      <c r="AF624" s="17"/>
      <c r="AG624" s="5"/>
      <c r="AH624" s="5"/>
      <c r="AI624" s="5">
        <v>1</v>
      </c>
      <c r="AJ624" s="183"/>
      <c r="AK624" s="11"/>
      <c r="AL624" s="6">
        <v>1</v>
      </c>
      <c r="AM624" s="6"/>
      <c r="AN624" s="6"/>
      <c r="AO624" s="6"/>
      <c r="AP624" s="12"/>
      <c r="AQ624" s="11">
        <v>1</v>
      </c>
      <c r="AR624" s="6"/>
      <c r="AS624" s="6"/>
      <c r="AT624" s="6"/>
      <c r="AU624" s="12"/>
      <c r="AV624" s="11">
        <v>1</v>
      </c>
      <c r="AW624" s="12"/>
      <c r="AX624" s="11">
        <v>1</v>
      </c>
      <c r="AY624" s="6"/>
      <c r="AZ624" s="12"/>
      <c r="BA624" s="11">
        <v>1</v>
      </c>
      <c r="BB624" s="6"/>
      <c r="BC624" s="6"/>
      <c r="BD624" s="6"/>
      <c r="BE624" s="12"/>
      <c r="BF624" s="11">
        <v>1</v>
      </c>
      <c r="BG624" s="12"/>
      <c r="BH624" s="11">
        <v>1</v>
      </c>
      <c r="BI624" s="6"/>
      <c r="BJ624" s="12"/>
      <c r="BK624" s="11">
        <v>1</v>
      </c>
      <c r="BL624" s="6"/>
      <c r="BM624" s="12"/>
      <c r="BN624" s="11">
        <v>1</v>
      </c>
      <c r="BO624" s="6"/>
      <c r="BP624" s="6"/>
      <c r="BQ624" s="6"/>
      <c r="BR624" s="6"/>
      <c r="BS624" s="11"/>
      <c r="BT624" s="12"/>
      <c r="BU624" s="186"/>
      <c r="BV624" s="185"/>
      <c r="BW624" s="183"/>
      <c r="BX624" s="183"/>
      <c r="BY624" s="183"/>
      <c r="BZ624" s="18">
        <v>1</v>
      </c>
      <c r="CA624" s="11">
        <v>1</v>
      </c>
      <c r="CB624" s="6">
        <v>1</v>
      </c>
      <c r="CC624" s="6">
        <v>1</v>
      </c>
      <c r="CD624" s="12">
        <v>1</v>
      </c>
      <c r="CE624" s="15">
        <v>1</v>
      </c>
      <c r="CF624" s="7"/>
      <c r="CG624" s="16"/>
      <c r="CH624" s="183"/>
      <c r="CI624" s="15">
        <v>1</v>
      </c>
      <c r="CJ624" s="5"/>
      <c r="CK624" s="18"/>
      <c r="CL624" s="17">
        <v>1</v>
      </c>
      <c r="CM624" s="5"/>
      <c r="CN624" s="5"/>
      <c r="CO624" s="183"/>
    </row>
    <row r="625" spans="1:93" x14ac:dyDescent="0.2">
      <c r="A625" s="200"/>
      <c r="B625" s="84" t="s">
        <v>648</v>
      </c>
      <c r="C625" s="6" t="s">
        <v>644</v>
      </c>
      <c r="D625" s="11">
        <v>1</v>
      </c>
      <c r="E625" s="12">
        <v>1</v>
      </c>
      <c r="F625" s="185">
        <v>1</v>
      </c>
      <c r="G625" s="185">
        <v>1</v>
      </c>
      <c r="H625" s="11">
        <v>10</v>
      </c>
      <c r="I625" s="12">
        <v>60</v>
      </c>
      <c r="J625" s="11"/>
      <c r="K625" s="6">
        <v>1</v>
      </c>
      <c r="L625" s="6">
        <v>1</v>
      </c>
      <c r="M625" s="6">
        <v>1</v>
      </c>
      <c r="N625" s="6"/>
      <c r="O625" s="12"/>
      <c r="P625" s="11">
        <v>1</v>
      </c>
      <c r="Q625" s="6">
        <v>1</v>
      </c>
      <c r="R625" s="6"/>
      <c r="S625" s="12"/>
      <c r="T625" s="11">
        <f t="shared" si="28"/>
        <v>1</v>
      </c>
      <c r="U625" s="6">
        <f t="shared" si="29"/>
        <v>1</v>
      </c>
      <c r="V625" s="6">
        <f t="shared" si="30"/>
        <v>1</v>
      </c>
      <c r="W625" s="12">
        <f t="shared" si="31"/>
        <v>0</v>
      </c>
      <c r="X625" s="11"/>
      <c r="Y625" s="6"/>
      <c r="Z625" s="12">
        <v>1</v>
      </c>
      <c r="AA625" s="11">
        <v>1</v>
      </c>
      <c r="AB625" s="6"/>
      <c r="AC625" s="6"/>
      <c r="AD625" s="6"/>
      <c r="AE625" s="12"/>
      <c r="AF625" s="17"/>
      <c r="AG625" s="5"/>
      <c r="AH625" s="5"/>
      <c r="AI625" s="5">
        <v>1</v>
      </c>
      <c r="AJ625" s="183"/>
      <c r="AK625" s="11"/>
      <c r="AL625" s="6">
        <v>1</v>
      </c>
      <c r="AM625" s="6"/>
      <c r="AN625" s="6"/>
      <c r="AO625" s="6"/>
      <c r="AP625" s="12"/>
      <c r="AQ625" s="11">
        <v>1</v>
      </c>
      <c r="AR625" s="6"/>
      <c r="AS625" s="6"/>
      <c r="AT625" s="6"/>
      <c r="AU625" s="12"/>
      <c r="AV625" s="11">
        <v>1</v>
      </c>
      <c r="AW625" s="12"/>
      <c r="AX625" s="11">
        <v>1</v>
      </c>
      <c r="AY625" s="6"/>
      <c r="AZ625" s="12"/>
      <c r="BA625" s="11">
        <v>1</v>
      </c>
      <c r="BB625" s="6"/>
      <c r="BC625" s="6"/>
      <c r="BD625" s="6"/>
      <c r="BE625" s="12"/>
      <c r="BF625" s="11">
        <v>1</v>
      </c>
      <c r="BG625" s="12"/>
      <c r="BH625" s="11">
        <v>1</v>
      </c>
      <c r="BI625" s="6"/>
      <c r="BJ625" s="12"/>
      <c r="BK625" s="11">
        <v>1</v>
      </c>
      <c r="BL625" s="6"/>
      <c r="BM625" s="12"/>
      <c r="BN625" s="11">
        <v>1</v>
      </c>
      <c r="BO625" s="6"/>
      <c r="BP625" s="6"/>
      <c r="BQ625" s="6"/>
      <c r="BR625" s="6"/>
      <c r="BS625" s="11"/>
      <c r="BT625" s="12"/>
      <c r="BU625" s="186"/>
      <c r="BV625" s="185"/>
      <c r="BW625" s="183"/>
      <c r="BX625" s="183"/>
      <c r="BY625" s="183"/>
      <c r="BZ625" s="18">
        <v>1</v>
      </c>
      <c r="CA625" s="11"/>
      <c r="CB625" s="6"/>
      <c r="CC625" s="6">
        <v>1</v>
      </c>
      <c r="CD625" s="12">
        <v>1</v>
      </c>
      <c r="CE625" s="15">
        <v>1</v>
      </c>
      <c r="CF625" s="7"/>
      <c r="CG625" s="16"/>
      <c r="CH625" s="183"/>
      <c r="CI625" s="15">
        <v>1</v>
      </c>
      <c r="CJ625" s="5"/>
      <c r="CK625" s="18"/>
      <c r="CL625" s="17">
        <v>1</v>
      </c>
      <c r="CM625" s="5"/>
      <c r="CN625" s="5"/>
      <c r="CO625" s="183"/>
    </row>
    <row r="626" spans="1:93" x14ac:dyDescent="0.2">
      <c r="A626" s="200"/>
      <c r="B626" s="84" t="s">
        <v>649</v>
      </c>
      <c r="C626" s="6" t="s">
        <v>644</v>
      </c>
      <c r="D626" s="11">
        <v>1</v>
      </c>
      <c r="E626" s="12"/>
      <c r="F626" s="185">
        <v>1</v>
      </c>
      <c r="G626" s="185">
        <v>1</v>
      </c>
      <c r="H626" s="11">
        <v>50</v>
      </c>
      <c r="I626" s="12">
        <v>90</v>
      </c>
      <c r="J626" s="11"/>
      <c r="K626" s="6"/>
      <c r="L626" s="6">
        <v>1</v>
      </c>
      <c r="M626" s="6">
        <v>1</v>
      </c>
      <c r="N626" s="6"/>
      <c r="O626" s="12"/>
      <c r="P626" s="11">
        <v>1</v>
      </c>
      <c r="Q626" s="6">
        <v>1</v>
      </c>
      <c r="R626" s="6"/>
      <c r="S626" s="12"/>
      <c r="T626" s="11">
        <f t="shared" si="28"/>
        <v>0</v>
      </c>
      <c r="U626" s="6">
        <f t="shared" si="29"/>
        <v>1</v>
      </c>
      <c r="V626" s="6">
        <f t="shared" si="30"/>
        <v>1</v>
      </c>
      <c r="W626" s="12">
        <f t="shared" si="31"/>
        <v>0</v>
      </c>
      <c r="X626" s="11"/>
      <c r="Y626" s="6"/>
      <c r="Z626" s="12">
        <v>1</v>
      </c>
      <c r="AA626" s="11">
        <v>1</v>
      </c>
      <c r="AB626" s="6"/>
      <c r="AC626" s="6"/>
      <c r="AD626" s="6"/>
      <c r="AE626" s="12"/>
      <c r="AF626" s="17"/>
      <c r="AG626" s="5"/>
      <c r="AH626" s="5"/>
      <c r="AI626" s="5">
        <v>1</v>
      </c>
      <c r="AJ626" s="183"/>
      <c r="AK626" s="11"/>
      <c r="AL626" s="6">
        <v>1</v>
      </c>
      <c r="AM626" s="6"/>
      <c r="AN626" s="6"/>
      <c r="AO626" s="6"/>
      <c r="AP626" s="12"/>
      <c r="AQ626" s="11">
        <v>1</v>
      </c>
      <c r="AR626" s="6"/>
      <c r="AS626" s="6"/>
      <c r="AT626" s="6"/>
      <c r="AU626" s="12"/>
      <c r="AV626" s="11">
        <v>1</v>
      </c>
      <c r="AW626" s="12"/>
      <c r="AX626" s="11"/>
      <c r="AY626" s="6"/>
      <c r="AZ626" s="12">
        <v>1</v>
      </c>
      <c r="BA626" s="11">
        <v>1</v>
      </c>
      <c r="BB626" s="6"/>
      <c r="BC626" s="6"/>
      <c r="BD626" s="6"/>
      <c r="BE626" s="12"/>
      <c r="BF626" s="11">
        <v>1</v>
      </c>
      <c r="BG626" s="12"/>
      <c r="BH626" s="11">
        <v>1</v>
      </c>
      <c r="BI626" s="6"/>
      <c r="BJ626" s="12"/>
      <c r="BK626" s="11">
        <v>1</v>
      </c>
      <c r="BL626" s="6"/>
      <c r="BM626" s="12"/>
      <c r="BN626" s="11">
        <v>1</v>
      </c>
      <c r="BO626" s="6"/>
      <c r="BP626" s="6"/>
      <c r="BQ626" s="6"/>
      <c r="BR626" s="6"/>
      <c r="BS626" s="11"/>
      <c r="BT626" s="12"/>
      <c r="BU626" s="186"/>
      <c r="BV626" s="185"/>
      <c r="BW626" s="183"/>
      <c r="BX626" s="183"/>
      <c r="BY626" s="183"/>
      <c r="BZ626" s="18">
        <v>1</v>
      </c>
      <c r="CA626" s="11">
        <v>1</v>
      </c>
      <c r="CB626" s="6"/>
      <c r="CC626" s="6"/>
      <c r="CD626" s="12">
        <v>1</v>
      </c>
      <c r="CE626" s="15">
        <v>1</v>
      </c>
      <c r="CF626" s="7"/>
      <c r="CG626" s="16"/>
      <c r="CH626" s="183"/>
      <c r="CI626" s="15">
        <v>1</v>
      </c>
      <c r="CJ626" s="5"/>
      <c r="CK626" s="18"/>
      <c r="CL626" s="17">
        <v>1</v>
      </c>
      <c r="CM626" s="5"/>
      <c r="CN626" s="5"/>
      <c r="CO626" s="183"/>
    </row>
    <row r="627" spans="1:93" x14ac:dyDescent="0.2">
      <c r="A627" s="200"/>
      <c r="B627" s="84" t="s">
        <v>650</v>
      </c>
      <c r="C627" s="6" t="s">
        <v>644</v>
      </c>
      <c r="D627" s="11">
        <v>1</v>
      </c>
      <c r="E627" s="12"/>
      <c r="F627" s="185">
        <v>1</v>
      </c>
      <c r="G627" s="185">
        <v>1</v>
      </c>
      <c r="H627" s="11">
        <v>20</v>
      </c>
      <c r="I627" s="12">
        <v>100</v>
      </c>
      <c r="J627" s="11"/>
      <c r="K627" s="6"/>
      <c r="L627" s="6">
        <v>1</v>
      </c>
      <c r="M627" s="6">
        <v>1</v>
      </c>
      <c r="N627" s="6"/>
      <c r="O627" s="12"/>
      <c r="P627" s="11"/>
      <c r="Q627" s="6">
        <v>1</v>
      </c>
      <c r="R627" s="6"/>
      <c r="S627" s="12"/>
      <c r="T627" s="11">
        <f t="shared" si="28"/>
        <v>1</v>
      </c>
      <c r="U627" s="6">
        <f t="shared" si="29"/>
        <v>1</v>
      </c>
      <c r="V627" s="6">
        <f t="shared" si="30"/>
        <v>1</v>
      </c>
      <c r="W627" s="12">
        <f t="shared" si="31"/>
        <v>0</v>
      </c>
      <c r="X627" s="11"/>
      <c r="Y627" s="6"/>
      <c r="Z627" s="12">
        <v>1</v>
      </c>
      <c r="AA627" s="11">
        <v>1</v>
      </c>
      <c r="AB627" s="6"/>
      <c r="AC627" s="6"/>
      <c r="AD627" s="6"/>
      <c r="AE627" s="12"/>
      <c r="AF627" s="17"/>
      <c r="AG627" s="5"/>
      <c r="AH627" s="5"/>
      <c r="AI627" s="5">
        <v>1</v>
      </c>
      <c r="AJ627" s="183"/>
      <c r="AK627" s="11"/>
      <c r="AL627" s="6">
        <v>1</v>
      </c>
      <c r="AM627" s="6"/>
      <c r="AN627" s="6"/>
      <c r="AO627" s="6"/>
      <c r="AP627" s="12"/>
      <c r="AQ627" s="11">
        <v>1</v>
      </c>
      <c r="AR627" s="6"/>
      <c r="AS627" s="6"/>
      <c r="AT627" s="6"/>
      <c r="AU627" s="12"/>
      <c r="AV627" s="11">
        <v>1</v>
      </c>
      <c r="AW627" s="12"/>
      <c r="AX627" s="11"/>
      <c r="AY627" s="6">
        <v>1</v>
      </c>
      <c r="AZ627" s="12"/>
      <c r="BA627" s="11">
        <v>1</v>
      </c>
      <c r="BB627" s="6"/>
      <c r="BC627" s="6"/>
      <c r="BD627" s="6"/>
      <c r="BE627" s="12"/>
      <c r="BF627" s="11"/>
      <c r="BG627" s="12">
        <v>1</v>
      </c>
      <c r="BH627" s="11">
        <v>1</v>
      </c>
      <c r="BI627" s="6"/>
      <c r="BJ627" s="12"/>
      <c r="BK627" s="11">
        <v>1</v>
      </c>
      <c r="BL627" s="6"/>
      <c r="BM627" s="12"/>
      <c r="BN627" s="11">
        <v>1</v>
      </c>
      <c r="BO627" s="6"/>
      <c r="BP627" s="6"/>
      <c r="BQ627" s="6"/>
      <c r="BR627" s="6"/>
      <c r="BS627" s="11"/>
      <c r="BT627" s="12"/>
      <c r="BU627" s="186"/>
      <c r="BV627" s="185"/>
      <c r="BW627" s="183"/>
      <c r="BX627" s="183"/>
      <c r="BY627" s="183"/>
      <c r="BZ627" s="18">
        <v>1</v>
      </c>
      <c r="CA627" s="11">
        <v>1</v>
      </c>
      <c r="CB627" s="6"/>
      <c r="CC627" s="6">
        <v>1</v>
      </c>
      <c r="CD627" s="12">
        <v>1</v>
      </c>
      <c r="CE627" s="15">
        <v>1</v>
      </c>
      <c r="CF627" s="7"/>
      <c r="CG627" s="16"/>
      <c r="CH627" s="183"/>
      <c r="CI627" s="15">
        <v>1</v>
      </c>
      <c r="CJ627" s="5"/>
      <c r="CK627" s="18"/>
      <c r="CL627" s="17">
        <v>1</v>
      </c>
      <c r="CM627" s="5"/>
      <c r="CN627" s="5"/>
      <c r="CO627" s="183"/>
    </row>
    <row r="628" spans="1:93" x14ac:dyDescent="0.2">
      <c r="A628" s="200"/>
      <c r="B628" s="84" t="s">
        <v>651</v>
      </c>
      <c r="C628" s="6" t="s">
        <v>644</v>
      </c>
      <c r="D628" s="11">
        <v>1</v>
      </c>
      <c r="E628" s="12"/>
      <c r="F628" s="185">
        <v>1</v>
      </c>
      <c r="G628" s="185">
        <v>1</v>
      </c>
      <c r="H628" s="11">
        <v>15</v>
      </c>
      <c r="I628" s="12">
        <v>120</v>
      </c>
      <c r="J628" s="11"/>
      <c r="K628" s="6"/>
      <c r="L628" s="6">
        <v>1</v>
      </c>
      <c r="M628" s="6">
        <v>1</v>
      </c>
      <c r="N628" s="6">
        <v>1</v>
      </c>
      <c r="O628" s="12"/>
      <c r="P628" s="11"/>
      <c r="Q628" s="6">
        <v>1</v>
      </c>
      <c r="R628" s="6"/>
      <c r="S628" s="12"/>
      <c r="T628" s="11">
        <f t="shared" si="28"/>
        <v>1</v>
      </c>
      <c r="U628" s="6">
        <f t="shared" si="29"/>
        <v>1</v>
      </c>
      <c r="V628" s="6">
        <f t="shared" si="30"/>
        <v>1</v>
      </c>
      <c r="W628" s="12">
        <f t="shared" si="31"/>
        <v>1</v>
      </c>
      <c r="X628" s="11"/>
      <c r="Y628" s="6"/>
      <c r="Z628" s="12">
        <v>1</v>
      </c>
      <c r="AA628" s="11">
        <v>1</v>
      </c>
      <c r="AB628" s="6"/>
      <c r="AC628" s="6"/>
      <c r="AD628" s="6"/>
      <c r="AE628" s="12"/>
      <c r="AF628" s="17"/>
      <c r="AG628" s="5"/>
      <c r="AH628" s="5"/>
      <c r="AI628" s="5">
        <v>1</v>
      </c>
      <c r="AJ628" s="183"/>
      <c r="AK628" s="11"/>
      <c r="AL628" s="6">
        <v>1</v>
      </c>
      <c r="AM628" s="6"/>
      <c r="AN628" s="6"/>
      <c r="AO628" s="6"/>
      <c r="AP628" s="12"/>
      <c r="AQ628" s="11">
        <v>1</v>
      </c>
      <c r="AR628" s="6"/>
      <c r="AS628" s="6"/>
      <c r="AT628" s="6"/>
      <c r="AU628" s="12"/>
      <c r="AV628" s="11">
        <v>1</v>
      </c>
      <c r="AW628" s="12"/>
      <c r="AX628" s="11">
        <v>1</v>
      </c>
      <c r="AY628" s="6"/>
      <c r="AZ628" s="12"/>
      <c r="BA628" s="11">
        <v>1</v>
      </c>
      <c r="BB628" s="6"/>
      <c r="BC628" s="6"/>
      <c r="BD628" s="6"/>
      <c r="BE628" s="12"/>
      <c r="BF628" s="11"/>
      <c r="BG628" s="12">
        <v>1</v>
      </c>
      <c r="BH628" s="11">
        <v>1</v>
      </c>
      <c r="BI628" s="6"/>
      <c r="BJ628" s="12"/>
      <c r="BK628" s="11">
        <v>1</v>
      </c>
      <c r="BL628" s="6"/>
      <c r="BM628" s="12"/>
      <c r="BN628" s="11">
        <v>1</v>
      </c>
      <c r="BO628" s="6"/>
      <c r="BP628" s="6"/>
      <c r="BQ628" s="6"/>
      <c r="BR628" s="6"/>
      <c r="BS628" s="11"/>
      <c r="BT628" s="12"/>
      <c r="BU628" s="186"/>
      <c r="BV628" s="185"/>
      <c r="BW628" s="183"/>
      <c r="BX628" s="183"/>
      <c r="BY628" s="183"/>
      <c r="BZ628" s="18">
        <v>1</v>
      </c>
      <c r="CA628" s="11">
        <v>1</v>
      </c>
      <c r="CB628" s="6"/>
      <c r="CC628" s="6">
        <v>1</v>
      </c>
      <c r="CD628" s="12">
        <v>1</v>
      </c>
      <c r="CE628" s="15">
        <v>1</v>
      </c>
      <c r="CF628" s="7"/>
      <c r="CG628" s="16"/>
      <c r="CH628" s="183"/>
      <c r="CI628" s="15">
        <v>1</v>
      </c>
      <c r="CJ628" s="5"/>
      <c r="CK628" s="18"/>
      <c r="CL628" s="17">
        <v>1</v>
      </c>
      <c r="CM628" s="5"/>
      <c r="CN628" s="5"/>
      <c r="CO628" s="183"/>
    </row>
    <row r="629" spans="1:93" x14ac:dyDescent="0.2">
      <c r="A629" s="200"/>
      <c r="B629" s="84" t="s">
        <v>652</v>
      </c>
      <c r="C629" s="6" t="s">
        <v>644</v>
      </c>
      <c r="D629" s="11">
        <v>1</v>
      </c>
      <c r="E629" s="12">
        <v>1</v>
      </c>
      <c r="F629" s="185">
        <v>1</v>
      </c>
      <c r="G629" s="185">
        <v>1</v>
      </c>
      <c r="H629" s="11">
        <v>30.48</v>
      </c>
      <c r="I629" s="12">
        <v>61</v>
      </c>
      <c r="J629" s="11"/>
      <c r="K629" s="6"/>
      <c r="L629" s="6">
        <v>1</v>
      </c>
      <c r="M629" s="6">
        <v>1</v>
      </c>
      <c r="N629" s="6"/>
      <c r="O629" s="12"/>
      <c r="P629" s="11">
        <v>1</v>
      </c>
      <c r="Q629" s="6">
        <v>1</v>
      </c>
      <c r="R629" s="6"/>
      <c r="S629" s="12"/>
      <c r="T629" s="11">
        <f t="shared" si="28"/>
        <v>0</v>
      </c>
      <c r="U629" s="6">
        <f t="shared" si="29"/>
        <v>1</v>
      </c>
      <c r="V629" s="6">
        <f t="shared" si="30"/>
        <v>1</v>
      </c>
      <c r="W629" s="12">
        <f t="shared" si="31"/>
        <v>0</v>
      </c>
      <c r="X629" s="11"/>
      <c r="Y629" s="6"/>
      <c r="Z629" s="12">
        <v>1</v>
      </c>
      <c r="AA629" s="11">
        <v>1</v>
      </c>
      <c r="AB629" s="6"/>
      <c r="AC629" s="6"/>
      <c r="AD629" s="6"/>
      <c r="AE629" s="12"/>
      <c r="AF629" s="17"/>
      <c r="AG629" s="5"/>
      <c r="AH629" s="5"/>
      <c r="AI629" s="5">
        <v>1</v>
      </c>
      <c r="AJ629" s="183"/>
      <c r="AK629" s="11"/>
      <c r="AL629" s="6">
        <v>1</v>
      </c>
      <c r="AM629" s="6"/>
      <c r="AN629" s="6"/>
      <c r="AO629" s="6"/>
      <c r="AP629" s="12"/>
      <c r="AQ629" s="11">
        <v>1</v>
      </c>
      <c r="AR629" s="6"/>
      <c r="AS629" s="6"/>
      <c r="AT629" s="6"/>
      <c r="AU629" s="12"/>
      <c r="AV629" s="11">
        <v>1</v>
      </c>
      <c r="AW629" s="12"/>
      <c r="AX629" s="11">
        <v>1</v>
      </c>
      <c r="AY629" s="6"/>
      <c r="AZ629" s="12"/>
      <c r="BA629" s="11">
        <v>1</v>
      </c>
      <c r="BB629" s="6"/>
      <c r="BC629" s="6"/>
      <c r="BD629" s="6"/>
      <c r="BE629" s="12"/>
      <c r="BF629" s="11"/>
      <c r="BG629" s="12">
        <v>1</v>
      </c>
      <c r="BH629" s="11">
        <v>1</v>
      </c>
      <c r="BI629" s="6"/>
      <c r="BJ629" s="12"/>
      <c r="BK629" s="11"/>
      <c r="BL629" s="6">
        <v>1</v>
      </c>
      <c r="BM629" s="12"/>
      <c r="BN629" s="11">
        <v>1</v>
      </c>
      <c r="BO629" s="6"/>
      <c r="BP629" s="6"/>
      <c r="BQ629" s="6"/>
      <c r="BR629" s="6"/>
      <c r="BS629" s="11"/>
      <c r="BT629" s="12"/>
      <c r="BU629" s="186"/>
      <c r="BV629" s="185"/>
      <c r="BW629" s="183"/>
      <c r="BX629" s="183"/>
      <c r="BY629" s="183"/>
      <c r="BZ629" s="18">
        <v>1</v>
      </c>
      <c r="CA629" s="11">
        <v>1</v>
      </c>
      <c r="CB629" s="6">
        <v>1</v>
      </c>
      <c r="CC629" s="6">
        <v>1</v>
      </c>
      <c r="CD629" s="12">
        <v>1</v>
      </c>
      <c r="CE629" s="15">
        <v>1</v>
      </c>
      <c r="CF629" s="7"/>
      <c r="CG629" s="16"/>
      <c r="CH629" s="183">
        <v>1</v>
      </c>
      <c r="CI629" s="15">
        <v>1</v>
      </c>
      <c r="CJ629" s="5"/>
      <c r="CK629" s="18"/>
      <c r="CL629" s="17">
        <v>1</v>
      </c>
      <c r="CM629" s="5"/>
      <c r="CN629" s="5"/>
      <c r="CO629" s="183"/>
    </row>
    <row r="630" spans="1:93" x14ac:dyDescent="0.2">
      <c r="A630" s="200"/>
      <c r="B630" s="84" t="s">
        <v>653</v>
      </c>
      <c r="C630" s="6" t="s">
        <v>101</v>
      </c>
      <c r="D630" s="11">
        <v>1</v>
      </c>
      <c r="E630" s="12">
        <v>1</v>
      </c>
      <c r="F630" s="185">
        <v>1</v>
      </c>
      <c r="G630" s="185">
        <v>1</v>
      </c>
      <c r="H630" s="11">
        <v>10</v>
      </c>
      <c r="I630" s="12">
        <v>20</v>
      </c>
      <c r="J630" s="11">
        <v>1</v>
      </c>
      <c r="K630" s="6">
        <v>1</v>
      </c>
      <c r="L630" s="6"/>
      <c r="M630" s="6"/>
      <c r="N630" s="6"/>
      <c r="O630" s="12"/>
      <c r="P630" s="11"/>
      <c r="Q630" s="6">
        <v>1</v>
      </c>
      <c r="R630" s="6"/>
      <c r="S630" s="12"/>
      <c r="T630" s="11">
        <f t="shared" si="28"/>
        <v>1</v>
      </c>
      <c r="U630" s="6">
        <f t="shared" si="29"/>
        <v>1</v>
      </c>
      <c r="V630" s="6">
        <f t="shared" si="30"/>
        <v>0</v>
      </c>
      <c r="W630" s="12">
        <f t="shared" si="31"/>
        <v>0</v>
      </c>
      <c r="X630" s="11"/>
      <c r="Y630" s="6"/>
      <c r="Z630" s="12">
        <v>1</v>
      </c>
      <c r="AA630" s="11">
        <v>1</v>
      </c>
      <c r="AB630" s="6"/>
      <c r="AC630" s="6"/>
      <c r="AD630" s="6"/>
      <c r="AE630" s="12"/>
      <c r="AF630" s="17">
        <v>1</v>
      </c>
      <c r="AG630" s="5"/>
      <c r="AH630" s="5"/>
      <c r="AI630" s="5"/>
      <c r="AJ630" s="183"/>
      <c r="AK630" s="11"/>
      <c r="AL630" s="6">
        <v>1</v>
      </c>
      <c r="AM630" s="6"/>
      <c r="AN630" s="6"/>
      <c r="AO630" s="6"/>
      <c r="AP630" s="12"/>
      <c r="AQ630" s="11"/>
      <c r="AR630" s="6"/>
      <c r="AS630" s="6">
        <v>1</v>
      </c>
      <c r="AT630" s="6"/>
      <c r="AU630" s="12"/>
      <c r="AV630" s="11">
        <v>1</v>
      </c>
      <c r="AW630" s="12"/>
      <c r="AX630" s="11">
        <v>1</v>
      </c>
      <c r="AY630" s="6"/>
      <c r="AZ630" s="12"/>
      <c r="BA630" s="11">
        <v>1</v>
      </c>
      <c r="BB630" s="6"/>
      <c r="BC630" s="6"/>
      <c r="BD630" s="6"/>
      <c r="BE630" s="12"/>
      <c r="BF630" s="11"/>
      <c r="BG630" s="12"/>
      <c r="BH630" s="11">
        <v>1</v>
      </c>
      <c r="BI630" s="6"/>
      <c r="BJ630" s="12"/>
      <c r="BK630" s="11">
        <v>1</v>
      </c>
      <c r="BL630" s="6"/>
      <c r="BM630" s="12"/>
      <c r="BN630" s="11">
        <v>1</v>
      </c>
      <c r="BO630" s="6"/>
      <c r="BP630" s="6"/>
      <c r="BQ630" s="6"/>
      <c r="BR630" s="6"/>
      <c r="BS630" s="11"/>
      <c r="BT630" s="12">
        <v>1</v>
      </c>
      <c r="BU630" s="186"/>
      <c r="BV630" s="185"/>
      <c r="BW630" s="183"/>
      <c r="BX630" s="183"/>
      <c r="BY630" s="183"/>
      <c r="BZ630" s="18">
        <v>1</v>
      </c>
      <c r="CA630" s="11"/>
      <c r="CB630" s="6"/>
      <c r="CC630" s="6"/>
      <c r="CD630" s="12">
        <v>1</v>
      </c>
      <c r="CE630" s="15"/>
      <c r="CF630" s="7">
        <v>1</v>
      </c>
      <c r="CG630" s="16"/>
      <c r="CH630" s="183"/>
      <c r="CI630" s="15">
        <v>1</v>
      </c>
      <c r="CJ630" s="5"/>
      <c r="CK630" s="18"/>
      <c r="CL630" s="17">
        <v>1</v>
      </c>
      <c r="CM630" s="5"/>
      <c r="CN630" s="5"/>
      <c r="CO630" s="183"/>
    </row>
    <row r="631" spans="1:93" x14ac:dyDescent="0.2">
      <c r="A631" s="200"/>
      <c r="B631" s="84" t="s">
        <v>654</v>
      </c>
      <c r="C631" s="6" t="s">
        <v>101</v>
      </c>
      <c r="D631" s="11"/>
      <c r="E631" s="12">
        <v>1</v>
      </c>
      <c r="F631" s="185">
        <v>1</v>
      </c>
      <c r="G631" s="185">
        <v>1</v>
      </c>
      <c r="H631" s="11">
        <v>10</v>
      </c>
      <c r="I631" s="12">
        <v>20</v>
      </c>
      <c r="J631" s="11">
        <v>1</v>
      </c>
      <c r="K631" s="6">
        <v>1</v>
      </c>
      <c r="L631" s="6"/>
      <c r="M631" s="6"/>
      <c r="N631" s="6"/>
      <c r="O631" s="12"/>
      <c r="P631" s="11"/>
      <c r="Q631" s="6">
        <v>1</v>
      </c>
      <c r="R631" s="6"/>
      <c r="S631" s="12"/>
      <c r="T631" s="11">
        <f t="shared" si="28"/>
        <v>1</v>
      </c>
      <c r="U631" s="6">
        <f t="shared" si="29"/>
        <v>1</v>
      </c>
      <c r="V631" s="6">
        <f t="shared" si="30"/>
        <v>0</v>
      </c>
      <c r="W631" s="12">
        <f t="shared" si="31"/>
        <v>0</v>
      </c>
      <c r="X631" s="11"/>
      <c r="Y631" s="6"/>
      <c r="Z631" s="12">
        <v>1</v>
      </c>
      <c r="AA631" s="11">
        <v>1</v>
      </c>
      <c r="AB631" s="6"/>
      <c r="AC631" s="6"/>
      <c r="AD631" s="6"/>
      <c r="AE631" s="12"/>
      <c r="AF631" s="17">
        <v>1</v>
      </c>
      <c r="AG631" s="5"/>
      <c r="AH631" s="5"/>
      <c r="AI631" s="5"/>
      <c r="AJ631" s="183"/>
      <c r="AK631" s="11"/>
      <c r="AL631" s="6">
        <v>1</v>
      </c>
      <c r="AM631" s="6"/>
      <c r="AN631" s="6"/>
      <c r="AO631" s="6"/>
      <c r="AP631" s="12"/>
      <c r="AQ631" s="11"/>
      <c r="AR631" s="6"/>
      <c r="AS631" s="6">
        <v>1</v>
      </c>
      <c r="AT631" s="6"/>
      <c r="AU631" s="12"/>
      <c r="AV631" s="11">
        <v>1</v>
      </c>
      <c r="AW631" s="12"/>
      <c r="AX631" s="11">
        <v>1</v>
      </c>
      <c r="AY631" s="6"/>
      <c r="AZ631" s="12"/>
      <c r="BA631" s="11">
        <v>1</v>
      </c>
      <c r="BB631" s="6"/>
      <c r="BC631" s="6"/>
      <c r="BD631" s="6"/>
      <c r="BE631" s="12"/>
      <c r="BF631" s="11"/>
      <c r="BG631" s="12"/>
      <c r="BH631" s="11">
        <v>1</v>
      </c>
      <c r="BI631" s="6"/>
      <c r="BJ631" s="12"/>
      <c r="BK631" s="11">
        <v>1</v>
      </c>
      <c r="BL631" s="6"/>
      <c r="BM631" s="12"/>
      <c r="BN631" s="11">
        <v>1</v>
      </c>
      <c r="BO631" s="6"/>
      <c r="BP631" s="6"/>
      <c r="BQ631" s="6"/>
      <c r="BR631" s="6"/>
      <c r="BS631" s="11"/>
      <c r="BT631" s="12"/>
      <c r="BU631" s="186"/>
      <c r="BV631" s="185"/>
      <c r="BW631" s="183"/>
      <c r="BX631" s="183"/>
      <c r="BY631" s="183"/>
      <c r="BZ631" s="18">
        <v>1</v>
      </c>
      <c r="CA631" s="11">
        <v>1</v>
      </c>
      <c r="CB631" s="6"/>
      <c r="CC631" s="6"/>
      <c r="CD631" s="12">
        <v>1</v>
      </c>
      <c r="CE631" s="15"/>
      <c r="CF631" s="7">
        <v>1</v>
      </c>
      <c r="CG631" s="16"/>
      <c r="CH631" s="183"/>
      <c r="CI631" s="15">
        <v>1</v>
      </c>
      <c r="CJ631" s="5"/>
      <c r="CK631" s="18"/>
      <c r="CL631" s="17">
        <v>1</v>
      </c>
      <c r="CM631" s="5"/>
      <c r="CN631" s="5"/>
      <c r="CO631" s="183"/>
    </row>
    <row r="632" spans="1:93" x14ac:dyDescent="0.2">
      <c r="A632" s="200"/>
      <c r="B632" s="84" t="s">
        <v>655</v>
      </c>
      <c r="C632" s="6" t="s">
        <v>656</v>
      </c>
      <c r="D632" s="11">
        <v>1</v>
      </c>
      <c r="E632" s="12">
        <v>1</v>
      </c>
      <c r="F632" s="185">
        <v>1</v>
      </c>
      <c r="G632" s="185">
        <v>1</v>
      </c>
      <c r="H632" s="11">
        <v>10</v>
      </c>
      <c r="I632" s="12">
        <v>60</v>
      </c>
      <c r="J632" s="11">
        <v>1</v>
      </c>
      <c r="K632" s="6">
        <v>1</v>
      </c>
      <c r="L632" s="6">
        <v>1</v>
      </c>
      <c r="M632" s="6">
        <v>1</v>
      </c>
      <c r="N632" s="6"/>
      <c r="O632" s="12"/>
      <c r="P632" s="11"/>
      <c r="Q632" s="6">
        <v>1</v>
      </c>
      <c r="R632" s="6"/>
      <c r="S632" s="12"/>
      <c r="T632" s="11">
        <v>1</v>
      </c>
      <c r="U632" s="6"/>
      <c r="V632" s="6"/>
      <c r="W632" s="12"/>
      <c r="X632" s="11"/>
      <c r="Y632" s="6"/>
      <c r="Z632" s="12">
        <v>1</v>
      </c>
      <c r="AA632" s="11">
        <v>1</v>
      </c>
      <c r="AB632" s="6">
        <v>1</v>
      </c>
      <c r="AC632" s="6"/>
      <c r="AD632" s="6"/>
      <c r="AE632" s="12"/>
      <c r="AF632" s="17"/>
      <c r="AG632" s="5"/>
      <c r="AH632" s="5"/>
      <c r="AI632" s="5">
        <v>1</v>
      </c>
      <c r="AJ632" s="183"/>
      <c r="AK632" s="11"/>
      <c r="AL632" s="6">
        <v>1</v>
      </c>
      <c r="AM632" s="6"/>
      <c r="AN632" s="6"/>
      <c r="AO632" s="6"/>
      <c r="AP632" s="12"/>
      <c r="AQ632" s="11"/>
      <c r="AR632" s="6">
        <v>1</v>
      </c>
      <c r="AS632" s="6"/>
      <c r="AT632" s="6"/>
      <c r="AU632" s="12"/>
      <c r="AV632" s="11">
        <v>1</v>
      </c>
      <c r="AW632" s="12"/>
      <c r="AX632" s="11">
        <v>1</v>
      </c>
      <c r="AY632" s="6"/>
      <c r="AZ632" s="12"/>
      <c r="BA632" s="11">
        <v>1</v>
      </c>
      <c r="BB632" s="6"/>
      <c r="BC632" s="6"/>
      <c r="BD632" s="6"/>
      <c r="BE632" s="12"/>
      <c r="BF632" s="11">
        <v>1</v>
      </c>
      <c r="BG632" s="12">
        <v>1</v>
      </c>
      <c r="BH632" s="11">
        <v>1</v>
      </c>
      <c r="BI632" s="6"/>
      <c r="BJ632" s="12"/>
      <c r="BK632" s="11">
        <v>1</v>
      </c>
      <c r="BL632" s="6"/>
      <c r="BM632" s="12"/>
      <c r="BN632" s="11">
        <v>1</v>
      </c>
      <c r="BO632" s="6"/>
      <c r="BP632" s="6"/>
      <c r="BQ632" s="6"/>
      <c r="BR632" s="6"/>
      <c r="BS632" s="11"/>
      <c r="BT632" s="12"/>
      <c r="BU632" s="186"/>
      <c r="BV632" s="185"/>
      <c r="BW632" s="183"/>
      <c r="BX632" s="183"/>
      <c r="BY632" s="183"/>
      <c r="BZ632" s="18">
        <v>1</v>
      </c>
      <c r="CA632" s="11">
        <v>1</v>
      </c>
      <c r="CB632" s="6"/>
      <c r="CC632" s="6">
        <v>1</v>
      </c>
      <c r="CD632" s="12">
        <v>1</v>
      </c>
      <c r="CE632" s="15"/>
      <c r="CF632" s="7">
        <v>1</v>
      </c>
      <c r="CG632" s="16"/>
      <c r="CH632" s="183">
        <v>1</v>
      </c>
      <c r="CI632" s="15">
        <v>1</v>
      </c>
      <c r="CJ632" s="5"/>
      <c r="CK632" s="18"/>
      <c r="CL632" s="17">
        <v>1</v>
      </c>
      <c r="CM632" s="5"/>
      <c r="CN632" s="5"/>
      <c r="CO632" s="183"/>
    </row>
    <row r="633" spans="1:93" x14ac:dyDescent="0.2">
      <c r="A633" s="200"/>
      <c r="B633" s="84" t="s">
        <v>657</v>
      </c>
      <c r="C633" s="6" t="s">
        <v>656</v>
      </c>
      <c r="D633" s="11">
        <v>1</v>
      </c>
      <c r="E633" s="12">
        <v>1</v>
      </c>
      <c r="F633" s="185">
        <v>1</v>
      </c>
      <c r="G633" s="185">
        <v>1</v>
      </c>
      <c r="H633" s="11">
        <v>25</v>
      </c>
      <c r="I633" s="12">
        <v>100</v>
      </c>
      <c r="J633" s="11">
        <v>1</v>
      </c>
      <c r="K633" s="6">
        <v>1</v>
      </c>
      <c r="L633" s="6">
        <v>1</v>
      </c>
      <c r="M633" s="6">
        <v>1</v>
      </c>
      <c r="N633" s="6"/>
      <c r="O633" s="12"/>
      <c r="P633" s="11"/>
      <c r="Q633" s="6">
        <v>1</v>
      </c>
      <c r="R633" s="6"/>
      <c r="S633" s="12"/>
      <c r="T633" s="11">
        <v>1</v>
      </c>
      <c r="U633" s="6"/>
      <c r="V633" s="6"/>
      <c r="W633" s="12"/>
      <c r="X633" s="11"/>
      <c r="Y633" s="6"/>
      <c r="Z633" s="12">
        <v>1</v>
      </c>
      <c r="AA633" s="11">
        <v>1</v>
      </c>
      <c r="AB633" s="6"/>
      <c r="AC633" s="6"/>
      <c r="AD633" s="6"/>
      <c r="AE633" s="12"/>
      <c r="AF633" s="17"/>
      <c r="AG633" s="5"/>
      <c r="AH633" s="5"/>
      <c r="AI633" s="5">
        <v>1</v>
      </c>
      <c r="AJ633" s="183"/>
      <c r="AK633" s="11"/>
      <c r="AL633" s="6">
        <v>1</v>
      </c>
      <c r="AM633" s="6"/>
      <c r="AN633" s="6"/>
      <c r="AO633" s="6"/>
      <c r="AP633" s="12"/>
      <c r="AQ633" s="11"/>
      <c r="AR633" s="6">
        <v>1</v>
      </c>
      <c r="AS633" s="6"/>
      <c r="AT633" s="6"/>
      <c r="AU633" s="12"/>
      <c r="AV633" s="11">
        <v>1</v>
      </c>
      <c r="AW633" s="12"/>
      <c r="AX633" s="11">
        <v>1</v>
      </c>
      <c r="AY633" s="6"/>
      <c r="AZ633" s="12"/>
      <c r="BA633" s="11">
        <v>1</v>
      </c>
      <c r="BB633" s="6"/>
      <c r="BC633" s="6"/>
      <c r="BD633" s="6"/>
      <c r="BE633" s="12"/>
      <c r="BF633" s="11">
        <v>1</v>
      </c>
      <c r="BG633" s="12">
        <v>1</v>
      </c>
      <c r="BH633" s="11">
        <v>1</v>
      </c>
      <c r="BI633" s="6"/>
      <c r="BJ633" s="12"/>
      <c r="BK633" s="11">
        <v>1</v>
      </c>
      <c r="BL633" s="6"/>
      <c r="BM633" s="12"/>
      <c r="BN633" s="11">
        <v>1</v>
      </c>
      <c r="BO633" s="6"/>
      <c r="BP633" s="6"/>
      <c r="BQ633" s="6"/>
      <c r="BR633" s="6"/>
      <c r="BS633" s="11"/>
      <c r="BT633" s="12"/>
      <c r="BU633" s="186"/>
      <c r="BV633" s="185"/>
      <c r="BW633" s="183"/>
      <c r="BX633" s="183"/>
      <c r="BY633" s="183"/>
      <c r="BZ633" s="18">
        <v>1</v>
      </c>
      <c r="CA633" s="11"/>
      <c r="CB633" s="6"/>
      <c r="CC633" s="6">
        <v>1</v>
      </c>
      <c r="CD633" s="12">
        <v>1</v>
      </c>
      <c r="CE633" s="15"/>
      <c r="CF633" s="7">
        <v>1</v>
      </c>
      <c r="CG633" s="16"/>
      <c r="CH633" s="183">
        <v>1</v>
      </c>
      <c r="CI633" s="15">
        <v>1</v>
      </c>
      <c r="CJ633" s="5"/>
      <c r="CK633" s="18"/>
      <c r="CL633" s="17">
        <v>1</v>
      </c>
      <c r="CM633" s="5"/>
      <c r="CN633" s="5"/>
      <c r="CO633" s="183"/>
    </row>
    <row r="634" spans="1:93" x14ac:dyDescent="0.2">
      <c r="A634" s="200"/>
      <c r="B634" s="84" t="s">
        <v>658</v>
      </c>
      <c r="C634" s="6" t="s">
        <v>656</v>
      </c>
      <c r="D634" s="11">
        <v>1</v>
      </c>
      <c r="E634" s="12">
        <v>1</v>
      </c>
      <c r="F634" s="185">
        <v>1</v>
      </c>
      <c r="G634" s="185">
        <v>1</v>
      </c>
      <c r="H634" s="11">
        <v>20</v>
      </c>
      <c r="I634" s="12">
        <v>70</v>
      </c>
      <c r="J634" s="11">
        <v>1</v>
      </c>
      <c r="K634" s="6">
        <v>1</v>
      </c>
      <c r="L634" s="6">
        <v>1</v>
      </c>
      <c r="M634" s="6">
        <v>1</v>
      </c>
      <c r="N634" s="6"/>
      <c r="O634" s="12"/>
      <c r="P634" s="11"/>
      <c r="Q634" s="6">
        <v>1</v>
      </c>
      <c r="R634" s="6"/>
      <c r="S634" s="12"/>
      <c r="T634" s="11">
        <v>1</v>
      </c>
      <c r="U634" s="6"/>
      <c r="V634" s="6"/>
      <c r="W634" s="12"/>
      <c r="X634" s="11"/>
      <c r="Y634" s="6"/>
      <c r="Z634" s="12">
        <v>1</v>
      </c>
      <c r="AA634" s="11">
        <v>1</v>
      </c>
      <c r="AB634" s="6"/>
      <c r="AC634" s="6"/>
      <c r="AD634" s="6"/>
      <c r="AE634" s="12"/>
      <c r="AF634" s="17"/>
      <c r="AG634" s="5"/>
      <c r="AH634" s="5"/>
      <c r="AI634" s="5">
        <v>1</v>
      </c>
      <c r="AJ634" s="183"/>
      <c r="AK634" s="11"/>
      <c r="AL634" s="6">
        <v>1</v>
      </c>
      <c r="AM634" s="6"/>
      <c r="AN634" s="6"/>
      <c r="AO634" s="6"/>
      <c r="AP634" s="12"/>
      <c r="AQ634" s="11"/>
      <c r="AR634" s="6">
        <v>1</v>
      </c>
      <c r="AS634" s="6"/>
      <c r="AT634" s="6"/>
      <c r="AU634" s="12"/>
      <c r="AV634" s="11">
        <v>1</v>
      </c>
      <c r="AW634" s="12"/>
      <c r="AX634" s="11">
        <v>1</v>
      </c>
      <c r="AY634" s="6"/>
      <c r="AZ634" s="12"/>
      <c r="BA634" s="11">
        <v>1</v>
      </c>
      <c r="BB634" s="6"/>
      <c r="BC634" s="6"/>
      <c r="BD634" s="6"/>
      <c r="BE634" s="12"/>
      <c r="BF634" s="11">
        <v>1</v>
      </c>
      <c r="BG634" s="12">
        <v>1</v>
      </c>
      <c r="BH634" s="11">
        <v>1</v>
      </c>
      <c r="BI634" s="6"/>
      <c r="BJ634" s="12"/>
      <c r="BK634" s="11">
        <v>1</v>
      </c>
      <c r="BL634" s="6"/>
      <c r="BM634" s="12"/>
      <c r="BN634" s="11">
        <v>1</v>
      </c>
      <c r="BO634" s="6"/>
      <c r="BP634" s="6"/>
      <c r="BQ634" s="6"/>
      <c r="BR634" s="6"/>
      <c r="BS634" s="11"/>
      <c r="BT634" s="12"/>
      <c r="BU634" s="186"/>
      <c r="BV634" s="185"/>
      <c r="BW634" s="183"/>
      <c r="BX634" s="183"/>
      <c r="BY634" s="183"/>
      <c r="BZ634" s="18">
        <v>1</v>
      </c>
      <c r="CA634" s="11"/>
      <c r="CB634" s="6">
        <v>1</v>
      </c>
      <c r="CC634" s="6">
        <v>1</v>
      </c>
      <c r="CD634" s="12">
        <v>1</v>
      </c>
      <c r="CE634" s="15"/>
      <c r="CF634" s="7">
        <v>1</v>
      </c>
      <c r="CG634" s="16"/>
      <c r="CH634" s="183">
        <v>1</v>
      </c>
      <c r="CI634" s="15">
        <v>1</v>
      </c>
      <c r="CJ634" s="5"/>
      <c r="CK634" s="18"/>
      <c r="CL634" s="17">
        <v>1</v>
      </c>
      <c r="CM634" s="5"/>
      <c r="CN634" s="5"/>
      <c r="CO634" s="183"/>
    </row>
    <row r="635" spans="1:93" x14ac:dyDescent="0.2">
      <c r="A635" s="200"/>
      <c r="B635" s="84" t="s">
        <v>659</v>
      </c>
      <c r="C635" s="6" t="s">
        <v>656</v>
      </c>
      <c r="D635" s="11"/>
      <c r="E635" s="12">
        <v>1</v>
      </c>
      <c r="F635" s="185">
        <v>1</v>
      </c>
      <c r="G635" s="185">
        <v>1</v>
      </c>
      <c r="H635" s="11">
        <v>20</v>
      </c>
      <c r="I635" s="12">
        <v>50</v>
      </c>
      <c r="J635" s="11">
        <v>1</v>
      </c>
      <c r="K635" s="6">
        <v>1</v>
      </c>
      <c r="L635" s="6">
        <v>1</v>
      </c>
      <c r="M635" s="6">
        <v>1</v>
      </c>
      <c r="N635" s="6"/>
      <c r="O635" s="12"/>
      <c r="P635" s="11"/>
      <c r="Q635" s="6">
        <v>1</v>
      </c>
      <c r="R635" s="6"/>
      <c r="S635" s="12"/>
      <c r="T635" s="11">
        <v>1</v>
      </c>
      <c r="U635" s="6"/>
      <c r="V635" s="6"/>
      <c r="W635" s="12"/>
      <c r="X635" s="11"/>
      <c r="Y635" s="6"/>
      <c r="Z635" s="12">
        <v>1</v>
      </c>
      <c r="AA635" s="11">
        <v>1</v>
      </c>
      <c r="AB635" s="6"/>
      <c r="AC635" s="6"/>
      <c r="AD635" s="6"/>
      <c r="AE635" s="12"/>
      <c r="AF635" s="17"/>
      <c r="AG635" s="5"/>
      <c r="AH635" s="5"/>
      <c r="AI635" s="5">
        <v>1</v>
      </c>
      <c r="AJ635" s="183"/>
      <c r="AK635" s="11"/>
      <c r="AL635" s="6">
        <v>1</v>
      </c>
      <c r="AM635" s="6"/>
      <c r="AN635" s="6"/>
      <c r="AO635" s="6"/>
      <c r="AP635" s="12"/>
      <c r="AQ635" s="11"/>
      <c r="AR635" s="6">
        <v>1</v>
      </c>
      <c r="AS635" s="6"/>
      <c r="AT635" s="6"/>
      <c r="AU635" s="12"/>
      <c r="AV635" s="11">
        <v>1</v>
      </c>
      <c r="AW635" s="12"/>
      <c r="AX635" s="11">
        <v>1</v>
      </c>
      <c r="AY635" s="6"/>
      <c r="AZ635" s="12"/>
      <c r="BA635" s="11">
        <v>1</v>
      </c>
      <c r="BB635" s="6"/>
      <c r="BC635" s="6"/>
      <c r="BD635" s="6"/>
      <c r="BE635" s="12"/>
      <c r="BF635" s="11"/>
      <c r="BG635" s="12">
        <v>1</v>
      </c>
      <c r="BH635" s="11">
        <v>1</v>
      </c>
      <c r="BI635" s="6"/>
      <c r="BJ635" s="12"/>
      <c r="BK635" s="11">
        <v>1</v>
      </c>
      <c r="BL635" s="6"/>
      <c r="BM635" s="12"/>
      <c r="BN635" s="11">
        <v>1</v>
      </c>
      <c r="BO635" s="6"/>
      <c r="BP635" s="6"/>
      <c r="BQ635" s="6"/>
      <c r="BR635" s="6"/>
      <c r="BS635" s="11"/>
      <c r="BT635" s="12"/>
      <c r="BU635" s="186"/>
      <c r="BV635" s="185"/>
      <c r="BW635" s="183"/>
      <c r="BX635" s="183"/>
      <c r="BY635" s="183"/>
      <c r="BZ635" s="18">
        <v>1</v>
      </c>
      <c r="CA635" s="11">
        <v>1</v>
      </c>
      <c r="CB635" s="6"/>
      <c r="CC635" s="6">
        <v>1</v>
      </c>
      <c r="CD635" s="12">
        <v>1</v>
      </c>
      <c r="CE635" s="15"/>
      <c r="CF635" s="7">
        <v>1</v>
      </c>
      <c r="CG635" s="16"/>
      <c r="CH635" s="183">
        <v>1</v>
      </c>
      <c r="CI635" s="15">
        <v>1</v>
      </c>
      <c r="CJ635" s="5"/>
      <c r="CK635" s="18"/>
      <c r="CL635" s="17">
        <v>1</v>
      </c>
      <c r="CM635" s="5"/>
      <c r="CN635" s="5"/>
      <c r="CO635" s="183"/>
    </row>
    <row r="636" spans="1:93" x14ac:dyDescent="0.2">
      <c r="A636" s="200"/>
      <c r="B636" s="84" t="s">
        <v>660</v>
      </c>
      <c r="C636" s="6" t="s">
        <v>656</v>
      </c>
      <c r="D636" s="11">
        <v>1</v>
      </c>
      <c r="E636" s="12">
        <v>1</v>
      </c>
      <c r="F636" s="185">
        <v>1</v>
      </c>
      <c r="G636" s="185">
        <v>1</v>
      </c>
      <c r="H636" s="11">
        <v>10</v>
      </c>
      <c r="I636" s="12">
        <v>50</v>
      </c>
      <c r="J636" s="11">
        <v>1</v>
      </c>
      <c r="K636" s="6">
        <v>1</v>
      </c>
      <c r="L636" s="6">
        <v>1</v>
      </c>
      <c r="M636" s="6">
        <v>1</v>
      </c>
      <c r="N636" s="6"/>
      <c r="O636" s="12"/>
      <c r="P636" s="11"/>
      <c r="Q636" s="6">
        <v>1</v>
      </c>
      <c r="R636" s="6"/>
      <c r="S636" s="12"/>
      <c r="T636" s="11">
        <v>1</v>
      </c>
      <c r="U636" s="6"/>
      <c r="V636" s="6"/>
      <c r="W636" s="12"/>
      <c r="X636" s="11"/>
      <c r="Y636" s="6"/>
      <c r="Z636" s="12">
        <v>1</v>
      </c>
      <c r="AA636" s="11">
        <v>1</v>
      </c>
      <c r="AB636" s="6"/>
      <c r="AC636" s="6">
        <v>1</v>
      </c>
      <c r="AD636" s="6"/>
      <c r="AE636" s="12"/>
      <c r="AF636" s="17"/>
      <c r="AG636" s="5"/>
      <c r="AH636" s="5"/>
      <c r="AI636" s="5">
        <v>1</v>
      </c>
      <c r="AJ636" s="183"/>
      <c r="AK636" s="11"/>
      <c r="AL636" s="6">
        <v>1</v>
      </c>
      <c r="AM636" s="6"/>
      <c r="AN636" s="6"/>
      <c r="AO636" s="6"/>
      <c r="AP636" s="12"/>
      <c r="AQ636" s="11"/>
      <c r="AR636" s="6">
        <v>1</v>
      </c>
      <c r="AS636" s="6"/>
      <c r="AT636" s="6"/>
      <c r="AU636" s="12"/>
      <c r="AV636" s="11">
        <v>1</v>
      </c>
      <c r="AW636" s="12"/>
      <c r="AX636" s="11">
        <v>1</v>
      </c>
      <c r="AY636" s="6"/>
      <c r="AZ636" s="12"/>
      <c r="BA636" s="11">
        <v>1</v>
      </c>
      <c r="BB636" s="6"/>
      <c r="BC636" s="6"/>
      <c r="BD636" s="6"/>
      <c r="BE636" s="12"/>
      <c r="BF636" s="11">
        <v>1</v>
      </c>
      <c r="BG636" s="12"/>
      <c r="BH636" s="11">
        <v>1</v>
      </c>
      <c r="BI636" s="6"/>
      <c r="BJ636" s="12"/>
      <c r="BK636" s="11">
        <v>1</v>
      </c>
      <c r="BL636" s="6"/>
      <c r="BM636" s="12"/>
      <c r="BN636" s="11">
        <v>1</v>
      </c>
      <c r="BO636" s="6"/>
      <c r="BP636" s="6"/>
      <c r="BQ636" s="6"/>
      <c r="BR636" s="6"/>
      <c r="BS636" s="11"/>
      <c r="BT636" s="12"/>
      <c r="BU636" s="186"/>
      <c r="BV636" s="185"/>
      <c r="BW636" s="183"/>
      <c r="BX636" s="183"/>
      <c r="BY636" s="183"/>
      <c r="BZ636" s="18">
        <v>1</v>
      </c>
      <c r="CA636" s="11">
        <v>1</v>
      </c>
      <c r="CB636" s="6"/>
      <c r="CC636" s="6">
        <v>1</v>
      </c>
      <c r="CD636" s="12">
        <v>1</v>
      </c>
      <c r="CE636" s="15"/>
      <c r="CF636" s="7">
        <v>1</v>
      </c>
      <c r="CG636" s="16"/>
      <c r="CH636" s="183">
        <v>1</v>
      </c>
      <c r="CI636" s="15">
        <v>1</v>
      </c>
      <c r="CJ636" s="5"/>
      <c r="CK636" s="18"/>
      <c r="CL636" s="17">
        <v>1</v>
      </c>
      <c r="CM636" s="5"/>
      <c r="CN636" s="5"/>
      <c r="CO636" s="183"/>
    </row>
    <row r="637" spans="1:93" x14ac:dyDescent="0.2">
      <c r="A637" s="200"/>
      <c r="B637" s="84" t="s">
        <v>661</v>
      </c>
      <c r="C637" s="6" t="s">
        <v>656</v>
      </c>
      <c r="D637" s="11">
        <v>1</v>
      </c>
      <c r="E637" s="12"/>
      <c r="F637" s="185">
        <v>1</v>
      </c>
      <c r="G637" s="185">
        <v>1</v>
      </c>
      <c r="H637" s="11">
        <v>30</v>
      </c>
      <c r="I637" s="12">
        <v>80</v>
      </c>
      <c r="J637" s="11">
        <v>1</v>
      </c>
      <c r="K637" s="6">
        <v>1</v>
      </c>
      <c r="L637" s="6">
        <v>1</v>
      </c>
      <c r="M637" s="6">
        <v>1</v>
      </c>
      <c r="N637" s="6"/>
      <c r="O637" s="12"/>
      <c r="P637" s="11"/>
      <c r="Q637" s="6">
        <v>1</v>
      </c>
      <c r="R637" s="6"/>
      <c r="S637" s="12"/>
      <c r="T637" s="11">
        <v>1</v>
      </c>
      <c r="U637" s="6"/>
      <c r="V637" s="6"/>
      <c r="W637" s="12"/>
      <c r="X637" s="11"/>
      <c r="Y637" s="6"/>
      <c r="Z637" s="12">
        <v>1</v>
      </c>
      <c r="AA637" s="11"/>
      <c r="AB637" s="6"/>
      <c r="AC637" s="6">
        <v>1</v>
      </c>
      <c r="AD637" s="6"/>
      <c r="AE637" s="12"/>
      <c r="AF637" s="17"/>
      <c r="AG637" s="5"/>
      <c r="AH637" s="5"/>
      <c r="AI637" s="5">
        <v>1</v>
      </c>
      <c r="AJ637" s="183"/>
      <c r="AK637" s="11"/>
      <c r="AL637" s="6">
        <v>1</v>
      </c>
      <c r="AM637" s="6"/>
      <c r="AN637" s="6"/>
      <c r="AO637" s="6"/>
      <c r="AP637" s="12"/>
      <c r="AQ637" s="11">
        <v>1</v>
      </c>
      <c r="AR637" s="6">
        <v>1</v>
      </c>
      <c r="AS637" s="6"/>
      <c r="AT637" s="6"/>
      <c r="AU637" s="12"/>
      <c r="AV637" s="11">
        <v>1</v>
      </c>
      <c r="AW637" s="12"/>
      <c r="AX637" s="11">
        <v>1</v>
      </c>
      <c r="AY637" s="6">
        <v>1</v>
      </c>
      <c r="AZ637" s="12"/>
      <c r="BA637" s="11">
        <v>1</v>
      </c>
      <c r="BB637" s="6"/>
      <c r="BC637" s="6"/>
      <c r="BD637" s="6"/>
      <c r="BE637" s="12"/>
      <c r="BF637" s="11"/>
      <c r="BG637" s="12">
        <v>1</v>
      </c>
      <c r="BH637" s="11"/>
      <c r="BI637" s="6">
        <v>1</v>
      </c>
      <c r="BJ637" s="12"/>
      <c r="BK637" s="11"/>
      <c r="BL637" s="6">
        <v>1</v>
      </c>
      <c r="BM637" s="12"/>
      <c r="BN637" s="11">
        <v>1</v>
      </c>
      <c r="BO637" s="6"/>
      <c r="BP637" s="6"/>
      <c r="BQ637" s="6"/>
      <c r="BR637" s="6"/>
      <c r="BS637" s="11"/>
      <c r="BT637" s="12"/>
      <c r="BU637" s="186"/>
      <c r="BV637" s="185"/>
      <c r="BW637" s="183"/>
      <c r="BX637" s="183"/>
      <c r="BY637" s="183"/>
      <c r="BZ637" s="18">
        <v>1</v>
      </c>
      <c r="CA637" s="11"/>
      <c r="CB637" s="6">
        <v>1</v>
      </c>
      <c r="CC637" s="6">
        <v>1</v>
      </c>
      <c r="CD637" s="12">
        <v>1</v>
      </c>
      <c r="CE637" s="15"/>
      <c r="CF637" s="7">
        <v>1</v>
      </c>
      <c r="CG637" s="16"/>
      <c r="CH637" s="183">
        <v>1</v>
      </c>
      <c r="CI637" s="15">
        <v>1</v>
      </c>
      <c r="CJ637" s="5"/>
      <c r="CK637" s="18"/>
      <c r="CL637" s="17">
        <v>1</v>
      </c>
      <c r="CM637" s="5"/>
      <c r="CN637" s="5"/>
      <c r="CO637" s="183"/>
    </row>
    <row r="638" spans="1:93" x14ac:dyDescent="0.2">
      <c r="A638" s="200"/>
      <c r="B638" s="84" t="s">
        <v>662</v>
      </c>
      <c r="C638" s="6" t="s">
        <v>656</v>
      </c>
      <c r="D638" s="11">
        <v>1</v>
      </c>
      <c r="E638" s="12">
        <v>1</v>
      </c>
      <c r="F638" s="185">
        <v>1</v>
      </c>
      <c r="G638" s="185">
        <v>1</v>
      </c>
      <c r="H638" s="11">
        <v>20</v>
      </c>
      <c r="I638" s="12">
        <v>30</v>
      </c>
      <c r="J638" s="11">
        <v>1</v>
      </c>
      <c r="K638" s="6">
        <v>1</v>
      </c>
      <c r="L638" s="6">
        <v>1</v>
      </c>
      <c r="M638" s="6">
        <v>1</v>
      </c>
      <c r="N638" s="6"/>
      <c r="O638" s="12"/>
      <c r="P638" s="11"/>
      <c r="Q638" s="6">
        <v>1</v>
      </c>
      <c r="R638" s="6"/>
      <c r="S638" s="12"/>
      <c r="T638" s="11">
        <v>1</v>
      </c>
      <c r="U638" s="6"/>
      <c r="V638" s="6"/>
      <c r="W638" s="12"/>
      <c r="X638" s="11"/>
      <c r="Y638" s="6"/>
      <c r="Z638" s="12">
        <v>1</v>
      </c>
      <c r="AA638" s="11">
        <v>1</v>
      </c>
      <c r="AB638" s="6"/>
      <c r="AC638" s="6">
        <v>1</v>
      </c>
      <c r="AD638" s="6"/>
      <c r="AE638" s="12"/>
      <c r="AF638" s="17"/>
      <c r="AG638" s="5"/>
      <c r="AH638" s="5"/>
      <c r="AI638" s="5">
        <v>1</v>
      </c>
      <c r="AJ638" s="183"/>
      <c r="AK638" s="11"/>
      <c r="AL638" s="6">
        <v>1</v>
      </c>
      <c r="AM638" s="6"/>
      <c r="AN638" s="6"/>
      <c r="AO638" s="6"/>
      <c r="AP638" s="12"/>
      <c r="AQ638" s="11"/>
      <c r="AR638" s="6">
        <v>1</v>
      </c>
      <c r="AS638" s="6"/>
      <c r="AT638" s="6"/>
      <c r="AU638" s="12"/>
      <c r="AV638" s="11">
        <v>1</v>
      </c>
      <c r="AW638" s="12"/>
      <c r="AX638" s="11">
        <v>1</v>
      </c>
      <c r="AY638" s="6"/>
      <c r="AZ638" s="12"/>
      <c r="BA638" s="11">
        <v>1</v>
      </c>
      <c r="BB638" s="6"/>
      <c r="BC638" s="6"/>
      <c r="BD638" s="6"/>
      <c r="BE638" s="12"/>
      <c r="BF638" s="11"/>
      <c r="BG638" s="12"/>
      <c r="BH638" s="11">
        <v>1</v>
      </c>
      <c r="BI638" s="6">
        <v>1</v>
      </c>
      <c r="BJ638" s="12"/>
      <c r="BK638" s="11">
        <v>1</v>
      </c>
      <c r="BL638" s="6">
        <v>1</v>
      </c>
      <c r="BM638" s="12"/>
      <c r="BN638" s="11">
        <v>1</v>
      </c>
      <c r="BO638" s="6"/>
      <c r="BP638" s="6"/>
      <c r="BQ638" s="6"/>
      <c r="BR638" s="6"/>
      <c r="BS638" s="11"/>
      <c r="BT638" s="12"/>
      <c r="BU638" s="186"/>
      <c r="BV638" s="185"/>
      <c r="BW638" s="183"/>
      <c r="BX638" s="183"/>
      <c r="BY638" s="183"/>
      <c r="BZ638" s="18">
        <v>1</v>
      </c>
      <c r="CA638" s="11">
        <v>1</v>
      </c>
      <c r="CB638" s="6"/>
      <c r="CC638" s="6"/>
      <c r="CD638" s="12">
        <v>1</v>
      </c>
      <c r="CE638" s="15"/>
      <c r="CF638" s="7">
        <v>1</v>
      </c>
      <c r="CG638" s="16"/>
      <c r="CH638" s="183"/>
      <c r="CI638" s="15">
        <v>1</v>
      </c>
      <c r="CJ638" s="5"/>
      <c r="CK638" s="18"/>
      <c r="CL638" s="17">
        <v>1</v>
      </c>
      <c r="CM638" s="5"/>
      <c r="CN638" s="5"/>
      <c r="CO638" s="183"/>
    </row>
    <row r="639" spans="1:93" x14ac:dyDescent="0.2">
      <c r="A639" s="200"/>
      <c r="B639" s="84" t="s">
        <v>663</v>
      </c>
      <c r="C639" s="6" t="s">
        <v>656</v>
      </c>
      <c r="D639" s="11">
        <v>1</v>
      </c>
      <c r="E639" s="12"/>
      <c r="F639" s="185">
        <v>1</v>
      </c>
      <c r="G639" s="185">
        <v>1</v>
      </c>
      <c r="H639" s="11">
        <v>10</v>
      </c>
      <c r="I639" s="12">
        <v>50</v>
      </c>
      <c r="J639" s="11">
        <v>1</v>
      </c>
      <c r="K639" s="6">
        <v>1</v>
      </c>
      <c r="L639" s="6">
        <v>1</v>
      </c>
      <c r="M639" s="6">
        <v>1</v>
      </c>
      <c r="N639" s="6"/>
      <c r="O639" s="12"/>
      <c r="P639" s="11"/>
      <c r="Q639" s="6">
        <v>1</v>
      </c>
      <c r="R639" s="6"/>
      <c r="S639" s="12"/>
      <c r="T639" s="11">
        <v>1</v>
      </c>
      <c r="U639" s="6"/>
      <c r="V639" s="6"/>
      <c r="W639" s="12"/>
      <c r="X639" s="11"/>
      <c r="Y639" s="6"/>
      <c r="Z639" s="12">
        <v>1</v>
      </c>
      <c r="AA639" s="11">
        <v>1</v>
      </c>
      <c r="AB639" s="6"/>
      <c r="AC639" s="6">
        <v>1</v>
      </c>
      <c r="AD639" s="6"/>
      <c r="AE639" s="12"/>
      <c r="AF639" s="17"/>
      <c r="AG639" s="5"/>
      <c r="AH639" s="5"/>
      <c r="AI639" s="5">
        <v>1</v>
      </c>
      <c r="AJ639" s="183"/>
      <c r="AK639" s="11"/>
      <c r="AL639" s="6">
        <v>1</v>
      </c>
      <c r="AM639" s="6"/>
      <c r="AN639" s="6"/>
      <c r="AO639" s="6"/>
      <c r="AP639" s="12"/>
      <c r="AQ639" s="11"/>
      <c r="AR639" s="6">
        <v>1</v>
      </c>
      <c r="AS639" s="6"/>
      <c r="AT639" s="6"/>
      <c r="AU639" s="12"/>
      <c r="AV639" s="11">
        <v>1</v>
      </c>
      <c r="AW639" s="12"/>
      <c r="AX639" s="11">
        <v>1</v>
      </c>
      <c r="AY639" s="6"/>
      <c r="AZ639" s="12"/>
      <c r="BA639" s="11">
        <v>1</v>
      </c>
      <c r="BB639" s="6"/>
      <c r="BC639" s="6"/>
      <c r="BD639" s="6"/>
      <c r="BE639" s="12"/>
      <c r="BF639" s="11"/>
      <c r="BG639" s="12">
        <v>1</v>
      </c>
      <c r="BH639" s="11">
        <v>1</v>
      </c>
      <c r="BI639" s="6"/>
      <c r="BJ639" s="12"/>
      <c r="BK639" s="11"/>
      <c r="BL639" s="6">
        <v>1</v>
      </c>
      <c r="BM639" s="12"/>
      <c r="BN639" s="11">
        <v>1</v>
      </c>
      <c r="BO639" s="6"/>
      <c r="BP639" s="6"/>
      <c r="BQ639" s="6"/>
      <c r="BR639" s="6"/>
      <c r="BS639" s="11"/>
      <c r="BT639" s="12"/>
      <c r="BU639" s="186"/>
      <c r="BV639" s="185"/>
      <c r="BW639" s="183"/>
      <c r="BX639" s="183"/>
      <c r="BY639" s="183"/>
      <c r="BZ639" s="18">
        <v>1</v>
      </c>
      <c r="CA639" s="11">
        <v>1</v>
      </c>
      <c r="CB639" s="6"/>
      <c r="CC639" s="6">
        <v>1</v>
      </c>
      <c r="CD639" s="12">
        <v>1</v>
      </c>
      <c r="CE639" s="15"/>
      <c r="CF639" s="7">
        <v>1</v>
      </c>
      <c r="CG639" s="16"/>
      <c r="CH639" s="183">
        <v>1</v>
      </c>
      <c r="CI639" s="15">
        <v>1</v>
      </c>
      <c r="CJ639" s="5"/>
      <c r="CK639" s="18"/>
      <c r="CL639" s="17">
        <v>1</v>
      </c>
      <c r="CM639" s="5"/>
      <c r="CN639" s="5"/>
      <c r="CO639" s="183"/>
    </row>
    <row r="640" spans="1:93" x14ac:dyDescent="0.2">
      <c r="A640" s="200"/>
      <c r="B640" s="84" t="s">
        <v>664</v>
      </c>
      <c r="C640" s="6" t="s">
        <v>656</v>
      </c>
      <c r="D640" s="11">
        <v>1</v>
      </c>
      <c r="E640" s="12"/>
      <c r="F640" s="185">
        <v>1</v>
      </c>
      <c r="G640" s="185">
        <v>1</v>
      </c>
      <c r="H640" s="11">
        <v>30</v>
      </c>
      <c r="I640" s="12">
        <v>50</v>
      </c>
      <c r="J640" s="11">
        <v>1</v>
      </c>
      <c r="K640" s="6">
        <v>1</v>
      </c>
      <c r="L640" s="6">
        <v>1</v>
      </c>
      <c r="M640" s="6">
        <v>1</v>
      </c>
      <c r="N640" s="6"/>
      <c r="O640" s="12"/>
      <c r="P640" s="11"/>
      <c r="Q640" s="6">
        <v>1</v>
      </c>
      <c r="R640" s="6"/>
      <c r="S640" s="12"/>
      <c r="T640" s="11">
        <v>1</v>
      </c>
      <c r="U640" s="6"/>
      <c r="V640" s="6"/>
      <c r="W640" s="12"/>
      <c r="X640" s="11"/>
      <c r="Y640" s="6">
        <v>1</v>
      </c>
      <c r="Z640" s="12"/>
      <c r="AA640" s="11">
        <v>1</v>
      </c>
      <c r="AB640" s="6"/>
      <c r="AC640" s="6">
        <v>1</v>
      </c>
      <c r="AD640" s="6"/>
      <c r="AE640" s="12"/>
      <c r="AF640" s="17"/>
      <c r="AG640" s="5"/>
      <c r="AH640" s="5"/>
      <c r="AI640" s="5">
        <v>1</v>
      </c>
      <c r="AJ640" s="183"/>
      <c r="AK640" s="11"/>
      <c r="AL640" s="6">
        <v>1</v>
      </c>
      <c r="AM640" s="6"/>
      <c r="AN640" s="6"/>
      <c r="AO640" s="6"/>
      <c r="AP640" s="12"/>
      <c r="AQ640" s="11">
        <v>1</v>
      </c>
      <c r="AR640" s="6">
        <v>1</v>
      </c>
      <c r="AS640" s="6"/>
      <c r="AT640" s="6"/>
      <c r="AU640" s="12"/>
      <c r="AV640" s="11">
        <v>1</v>
      </c>
      <c r="AW640" s="12"/>
      <c r="AX640" s="11">
        <v>1</v>
      </c>
      <c r="AY640" s="6"/>
      <c r="AZ640" s="12"/>
      <c r="BA640" s="11">
        <v>1</v>
      </c>
      <c r="BB640" s="6"/>
      <c r="BC640" s="6"/>
      <c r="BD640" s="6"/>
      <c r="BE640" s="12"/>
      <c r="BF640" s="11"/>
      <c r="BG640" s="12">
        <v>1</v>
      </c>
      <c r="BH640" s="11">
        <v>1</v>
      </c>
      <c r="BI640" s="6"/>
      <c r="BJ640" s="12"/>
      <c r="BK640" s="11">
        <v>1</v>
      </c>
      <c r="BL640" s="6"/>
      <c r="BM640" s="12"/>
      <c r="BN640" s="11">
        <v>1</v>
      </c>
      <c r="BO640" s="6"/>
      <c r="BP640" s="6"/>
      <c r="BQ640" s="6"/>
      <c r="BR640" s="6"/>
      <c r="BS640" s="11"/>
      <c r="BT640" s="12"/>
      <c r="BU640" s="186"/>
      <c r="BV640" s="185"/>
      <c r="BW640" s="183"/>
      <c r="BX640" s="183"/>
      <c r="BY640" s="183"/>
      <c r="BZ640" s="18">
        <v>1</v>
      </c>
      <c r="CA640" s="11"/>
      <c r="CB640" s="6"/>
      <c r="CC640" s="6">
        <v>1</v>
      </c>
      <c r="CD640" s="12">
        <v>1</v>
      </c>
      <c r="CE640" s="15"/>
      <c r="CF640" s="7">
        <v>1</v>
      </c>
      <c r="CG640" s="16"/>
      <c r="CH640" s="183">
        <v>1</v>
      </c>
      <c r="CI640" s="15">
        <v>1</v>
      </c>
      <c r="CJ640" s="5"/>
      <c r="CK640" s="18"/>
      <c r="CL640" s="17">
        <v>1</v>
      </c>
      <c r="CM640" s="5"/>
      <c r="CN640" s="5"/>
      <c r="CO640" s="183"/>
    </row>
    <row r="641" spans="1:93" x14ac:dyDescent="0.2">
      <c r="A641" s="200"/>
      <c r="B641" s="84" t="s">
        <v>665</v>
      </c>
      <c r="C641" s="6" t="s">
        <v>656</v>
      </c>
      <c r="D641" s="11"/>
      <c r="E641" s="12">
        <v>1</v>
      </c>
      <c r="F641" s="185">
        <v>1</v>
      </c>
      <c r="G641" s="185">
        <v>1</v>
      </c>
      <c r="H641" s="11">
        <v>10</v>
      </c>
      <c r="I641" s="12">
        <v>30</v>
      </c>
      <c r="J641" s="11">
        <v>1</v>
      </c>
      <c r="K641" s="6">
        <v>1</v>
      </c>
      <c r="L641" s="6">
        <v>1</v>
      </c>
      <c r="M641" s="6">
        <v>1</v>
      </c>
      <c r="N641" s="6"/>
      <c r="O641" s="12"/>
      <c r="P641" s="11"/>
      <c r="Q641" s="6">
        <v>1</v>
      </c>
      <c r="R641" s="6"/>
      <c r="S641" s="12"/>
      <c r="T641" s="11">
        <v>1</v>
      </c>
      <c r="U641" s="6"/>
      <c r="V641" s="6"/>
      <c r="W641" s="12"/>
      <c r="X641" s="11"/>
      <c r="Y641" s="6"/>
      <c r="Z641" s="12">
        <v>1</v>
      </c>
      <c r="AA641" s="11">
        <v>1</v>
      </c>
      <c r="AB641" s="6"/>
      <c r="AC641" s="6">
        <v>1</v>
      </c>
      <c r="AD641" s="6"/>
      <c r="AE641" s="12"/>
      <c r="AF641" s="17"/>
      <c r="AG641" s="5"/>
      <c r="AH641" s="5"/>
      <c r="AI641" s="5">
        <v>1</v>
      </c>
      <c r="AJ641" s="183"/>
      <c r="AK641" s="11"/>
      <c r="AL641" s="6">
        <v>1</v>
      </c>
      <c r="AM641" s="6"/>
      <c r="AN641" s="6"/>
      <c r="AO641" s="6"/>
      <c r="AP641" s="12"/>
      <c r="AQ641" s="11">
        <v>1</v>
      </c>
      <c r="AR641" s="6">
        <v>1</v>
      </c>
      <c r="AS641" s="6"/>
      <c r="AT641" s="6"/>
      <c r="AU641" s="12"/>
      <c r="AV641" s="11">
        <v>1</v>
      </c>
      <c r="AW641" s="12"/>
      <c r="AX641" s="11">
        <v>1</v>
      </c>
      <c r="AY641" s="6"/>
      <c r="AZ641" s="12"/>
      <c r="BA641" s="11">
        <v>1</v>
      </c>
      <c r="BB641" s="6">
        <v>1</v>
      </c>
      <c r="BC641" s="6"/>
      <c r="BD641" s="6"/>
      <c r="BE641" s="12"/>
      <c r="BF641" s="11"/>
      <c r="BG641" s="12"/>
      <c r="BH641" s="11">
        <v>1</v>
      </c>
      <c r="BI641" s="6">
        <v>1</v>
      </c>
      <c r="BJ641" s="12"/>
      <c r="BK641" s="11">
        <v>1</v>
      </c>
      <c r="BL641" s="6">
        <v>1</v>
      </c>
      <c r="BM641" s="12"/>
      <c r="BN641" s="11">
        <v>1</v>
      </c>
      <c r="BO641" s="6"/>
      <c r="BP641" s="6"/>
      <c r="BQ641" s="6"/>
      <c r="BR641" s="6"/>
      <c r="BS641" s="11"/>
      <c r="BT641" s="12"/>
      <c r="BU641" s="186"/>
      <c r="BV641" s="185"/>
      <c r="BW641" s="183"/>
      <c r="BX641" s="183"/>
      <c r="BY641" s="183"/>
      <c r="BZ641" s="18">
        <v>1</v>
      </c>
      <c r="CA641" s="11"/>
      <c r="CB641" s="6"/>
      <c r="CC641" s="6">
        <v>1</v>
      </c>
      <c r="CD641" s="12">
        <v>1</v>
      </c>
      <c r="CE641" s="15"/>
      <c r="CF641" s="7">
        <v>1</v>
      </c>
      <c r="CG641" s="16"/>
      <c r="CH641" s="183">
        <v>1</v>
      </c>
      <c r="CI641" s="15">
        <v>1</v>
      </c>
      <c r="CJ641" s="5"/>
      <c r="CK641" s="18"/>
      <c r="CL641" s="17">
        <v>1</v>
      </c>
      <c r="CM641" s="5"/>
      <c r="CN641" s="5"/>
      <c r="CO641" s="183"/>
    </row>
    <row r="642" spans="1:93" x14ac:dyDescent="0.2">
      <c r="A642" s="200"/>
      <c r="B642" s="84" t="s">
        <v>666</v>
      </c>
      <c r="C642" s="6" t="s">
        <v>656</v>
      </c>
      <c r="D642" s="11">
        <v>1</v>
      </c>
      <c r="E642" s="12">
        <v>1</v>
      </c>
      <c r="F642" s="185">
        <v>1</v>
      </c>
      <c r="G642" s="185">
        <v>1</v>
      </c>
      <c r="H642" s="11">
        <v>20</v>
      </c>
      <c r="I642" s="12">
        <v>40</v>
      </c>
      <c r="J642" s="11">
        <v>1</v>
      </c>
      <c r="K642" s="6">
        <v>1</v>
      </c>
      <c r="L642" s="6">
        <v>1</v>
      </c>
      <c r="M642" s="6"/>
      <c r="N642" s="6"/>
      <c r="O642" s="12"/>
      <c r="P642" s="11"/>
      <c r="Q642" s="6">
        <v>1</v>
      </c>
      <c r="R642" s="6"/>
      <c r="S642" s="12"/>
      <c r="T642" s="11">
        <v>1</v>
      </c>
      <c r="U642" s="6"/>
      <c r="V642" s="6"/>
      <c r="W642" s="12"/>
      <c r="X642" s="11"/>
      <c r="Y642" s="6"/>
      <c r="Z642" s="12">
        <v>1</v>
      </c>
      <c r="AA642" s="11"/>
      <c r="AB642" s="6"/>
      <c r="AC642" s="6">
        <v>1</v>
      </c>
      <c r="AD642" s="6"/>
      <c r="AE642" s="12"/>
      <c r="AF642" s="17"/>
      <c r="AG642" s="5"/>
      <c r="AH642" s="5"/>
      <c r="AI642" s="5">
        <v>1</v>
      </c>
      <c r="AJ642" s="183"/>
      <c r="AK642" s="11"/>
      <c r="AL642" s="6">
        <v>1</v>
      </c>
      <c r="AM642" s="6"/>
      <c r="AN642" s="6"/>
      <c r="AO642" s="6"/>
      <c r="AP642" s="12"/>
      <c r="AQ642" s="11"/>
      <c r="AR642" s="6">
        <v>1</v>
      </c>
      <c r="AS642" s="6"/>
      <c r="AT642" s="6"/>
      <c r="AU642" s="12"/>
      <c r="AV642" s="11">
        <v>1</v>
      </c>
      <c r="AW642" s="12"/>
      <c r="AX642" s="11">
        <v>1</v>
      </c>
      <c r="AY642" s="6"/>
      <c r="AZ642" s="12"/>
      <c r="BA642" s="11">
        <v>1</v>
      </c>
      <c r="BB642" s="6"/>
      <c r="BC642" s="6"/>
      <c r="BD642" s="6"/>
      <c r="BE642" s="12"/>
      <c r="BF642" s="11">
        <v>1</v>
      </c>
      <c r="BG642" s="12">
        <v>1</v>
      </c>
      <c r="BH642" s="11">
        <v>1</v>
      </c>
      <c r="BI642" s="6"/>
      <c r="BJ642" s="12"/>
      <c r="BK642" s="11">
        <v>1</v>
      </c>
      <c r="BL642" s="6"/>
      <c r="BM642" s="12"/>
      <c r="BN642" s="11">
        <v>1</v>
      </c>
      <c r="BO642" s="6"/>
      <c r="BP642" s="6"/>
      <c r="BQ642" s="6"/>
      <c r="BR642" s="6"/>
      <c r="BS642" s="11"/>
      <c r="BT642" s="12"/>
      <c r="BU642" s="186"/>
      <c r="BV642" s="185"/>
      <c r="BW642" s="183"/>
      <c r="BX642" s="183"/>
      <c r="BY642" s="183"/>
      <c r="BZ642" s="18">
        <v>1</v>
      </c>
      <c r="CA642" s="11"/>
      <c r="CB642" s="6"/>
      <c r="CC642" s="6"/>
      <c r="CD642" s="12">
        <v>1</v>
      </c>
      <c r="CE642" s="15"/>
      <c r="CF642" s="7">
        <v>1</v>
      </c>
      <c r="CG642" s="16"/>
      <c r="CH642" s="183">
        <v>1</v>
      </c>
      <c r="CI642" s="15">
        <v>1</v>
      </c>
      <c r="CJ642" s="5"/>
      <c r="CK642" s="18"/>
      <c r="CL642" s="17">
        <v>1</v>
      </c>
      <c r="CM642" s="5"/>
      <c r="CN642" s="5"/>
      <c r="CO642" s="183"/>
    </row>
    <row r="643" spans="1:93" x14ac:dyDescent="0.2">
      <c r="A643" s="201" t="s">
        <v>667</v>
      </c>
      <c r="B643" s="84" t="s">
        <v>2962</v>
      </c>
      <c r="C643" s="7" t="s">
        <v>656</v>
      </c>
      <c r="D643" s="15"/>
      <c r="E643" s="16">
        <v>1</v>
      </c>
      <c r="F643" s="185">
        <v>1</v>
      </c>
      <c r="G643" s="185">
        <v>1</v>
      </c>
      <c r="H643" s="15">
        <v>20</v>
      </c>
      <c r="I643" s="16">
        <v>40</v>
      </c>
      <c r="J643" s="11">
        <v>1</v>
      </c>
      <c r="K643" s="6">
        <v>1</v>
      </c>
      <c r="L643" s="7">
        <v>1</v>
      </c>
      <c r="M643" s="7">
        <v>1</v>
      </c>
      <c r="N643" s="7"/>
      <c r="O643" s="16"/>
      <c r="P643" s="15"/>
      <c r="Q643" s="7">
        <v>1</v>
      </c>
      <c r="R643" s="7"/>
      <c r="S643" s="16"/>
      <c r="T643" s="15">
        <v>1</v>
      </c>
      <c r="U643" s="7"/>
      <c r="V643" s="7"/>
      <c r="W643" s="16"/>
      <c r="X643" s="15"/>
      <c r="Y643" s="7"/>
      <c r="Z643" s="16">
        <v>1</v>
      </c>
      <c r="AA643" s="15">
        <v>1</v>
      </c>
      <c r="AB643" s="7"/>
      <c r="AC643" s="7">
        <v>1</v>
      </c>
      <c r="AD643" s="7"/>
      <c r="AE643" s="16"/>
      <c r="AF643" s="17"/>
      <c r="AG643" s="5"/>
      <c r="AH643" s="5"/>
      <c r="AI643" s="5">
        <v>1</v>
      </c>
      <c r="AJ643" s="183"/>
      <c r="AK643" s="15"/>
      <c r="AL643" s="7">
        <v>1</v>
      </c>
      <c r="AM643" s="7"/>
      <c r="AN643" s="7"/>
      <c r="AO643" s="7"/>
      <c r="AP643" s="16"/>
      <c r="AQ643" s="15"/>
      <c r="AR643" s="6">
        <v>1</v>
      </c>
      <c r="AS643" s="6"/>
      <c r="AT643" s="7"/>
      <c r="AU643" s="16"/>
      <c r="AV643" s="15">
        <v>1</v>
      </c>
      <c r="AW643" s="16"/>
      <c r="AX643" s="11">
        <v>1</v>
      </c>
      <c r="AY643" s="6"/>
      <c r="AZ643" s="16"/>
      <c r="BA643" s="15">
        <v>1</v>
      </c>
      <c r="BB643" s="7"/>
      <c r="BC643" s="7"/>
      <c r="BD643" s="7"/>
      <c r="BE643" s="16"/>
      <c r="BF643" s="15"/>
      <c r="BG643" s="12">
        <v>1</v>
      </c>
      <c r="BH643" s="15">
        <v>1</v>
      </c>
      <c r="BI643" s="7"/>
      <c r="BJ643" s="16"/>
      <c r="BK643" s="15"/>
      <c r="BL643" s="7">
        <v>1</v>
      </c>
      <c r="BM643" s="16"/>
      <c r="BN643" s="15">
        <v>1</v>
      </c>
      <c r="BO643" s="7"/>
      <c r="BP643" s="7"/>
      <c r="BQ643" s="7"/>
      <c r="BR643" s="7"/>
      <c r="BS643" s="15"/>
      <c r="BT643" s="16"/>
      <c r="BU643" s="186"/>
      <c r="BV643" s="185"/>
      <c r="BW643" s="183"/>
      <c r="BX643" s="183"/>
      <c r="BY643" s="183"/>
      <c r="BZ643" s="18">
        <v>1</v>
      </c>
      <c r="CA643" s="11"/>
      <c r="CB643" s="6"/>
      <c r="CC643" s="6">
        <v>1</v>
      </c>
      <c r="CD643" s="12">
        <v>1</v>
      </c>
      <c r="CE643" s="15"/>
      <c r="CF643" s="7">
        <v>1</v>
      </c>
      <c r="CG643" s="16"/>
      <c r="CH643" s="183">
        <v>1</v>
      </c>
      <c r="CI643" s="15">
        <v>1</v>
      </c>
      <c r="CJ643" s="5"/>
      <c r="CK643" s="18"/>
      <c r="CL643" s="17">
        <v>1</v>
      </c>
      <c r="CM643" s="5"/>
      <c r="CN643" s="5"/>
      <c r="CO643" s="183"/>
    </row>
    <row r="644" spans="1:93" x14ac:dyDescent="0.2">
      <c r="A644" s="201" t="s">
        <v>668</v>
      </c>
      <c r="B644" s="84" t="s">
        <v>2940</v>
      </c>
      <c r="C644" s="7" t="s">
        <v>656</v>
      </c>
      <c r="D644" s="15">
        <v>1</v>
      </c>
      <c r="E644" s="16">
        <v>1</v>
      </c>
      <c r="F644" s="185">
        <v>1</v>
      </c>
      <c r="G644" s="185">
        <v>1</v>
      </c>
      <c r="H644" s="15">
        <v>20</v>
      </c>
      <c r="I644" s="16">
        <v>50</v>
      </c>
      <c r="J644" s="11">
        <v>1</v>
      </c>
      <c r="K644" s="6">
        <v>1</v>
      </c>
      <c r="L644" s="7">
        <v>1</v>
      </c>
      <c r="M644" s="7">
        <v>1</v>
      </c>
      <c r="N644" s="7"/>
      <c r="O644" s="16"/>
      <c r="P644" s="15"/>
      <c r="Q644" s="7">
        <v>1</v>
      </c>
      <c r="R644" s="7"/>
      <c r="S644" s="16"/>
      <c r="T644" s="15">
        <v>1</v>
      </c>
      <c r="U644" s="7"/>
      <c r="V644" s="7"/>
      <c r="W644" s="16"/>
      <c r="X644" s="15"/>
      <c r="Y644" s="7"/>
      <c r="Z644" s="16">
        <v>1</v>
      </c>
      <c r="AA644" s="15">
        <v>1</v>
      </c>
      <c r="AB644" s="7"/>
      <c r="AC644" s="7">
        <v>1</v>
      </c>
      <c r="AD644" s="7"/>
      <c r="AE644" s="16"/>
      <c r="AF644" s="17"/>
      <c r="AG644" s="5"/>
      <c r="AH644" s="5"/>
      <c r="AI644" s="5">
        <v>1</v>
      </c>
      <c r="AJ644" s="183"/>
      <c r="AK644" s="15"/>
      <c r="AL644" s="7">
        <v>1</v>
      </c>
      <c r="AM644" s="7"/>
      <c r="AN644" s="7"/>
      <c r="AO644" s="7"/>
      <c r="AP644" s="16"/>
      <c r="AQ644" s="15"/>
      <c r="AR644" s="6">
        <v>1</v>
      </c>
      <c r="AS644" s="6"/>
      <c r="AT644" s="7"/>
      <c r="AU644" s="16"/>
      <c r="AV644" s="15">
        <v>1</v>
      </c>
      <c r="AW644" s="16"/>
      <c r="AX644" s="11">
        <v>1</v>
      </c>
      <c r="AY644" s="6"/>
      <c r="AZ644" s="16"/>
      <c r="BA644" s="15">
        <v>1</v>
      </c>
      <c r="BB644" s="7"/>
      <c r="BC644" s="7"/>
      <c r="BD644" s="7"/>
      <c r="BE644" s="16"/>
      <c r="BF644" s="15"/>
      <c r="BG644" s="12">
        <v>1</v>
      </c>
      <c r="BH644" s="15">
        <v>1</v>
      </c>
      <c r="BI644" s="7"/>
      <c r="BJ644" s="16"/>
      <c r="BK644" s="15"/>
      <c r="BL644" s="7">
        <v>1</v>
      </c>
      <c r="BM644" s="16"/>
      <c r="BN644" s="15">
        <v>1</v>
      </c>
      <c r="BO644" s="7"/>
      <c r="BP644" s="7"/>
      <c r="BQ644" s="7"/>
      <c r="BR644" s="7"/>
      <c r="BS644" s="15"/>
      <c r="BT644" s="16"/>
      <c r="BU644" s="186"/>
      <c r="BV644" s="185"/>
      <c r="BW644" s="183"/>
      <c r="BX644" s="183"/>
      <c r="BY644" s="183"/>
      <c r="BZ644" s="18">
        <v>1</v>
      </c>
      <c r="CA644" s="11"/>
      <c r="CB644" s="6"/>
      <c r="CC644" s="6">
        <v>1</v>
      </c>
      <c r="CD644" s="12">
        <v>1</v>
      </c>
      <c r="CE644" s="15"/>
      <c r="CF644" s="7">
        <v>1</v>
      </c>
      <c r="CG644" s="16"/>
      <c r="CH644" s="183">
        <v>1</v>
      </c>
      <c r="CI644" s="15">
        <v>1</v>
      </c>
      <c r="CJ644" s="5"/>
      <c r="CK644" s="18"/>
      <c r="CL644" s="17">
        <v>1</v>
      </c>
      <c r="CM644" s="5"/>
      <c r="CN644" s="5"/>
      <c r="CO644" s="183"/>
    </row>
    <row r="645" spans="1:93" x14ac:dyDescent="0.2">
      <c r="A645" s="200"/>
      <c r="B645" s="84" t="s">
        <v>669</v>
      </c>
      <c r="C645" s="7" t="s">
        <v>656</v>
      </c>
      <c r="D645" s="15"/>
      <c r="E645" s="16">
        <v>1</v>
      </c>
      <c r="F645" s="185">
        <v>1</v>
      </c>
      <c r="G645" s="185">
        <v>1</v>
      </c>
      <c r="H645" s="15">
        <v>15</v>
      </c>
      <c r="I645" s="16">
        <v>150</v>
      </c>
      <c r="J645" s="11">
        <v>1</v>
      </c>
      <c r="K645" s="6">
        <v>1</v>
      </c>
      <c r="L645" s="7">
        <v>1</v>
      </c>
      <c r="M645" s="7">
        <v>1</v>
      </c>
      <c r="N645" s="7">
        <v>1</v>
      </c>
      <c r="O645" s="16"/>
      <c r="P645" s="15"/>
      <c r="Q645" s="7">
        <v>1</v>
      </c>
      <c r="R645" s="7"/>
      <c r="S645" s="16"/>
      <c r="T645" s="15">
        <v>1</v>
      </c>
      <c r="U645" s="7"/>
      <c r="V645" s="7"/>
      <c r="W645" s="16"/>
      <c r="X645" s="15"/>
      <c r="Y645" s="7"/>
      <c r="Z645" s="16">
        <v>1</v>
      </c>
      <c r="AA645" s="15">
        <v>1</v>
      </c>
      <c r="AB645" s="7">
        <v>1</v>
      </c>
      <c r="AC645" s="7">
        <v>1</v>
      </c>
      <c r="AD645" s="7"/>
      <c r="AE645" s="16"/>
      <c r="AF645" s="17"/>
      <c r="AG645" s="5"/>
      <c r="AH645" s="5"/>
      <c r="AI645" s="5">
        <v>1</v>
      </c>
      <c r="AJ645" s="183"/>
      <c r="AK645" s="15"/>
      <c r="AL645" s="7">
        <v>1</v>
      </c>
      <c r="AM645" s="7"/>
      <c r="AN645" s="7"/>
      <c r="AO645" s="7"/>
      <c r="AP645" s="16"/>
      <c r="AQ645" s="15">
        <v>1</v>
      </c>
      <c r="AR645" s="6"/>
      <c r="AS645" s="6"/>
      <c r="AT645" s="7"/>
      <c r="AU645" s="16"/>
      <c r="AV645" s="15">
        <v>1</v>
      </c>
      <c r="AW645" s="16"/>
      <c r="AX645" s="11">
        <v>1</v>
      </c>
      <c r="AY645" s="6"/>
      <c r="AZ645" s="16"/>
      <c r="BA645" s="15">
        <v>1</v>
      </c>
      <c r="BB645" s="7"/>
      <c r="BC645" s="7"/>
      <c r="BD645" s="7"/>
      <c r="BE645" s="16"/>
      <c r="BF645" s="15">
        <v>1</v>
      </c>
      <c r="BG645" s="12"/>
      <c r="BH645" s="15">
        <v>1</v>
      </c>
      <c r="BI645" s="7"/>
      <c r="BJ645" s="16"/>
      <c r="BK645" s="15">
        <v>1</v>
      </c>
      <c r="BL645" s="7"/>
      <c r="BM645" s="16"/>
      <c r="BN645" s="15">
        <v>1</v>
      </c>
      <c r="BO645" s="7"/>
      <c r="BP645" s="7"/>
      <c r="BQ645" s="7"/>
      <c r="BR645" s="7"/>
      <c r="BS645" s="15"/>
      <c r="BT645" s="16"/>
      <c r="BU645" s="186"/>
      <c r="BV645" s="185"/>
      <c r="BW645" s="183"/>
      <c r="BX645" s="183"/>
      <c r="BY645" s="183"/>
      <c r="BZ645" s="18">
        <v>1</v>
      </c>
      <c r="CA645" s="11">
        <v>1</v>
      </c>
      <c r="CB645" s="6"/>
      <c r="CC645" s="6">
        <v>1</v>
      </c>
      <c r="CD645" s="12">
        <v>1</v>
      </c>
      <c r="CE645" s="15"/>
      <c r="CF645" s="7">
        <v>1</v>
      </c>
      <c r="CG645" s="16"/>
      <c r="CH645" s="183"/>
      <c r="CI645" s="15">
        <v>1</v>
      </c>
      <c r="CJ645" s="5"/>
      <c r="CK645" s="18"/>
      <c r="CL645" s="17">
        <v>1</v>
      </c>
      <c r="CM645" s="5"/>
      <c r="CN645" s="5"/>
      <c r="CO645" s="183"/>
    </row>
    <row r="646" spans="1:93" x14ac:dyDescent="0.2">
      <c r="A646" s="200"/>
      <c r="B646" s="84" t="s">
        <v>670</v>
      </c>
      <c r="C646" s="6" t="s">
        <v>656</v>
      </c>
      <c r="D646" s="11">
        <v>1</v>
      </c>
      <c r="E646" s="12">
        <v>1</v>
      </c>
      <c r="F646" s="185">
        <v>1</v>
      </c>
      <c r="G646" s="185">
        <v>1</v>
      </c>
      <c r="H646" s="11">
        <v>15</v>
      </c>
      <c r="I646" s="12">
        <v>60</v>
      </c>
      <c r="J646" s="11">
        <v>1</v>
      </c>
      <c r="K646" s="6">
        <v>1</v>
      </c>
      <c r="L646" s="6">
        <v>1</v>
      </c>
      <c r="M646" s="6">
        <v>1</v>
      </c>
      <c r="N646" s="6"/>
      <c r="O646" s="12"/>
      <c r="P646" s="11"/>
      <c r="Q646" s="6">
        <v>1</v>
      </c>
      <c r="R646" s="6">
        <v>1</v>
      </c>
      <c r="S646" s="12"/>
      <c r="T646" s="11">
        <v>1</v>
      </c>
      <c r="U646" s="6"/>
      <c r="V646" s="6"/>
      <c r="W646" s="12"/>
      <c r="X646" s="11"/>
      <c r="Y646" s="6"/>
      <c r="Z646" s="12">
        <v>1</v>
      </c>
      <c r="AA646" s="11">
        <v>1</v>
      </c>
      <c r="AB646" s="6"/>
      <c r="AC646" s="6">
        <v>1</v>
      </c>
      <c r="AD646" s="6"/>
      <c r="AE646" s="12"/>
      <c r="AF646" s="17"/>
      <c r="AG646" s="5"/>
      <c r="AH646" s="5"/>
      <c r="AI646" s="5">
        <v>1</v>
      </c>
      <c r="AJ646" s="183"/>
      <c r="AK646" s="11"/>
      <c r="AL646" s="6">
        <v>1</v>
      </c>
      <c r="AM646" s="6"/>
      <c r="AN646" s="6"/>
      <c r="AO646" s="6"/>
      <c r="AP646" s="12"/>
      <c r="AQ646" s="11">
        <v>1</v>
      </c>
      <c r="AR646" s="6"/>
      <c r="AS646" s="6"/>
      <c r="AT646" s="6"/>
      <c r="AU646" s="12"/>
      <c r="AV646" s="11">
        <v>1</v>
      </c>
      <c r="AW646" s="12"/>
      <c r="AX646" s="11">
        <v>1</v>
      </c>
      <c r="AY646" s="6"/>
      <c r="AZ646" s="12"/>
      <c r="BA646" s="11">
        <v>1</v>
      </c>
      <c r="BB646" s="6"/>
      <c r="BC646" s="6"/>
      <c r="BD646" s="6"/>
      <c r="BE646" s="12"/>
      <c r="BF646" s="11">
        <v>1</v>
      </c>
      <c r="BG646" s="12"/>
      <c r="BH646" s="11">
        <v>1</v>
      </c>
      <c r="BI646" s="6">
        <v>1</v>
      </c>
      <c r="BJ646" s="12"/>
      <c r="BK646" s="11">
        <v>1</v>
      </c>
      <c r="BL646" s="6">
        <v>1</v>
      </c>
      <c r="BM646" s="12"/>
      <c r="BN646" s="11">
        <v>1</v>
      </c>
      <c r="BO646" s="6"/>
      <c r="BP646" s="6"/>
      <c r="BQ646" s="6"/>
      <c r="BR646" s="6"/>
      <c r="BS646" s="11"/>
      <c r="BT646" s="12"/>
      <c r="BU646" s="186"/>
      <c r="BV646" s="185"/>
      <c r="BW646" s="183"/>
      <c r="BX646" s="183"/>
      <c r="BY646" s="183"/>
      <c r="BZ646" s="18">
        <v>1</v>
      </c>
      <c r="CA646" s="11">
        <v>1</v>
      </c>
      <c r="CB646" s="6"/>
      <c r="CC646" s="6">
        <v>1</v>
      </c>
      <c r="CD646" s="12">
        <v>1</v>
      </c>
      <c r="CE646" s="15"/>
      <c r="CF646" s="7">
        <v>1</v>
      </c>
      <c r="CG646" s="16"/>
      <c r="CH646" s="183">
        <v>1</v>
      </c>
      <c r="CI646" s="15">
        <v>1</v>
      </c>
      <c r="CJ646" s="5"/>
      <c r="CK646" s="18"/>
      <c r="CL646" s="17">
        <v>1</v>
      </c>
      <c r="CM646" s="5"/>
      <c r="CN646" s="5"/>
      <c r="CO646" s="183"/>
    </row>
    <row r="647" spans="1:93" x14ac:dyDescent="0.2">
      <c r="A647" s="200"/>
      <c r="B647" s="84" t="s">
        <v>671</v>
      </c>
      <c r="C647" s="6" t="s">
        <v>77</v>
      </c>
      <c r="D647" s="11">
        <v>1</v>
      </c>
      <c r="E647" s="12"/>
      <c r="F647" s="185">
        <v>1</v>
      </c>
      <c r="G647" s="185">
        <v>1</v>
      </c>
      <c r="H647" s="11">
        <v>30</v>
      </c>
      <c r="I647" s="12">
        <v>100</v>
      </c>
      <c r="J647" s="11"/>
      <c r="K647" s="6"/>
      <c r="L647" s="6">
        <v>1</v>
      </c>
      <c r="M647" s="6">
        <v>1</v>
      </c>
      <c r="N647" s="6"/>
      <c r="O647" s="12"/>
      <c r="P647" s="11"/>
      <c r="Q647" s="6"/>
      <c r="R647" s="6">
        <v>1</v>
      </c>
      <c r="S647" s="12"/>
      <c r="T647" s="11">
        <f>IF(AND(H647&lt;=20,H647&gt;=0),1,IF(AND(I647&lt;=20,I647&gt;=0),1,0))</f>
        <v>0</v>
      </c>
      <c r="U647" s="6">
        <f>IF(AND(H647&lt;=50,H647&gt;=20),1,IF(AND(I647&gt;=20,I647&lt;=10000),1,0))</f>
        <v>1</v>
      </c>
      <c r="V647" s="6">
        <f>IF(AND(H647&lt;=100,H647&gt;50),1,IF(AND(I647&gt;=50,I647&lt;=10000),1,0))</f>
        <v>1</v>
      </c>
      <c r="W647" s="12">
        <f>IF(AND(H647&lt;10000,H647&gt;=100),1,IF(I647&gt;100,1,0))</f>
        <v>0</v>
      </c>
      <c r="X647" s="11"/>
      <c r="Y647" s="6"/>
      <c r="Z647" s="12">
        <v>1</v>
      </c>
      <c r="AA647" s="11">
        <v>1</v>
      </c>
      <c r="AB647" s="6">
        <v>1</v>
      </c>
      <c r="AC647" s="6"/>
      <c r="AD647" s="6"/>
      <c r="AE647" s="12"/>
      <c r="AF647" s="17"/>
      <c r="AG647" s="5"/>
      <c r="AH647" s="5"/>
      <c r="AI647" s="5">
        <v>1</v>
      </c>
      <c r="AJ647" s="183"/>
      <c r="AK647" s="11"/>
      <c r="AL647" s="6">
        <v>1</v>
      </c>
      <c r="AM647" s="6"/>
      <c r="AN647" s="6"/>
      <c r="AO647" s="6"/>
      <c r="AP647" s="12"/>
      <c r="AQ647" s="11">
        <v>1</v>
      </c>
      <c r="AR647" s="6"/>
      <c r="AS647" s="6"/>
      <c r="AT647" s="6"/>
      <c r="AU647" s="12"/>
      <c r="AV647" s="11">
        <v>1</v>
      </c>
      <c r="AW647" s="12"/>
      <c r="AX647" s="11"/>
      <c r="AY647" s="6"/>
      <c r="AZ647" s="12">
        <v>1</v>
      </c>
      <c r="BA647" s="11">
        <v>1</v>
      </c>
      <c r="BB647" s="6"/>
      <c r="BC647" s="6"/>
      <c r="BD647" s="6">
        <v>1</v>
      </c>
      <c r="BE647" s="12"/>
      <c r="BF647" s="11"/>
      <c r="BG647" s="12">
        <v>1</v>
      </c>
      <c r="BH647" s="11">
        <v>1</v>
      </c>
      <c r="BI647" s="6"/>
      <c r="BJ647" s="12"/>
      <c r="BK647" s="11">
        <v>1</v>
      </c>
      <c r="BL647" s="6"/>
      <c r="BM647" s="12"/>
      <c r="BN647" s="11">
        <v>1</v>
      </c>
      <c r="BO647" s="6"/>
      <c r="BP647" s="6"/>
      <c r="BQ647" s="6"/>
      <c r="BR647" s="6"/>
      <c r="BS647" s="11"/>
      <c r="BT647" s="12"/>
      <c r="BU647" s="186"/>
      <c r="BV647" s="185"/>
      <c r="BW647" s="183"/>
      <c r="BX647" s="183"/>
      <c r="BY647" s="183"/>
      <c r="BZ647" s="18">
        <v>1</v>
      </c>
      <c r="CA647" s="11"/>
      <c r="CB647" s="6"/>
      <c r="CC647" s="6">
        <v>1</v>
      </c>
      <c r="CD647" s="12">
        <v>1</v>
      </c>
      <c r="CE647" s="15"/>
      <c r="CF647" s="7">
        <v>1</v>
      </c>
      <c r="CG647" s="16"/>
      <c r="CH647" s="183"/>
      <c r="CI647" s="15">
        <v>1</v>
      </c>
      <c r="CJ647" s="5"/>
      <c r="CK647" s="18"/>
      <c r="CL647" s="17">
        <v>1</v>
      </c>
      <c r="CM647" s="5"/>
      <c r="CN647" s="5"/>
      <c r="CO647" s="183"/>
    </row>
    <row r="648" spans="1:93" x14ac:dyDescent="0.2">
      <c r="A648" s="200"/>
      <c r="B648" s="84" t="s">
        <v>1369</v>
      </c>
      <c r="C648" s="7" t="s">
        <v>68</v>
      </c>
      <c r="D648" s="15"/>
      <c r="E648" s="16">
        <v>1</v>
      </c>
      <c r="F648" s="185">
        <v>1</v>
      </c>
      <c r="G648" s="185">
        <v>1</v>
      </c>
      <c r="H648" s="11">
        <v>40</v>
      </c>
      <c r="I648" s="12">
        <v>100</v>
      </c>
      <c r="J648" s="11">
        <v>1</v>
      </c>
      <c r="K648" s="6">
        <v>1</v>
      </c>
      <c r="L648" s="6">
        <v>1</v>
      </c>
      <c r="M648" s="6">
        <v>1</v>
      </c>
      <c r="N648" s="6"/>
      <c r="O648" s="12"/>
      <c r="P648" s="11">
        <v>1</v>
      </c>
      <c r="Q648" s="6"/>
      <c r="R648" s="6"/>
      <c r="S648" s="12"/>
      <c r="T648" s="11">
        <v>1</v>
      </c>
      <c r="U648" s="6"/>
      <c r="V648" s="6"/>
      <c r="W648" s="12"/>
      <c r="X648" s="11"/>
      <c r="Y648" s="6"/>
      <c r="Z648" s="12">
        <v>1</v>
      </c>
      <c r="AA648" s="11">
        <v>1</v>
      </c>
      <c r="AB648" s="6"/>
      <c r="AC648" s="6"/>
      <c r="AD648" s="6"/>
      <c r="AE648" s="12"/>
      <c r="AF648" s="17">
        <v>1</v>
      </c>
      <c r="AG648" s="5"/>
      <c r="AH648" s="5"/>
      <c r="AI648" s="5"/>
      <c r="AJ648" s="183"/>
      <c r="AK648" s="11"/>
      <c r="AL648" s="6">
        <v>1</v>
      </c>
      <c r="AM648" s="6"/>
      <c r="AN648" s="6"/>
      <c r="AO648" s="6">
        <v>1</v>
      </c>
      <c r="AP648" s="12"/>
      <c r="AQ648" s="11"/>
      <c r="AR648" s="6"/>
      <c r="AS648" s="6">
        <v>1</v>
      </c>
      <c r="AT648" s="6"/>
      <c r="AU648" s="12"/>
      <c r="AV648" s="11">
        <v>1</v>
      </c>
      <c r="AW648" s="12"/>
      <c r="AX648" s="11">
        <v>1</v>
      </c>
      <c r="AY648" s="6"/>
      <c r="AZ648" s="12"/>
      <c r="BA648" s="11"/>
      <c r="BB648" s="6"/>
      <c r="BC648" s="6"/>
      <c r="BD648" s="6"/>
      <c r="BE648" s="12"/>
      <c r="BF648" s="11">
        <v>1</v>
      </c>
      <c r="BG648" s="12"/>
      <c r="BH648" s="11">
        <v>1</v>
      </c>
      <c r="BI648" s="6"/>
      <c r="BJ648" s="12"/>
      <c r="BK648" s="11">
        <v>1</v>
      </c>
      <c r="BL648" s="6"/>
      <c r="BM648" s="12"/>
      <c r="BN648" s="11">
        <v>1</v>
      </c>
      <c r="BO648" s="6"/>
      <c r="BP648" s="6"/>
      <c r="BQ648" s="6"/>
      <c r="BR648" s="6"/>
      <c r="BS648" s="11"/>
      <c r="BT648" s="12"/>
      <c r="BU648" s="186">
        <v>1</v>
      </c>
      <c r="BV648" s="185"/>
      <c r="BW648" s="183"/>
      <c r="BX648" s="183"/>
      <c r="BY648" s="183"/>
      <c r="BZ648" s="18">
        <v>1</v>
      </c>
      <c r="CA648" s="11">
        <v>1</v>
      </c>
      <c r="CB648" s="6"/>
      <c r="CC648" s="6"/>
      <c r="CD648" s="12">
        <v>1</v>
      </c>
      <c r="CE648" s="15">
        <v>1</v>
      </c>
      <c r="CF648" s="7"/>
      <c r="CG648" s="16"/>
      <c r="CH648" s="183">
        <v>1</v>
      </c>
      <c r="CI648" s="15"/>
      <c r="CJ648" s="5"/>
      <c r="CK648" s="18"/>
      <c r="CL648" s="17">
        <v>1</v>
      </c>
      <c r="CM648" s="5"/>
      <c r="CN648" s="5"/>
      <c r="CO648" s="183">
        <v>1</v>
      </c>
    </row>
    <row r="649" spans="1:93" x14ac:dyDescent="0.2">
      <c r="A649" s="200"/>
      <c r="B649" s="84" t="s">
        <v>672</v>
      </c>
      <c r="C649" s="6" t="s">
        <v>46</v>
      </c>
      <c r="D649" s="11"/>
      <c r="E649" s="12">
        <v>1</v>
      </c>
      <c r="F649" s="185"/>
      <c r="G649" s="185">
        <v>1</v>
      </c>
      <c r="H649" s="11">
        <v>6</v>
      </c>
      <c r="I649" s="12">
        <v>35</v>
      </c>
      <c r="J649" s="11"/>
      <c r="K649" s="6">
        <v>1</v>
      </c>
      <c r="L649" s="6"/>
      <c r="M649" s="6"/>
      <c r="N649" s="6"/>
      <c r="O649" s="12"/>
      <c r="P649" s="15"/>
      <c r="Q649" s="7"/>
      <c r="R649" s="7">
        <v>1</v>
      </c>
      <c r="S649" s="16"/>
      <c r="T649" s="11">
        <v>1</v>
      </c>
      <c r="U649" s="6"/>
      <c r="V649" s="6"/>
      <c r="W649" s="12"/>
      <c r="X649" s="11"/>
      <c r="Y649" s="6"/>
      <c r="Z649" s="12">
        <v>1</v>
      </c>
      <c r="AA649" s="11">
        <v>1</v>
      </c>
      <c r="AB649" s="6"/>
      <c r="AC649" s="6"/>
      <c r="AD649" s="6"/>
      <c r="AE649" s="12"/>
      <c r="AF649" s="17">
        <v>1</v>
      </c>
      <c r="AG649" s="5"/>
      <c r="AH649" s="5"/>
      <c r="AI649" s="5"/>
      <c r="AJ649" s="183"/>
      <c r="AK649" s="11"/>
      <c r="AL649" s="6">
        <v>1</v>
      </c>
      <c r="AM649" s="6"/>
      <c r="AN649" s="6"/>
      <c r="AO649" s="6">
        <v>1</v>
      </c>
      <c r="AP649" s="12"/>
      <c r="AQ649" s="11">
        <v>1</v>
      </c>
      <c r="AR649" s="6"/>
      <c r="AS649" s="6"/>
      <c r="AT649" s="6"/>
      <c r="AU649" s="12"/>
      <c r="AV649" s="11">
        <v>1</v>
      </c>
      <c r="AW649" s="12"/>
      <c r="AX649" s="11">
        <v>1</v>
      </c>
      <c r="AY649" s="6"/>
      <c r="AZ649" s="12"/>
      <c r="BA649" s="11">
        <v>1</v>
      </c>
      <c r="BB649" s="6"/>
      <c r="BC649" s="6"/>
      <c r="BD649" s="6"/>
      <c r="BE649" s="12"/>
      <c r="BF649" s="11"/>
      <c r="BG649" s="12">
        <v>1</v>
      </c>
      <c r="BH649" s="11">
        <v>1</v>
      </c>
      <c r="BI649" s="6"/>
      <c r="BJ649" s="12"/>
      <c r="BK649" s="11">
        <v>1</v>
      </c>
      <c r="BL649" s="6"/>
      <c r="BM649" s="12"/>
      <c r="BN649" s="11">
        <v>1</v>
      </c>
      <c r="BO649" s="6"/>
      <c r="BP649" s="6"/>
      <c r="BQ649" s="6"/>
      <c r="BR649" s="6"/>
      <c r="BS649" s="11"/>
      <c r="BT649" s="12"/>
      <c r="BU649" s="186"/>
      <c r="BV649" s="185"/>
      <c r="BW649" s="183"/>
      <c r="BX649" s="183"/>
      <c r="BY649" s="183"/>
      <c r="BZ649" s="18">
        <v>1</v>
      </c>
      <c r="CA649" s="11">
        <v>1</v>
      </c>
      <c r="CB649" s="6"/>
      <c r="CC649" s="6"/>
      <c r="CD649" s="12">
        <v>1</v>
      </c>
      <c r="CE649" s="15">
        <v>1</v>
      </c>
      <c r="CF649" s="7"/>
      <c r="CG649" s="16"/>
      <c r="CH649" s="183"/>
      <c r="CI649" s="15">
        <v>1</v>
      </c>
      <c r="CJ649" s="5"/>
      <c r="CK649" s="18"/>
      <c r="CL649" s="17">
        <v>1</v>
      </c>
      <c r="CM649" s="5"/>
      <c r="CN649" s="5"/>
      <c r="CO649" s="183"/>
    </row>
    <row r="650" spans="1:93" x14ac:dyDescent="0.2">
      <c r="A650" s="200"/>
      <c r="B650" s="84" t="s">
        <v>673</v>
      </c>
      <c r="C650" s="6" t="s">
        <v>46</v>
      </c>
      <c r="D650" s="11">
        <v>1</v>
      </c>
      <c r="E650" s="12"/>
      <c r="F650" s="185"/>
      <c r="G650" s="185">
        <v>1</v>
      </c>
      <c r="H650" s="11">
        <v>10</v>
      </c>
      <c r="I650" s="12">
        <v>40</v>
      </c>
      <c r="J650" s="11"/>
      <c r="K650" s="6">
        <v>1</v>
      </c>
      <c r="L650" s="6"/>
      <c r="M650" s="6"/>
      <c r="N650" s="6"/>
      <c r="O650" s="12"/>
      <c r="P650" s="15"/>
      <c r="Q650" s="7"/>
      <c r="R650" s="7">
        <v>1</v>
      </c>
      <c r="S650" s="16"/>
      <c r="T650" s="11">
        <v>1</v>
      </c>
      <c r="U650" s="6"/>
      <c r="V650" s="6"/>
      <c r="W650" s="12"/>
      <c r="X650" s="11"/>
      <c r="Y650" s="6"/>
      <c r="Z650" s="12">
        <v>1</v>
      </c>
      <c r="AA650" s="11">
        <v>1</v>
      </c>
      <c r="AB650" s="6"/>
      <c r="AC650" s="6"/>
      <c r="AD650" s="6"/>
      <c r="AE650" s="12"/>
      <c r="AF650" s="17">
        <v>1</v>
      </c>
      <c r="AG650" s="5"/>
      <c r="AH650" s="5"/>
      <c r="AI650" s="5"/>
      <c r="AJ650" s="183"/>
      <c r="AK650" s="11"/>
      <c r="AL650" s="6">
        <v>1</v>
      </c>
      <c r="AM650" s="6"/>
      <c r="AN650" s="6"/>
      <c r="AO650" s="6">
        <v>1</v>
      </c>
      <c r="AP650" s="12"/>
      <c r="AQ650" s="11">
        <v>1</v>
      </c>
      <c r="AR650" s="6"/>
      <c r="AS650" s="6"/>
      <c r="AT650" s="6"/>
      <c r="AU650" s="12"/>
      <c r="AV650" s="11">
        <v>1</v>
      </c>
      <c r="AW650" s="12"/>
      <c r="AX650" s="11">
        <v>1</v>
      </c>
      <c r="AY650" s="6"/>
      <c r="AZ650" s="12"/>
      <c r="BA650" s="11">
        <v>1</v>
      </c>
      <c r="BB650" s="6"/>
      <c r="BC650" s="6"/>
      <c r="BD650" s="6"/>
      <c r="BE650" s="12"/>
      <c r="BF650" s="11"/>
      <c r="BG650" s="12">
        <v>1</v>
      </c>
      <c r="BH650" s="11">
        <v>1</v>
      </c>
      <c r="BI650" s="6"/>
      <c r="BJ650" s="12"/>
      <c r="BK650" s="11">
        <v>1</v>
      </c>
      <c r="BL650" s="6"/>
      <c r="BM650" s="12"/>
      <c r="BN650" s="11">
        <v>1</v>
      </c>
      <c r="BO650" s="6"/>
      <c r="BP650" s="6"/>
      <c r="BQ650" s="6"/>
      <c r="BR650" s="6"/>
      <c r="BS650" s="11"/>
      <c r="BT650" s="12"/>
      <c r="BU650" s="186"/>
      <c r="BV650" s="185"/>
      <c r="BW650" s="183"/>
      <c r="BX650" s="183"/>
      <c r="BY650" s="183"/>
      <c r="BZ650" s="18">
        <v>1</v>
      </c>
      <c r="CA650" s="11"/>
      <c r="CB650" s="6"/>
      <c r="CC650" s="6"/>
      <c r="CD650" s="12">
        <v>1</v>
      </c>
      <c r="CE650" s="15">
        <v>1</v>
      </c>
      <c r="CF650" s="7"/>
      <c r="CG650" s="16"/>
      <c r="CH650" s="183"/>
      <c r="CI650" s="15">
        <v>1</v>
      </c>
      <c r="CJ650" s="5"/>
      <c r="CK650" s="18"/>
      <c r="CL650" s="17">
        <v>1</v>
      </c>
      <c r="CM650" s="5"/>
      <c r="CN650" s="5"/>
      <c r="CO650" s="183"/>
    </row>
    <row r="651" spans="1:93" x14ac:dyDescent="0.2">
      <c r="A651" s="200"/>
      <c r="B651" s="84" t="s">
        <v>674</v>
      </c>
      <c r="C651" s="6" t="s">
        <v>4</v>
      </c>
      <c r="D651" s="11"/>
      <c r="E651" s="12">
        <v>1</v>
      </c>
      <c r="F651" s="185">
        <v>1</v>
      </c>
      <c r="G651" s="185">
        <v>1</v>
      </c>
      <c r="H651" s="11">
        <v>20</v>
      </c>
      <c r="I651" s="12">
        <v>180</v>
      </c>
      <c r="J651" s="11"/>
      <c r="K651" s="6">
        <v>1</v>
      </c>
      <c r="L651" s="6">
        <v>1</v>
      </c>
      <c r="M651" s="6">
        <v>1</v>
      </c>
      <c r="N651" s="6"/>
      <c r="O651" s="12"/>
      <c r="P651" s="11"/>
      <c r="Q651" s="6">
        <v>1</v>
      </c>
      <c r="R651" s="6"/>
      <c r="S651" s="12"/>
      <c r="T651" s="11">
        <v>1</v>
      </c>
      <c r="U651" s="6">
        <v>1</v>
      </c>
      <c r="V651" s="6">
        <v>1</v>
      </c>
      <c r="W651" s="12">
        <v>1</v>
      </c>
      <c r="X651" s="11"/>
      <c r="Y651" s="6">
        <v>1</v>
      </c>
      <c r="Z651" s="12"/>
      <c r="AA651" s="11">
        <v>1</v>
      </c>
      <c r="AB651" s="6"/>
      <c r="AC651" s="6"/>
      <c r="AD651" s="6"/>
      <c r="AE651" s="12"/>
      <c r="AF651" s="17"/>
      <c r="AG651" s="5"/>
      <c r="AH651" s="5"/>
      <c r="AI651" s="5">
        <v>1</v>
      </c>
      <c r="AJ651" s="183"/>
      <c r="AK651" s="11"/>
      <c r="AL651" s="6">
        <v>1</v>
      </c>
      <c r="AM651" s="6"/>
      <c r="AN651" s="6"/>
      <c r="AO651" s="6"/>
      <c r="AP651" s="12"/>
      <c r="AQ651" s="11"/>
      <c r="AR651" s="6">
        <v>1</v>
      </c>
      <c r="AS651" s="6"/>
      <c r="AT651" s="6"/>
      <c r="AU651" s="12"/>
      <c r="AV651" s="11">
        <v>1</v>
      </c>
      <c r="AW651" s="12"/>
      <c r="AX651" s="11">
        <v>1</v>
      </c>
      <c r="AY651" s="6">
        <v>1</v>
      </c>
      <c r="AZ651" s="12"/>
      <c r="BA651" s="11">
        <v>1</v>
      </c>
      <c r="BB651" s="6"/>
      <c r="BC651" s="6"/>
      <c r="BD651" s="6"/>
      <c r="BE651" s="12"/>
      <c r="BF651" s="11">
        <v>1</v>
      </c>
      <c r="BG651" s="12"/>
      <c r="BH651" s="11">
        <v>1</v>
      </c>
      <c r="BI651" s="6"/>
      <c r="BJ651" s="12"/>
      <c r="BK651" s="11">
        <v>1</v>
      </c>
      <c r="BL651" s="6"/>
      <c r="BM651" s="12"/>
      <c r="BN651" s="11">
        <v>1</v>
      </c>
      <c r="BO651" s="6"/>
      <c r="BP651" s="6"/>
      <c r="BQ651" s="6"/>
      <c r="BR651" s="6"/>
      <c r="BS651" s="11"/>
      <c r="BT651" s="12"/>
      <c r="BU651" s="186"/>
      <c r="BV651" s="185">
        <v>1</v>
      </c>
      <c r="BW651" s="183"/>
      <c r="BX651" s="183"/>
      <c r="BY651" s="183"/>
      <c r="BZ651" s="18">
        <v>1</v>
      </c>
      <c r="CA651" s="11"/>
      <c r="CB651" s="6"/>
      <c r="CC651" s="6">
        <v>1</v>
      </c>
      <c r="CD651" s="12">
        <v>1</v>
      </c>
      <c r="CE651" s="15"/>
      <c r="CF651" s="7">
        <v>1</v>
      </c>
      <c r="CG651" s="16"/>
      <c r="CH651" s="183">
        <v>1</v>
      </c>
      <c r="CI651" s="15">
        <v>1</v>
      </c>
      <c r="CJ651" s="5"/>
      <c r="CK651" s="18"/>
      <c r="CL651" s="17">
        <v>1</v>
      </c>
      <c r="CM651" s="5"/>
      <c r="CN651" s="5"/>
      <c r="CO651" s="183"/>
    </row>
    <row r="652" spans="1:93" x14ac:dyDescent="0.2">
      <c r="A652" s="200"/>
      <c r="B652" s="84" t="s">
        <v>675</v>
      </c>
      <c r="C652" s="6" t="s">
        <v>4</v>
      </c>
      <c r="D652" s="11">
        <v>1</v>
      </c>
      <c r="E652" s="12">
        <v>1</v>
      </c>
      <c r="F652" s="185">
        <v>1</v>
      </c>
      <c r="G652" s="185">
        <v>1</v>
      </c>
      <c r="H652" s="11">
        <v>20</v>
      </c>
      <c r="I652" s="12">
        <v>100</v>
      </c>
      <c r="J652" s="11"/>
      <c r="K652" s="6">
        <v>1</v>
      </c>
      <c r="L652" s="6">
        <v>1</v>
      </c>
      <c r="M652" s="6">
        <v>1</v>
      </c>
      <c r="N652" s="6"/>
      <c r="O652" s="12"/>
      <c r="P652" s="11"/>
      <c r="Q652" s="6">
        <v>1</v>
      </c>
      <c r="R652" s="6"/>
      <c r="S652" s="12"/>
      <c r="T652" s="11">
        <v>1</v>
      </c>
      <c r="U652" s="6">
        <v>1</v>
      </c>
      <c r="V652" s="6">
        <v>1</v>
      </c>
      <c r="W652" s="12"/>
      <c r="X652" s="11"/>
      <c r="Y652" s="6">
        <v>1</v>
      </c>
      <c r="Z652" s="12">
        <v>1</v>
      </c>
      <c r="AA652" s="11">
        <v>1</v>
      </c>
      <c r="AB652" s="6"/>
      <c r="AC652" s="6"/>
      <c r="AD652" s="6"/>
      <c r="AE652" s="12"/>
      <c r="AF652" s="17"/>
      <c r="AG652" s="5"/>
      <c r="AH652" s="5"/>
      <c r="AI652" s="5">
        <v>1</v>
      </c>
      <c r="AJ652" s="183"/>
      <c r="AK652" s="11"/>
      <c r="AL652" s="6">
        <v>1</v>
      </c>
      <c r="AM652" s="6"/>
      <c r="AN652" s="6"/>
      <c r="AO652" s="6"/>
      <c r="AP652" s="12"/>
      <c r="AQ652" s="11"/>
      <c r="AR652" s="6">
        <v>1</v>
      </c>
      <c r="AS652" s="6"/>
      <c r="AT652" s="6"/>
      <c r="AU652" s="12"/>
      <c r="AV652" s="11">
        <v>1</v>
      </c>
      <c r="AW652" s="12"/>
      <c r="AX652" s="11">
        <v>1</v>
      </c>
      <c r="AY652" s="6">
        <v>1</v>
      </c>
      <c r="AZ652" s="12"/>
      <c r="BA652" s="11">
        <v>1</v>
      </c>
      <c r="BB652" s="6"/>
      <c r="BC652" s="6"/>
      <c r="BD652" s="6"/>
      <c r="BE652" s="12"/>
      <c r="BF652" s="11">
        <v>1</v>
      </c>
      <c r="BG652" s="12"/>
      <c r="BH652" s="11">
        <v>1</v>
      </c>
      <c r="BI652" s="6"/>
      <c r="BJ652" s="12"/>
      <c r="BK652" s="11">
        <v>1</v>
      </c>
      <c r="BL652" s="6"/>
      <c r="BM652" s="12"/>
      <c r="BN652" s="11">
        <v>1</v>
      </c>
      <c r="BO652" s="6"/>
      <c r="BP652" s="6"/>
      <c r="BQ652" s="6"/>
      <c r="BR652" s="6"/>
      <c r="BS652" s="11"/>
      <c r="BT652" s="12"/>
      <c r="BU652" s="186"/>
      <c r="BV652" s="185">
        <v>1</v>
      </c>
      <c r="BW652" s="183"/>
      <c r="BX652" s="183"/>
      <c r="BY652" s="183"/>
      <c r="BZ652" s="18">
        <v>1</v>
      </c>
      <c r="CA652" s="11"/>
      <c r="CB652" s="6"/>
      <c r="CC652" s="6">
        <v>1</v>
      </c>
      <c r="CD652" s="12">
        <v>1</v>
      </c>
      <c r="CE652" s="15"/>
      <c r="CF652" s="7">
        <v>1</v>
      </c>
      <c r="CG652" s="16"/>
      <c r="CH652" s="183"/>
      <c r="CI652" s="15">
        <v>1</v>
      </c>
      <c r="CJ652" s="5"/>
      <c r="CK652" s="18"/>
      <c r="CL652" s="17">
        <v>1</v>
      </c>
      <c r="CM652" s="5"/>
      <c r="CN652" s="5"/>
      <c r="CO652" s="183"/>
    </row>
    <row r="653" spans="1:93" x14ac:dyDescent="0.2">
      <c r="A653" s="200"/>
      <c r="B653" s="84" t="s">
        <v>676</v>
      </c>
      <c r="C653" s="6" t="s">
        <v>4</v>
      </c>
      <c r="D653" s="11"/>
      <c r="E653" s="12">
        <v>1</v>
      </c>
      <c r="F653" s="185">
        <v>1</v>
      </c>
      <c r="G653" s="185">
        <v>1</v>
      </c>
      <c r="H653" s="11">
        <v>10</v>
      </c>
      <c r="I653" s="12">
        <v>70</v>
      </c>
      <c r="J653" s="11"/>
      <c r="K653" s="6">
        <v>1</v>
      </c>
      <c r="L653" s="6">
        <v>1</v>
      </c>
      <c r="M653" s="6"/>
      <c r="N653" s="6"/>
      <c r="O653" s="12"/>
      <c r="P653" s="11"/>
      <c r="Q653" s="6">
        <v>1</v>
      </c>
      <c r="R653" s="6"/>
      <c r="S653" s="12"/>
      <c r="T653" s="11">
        <v>1</v>
      </c>
      <c r="U653" s="6">
        <v>1</v>
      </c>
      <c r="V653" s="6">
        <v>1</v>
      </c>
      <c r="W653" s="12"/>
      <c r="X653" s="11"/>
      <c r="Y653" s="6"/>
      <c r="Z653" s="12">
        <v>1</v>
      </c>
      <c r="AA653" s="11">
        <v>1</v>
      </c>
      <c r="AB653" s="6"/>
      <c r="AC653" s="6"/>
      <c r="AD653" s="6"/>
      <c r="AE653" s="12"/>
      <c r="AF653" s="17"/>
      <c r="AG653" s="5"/>
      <c r="AH653" s="5"/>
      <c r="AI653" s="5">
        <v>1</v>
      </c>
      <c r="AJ653" s="183"/>
      <c r="AK653" s="11"/>
      <c r="AL653" s="6">
        <v>1</v>
      </c>
      <c r="AM653" s="6"/>
      <c r="AN653" s="6"/>
      <c r="AO653" s="6"/>
      <c r="AP653" s="12"/>
      <c r="AQ653" s="11">
        <v>1</v>
      </c>
      <c r="AR653" s="6">
        <v>1</v>
      </c>
      <c r="AS653" s="6"/>
      <c r="AT653" s="6"/>
      <c r="AU653" s="12"/>
      <c r="AV653" s="11">
        <v>1</v>
      </c>
      <c r="AW653" s="12"/>
      <c r="AX653" s="11"/>
      <c r="AY653" s="6">
        <v>1</v>
      </c>
      <c r="AZ653" s="12"/>
      <c r="BA653" s="11">
        <v>1</v>
      </c>
      <c r="BB653" s="6"/>
      <c r="BC653" s="6"/>
      <c r="BD653" s="6"/>
      <c r="BE653" s="12">
        <v>1</v>
      </c>
      <c r="BF653" s="11">
        <v>1</v>
      </c>
      <c r="BG653" s="12">
        <v>1</v>
      </c>
      <c r="BH653" s="11">
        <v>1</v>
      </c>
      <c r="BI653" s="6"/>
      <c r="BJ653" s="12"/>
      <c r="BK653" s="11">
        <v>1</v>
      </c>
      <c r="BL653" s="6"/>
      <c r="BM653" s="12"/>
      <c r="BN653" s="11">
        <v>1</v>
      </c>
      <c r="BO653" s="6"/>
      <c r="BP653" s="6"/>
      <c r="BQ653" s="6"/>
      <c r="BR653" s="6"/>
      <c r="BS653" s="11"/>
      <c r="BT653" s="12"/>
      <c r="BU653" s="186"/>
      <c r="BV653" s="185">
        <v>1</v>
      </c>
      <c r="BW653" s="183"/>
      <c r="BX653" s="183"/>
      <c r="BY653" s="183"/>
      <c r="BZ653" s="18">
        <v>1</v>
      </c>
      <c r="CA653" s="11"/>
      <c r="CB653" s="6"/>
      <c r="CC653" s="6">
        <v>1</v>
      </c>
      <c r="CD653" s="12">
        <v>1</v>
      </c>
      <c r="CE653" s="15"/>
      <c r="CF653" s="7">
        <v>1</v>
      </c>
      <c r="CG653" s="16"/>
      <c r="CH653" s="183"/>
      <c r="CI653" s="15">
        <v>1</v>
      </c>
      <c r="CJ653" s="5"/>
      <c r="CK653" s="18"/>
      <c r="CL653" s="17">
        <v>1</v>
      </c>
      <c r="CM653" s="5"/>
      <c r="CN653" s="5"/>
      <c r="CO653" s="183"/>
    </row>
    <row r="654" spans="1:93" x14ac:dyDescent="0.2">
      <c r="A654" s="200"/>
      <c r="B654" s="84" t="s">
        <v>677</v>
      </c>
      <c r="C654" s="6" t="s">
        <v>79</v>
      </c>
      <c r="D654" s="11">
        <v>1</v>
      </c>
      <c r="E654" s="12">
        <v>1</v>
      </c>
      <c r="F654" s="185"/>
      <c r="G654" s="185">
        <v>1</v>
      </c>
      <c r="H654" s="11">
        <v>5</v>
      </c>
      <c r="I654" s="12">
        <v>25</v>
      </c>
      <c r="J654" s="11">
        <v>1</v>
      </c>
      <c r="K654" s="6">
        <v>1</v>
      </c>
      <c r="L654" s="6"/>
      <c r="M654" s="6"/>
      <c r="N654" s="6"/>
      <c r="O654" s="12"/>
      <c r="P654" s="11"/>
      <c r="Q654" s="6">
        <v>1</v>
      </c>
      <c r="R654" s="6"/>
      <c r="S654" s="12"/>
      <c r="T654" s="11">
        <v>1</v>
      </c>
      <c r="U654" s="6"/>
      <c r="V654" s="6"/>
      <c r="W654" s="12"/>
      <c r="X654" s="11"/>
      <c r="Y654" s="6">
        <v>1</v>
      </c>
      <c r="Z654" s="12">
        <v>1</v>
      </c>
      <c r="AA654" s="11">
        <v>1</v>
      </c>
      <c r="AB654" s="6"/>
      <c r="AC654" s="6"/>
      <c r="AD654" s="6"/>
      <c r="AE654" s="12"/>
      <c r="AF654" s="17">
        <v>1</v>
      </c>
      <c r="AG654" s="5"/>
      <c r="AH654" s="5"/>
      <c r="AI654" s="5"/>
      <c r="AJ654" s="183"/>
      <c r="AK654" s="11"/>
      <c r="AL654" s="6">
        <v>1</v>
      </c>
      <c r="AM654" s="6"/>
      <c r="AN654" s="6"/>
      <c r="AO654" s="6">
        <v>1</v>
      </c>
      <c r="AP654" s="12"/>
      <c r="AQ654" s="11">
        <v>1</v>
      </c>
      <c r="AR654" s="6"/>
      <c r="AS654" s="6"/>
      <c r="AT654" s="6"/>
      <c r="AU654" s="12"/>
      <c r="AV654" s="11">
        <v>1</v>
      </c>
      <c r="AW654" s="12"/>
      <c r="AX654" s="11">
        <v>1</v>
      </c>
      <c r="AY654" s="6"/>
      <c r="AZ654" s="12"/>
      <c r="BA654" s="11">
        <v>1</v>
      </c>
      <c r="BB654" s="6"/>
      <c r="BC654" s="6"/>
      <c r="BD654" s="6"/>
      <c r="BE654" s="12"/>
      <c r="BF654" s="11">
        <v>1</v>
      </c>
      <c r="BG654" s="12"/>
      <c r="BH654" s="11">
        <v>1</v>
      </c>
      <c r="BI654" s="6"/>
      <c r="BJ654" s="12"/>
      <c r="BK654" s="11">
        <v>1</v>
      </c>
      <c r="BL654" s="6"/>
      <c r="BM654" s="12"/>
      <c r="BN654" s="11">
        <v>1</v>
      </c>
      <c r="BO654" s="6"/>
      <c r="BP654" s="6"/>
      <c r="BQ654" s="6"/>
      <c r="BR654" s="6"/>
      <c r="BS654" s="11"/>
      <c r="BT654" s="12"/>
      <c r="BU654" s="186"/>
      <c r="BV654" s="185"/>
      <c r="BW654" s="183"/>
      <c r="BX654" s="183"/>
      <c r="BY654" s="183"/>
      <c r="BZ654" s="18">
        <v>1</v>
      </c>
      <c r="CA654" s="11">
        <v>1</v>
      </c>
      <c r="CB654" s="6"/>
      <c r="CC654" s="6">
        <v>1</v>
      </c>
      <c r="CD654" s="12">
        <v>1</v>
      </c>
      <c r="CE654" s="15">
        <v>1</v>
      </c>
      <c r="CF654" s="7"/>
      <c r="CG654" s="16"/>
      <c r="CH654" s="183"/>
      <c r="CI654" s="15">
        <v>1</v>
      </c>
      <c r="CJ654" s="5"/>
      <c r="CK654" s="18"/>
      <c r="CL654" s="17">
        <v>1</v>
      </c>
      <c r="CM654" s="5"/>
      <c r="CN654" s="5"/>
      <c r="CO654" s="183"/>
    </row>
    <row r="655" spans="1:93" x14ac:dyDescent="0.2">
      <c r="A655" s="200"/>
      <c r="B655" s="84" t="s">
        <v>678</v>
      </c>
      <c r="C655" s="6" t="s">
        <v>79</v>
      </c>
      <c r="D655" s="11">
        <v>1</v>
      </c>
      <c r="E655" s="12"/>
      <c r="F655" s="185"/>
      <c r="G655" s="185">
        <v>1</v>
      </c>
      <c r="H655" s="11">
        <v>0.5</v>
      </c>
      <c r="I655" s="12">
        <v>2</v>
      </c>
      <c r="J655" s="11">
        <v>1</v>
      </c>
      <c r="K655" s="6">
        <v>1</v>
      </c>
      <c r="L655" s="6"/>
      <c r="M655" s="6"/>
      <c r="N655" s="6"/>
      <c r="O655" s="12"/>
      <c r="P655" s="11">
        <v>1</v>
      </c>
      <c r="Q655" s="6"/>
      <c r="R655" s="6"/>
      <c r="S655" s="12"/>
      <c r="T655" s="11">
        <v>1</v>
      </c>
      <c r="U655" s="6"/>
      <c r="V655" s="6"/>
      <c r="W655" s="12"/>
      <c r="X655" s="11"/>
      <c r="Y655" s="6"/>
      <c r="Z655" s="12">
        <v>1</v>
      </c>
      <c r="AA655" s="11"/>
      <c r="AB655" s="6">
        <v>1</v>
      </c>
      <c r="AC655" s="6"/>
      <c r="AD655" s="6"/>
      <c r="AE655" s="12"/>
      <c r="AF655" s="17">
        <v>1</v>
      </c>
      <c r="AG655" s="5"/>
      <c r="AH655" s="5"/>
      <c r="AI655" s="5"/>
      <c r="AJ655" s="183"/>
      <c r="AK655" s="11"/>
      <c r="AL655" s="6">
        <v>1</v>
      </c>
      <c r="AM655" s="6"/>
      <c r="AN655" s="6"/>
      <c r="AO655" s="6">
        <v>1</v>
      </c>
      <c r="AP655" s="12"/>
      <c r="AQ655" s="11"/>
      <c r="AR655" s="6"/>
      <c r="AS655" s="6"/>
      <c r="AT655" s="6">
        <v>1</v>
      </c>
      <c r="AU655" s="12"/>
      <c r="AV655" s="11">
        <v>1</v>
      </c>
      <c r="AW655" s="12"/>
      <c r="AX655" s="11">
        <v>1</v>
      </c>
      <c r="AY655" s="6"/>
      <c r="AZ655" s="12"/>
      <c r="BA655" s="11">
        <v>1</v>
      </c>
      <c r="BB655" s="6"/>
      <c r="BC655" s="6"/>
      <c r="BD655" s="6"/>
      <c r="BE655" s="12"/>
      <c r="BF655" s="11">
        <v>1</v>
      </c>
      <c r="BG655" s="12"/>
      <c r="BH655" s="11">
        <v>1</v>
      </c>
      <c r="BI655" s="6"/>
      <c r="BJ655" s="12"/>
      <c r="BK655" s="11">
        <v>1</v>
      </c>
      <c r="BL655" s="6"/>
      <c r="BM655" s="12"/>
      <c r="BN655" s="11">
        <v>1</v>
      </c>
      <c r="BO655" s="6"/>
      <c r="BP655" s="6"/>
      <c r="BQ655" s="6"/>
      <c r="BR655" s="6"/>
      <c r="BS655" s="11"/>
      <c r="BT655" s="12"/>
      <c r="BU655" s="186"/>
      <c r="BV655" s="185"/>
      <c r="BW655" s="183"/>
      <c r="BX655" s="183"/>
      <c r="BY655" s="183"/>
      <c r="BZ655" s="18">
        <v>1</v>
      </c>
      <c r="CA655" s="11"/>
      <c r="CB655" s="6"/>
      <c r="CC655" s="6">
        <v>1</v>
      </c>
      <c r="CD655" s="12">
        <v>1</v>
      </c>
      <c r="CE655" s="15">
        <v>1</v>
      </c>
      <c r="CF655" s="7"/>
      <c r="CG655" s="16"/>
      <c r="CH655" s="183"/>
      <c r="CI655" s="15">
        <v>1</v>
      </c>
      <c r="CJ655" s="5"/>
      <c r="CK655" s="18"/>
      <c r="CL655" s="17">
        <v>1</v>
      </c>
      <c r="CM655" s="5"/>
      <c r="CN655" s="5"/>
      <c r="CO655" s="183"/>
    </row>
    <row r="656" spans="1:93" x14ac:dyDescent="0.2">
      <c r="A656" s="200"/>
      <c r="B656" s="84" t="s">
        <v>679</v>
      </c>
      <c r="C656" s="6" t="s">
        <v>680</v>
      </c>
      <c r="D656" s="11">
        <v>1</v>
      </c>
      <c r="E656" s="12">
        <v>1</v>
      </c>
      <c r="F656" s="185">
        <v>1</v>
      </c>
      <c r="G656" s="185">
        <v>1</v>
      </c>
      <c r="H656" s="11">
        <v>10</v>
      </c>
      <c r="I656" s="12">
        <v>60</v>
      </c>
      <c r="J656" s="11"/>
      <c r="K656" s="6">
        <v>1</v>
      </c>
      <c r="L656" s="6">
        <v>1</v>
      </c>
      <c r="M656" s="6"/>
      <c r="N656" s="6"/>
      <c r="O656" s="12"/>
      <c r="P656" s="11"/>
      <c r="Q656" s="6">
        <v>1</v>
      </c>
      <c r="R656" s="6"/>
      <c r="S656" s="12"/>
      <c r="T656" s="11">
        <v>1</v>
      </c>
      <c r="U656" s="6"/>
      <c r="V656" s="6"/>
      <c r="W656" s="12"/>
      <c r="X656" s="11"/>
      <c r="Y656" s="6"/>
      <c r="Z656" s="12">
        <v>1</v>
      </c>
      <c r="AA656" s="11">
        <v>1</v>
      </c>
      <c r="AB656" s="6"/>
      <c r="AC656" s="6"/>
      <c r="AD656" s="6"/>
      <c r="AE656" s="12"/>
      <c r="AF656" s="17"/>
      <c r="AG656" s="5"/>
      <c r="AH656" s="5"/>
      <c r="AI656" s="5">
        <v>1</v>
      </c>
      <c r="AJ656" s="183"/>
      <c r="AK656" s="11"/>
      <c r="AL656" s="6">
        <v>1</v>
      </c>
      <c r="AM656" s="6"/>
      <c r="AN656" s="6"/>
      <c r="AO656" s="6"/>
      <c r="AP656" s="12"/>
      <c r="AQ656" s="11">
        <v>1</v>
      </c>
      <c r="AR656" s="6"/>
      <c r="AS656" s="6"/>
      <c r="AT656" s="6"/>
      <c r="AU656" s="12"/>
      <c r="AV656" s="11">
        <v>1</v>
      </c>
      <c r="AW656" s="12"/>
      <c r="AX656" s="11">
        <v>1</v>
      </c>
      <c r="AY656" s="6"/>
      <c r="AZ656" s="12"/>
      <c r="BA656" s="11">
        <v>1</v>
      </c>
      <c r="BB656" s="6"/>
      <c r="BC656" s="6"/>
      <c r="BD656" s="6"/>
      <c r="BE656" s="12"/>
      <c r="BF656" s="11">
        <v>1</v>
      </c>
      <c r="BG656" s="12"/>
      <c r="BH656" s="11">
        <v>1</v>
      </c>
      <c r="BI656" s="6"/>
      <c r="BJ656" s="12"/>
      <c r="BK656" s="11">
        <v>1</v>
      </c>
      <c r="BL656" s="6"/>
      <c r="BM656" s="12"/>
      <c r="BN656" s="11">
        <v>1</v>
      </c>
      <c r="BO656" s="6"/>
      <c r="BP656" s="6"/>
      <c r="BQ656" s="6"/>
      <c r="BR656" s="6"/>
      <c r="BS656" s="11"/>
      <c r="BT656" s="12"/>
      <c r="BU656" s="186"/>
      <c r="BV656" s="185"/>
      <c r="BW656" s="183"/>
      <c r="BX656" s="183"/>
      <c r="BY656" s="183"/>
      <c r="BZ656" s="18">
        <v>1</v>
      </c>
      <c r="CA656" s="11"/>
      <c r="CB656" s="6"/>
      <c r="CC656" s="6">
        <v>1</v>
      </c>
      <c r="CD656" s="12">
        <v>1</v>
      </c>
      <c r="CE656" s="15"/>
      <c r="CF656" s="7">
        <v>1</v>
      </c>
      <c r="CG656" s="16"/>
      <c r="CH656" s="183"/>
      <c r="CI656" s="15">
        <v>1</v>
      </c>
      <c r="CJ656" s="5"/>
      <c r="CK656" s="18"/>
      <c r="CL656" s="17">
        <v>1</v>
      </c>
      <c r="CM656" s="5"/>
      <c r="CN656" s="5"/>
      <c r="CO656" s="183"/>
    </row>
    <row r="657" spans="1:93" x14ac:dyDescent="0.2">
      <c r="A657" s="200"/>
      <c r="B657" s="84" t="s">
        <v>681</v>
      </c>
      <c r="C657" s="6" t="s">
        <v>680</v>
      </c>
      <c r="D657" s="11">
        <v>1</v>
      </c>
      <c r="E657" s="12"/>
      <c r="F657" s="185">
        <v>1</v>
      </c>
      <c r="G657" s="185">
        <v>1</v>
      </c>
      <c r="H657" s="11">
        <v>15</v>
      </c>
      <c r="I657" s="12">
        <v>130</v>
      </c>
      <c r="J657" s="11"/>
      <c r="K657" s="6"/>
      <c r="L657" s="6">
        <v>1</v>
      </c>
      <c r="M657" s="6">
        <v>1</v>
      </c>
      <c r="N657" s="6"/>
      <c r="O657" s="12"/>
      <c r="P657" s="11">
        <v>1</v>
      </c>
      <c r="Q657" s="6"/>
      <c r="R657" s="6"/>
      <c r="S657" s="12"/>
      <c r="T657" s="11"/>
      <c r="U657" s="6">
        <v>1</v>
      </c>
      <c r="V657" s="6"/>
      <c r="W657" s="12"/>
      <c r="X657" s="11"/>
      <c r="Y657" s="6">
        <v>1</v>
      </c>
      <c r="Z657" s="12">
        <v>1</v>
      </c>
      <c r="AA657" s="11">
        <v>1</v>
      </c>
      <c r="AB657" s="6"/>
      <c r="AC657" s="6"/>
      <c r="AD657" s="6"/>
      <c r="AE657" s="12"/>
      <c r="AF657" s="17"/>
      <c r="AG657" s="5"/>
      <c r="AH657" s="5"/>
      <c r="AI657" s="5">
        <v>1</v>
      </c>
      <c r="AJ657" s="183"/>
      <c r="AK657" s="11"/>
      <c r="AL657" s="6">
        <v>1</v>
      </c>
      <c r="AM657" s="6"/>
      <c r="AN657" s="6"/>
      <c r="AO657" s="6"/>
      <c r="AP657" s="12"/>
      <c r="AQ657" s="11">
        <v>1</v>
      </c>
      <c r="AR657" s="6"/>
      <c r="AS657" s="6"/>
      <c r="AT657" s="6"/>
      <c r="AU657" s="12"/>
      <c r="AV657" s="11">
        <v>1</v>
      </c>
      <c r="AW657" s="12"/>
      <c r="AX657" s="11">
        <v>1</v>
      </c>
      <c r="AY657" s="6"/>
      <c r="AZ657" s="12"/>
      <c r="BA657" s="11">
        <v>1</v>
      </c>
      <c r="BB657" s="6"/>
      <c r="BC657" s="6"/>
      <c r="BD657" s="6"/>
      <c r="BE657" s="12"/>
      <c r="BF657" s="11">
        <v>1</v>
      </c>
      <c r="BG657" s="12"/>
      <c r="BH657" s="11">
        <v>1</v>
      </c>
      <c r="BI657" s="6"/>
      <c r="BJ657" s="12"/>
      <c r="BK657" s="11">
        <v>1</v>
      </c>
      <c r="BL657" s="6"/>
      <c r="BM657" s="12"/>
      <c r="BN657" s="11">
        <v>1</v>
      </c>
      <c r="BO657" s="6"/>
      <c r="BP657" s="6"/>
      <c r="BQ657" s="6"/>
      <c r="BR657" s="6"/>
      <c r="BS657" s="11"/>
      <c r="BT657" s="12"/>
      <c r="BU657" s="186"/>
      <c r="BV657" s="185"/>
      <c r="BW657" s="183"/>
      <c r="BX657" s="183"/>
      <c r="BY657" s="183"/>
      <c r="BZ657" s="18">
        <v>1</v>
      </c>
      <c r="CA657" s="11"/>
      <c r="CB657" s="6"/>
      <c r="CC657" s="6">
        <v>1</v>
      </c>
      <c r="CD657" s="12"/>
      <c r="CE657" s="15"/>
      <c r="CF657" s="7">
        <v>1</v>
      </c>
      <c r="CG657" s="16"/>
      <c r="CH657" s="183"/>
      <c r="CI657" s="15">
        <v>1</v>
      </c>
      <c r="CJ657" s="5"/>
      <c r="CK657" s="18"/>
      <c r="CL657" s="17">
        <v>1</v>
      </c>
      <c r="CM657" s="5"/>
      <c r="CN657" s="5"/>
      <c r="CO657" s="183"/>
    </row>
    <row r="658" spans="1:93" x14ac:dyDescent="0.2">
      <c r="A658" s="200"/>
      <c r="B658" s="84" t="s">
        <v>682</v>
      </c>
      <c r="C658" s="6" t="s">
        <v>680</v>
      </c>
      <c r="D658" s="11">
        <v>1</v>
      </c>
      <c r="E658" s="12"/>
      <c r="F658" s="185">
        <v>1</v>
      </c>
      <c r="G658" s="185">
        <v>1</v>
      </c>
      <c r="H658" s="11">
        <v>30</v>
      </c>
      <c r="I658" s="12">
        <v>70</v>
      </c>
      <c r="J658" s="11"/>
      <c r="K658" s="6"/>
      <c r="L658" s="6">
        <v>1</v>
      </c>
      <c r="M658" s="6"/>
      <c r="N658" s="6"/>
      <c r="O658" s="12"/>
      <c r="P658" s="11"/>
      <c r="Q658" s="6">
        <v>1</v>
      </c>
      <c r="R658" s="6"/>
      <c r="S658" s="12"/>
      <c r="T658" s="11">
        <v>1</v>
      </c>
      <c r="U658" s="6">
        <v>1</v>
      </c>
      <c r="V658" s="6"/>
      <c r="W658" s="12"/>
      <c r="X658" s="11"/>
      <c r="Y658" s="6"/>
      <c r="Z658" s="12">
        <v>1</v>
      </c>
      <c r="AA658" s="11">
        <v>1</v>
      </c>
      <c r="AB658" s="6"/>
      <c r="AC658" s="6"/>
      <c r="AD658" s="6"/>
      <c r="AE658" s="12"/>
      <c r="AF658" s="17"/>
      <c r="AG658" s="5"/>
      <c r="AH658" s="5"/>
      <c r="AI658" s="5">
        <v>1</v>
      </c>
      <c r="AJ658" s="183"/>
      <c r="AK658" s="11"/>
      <c r="AL658" s="6">
        <v>1</v>
      </c>
      <c r="AM658" s="6"/>
      <c r="AN658" s="6"/>
      <c r="AO658" s="6"/>
      <c r="AP658" s="12"/>
      <c r="AQ658" s="11">
        <v>1</v>
      </c>
      <c r="AR658" s="6"/>
      <c r="AS658" s="6"/>
      <c r="AT658" s="6"/>
      <c r="AU658" s="12"/>
      <c r="AV658" s="11">
        <v>1</v>
      </c>
      <c r="AW658" s="12"/>
      <c r="AX658" s="11"/>
      <c r="AY658" s="6">
        <v>1</v>
      </c>
      <c r="AZ658" s="12"/>
      <c r="BA658" s="11">
        <v>1</v>
      </c>
      <c r="BB658" s="6"/>
      <c r="BC658" s="6"/>
      <c r="BD658" s="6"/>
      <c r="BE658" s="12"/>
      <c r="BF658" s="11">
        <v>1</v>
      </c>
      <c r="BG658" s="12"/>
      <c r="BH658" s="11">
        <v>1</v>
      </c>
      <c r="BI658" s="6"/>
      <c r="BJ658" s="12"/>
      <c r="BK658" s="11">
        <v>1</v>
      </c>
      <c r="BL658" s="6"/>
      <c r="BM658" s="12"/>
      <c r="BN658" s="11">
        <v>1</v>
      </c>
      <c r="BO658" s="6"/>
      <c r="BP658" s="6"/>
      <c r="BQ658" s="6"/>
      <c r="BR658" s="6"/>
      <c r="BS658" s="11"/>
      <c r="BT658" s="12"/>
      <c r="BU658" s="186"/>
      <c r="BV658" s="185"/>
      <c r="BW658" s="183"/>
      <c r="BX658" s="183"/>
      <c r="BY658" s="183"/>
      <c r="BZ658" s="18">
        <v>1</v>
      </c>
      <c r="CA658" s="11"/>
      <c r="CB658" s="6">
        <v>1</v>
      </c>
      <c r="CC658" s="6">
        <v>1</v>
      </c>
      <c r="CD658" s="12"/>
      <c r="CE658" s="15"/>
      <c r="CF658" s="7">
        <v>1</v>
      </c>
      <c r="CG658" s="16"/>
      <c r="CH658" s="183"/>
      <c r="CI658" s="15">
        <v>1</v>
      </c>
      <c r="CJ658" s="5"/>
      <c r="CK658" s="18"/>
      <c r="CL658" s="17">
        <v>1</v>
      </c>
      <c r="CM658" s="5"/>
      <c r="CN658" s="5"/>
      <c r="CO658" s="183"/>
    </row>
    <row r="659" spans="1:93" x14ac:dyDescent="0.2">
      <c r="A659" s="200"/>
      <c r="B659" s="84" t="s">
        <v>683</v>
      </c>
      <c r="C659" s="6" t="s">
        <v>684</v>
      </c>
      <c r="D659" s="11"/>
      <c r="E659" s="12">
        <v>1</v>
      </c>
      <c r="F659" s="185"/>
      <c r="G659" s="185">
        <v>1</v>
      </c>
      <c r="H659" s="11">
        <v>1</v>
      </c>
      <c r="I659" s="12">
        <v>10</v>
      </c>
      <c r="J659" s="11">
        <v>1</v>
      </c>
      <c r="K659" s="6"/>
      <c r="L659" s="6"/>
      <c r="M659" s="6"/>
      <c r="N659" s="6"/>
      <c r="O659" s="12"/>
      <c r="P659" s="11"/>
      <c r="Q659" s="6">
        <v>1</v>
      </c>
      <c r="R659" s="6"/>
      <c r="S659" s="12"/>
      <c r="T659" s="11">
        <v>1</v>
      </c>
      <c r="U659" s="6"/>
      <c r="V659" s="6"/>
      <c r="W659" s="12"/>
      <c r="X659" s="11"/>
      <c r="Y659" s="6">
        <v>1</v>
      </c>
      <c r="Z659" s="12"/>
      <c r="AA659" s="11">
        <v>1</v>
      </c>
      <c r="AB659" s="6">
        <v>1</v>
      </c>
      <c r="AC659" s="6"/>
      <c r="AD659" s="6"/>
      <c r="AE659" s="12"/>
      <c r="AF659" s="17">
        <v>1</v>
      </c>
      <c r="AG659" s="5"/>
      <c r="AH659" s="5"/>
      <c r="AI659" s="5"/>
      <c r="AJ659" s="183"/>
      <c r="AK659" s="11"/>
      <c r="AL659" s="6">
        <v>1</v>
      </c>
      <c r="AM659" s="6"/>
      <c r="AN659" s="6"/>
      <c r="AO659" s="6">
        <v>1</v>
      </c>
      <c r="AP659" s="12"/>
      <c r="AQ659" s="11">
        <v>1</v>
      </c>
      <c r="AR659" s="6"/>
      <c r="AS659" s="6"/>
      <c r="AT659" s="6"/>
      <c r="AU659" s="12"/>
      <c r="AV659" s="11"/>
      <c r="AW659" s="12">
        <v>1</v>
      </c>
      <c r="AX659" s="11"/>
      <c r="AY659" s="6">
        <v>1</v>
      </c>
      <c r="AZ659" s="12">
        <v>1</v>
      </c>
      <c r="BA659" s="11"/>
      <c r="BB659" s="6"/>
      <c r="BC659" s="6"/>
      <c r="BD659" s="6">
        <v>1</v>
      </c>
      <c r="BE659" s="12"/>
      <c r="BF659" s="11">
        <v>1</v>
      </c>
      <c r="BG659" s="12"/>
      <c r="BH659" s="11">
        <v>1</v>
      </c>
      <c r="BI659" s="6"/>
      <c r="BJ659" s="12"/>
      <c r="BK659" s="11">
        <v>1</v>
      </c>
      <c r="BL659" s="6"/>
      <c r="BM659" s="12"/>
      <c r="BN659" s="11">
        <v>1</v>
      </c>
      <c r="BO659" s="6"/>
      <c r="BP659" s="6"/>
      <c r="BQ659" s="6"/>
      <c r="BR659" s="6"/>
      <c r="BS659" s="11"/>
      <c r="BT659" s="12"/>
      <c r="BU659" s="186"/>
      <c r="BV659" s="185"/>
      <c r="BW659" s="183"/>
      <c r="BX659" s="183"/>
      <c r="BY659" s="183"/>
      <c r="BZ659" s="18">
        <v>1</v>
      </c>
      <c r="CA659" s="11">
        <v>1</v>
      </c>
      <c r="CB659" s="6"/>
      <c r="CC659" s="6"/>
      <c r="CD659" s="12">
        <v>1</v>
      </c>
      <c r="CE659" s="15">
        <v>1</v>
      </c>
      <c r="CF659" s="7"/>
      <c r="CG659" s="16"/>
      <c r="CH659" s="183"/>
      <c r="CI659" s="15">
        <v>1</v>
      </c>
      <c r="CJ659" s="5"/>
      <c r="CK659" s="18"/>
      <c r="CL659" s="17">
        <v>1</v>
      </c>
      <c r="CM659" s="5"/>
      <c r="CN659" s="5"/>
      <c r="CO659" s="183"/>
    </row>
    <row r="660" spans="1:93" x14ac:dyDescent="0.2">
      <c r="A660" s="201" t="s">
        <v>685</v>
      </c>
      <c r="B660" s="84" t="s">
        <v>2941</v>
      </c>
      <c r="C660" s="6" t="s">
        <v>684</v>
      </c>
      <c r="D660" s="11"/>
      <c r="E660" s="12">
        <v>1</v>
      </c>
      <c r="F660" s="185"/>
      <c r="G660" s="185">
        <v>1</v>
      </c>
      <c r="H660" s="11">
        <v>2</v>
      </c>
      <c r="I660" s="12">
        <v>10</v>
      </c>
      <c r="J660" s="11">
        <v>1</v>
      </c>
      <c r="K660" s="6"/>
      <c r="L660" s="6"/>
      <c r="M660" s="6"/>
      <c r="N660" s="6"/>
      <c r="O660" s="12"/>
      <c r="P660" s="11"/>
      <c r="Q660" s="6"/>
      <c r="R660" s="6">
        <v>1</v>
      </c>
      <c r="S660" s="12"/>
      <c r="T660" s="11">
        <v>1</v>
      </c>
      <c r="U660" s="6"/>
      <c r="V660" s="6"/>
      <c r="W660" s="12"/>
      <c r="X660" s="11"/>
      <c r="Y660" s="6">
        <v>1</v>
      </c>
      <c r="Z660" s="12"/>
      <c r="AA660" s="11">
        <v>1</v>
      </c>
      <c r="AB660" s="6">
        <v>1</v>
      </c>
      <c r="AC660" s="6"/>
      <c r="AD660" s="6"/>
      <c r="AE660" s="12"/>
      <c r="AF660" s="17">
        <v>1</v>
      </c>
      <c r="AG660" s="5"/>
      <c r="AH660" s="5"/>
      <c r="AI660" s="5"/>
      <c r="AJ660" s="183"/>
      <c r="AK660" s="11"/>
      <c r="AL660" s="6">
        <v>1</v>
      </c>
      <c r="AM660" s="6"/>
      <c r="AN660" s="6"/>
      <c r="AO660" s="6">
        <v>1</v>
      </c>
      <c r="AP660" s="12"/>
      <c r="AQ660" s="11">
        <v>1</v>
      </c>
      <c r="AR660" s="6"/>
      <c r="AS660" s="6"/>
      <c r="AT660" s="6"/>
      <c r="AU660" s="12"/>
      <c r="AV660" s="11"/>
      <c r="AW660" s="12">
        <v>1</v>
      </c>
      <c r="AX660" s="11"/>
      <c r="AY660" s="6">
        <v>1</v>
      </c>
      <c r="AZ660" s="12">
        <v>1</v>
      </c>
      <c r="BA660" s="11"/>
      <c r="BB660" s="6"/>
      <c r="BC660" s="6">
        <v>1</v>
      </c>
      <c r="BD660" s="6">
        <v>1</v>
      </c>
      <c r="BE660" s="12"/>
      <c r="BF660" s="11">
        <v>1</v>
      </c>
      <c r="BG660" s="12"/>
      <c r="BH660" s="11">
        <v>1</v>
      </c>
      <c r="BI660" s="6"/>
      <c r="BJ660" s="12"/>
      <c r="BK660" s="11">
        <v>1</v>
      </c>
      <c r="BL660" s="6"/>
      <c r="BM660" s="12"/>
      <c r="BN660" s="11">
        <v>1</v>
      </c>
      <c r="BO660" s="6"/>
      <c r="BP660" s="6"/>
      <c r="BQ660" s="6"/>
      <c r="BR660" s="6"/>
      <c r="BS660" s="11"/>
      <c r="BT660" s="12"/>
      <c r="BU660" s="186"/>
      <c r="BV660" s="185"/>
      <c r="BW660" s="183"/>
      <c r="BX660" s="183"/>
      <c r="BY660" s="183"/>
      <c r="BZ660" s="18">
        <v>1</v>
      </c>
      <c r="CA660" s="11"/>
      <c r="CB660" s="6"/>
      <c r="CC660" s="6">
        <v>1</v>
      </c>
      <c r="CD660" s="12">
        <v>1</v>
      </c>
      <c r="CE660" s="15">
        <v>1</v>
      </c>
      <c r="CF660" s="7"/>
      <c r="CG660" s="16"/>
      <c r="CH660" s="183"/>
      <c r="CI660" s="15">
        <v>1</v>
      </c>
      <c r="CJ660" s="5"/>
      <c r="CK660" s="18"/>
      <c r="CL660" s="17">
        <v>1</v>
      </c>
      <c r="CM660" s="5"/>
      <c r="CN660" s="5"/>
      <c r="CO660" s="183"/>
    </row>
    <row r="661" spans="1:93" x14ac:dyDescent="0.2">
      <c r="A661" s="200"/>
      <c r="B661" s="84" t="s">
        <v>686</v>
      </c>
      <c r="C661" s="6" t="s">
        <v>684</v>
      </c>
      <c r="D661" s="11">
        <v>1</v>
      </c>
      <c r="E661" s="12">
        <v>1</v>
      </c>
      <c r="F661" s="185"/>
      <c r="G661" s="185">
        <v>1</v>
      </c>
      <c r="H661" s="11">
        <v>1</v>
      </c>
      <c r="I661" s="12">
        <v>8</v>
      </c>
      <c r="J661" s="11">
        <v>1</v>
      </c>
      <c r="K661" s="6"/>
      <c r="L661" s="6"/>
      <c r="M661" s="6"/>
      <c r="N661" s="6"/>
      <c r="O661" s="12"/>
      <c r="P661" s="11"/>
      <c r="Q661" s="6"/>
      <c r="R661" s="6">
        <v>1</v>
      </c>
      <c r="S661" s="12"/>
      <c r="T661" s="11">
        <v>1</v>
      </c>
      <c r="U661" s="6"/>
      <c r="V661" s="6"/>
      <c r="W661" s="12"/>
      <c r="X661" s="11"/>
      <c r="Y661" s="6">
        <v>1</v>
      </c>
      <c r="Z661" s="12">
        <v>1</v>
      </c>
      <c r="AA661" s="11">
        <v>1</v>
      </c>
      <c r="AB661" s="6"/>
      <c r="AC661" s="6"/>
      <c r="AD661" s="6"/>
      <c r="AE661" s="12"/>
      <c r="AF661" s="17">
        <v>1</v>
      </c>
      <c r="AG661" s="5"/>
      <c r="AH661" s="5"/>
      <c r="AI661" s="5"/>
      <c r="AJ661" s="183"/>
      <c r="AK661" s="11"/>
      <c r="AL661" s="6">
        <v>1</v>
      </c>
      <c r="AM661" s="6"/>
      <c r="AN661" s="6"/>
      <c r="AO661" s="6">
        <v>1</v>
      </c>
      <c r="AP661" s="12"/>
      <c r="AQ661" s="11">
        <v>1</v>
      </c>
      <c r="AR661" s="6"/>
      <c r="AS661" s="6"/>
      <c r="AT661" s="6"/>
      <c r="AU661" s="12"/>
      <c r="AV661" s="11">
        <v>1</v>
      </c>
      <c r="AW661" s="12">
        <v>1</v>
      </c>
      <c r="AX661" s="11"/>
      <c r="AY661" s="6">
        <v>1</v>
      </c>
      <c r="AZ661" s="12">
        <v>1</v>
      </c>
      <c r="BA661" s="11">
        <v>1</v>
      </c>
      <c r="BB661" s="6">
        <v>1</v>
      </c>
      <c r="BC661" s="6">
        <v>1</v>
      </c>
      <c r="BD661" s="6">
        <v>1</v>
      </c>
      <c r="BE661" s="12"/>
      <c r="BF661" s="11"/>
      <c r="BG661" s="12">
        <v>1</v>
      </c>
      <c r="BH661" s="11">
        <v>1</v>
      </c>
      <c r="BI661" s="6"/>
      <c r="BJ661" s="12"/>
      <c r="BK661" s="11">
        <v>1</v>
      </c>
      <c r="BL661" s="6"/>
      <c r="BM661" s="12"/>
      <c r="BN661" s="11">
        <v>1</v>
      </c>
      <c r="BO661" s="6"/>
      <c r="BP661" s="6"/>
      <c r="BQ661" s="6"/>
      <c r="BR661" s="6"/>
      <c r="BS661" s="11"/>
      <c r="BT661" s="12"/>
      <c r="BU661" s="186"/>
      <c r="BV661" s="185"/>
      <c r="BW661" s="183"/>
      <c r="BX661" s="183"/>
      <c r="BY661" s="183"/>
      <c r="BZ661" s="18">
        <v>1</v>
      </c>
      <c r="CA661" s="11"/>
      <c r="CB661" s="6"/>
      <c r="CC661" s="6">
        <v>1</v>
      </c>
      <c r="CD661" s="12">
        <v>1</v>
      </c>
      <c r="CE661" s="15">
        <v>1</v>
      </c>
      <c r="CF661" s="7"/>
      <c r="CG661" s="16"/>
      <c r="CH661" s="183"/>
      <c r="CI661" s="15">
        <v>1</v>
      </c>
      <c r="CJ661" s="5"/>
      <c r="CK661" s="18"/>
      <c r="CL661" s="17">
        <v>1</v>
      </c>
      <c r="CM661" s="5"/>
      <c r="CN661" s="5"/>
      <c r="CO661" s="183"/>
    </row>
    <row r="662" spans="1:93" x14ac:dyDescent="0.2">
      <c r="A662" s="200"/>
      <c r="B662" s="84" t="s">
        <v>687</v>
      </c>
      <c r="C662" s="6" t="s">
        <v>684</v>
      </c>
      <c r="D662" s="11">
        <v>1</v>
      </c>
      <c r="E662" s="12"/>
      <c r="F662" s="185"/>
      <c r="G662" s="185">
        <v>1</v>
      </c>
      <c r="H662" s="11">
        <v>3</v>
      </c>
      <c r="I662" s="12">
        <v>20</v>
      </c>
      <c r="J662" s="11">
        <v>1</v>
      </c>
      <c r="K662" s="6">
        <v>1</v>
      </c>
      <c r="L662" s="6"/>
      <c r="M662" s="6"/>
      <c r="N662" s="6"/>
      <c r="O662" s="12"/>
      <c r="P662" s="11"/>
      <c r="Q662" s="6">
        <v>1</v>
      </c>
      <c r="R662" s="6">
        <v>1</v>
      </c>
      <c r="S662" s="12"/>
      <c r="T662" s="11">
        <v>1</v>
      </c>
      <c r="U662" s="6"/>
      <c r="V662" s="6"/>
      <c r="W662" s="12"/>
      <c r="X662" s="11"/>
      <c r="Y662" s="6">
        <v>1</v>
      </c>
      <c r="Z662" s="12"/>
      <c r="AA662" s="11">
        <v>1</v>
      </c>
      <c r="AB662" s="6">
        <v>1</v>
      </c>
      <c r="AC662" s="6"/>
      <c r="AD662" s="6"/>
      <c r="AE662" s="12"/>
      <c r="AF662" s="17">
        <v>1</v>
      </c>
      <c r="AG662" s="5"/>
      <c r="AH662" s="5"/>
      <c r="AI662" s="5"/>
      <c r="AJ662" s="183"/>
      <c r="AK662" s="11"/>
      <c r="AL662" s="6">
        <v>1</v>
      </c>
      <c r="AM662" s="6"/>
      <c r="AN662" s="6"/>
      <c r="AO662" s="6">
        <v>1</v>
      </c>
      <c r="AP662" s="12"/>
      <c r="AQ662" s="11">
        <v>1</v>
      </c>
      <c r="AR662" s="6"/>
      <c r="AS662" s="6"/>
      <c r="AT662" s="6"/>
      <c r="AU662" s="12"/>
      <c r="AV662" s="11"/>
      <c r="AW662" s="12">
        <v>1</v>
      </c>
      <c r="AX662" s="11"/>
      <c r="AY662" s="6"/>
      <c r="AZ662" s="12">
        <v>1</v>
      </c>
      <c r="BA662" s="11"/>
      <c r="BB662" s="6"/>
      <c r="BC662" s="6">
        <v>1</v>
      </c>
      <c r="BD662" s="6">
        <v>1</v>
      </c>
      <c r="BE662" s="12"/>
      <c r="BF662" s="11"/>
      <c r="BG662" s="12">
        <v>1</v>
      </c>
      <c r="BH662" s="11">
        <v>1</v>
      </c>
      <c r="BI662" s="6"/>
      <c r="BJ662" s="12"/>
      <c r="BK662" s="11">
        <v>1</v>
      </c>
      <c r="BL662" s="6"/>
      <c r="BM662" s="12"/>
      <c r="BN662" s="11">
        <v>1</v>
      </c>
      <c r="BO662" s="6"/>
      <c r="BP662" s="6"/>
      <c r="BQ662" s="6"/>
      <c r="BR662" s="6"/>
      <c r="BS662" s="11"/>
      <c r="BT662" s="12"/>
      <c r="BU662" s="186"/>
      <c r="BV662" s="185"/>
      <c r="BW662" s="183"/>
      <c r="BX662" s="183"/>
      <c r="BY662" s="183"/>
      <c r="BZ662" s="18">
        <v>1</v>
      </c>
      <c r="CA662" s="11"/>
      <c r="CB662" s="6"/>
      <c r="CC662" s="6"/>
      <c r="CD662" s="12">
        <v>1</v>
      </c>
      <c r="CE662" s="15">
        <v>1</v>
      </c>
      <c r="CF662" s="7"/>
      <c r="CG662" s="16"/>
      <c r="CH662" s="183"/>
      <c r="CI662" s="15">
        <v>1</v>
      </c>
      <c r="CJ662" s="5"/>
      <c r="CK662" s="18"/>
      <c r="CL662" s="17">
        <v>1</v>
      </c>
      <c r="CM662" s="5"/>
      <c r="CN662" s="5"/>
      <c r="CO662" s="183"/>
    </row>
    <row r="663" spans="1:93" x14ac:dyDescent="0.2">
      <c r="A663" s="200"/>
      <c r="B663" s="84" t="s">
        <v>688</v>
      </c>
      <c r="C663" s="6" t="s">
        <v>103</v>
      </c>
      <c r="D663" s="11">
        <v>1</v>
      </c>
      <c r="E663" s="12">
        <v>1</v>
      </c>
      <c r="F663" s="185">
        <v>1</v>
      </c>
      <c r="G663" s="185">
        <v>1</v>
      </c>
      <c r="H663" s="11">
        <v>50</v>
      </c>
      <c r="I663" s="12">
        <v>150</v>
      </c>
      <c r="J663" s="11"/>
      <c r="K663" s="6"/>
      <c r="L663" s="6">
        <v>1</v>
      </c>
      <c r="M663" s="6">
        <v>1</v>
      </c>
      <c r="N663" s="6">
        <v>1</v>
      </c>
      <c r="O663" s="12"/>
      <c r="P663" s="11"/>
      <c r="Q663" s="6">
        <v>1</v>
      </c>
      <c r="R663" s="6"/>
      <c r="S663" s="12"/>
      <c r="T663" s="11">
        <f t="shared" ref="T663:T668" si="32">IF(AND(H663&lt;=20,H663&gt;=0),1,IF(AND(I663&lt;=20,I663&gt;=0),1,0))</f>
        <v>0</v>
      </c>
      <c r="U663" s="6">
        <f t="shared" ref="U663:U668" si="33">IF(AND(H663&lt;=50,H663&gt;=20),1,IF(AND(I663&gt;=20,I663&lt;=10000),1,0))</f>
        <v>1</v>
      </c>
      <c r="V663" s="6">
        <f t="shared" ref="V663:V668" si="34">IF(AND(H663&lt;=100,H663&gt;50),1,IF(AND(I663&gt;=50,I663&lt;=10000),1,0))</f>
        <v>1</v>
      </c>
      <c r="W663" s="12">
        <f t="shared" ref="W663:W668" si="35">IF(AND(H663&lt;10000,H663&gt;=100),1,IF(I663&gt;100,1,0))</f>
        <v>1</v>
      </c>
      <c r="X663" s="11"/>
      <c r="Y663" s="6"/>
      <c r="Z663" s="12">
        <v>1</v>
      </c>
      <c r="AA663" s="11">
        <v>1</v>
      </c>
      <c r="AB663" s="6"/>
      <c r="AC663" s="6"/>
      <c r="AD663" s="6"/>
      <c r="AE663" s="12"/>
      <c r="AF663" s="17"/>
      <c r="AG663" s="5"/>
      <c r="AH663" s="5"/>
      <c r="AI663" s="5">
        <v>1</v>
      </c>
      <c r="AJ663" s="183"/>
      <c r="AK663" s="11"/>
      <c r="AL663" s="6">
        <v>1</v>
      </c>
      <c r="AM663" s="6"/>
      <c r="AN663" s="6"/>
      <c r="AO663" s="6"/>
      <c r="AP663" s="12"/>
      <c r="AQ663" s="11"/>
      <c r="AR663" s="6"/>
      <c r="AS663" s="6">
        <v>1</v>
      </c>
      <c r="AT663" s="6"/>
      <c r="AU663" s="12"/>
      <c r="AV663" s="11">
        <v>1</v>
      </c>
      <c r="AW663" s="12"/>
      <c r="AX663" s="11">
        <v>1</v>
      </c>
      <c r="AY663" s="6"/>
      <c r="AZ663" s="12"/>
      <c r="BA663" s="11">
        <v>1</v>
      </c>
      <c r="BB663" s="6"/>
      <c r="BC663" s="6"/>
      <c r="BD663" s="6"/>
      <c r="BE663" s="12"/>
      <c r="BF663" s="11">
        <v>1</v>
      </c>
      <c r="BG663" s="12"/>
      <c r="BH663" s="11">
        <v>1</v>
      </c>
      <c r="BI663" s="6"/>
      <c r="BJ663" s="12"/>
      <c r="BK663" s="11">
        <v>1</v>
      </c>
      <c r="BL663" s="6"/>
      <c r="BM663" s="12"/>
      <c r="BN663" s="11">
        <v>1</v>
      </c>
      <c r="BO663" s="6"/>
      <c r="BP663" s="6"/>
      <c r="BQ663" s="6"/>
      <c r="BR663" s="6"/>
      <c r="BS663" s="11"/>
      <c r="BT663" s="12"/>
      <c r="BU663" s="186"/>
      <c r="BV663" s="185"/>
      <c r="BW663" s="183"/>
      <c r="BX663" s="183"/>
      <c r="BY663" s="183"/>
      <c r="BZ663" s="18">
        <v>1</v>
      </c>
      <c r="CA663" s="11"/>
      <c r="CB663" s="6"/>
      <c r="CC663" s="6">
        <v>1</v>
      </c>
      <c r="CD663" s="12">
        <v>1</v>
      </c>
      <c r="CE663" s="15"/>
      <c r="CF663" s="7">
        <v>1</v>
      </c>
      <c r="CG663" s="16"/>
      <c r="CH663" s="183">
        <v>1</v>
      </c>
      <c r="CI663" s="15">
        <v>1</v>
      </c>
      <c r="CJ663" s="5"/>
      <c r="CK663" s="18"/>
      <c r="CL663" s="17">
        <v>1</v>
      </c>
      <c r="CM663" s="5"/>
      <c r="CN663" s="5"/>
      <c r="CO663" s="183"/>
    </row>
    <row r="664" spans="1:93" x14ac:dyDescent="0.2">
      <c r="A664" s="200"/>
      <c r="B664" s="84" t="s">
        <v>689</v>
      </c>
      <c r="C664" s="6" t="s">
        <v>103</v>
      </c>
      <c r="D664" s="11">
        <v>1</v>
      </c>
      <c r="E664" s="12"/>
      <c r="F664" s="185">
        <v>1</v>
      </c>
      <c r="G664" s="185">
        <v>1</v>
      </c>
      <c r="H664" s="11">
        <v>15</v>
      </c>
      <c r="I664" s="12">
        <v>30</v>
      </c>
      <c r="J664" s="11"/>
      <c r="K664" s="6">
        <v>1</v>
      </c>
      <c r="L664" s="6">
        <v>1</v>
      </c>
      <c r="M664" s="6"/>
      <c r="N664" s="6"/>
      <c r="O664" s="12"/>
      <c r="P664" s="11"/>
      <c r="Q664" s="6">
        <v>1</v>
      </c>
      <c r="R664" s="6"/>
      <c r="S664" s="12"/>
      <c r="T664" s="11">
        <f t="shared" si="32"/>
        <v>1</v>
      </c>
      <c r="U664" s="6">
        <f t="shared" si="33"/>
        <v>1</v>
      </c>
      <c r="V664" s="6">
        <f t="shared" si="34"/>
        <v>0</v>
      </c>
      <c r="W664" s="12">
        <f t="shared" si="35"/>
        <v>0</v>
      </c>
      <c r="X664" s="11"/>
      <c r="Y664" s="6"/>
      <c r="Z664" s="12">
        <v>1</v>
      </c>
      <c r="AA664" s="11">
        <v>1</v>
      </c>
      <c r="AB664" s="6"/>
      <c r="AC664" s="6"/>
      <c r="AD664" s="6"/>
      <c r="AE664" s="12"/>
      <c r="AF664" s="17"/>
      <c r="AG664" s="5"/>
      <c r="AH664" s="5"/>
      <c r="AI664" s="5">
        <v>1</v>
      </c>
      <c r="AJ664" s="183"/>
      <c r="AK664" s="11"/>
      <c r="AL664" s="6">
        <v>1</v>
      </c>
      <c r="AM664" s="6"/>
      <c r="AN664" s="6"/>
      <c r="AO664" s="6"/>
      <c r="AP664" s="12"/>
      <c r="AQ664" s="11">
        <v>1</v>
      </c>
      <c r="AR664" s="6"/>
      <c r="AS664" s="6"/>
      <c r="AT664" s="6"/>
      <c r="AU664" s="12"/>
      <c r="AV664" s="11">
        <v>1</v>
      </c>
      <c r="AW664" s="12"/>
      <c r="AX664" s="11">
        <v>1</v>
      </c>
      <c r="AY664" s="6"/>
      <c r="AZ664" s="12"/>
      <c r="BA664" s="11">
        <v>1</v>
      </c>
      <c r="BB664" s="6"/>
      <c r="BC664" s="6"/>
      <c r="BD664" s="6"/>
      <c r="BE664" s="12"/>
      <c r="BF664" s="11">
        <v>1</v>
      </c>
      <c r="BG664" s="12"/>
      <c r="BH664" s="11">
        <v>1</v>
      </c>
      <c r="BI664" s="6"/>
      <c r="BJ664" s="12"/>
      <c r="BK664" s="11">
        <v>1</v>
      </c>
      <c r="BL664" s="6"/>
      <c r="BM664" s="12"/>
      <c r="BN664" s="11">
        <v>1</v>
      </c>
      <c r="BO664" s="6"/>
      <c r="BP664" s="6"/>
      <c r="BQ664" s="6"/>
      <c r="BR664" s="6"/>
      <c r="BS664" s="11"/>
      <c r="BT664" s="12"/>
      <c r="BU664" s="186"/>
      <c r="BV664" s="185"/>
      <c r="BW664" s="183"/>
      <c r="BX664" s="183"/>
      <c r="BY664" s="183"/>
      <c r="BZ664" s="18">
        <v>1</v>
      </c>
      <c r="CA664" s="11"/>
      <c r="CB664" s="6"/>
      <c r="CC664" s="6">
        <v>1</v>
      </c>
      <c r="CD664" s="12">
        <v>1</v>
      </c>
      <c r="CE664" s="15"/>
      <c r="CF664" s="7">
        <v>1</v>
      </c>
      <c r="CG664" s="16"/>
      <c r="CH664" s="183">
        <v>1</v>
      </c>
      <c r="CI664" s="15">
        <v>1</v>
      </c>
      <c r="CJ664" s="5"/>
      <c r="CK664" s="18"/>
      <c r="CL664" s="17">
        <v>1</v>
      </c>
      <c r="CM664" s="5"/>
      <c r="CN664" s="5"/>
      <c r="CO664" s="183"/>
    </row>
    <row r="665" spans="1:93" x14ac:dyDescent="0.2">
      <c r="A665" s="200"/>
      <c r="B665" s="84" t="s">
        <v>690</v>
      </c>
      <c r="C665" s="6" t="s">
        <v>103</v>
      </c>
      <c r="D665" s="11">
        <v>1</v>
      </c>
      <c r="E665" s="12"/>
      <c r="F665" s="185">
        <v>1</v>
      </c>
      <c r="G665" s="185">
        <v>1</v>
      </c>
      <c r="H665" s="11">
        <v>15</v>
      </c>
      <c r="I665" s="12">
        <v>70</v>
      </c>
      <c r="J665" s="11"/>
      <c r="K665" s="6">
        <v>1</v>
      </c>
      <c r="L665" s="6">
        <v>1</v>
      </c>
      <c r="M665" s="6">
        <v>1</v>
      </c>
      <c r="N665" s="6"/>
      <c r="O665" s="12"/>
      <c r="P665" s="11"/>
      <c r="Q665" s="6">
        <v>1</v>
      </c>
      <c r="R665" s="6"/>
      <c r="S665" s="12"/>
      <c r="T665" s="11">
        <f t="shared" si="32"/>
        <v>1</v>
      </c>
      <c r="U665" s="6">
        <f t="shared" si="33"/>
        <v>1</v>
      </c>
      <c r="V665" s="6">
        <f t="shared" si="34"/>
        <v>1</v>
      </c>
      <c r="W665" s="12">
        <f t="shared" si="35"/>
        <v>0</v>
      </c>
      <c r="X665" s="11"/>
      <c r="Y665" s="6"/>
      <c r="Z665" s="12">
        <v>1</v>
      </c>
      <c r="AA665" s="11">
        <v>1</v>
      </c>
      <c r="AB665" s="6"/>
      <c r="AC665" s="6"/>
      <c r="AD665" s="6"/>
      <c r="AE665" s="12"/>
      <c r="AF665" s="17"/>
      <c r="AG665" s="5"/>
      <c r="AH665" s="5"/>
      <c r="AI665" s="5">
        <v>1</v>
      </c>
      <c r="AJ665" s="183"/>
      <c r="AK665" s="11"/>
      <c r="AL665" s="6">
        <v>1</v>
      </c>
      <c r="AM665" s="6"/>
      <c r="AN665" s="6"/>
      <c r="AO665" s="6"/>
      <c r="AP665" s="12"/>
      <c r="AQ665" s="11">
        <v>1</v>
      </c>
      <c r="AR665" s="6"/>
      <c r="AS665" s="6"/>
      <c r="AT665" s="6"/>
      <c r="AU665" s="12"/>
      <c r="AV665" s="11">
        <v>1</v>
      </c>
      <c r="AW665" s="12"/>
      <c r="AX665" s="11"/>
      <c r="AY665" s="6">
        <v>1</v>
      </c>
      <c r="AZ665" s="12"/>
      <c r="BA665" s="11">
        <v>1</v>
      </c>
      <c r="BB665" s="6"/>
      <c r="BC665" s="6"/>
      <c r="BD665" s="6"/>
      <c r="BE665" s="12"/>
      <c r="BF665" s="11"/>
      <c r="BG665" s="12">
        <v>1</v>
      </c>
      <c r="BH665" s="11">
        <v>1</v>
      </c>
      <c r="BI665" s="6"/>
      <c r="BJ665" s="12"/>
      <c r="BK665" s="11">
        <v>1</v>
      </c>
      <c r="BL665" s="6"/>
      <c r="BM665" s="12"/>
      <c r="BN665" s="11">
        <v>1</v>
      </c>
      <c r="BO665" s="6"/>
      <c r="BP665" s="6"/>
      <c r="BQ665" s="6"/>
      <c r="BR665" s="6"/>
      <c r="BS665" s="11"/>
      <c r="BT665" s="12"/>
      <c r="BU665" s="186"/>
      <c r="BV665" s="185"/>
      <c r="BW665" s="183"/>
      <c r="BX665" s="183"/>
      <c r="BY665" s="183"/>
      <c r="BZ665" s="18">
        <v>1</v>
      </c>
      <c r="CA665" s="11"/>
      <c r="CB665" s="6"/>
      <c r="CC665" s="6">
        <v>1</v>
      </c>
      <c r="CD665" s="12">
        <v>1</v>
      </c>
      <c r="CE665" s="15"/>
      <c r="CF665" s="7">
        <v>1</v>
      </c>
      <c r="CG665" s="16"/>
      <c r="CH665" s="183">
        <v>1</v>
      </c>
      <c r="CI665" s="15">
        <v>1</v>
      </c>
      <c r="CJ665" s="5"/>
      <c r="CK665" s="18"/>
      <c r="CL665" s="17">
        <v>1</v>
      </c>
      <c r="CM665" s="5"/>
      <c r="CN665" s="5"/>
      <c r="CO665" s="183"/>
    </row>
    <row r="666" spans="1:93" x14ac:dyDescent="0.2">
      <c r="A666" s="200"/>
      <c r="B666" s="84" t="s">
        <v>691</v>
      </c>
      <c r="C666" s="6" t="s">
        <v>103</v>
      </c>
      <c r="D666" s="11"/>
      <c r="E666" s="12">
        <v>1</v>
      </c>
      <c r="F666" s="185">
        <v>1</v>
      </c>
      <c r="G666" s="185">
        <v>1</v>
      </c>
      <c r="H666" s="11">
        <v>45</v>
      </c>
      <c r="I666" s="12">
        <v>170</v>
      </c>
      <c r="J666" s="11"/>
      <c r="K666" s="6"/>
      <c r="L666" s="6">
        <v>1</v>
      </c>
      <c r="M666" s="6">
        <v>1</v>
      </c>
      <c r="N666" s="6">
        <v>1</v>
      </c>
      <c r="O666" s="12"/>
      <c r="P666" s="11"/>
      <c r="Q666" s="6">
        <v>1</v>
      </c>
      <c r="R666" s="6"/>
      <c r="S666" s="12"/>
      <c r="T666" s="11">
        <f t="shared" si="32"/>
        <v>0</v>
      </c>
      <c r="U666" s="6">
        <f t="shared" si="33"/>
        <v>1</v>
      </c>
      <c r="V666" s="6">
        <f t="shared" si="34"/>
        <v>1</v>
      </c>
      <c r="W666" s="12">
        <f t="shared" si="35"/>
        <v>1</v>
      </c>
      <c r="X666" s="11"/>
      <c r="Y666" s="6"/>
      <c r="Z666" s="12">
        <v>1</v>
      </c>
      <c r="AA666" s="11">
        <v>1</v>
      </c>
      <c r="AB666" s="6"/>
      <c r="AC666" s="6"/>
      <c r="AD666" s="6"/>
      <c r="AE666" s="12"/>
      <c r="AF666" s="17"/>
      <c r="AG666" s="5"/>
      <c r="AH666" s="5"/>
      <c r="AI666" s="5">
        <v>1</v>
      </c>
      <c r="AJ666" s="183"/>
      <c r="AK666" s="11"/>
      <c r="AL666" s="6">
        <v>1</v>
      </c>
      <c r="AM666" s="6"/>
      <c r="AN666" s="6"/>
      <c r="AO666" s="6"/>
      <c r="AP666" s="12"/>
      <c r="AQ666" s="11"/>
      <c r="AR666" s="6"/>
      <c r="AS666" s="6">
        <v>1</v>
      </c>
      <c r="AT666" s="6"/>
      <c r="AU666" s="12"/>
      <c r="AV666" s="11">
        <v>1</v>
      </c>
      <c r="AW666" s="12"/>
      <c r="AX666" s="11">
        <v>1</v>
      </c>
      <c r="AY666" s="6"/>
      <c r="AZ666" s="12"/>
      <c r="BA666" s="11">
        <v>1</v>
      </c>
      <c r="BB666" s="6"/>
      <c r="BC666" s="6"/>
      <c r="BD666" s="6"/>
      <c r="BE666" s="12"/>
      <c r="BF666" s="11">
        <v>1</v>
      </c>
      <c r="BG666" s="12"/>
      <c r="BH666" s="11">
        <v>1</v>
      </c>
      <c r="BI666" s="6"/>
      <c r="BJ666" s="12"/>
      <c r="BK666" s="11">
        <v>1</v>
      </c>
      <c r="BL666" s="6"/>
      <c r="BM666" s="12"/>
      <c r="BN666" s="11">
        <v>1</v>
      </c>
      <c r="BO666" s="6"/>
      <c r="BP666" s="6"/>
      <c r="BQ666" s="6"/>
      <c r="BR666" s="6"/>
      <c r="BS666" s="11"/>
      <c r="BT666" s="12"/>
      <c r="BU666" s="186"/>
      <c r="BV666" s="185"/>
      <c r="BW666" s="183"/>
      <c r="BX666" s="183"/>
      <c r="BY666" s="183"/>
      <c r="BZ666" s="18">
        <v>1</v>
      </c>
      <c r="CA666" s="11"/>
      <c r="CB666" s="6">
        <v>1</v>
      </c>
      <c r="CC666" s="6"/>
      <c r="CD666" s="12"/>
      <c r="CE666" s="15"/>
      <c r="CF666" s="7">
        <v>1</v>
      </c>
      <c r="CG666" s="16"/>
      <c r="CH666" s="183">
        <v>1</v>
      </c>
      <c r="CI666" s="15">
        <v>1</v>
      </c>
      <c r="CJ666" s="5"/>
      <c r="CK666" s="18"/>
      <c r="CL666" s="17">
        <v>1</v>
      </c>
      <c r="CM666" s="5"/>
      <c r="CN666" s="5"/>
      <c r="CO666" s="183"/>
    </row>
    <row r="667" spans="1:93" x14ac:dyDescent="0.2">
      <c r="A667" s="200"/>
      <c r="B667" s="84" t="s">
        <v>692</v>
      </c>
      <c r="C667" s="6" t="s">
        <v>103</v>
      </c>
      <c r="D667" s="11"/>
      <c r="E667" s="12">
        <v>1</v>
      </c>
      <c r="F667" s="185">
        <v>1</v>
      </c>
      <c r="G667" s="185">
        <v>1</v>
      </c>
      <c r="H667" s="11">
        <v>25</v>
      </c>
      <c r="I667" s="12">
        <v>70</v>
      </c>
      <c r="J667" s="11"/>
      <c r="K667" s="6">
        <v>1</v>
      </c>
      <c r="L667" s="6">
        <v>1</v>
      </c>
      <c r="M667" s="6">
        <v>1</v>
      </c>
      <c r="N667" s="6"/>
      <c r="O667" s="12"/>
      <c r="P667" s="11"/>
      <c r="Q667" s="6">
        <v>1</v>
      </c>
      <c r="R667" s="6"/>
      <c r="S667" s="12"/>
      <c r="T667" s="11">
        <f t="shared" si="32"/>
        <v>0</v>
      </c>
      <c r="U667" s="6">
        <f t="shared" si="33"/>
        <v>1</v>
      </c>
      <c r="V667" s="6">
        <f t="shared" si="34"/>
        <v>1</v>
      </c>
      <c r="W667" s="12">
        <f t="shared" si="35"/>
        <v>0</v>
      </c>
      <c r="X667" s="11"/>
      <c r="Y667" s="6"/>
      <c r="Z667" s="12">
        <v>1</v>
      </c>
      <c r="AA667" s="11">
        <v>1</v>
      </c>
      <c r="AB667" s="6"/>
      <c r="AC667" s="6"/>
      <c r="AD667" s="6"/>
      <c r="AE667" s="12"/>
      <c r="AF667" s="17"/>
      <c r="AG667" s="5"/>
      <c r="AH667" s="5"/>
      <c r="AI667" s="5">
        <v>1</v>
      </c>
      <c r="AJ667" s="183"/>
      <c r="AK667" s="11"/>
      <c r="AL667" s="6">
        <v>1</v>
      </c>
      <c r="AM667" s="6"/>
      <c r="AN667" s="6"/>
      <c r="AO667" s="6"/>
      <c r="AP667" s="12"/>
      <c r="AQ667" s="11"/>
      <c r="AR667" s="6"/>
      <c r="AS667" s="6">
        <v>1</v>
      </c>
      <c r="AT667" s="6"/>
      <c r="AU667" s="12"/>
      <c r="AV667" s="11">
        <v>1</v>
      </c>
      <c r="AW667" s="12"/>
      <c r="AX667" s="11">
        <v>1</v>
      </c>
      <c r="AY667" s="6"/>
      <c r="AZ667" s="12"/>
      <c r="BA667" s="11">
        <v>1</v>
      </c>
      <c r="BB667" s="6"/>
      <c r="BC667" s="6"/>
      <c r="BD667" s="6"/>
      <c r="BE667" s="12"/>
      <c r="BF667" s="11">
        <v>1</v>
      </c>
      <c r="BG667" s="12"/>
      <c r="BH667" s="11">
        <v>1</v>
      </c>
      <c r="BI667" s="6"/>
      <c r="BJ667" s="12"/>
      <c r="BK667" s="11">
        <v>1</v>
      </c>
      <c r="BL667" s="6"/>
      <c r="BM667" s="12"/>
      <c r="BN667" s="11">
        <v>1</v>
      </c>
      <c r="BO667" s="6"/>
      <c r="BP667" s="6"/>
      <c r="BQ667" s="6"/>
      <c r="BR667" s="6"/>
      <c r="BS667" s="11"/>
      <c r="BT667" s="12"/>
      <c r="BU667" s="186"/>
      <c r="BV667" s="185"/>
      <c r="BW667" s="183"/>
      <c r="BX667" s="183"/>
      <c r="BY667" s="183"/>
      <c r="BZ667" s="18">
        <v>1</v>
      </c>
      <c r="CA667" s="11"/>
      <c r="CB667" s="6"/>
      <c r="CC667" s="6">
        <v>1</v>
      </c>
      <c r="CD667" s="12">
        <v>1</v>
      </c>
      <c r="CE667" s="15"/>
      <c r="CF667" s="7">
        <v>1</v>
      </c>
      <c r="CG667" s="16"/>
      <c r="CH667" s="183">
        <v>1</v>
      </c>
      <c r="CI667" s="15">
        <v>1</v>
      </c>
      <c r="CJ667" s="5"/>
      <c r="CK667" s="18"/>
      <c r="CL667" s="17">
        <v>1</v>
      </c>
      <c r="CM667" s="5"/>
      <c r="CN667" s="5"/>
      <c r="CO667" s="183"/>
    </row>
    <row r="668" spans="1:93" x14ac:dyDescent="0.2">
      <c r="A668" s="200"/>
      <c r="B668" s="84" t="s">
        <v>693</v>
      </c>
      <c r="C668" s="6" t="s">
        <v>103</v>
      </c>
      <c r="D668" s="11">
        <v>1</v>
      </c>
      <c r="E668" s="12">
        <v>1</v>
      </c>
      <c r="F668" s="185">
        <v>1</v>
      </c>
      <c r="G668" s="185">
        <v>1</v>
      </c>
      <c r="H668" s="11">
        <v>15</v>
      </c>
      <c r="I668" s="12">
        <v>100</v>
      </c>
      <c r="J668" s="11"/>
      <c r="K668" s="6">
        <v>1</v>
      </c>
      <c r="L668" s="6">
        <v>1</v>
      </c>
      <c r="M668" s="6">
        <v>1</v>
      </c>
      <c r="N668" s="6"/>
      <c r="O668" s="12"/>
      <c r="P668" s="11"/>
      <c r="Q668" s="6">
        <v>1</v>
      </c>
      <c r="R668" s="6"/>
      <c r="S668" s="12"/>
      <c r="T668" s="11">
        <f t="shared" si="32"/>
        <v>1</v>
      </c>
      <c r="U668" s="6">
        <f t="shared" si="33"/>
        <v>1</v>
      </c>
      <c r="V668" s="6">
        <f t="shared" si="34"/>
        <v>1</v>
      </c>
      <c r="W668" s="12">
        <f t="shared" si="35"/>
        <v>0</v>
      </c>
      <c r="X668" s="11"/>
      <c r="Y668" s="6"/>
      <c r="Z668" s="12">
        <v>1</v>
      </c>
      <c r="AA668" s="11">
        <v>1</v>
      </c>
      <c r="AB668" s="6"/>
      <c r="AC668" s="6"/>
      <c r="AD668" s="6"/>
      <c r="AE668" s="12"/>
      <c r="AF668" s="17"/>
      <c r="AG668" s="5"/>
      <c r="AH668" s="5"/>
      <c r="AI668" s="5">
        <v>1</v>
      </c>
      <c r="AJ668" s="183"/>
      <c r="AK668" s="11"/>
      <c r="AL668" s="6">
        <v>1</v>
      </c>
      <c r="AM668" s="6"/>
      <c r="AN668" s="6"/>
      <c r="AO668" s="6"/>
      <c r="AP668" s="12"/>
      <c r="AQ668" s="11">
        <v>1</v>
      </c>
      <c r="AR668" s="6"/>
      <c r="AS668" s="6"/>
      <c r="AT668" s="6"/>
      <c r="AU668" s="12"/>
      <c r="AV668" s="11">
        <v>1</v>
      </c>
      <c r="AW668" s="12"/>
      <c r="AX668" s="11"/>
      <c r="AY668" s="6">
        <v>1</v>
      </c>
      <c r="AZ668" s="12"/>
      <c r="BA668" s="11">
        <v>1</v>
      </c>
      <c r="BB668" s="6"/>
      <c r="BC668" s="6"/>
      <c r="BD668" s="6"/>
      <c r="BE668" s="12"/>
      <c r="BF668" s="11">
        <v>1</v>
      </c>
      <c r="BG668" s="12"/>
      <c r="BH668" s="11">
        <v>1</v>
      </c>
      <c r="BI668" s="6"/>
      <c r="BJ668" s="12"/>
      <c r="BK668" s="11">
        <v>1</v>
      </c>
      <c r="BL668" s="6"/>
      <c r="BM668" s="12"/>
      <c r="BN668" s="11">
        <v>1</v>
      </c>
      <c r="BO668" s="6"/>
      <c r="BP668" s="6"/>
      <c r="BQ668" s="6"/>
      <c r="BR668" s="6"/>
      <c r="BS668" s="11"/>
      <c r="BT668" s="12"/>
      <c r="BU668" s="186"/>
      <c r="BV668" s="185"/>
      <c r="BW668" s="183"/>
      <c r="BX668" s="183"/>
      <c r="BY668" s="183"/>
      <c r="BZ668" s="18">
        <v>1</v>
      </c>
      <c r="CA668" s="11"/>
      <c r="CB668" s="6">
        <v>1</v>
      </c>
      <c r="CC668" s="6">
        <v>1</v>
      </c>
      <c r="CD668" s="12">
        <v>1</v>
      </c>
      <c r="CE668" s="15"/>
      <c r="CF668" s="7">
        <v>1</v>
      </c>
      <c r="CG668" s="16"/>
      <c r="CH668" s="183">
        <v>1</v>
      </c>
      <c r="CI668" s="15">
        <v>1</v>
      </c>
      <c r="CJ668" s="5"/>
      <c r="CK668" s="18"/>
      <c r="CL668" s="17">
        <v>1</v>
      </c>
      <c r="CM668" s="5"/>
      <c r="CN668" s="5"/>
      <c r="CO668" s="183"/>
    </row>
    <row r="669" spans="1:93" x14ac:dyDescent="0.2">
      <c r="A669" s="200"/>
      <c r="B669" s="84" t="s">
        <v>694</v>
      </c>
      <c r="C669" s="6" t="s">
        <v>79</v>
      </c>
      <c r="D669" s="11">
        <v>1</v>
      </c>
      <c r="E669" s="12">
        <v>1</v>
      </c>
      <c r="F669" s="185"/>
      <c r="G669" s="185">
        <v>1</v>
      </c>
      <c r="H669" s="11">
        <v>8</v>
      </c>
      <c r="I669" s="12">
        <v>50</v>
      </c>
      <c r="J669" s="11">
        <v>1</v>
      </c>
      <c r="K669" s="6">
        <v>1</v>
      </c>
      <c r="L669" s="6">
        <v>1</v>
      </c>
      <c r="M669" s="6"/>
      <c r="N669" s="6"/>
      <c r="O669" s="12"/>
      <c r="P669" s="11"/>
      <c r="Q669" s="6">
        <v>1</v>
      </c>
      <c r="R669" s="6"/>
      <c r="S669" s="12"/>
      <c r="T669" s="11">
        <v>1</v>
      </c>
      <c r="U669" s="6"/>
      <c r="V669" s="6"/>
      <c r="W669" s="12"/>
      <c r="X669" s="11"/>
      <c r="Y669" s="6"/>
      <c r="Z669" s="12">
        <v>1</v>
      </c>
      <c r="AA669" s="11">
        <v>1</v>
      </c>
      <c r="AB669" s="6"/>
      <c r="AC669" s="6"/>
      <c r="AD669" s="6"/>
      <c r="AE669" s="12"/>
      <c r="AF669" s="17">
        <v>1</v>
      </c>
      <c r="AG669" s="5"/>
      <c r="AH669" s="5"/>
      <c r="AI669" s="5"/>
      <c r="AJ669" s="183"/>
      <c r="AK669" s="11"/>
      <c r="AL669" s="6">
        <v>1</v>
      </c>
      <c r="AM669" s="6"/>
      <c r="AN669" s="6"/>
      <c r="AO669" s="6">
        <v>1</v>
      </c>
      <c r="AP669" s="12"/>
      <c r="AQ669" s="11">
        <v>1</v>
      </c>
      <c r="AR669" s="6"/>
      <c r="AS669" s="6"/>
      <c r="AT669" s="6"/>
      <c r="AU669" s="12"/>
      <c r="AV669" s="11">
        <v>1</v>
      </c>
      <c r="AW669" s="12"/>
      <c r="AX669" s="11"/>
      <c r="AY669" s="6">
        <v>1</v>
      </c>
      <c r="AZ669" s="12"/>
      <c r="BA669" s="11">
        <v>1</v>
      </c>
      <c r="BB669" s="6">
        <v>1</v>
      </c>
      <c r="BC669" s="6"/>
      <c r="BD669" s="6">
        <v>1</v>
      </c>
      <c r="BE669" s="12"/>
      <c r="BF669" s="11">
        <v>1</v>
      </c>
      <c r="BG669" s="12">
        <v>1</v>
      </c>
      <c r="BH669" s="11">
        <v>1</v>
      </c>
      <c r="BI669" s="6"/>
      <c r="BJ669" s="12"/>
      <c r="BK669" s="11">
        <v>1</v>
      </c>
      <c r="BL669" s="6"/>
      <c r="BM669" s="12"/>
      <c r="BN669" s="11">
        <v>1</v>
      </c>
      <c r="BO669" s="6"/>
      <c r="BP669" s="6"/>
      <c r="BQ669" s="6"/>
      <c r="BR669" s="6"/>
      <c r="BS669" s="11"/>
      <c r="BT669" s="12"/>
      <c r="BU669" s="186"/>
      <c r="BV669" s="185"/>
      <c r="BW669" s="183"/>
      <c r="BX669" s="183"/>
      <c r="BY669" s="183"/>
      <c r="BZ669" s="18">
        <v>1</v>
      </c>
      <c r="CA669" s="11">
        <v>1</v>
      </c>
      <c r="CB669" s="6">
        <v>1</v>
      </c>
      <c r="CC669" s="6">
        <v>1</v>
      </c>
      <c r="CD669" s="12">
        <v>1</v>
      </c>
      <c r="CE669" s="15">
        <v>1</v>
      </c>
      <c r="CF669" s="7"/>
      <c r="CG669" s="16"/>
      <c r="CH669" s="183"/>
      <c r="CI669" s="15">
        <v>1</v>
      </c>
      <c r="CJ669" s="5"/>
      <c r="CK669" s="18"/>
      <c r="CL669" s="17">
        <v>1</v>
      </c>
      <c r="CM669" s="5"/>
      <c r="CN669" s="5"/>
      <c r="CO669" s="183"/>
    </row>
    <row r="670" spans="1:93" x14ac:dyDescent="0.2">
      <c r="A670" s="200"/>
      <c r="B670" s="84" t="s">
        <v>695</v>
      </c>
      <c r="C670" s="6" t="s">
        <v>49</v>
      </c>
      <c r="D670" s="11">
        <v>1</v>
      </c>
      <c r="E670" s="12">
        <v>1</v>
      </c>
      <c r="F670" s="185">
        <v>1</v>
      </c>
      <c r="G670" s="185">
        <v>1</v>
      </c>
      <c r="H670" s="11">
        <v>20</v>
      </c>
      <c r="I670" s="12">
        <v>80</v>
      </c>
      <c r="J670" s="11">
        <v>1</v>
      </c>
      <c r="K670" s="6">
        <v>1</v>
      </c>
      <c r="L670" s="6">
        <v>1</v>
      </c>
      <c r="M670" s="6"/>
      <c r="N670" s="6"/>
      <c r="O670" s="12"/>
      <c r="P670" s="11"/>
      <c r="Q670" s="6">
        <v>1</v>
      </c>
      <c r="R670" s="6"/>
      <c r="S670" s="12"/>
      <c r="T670" s="11">
        <v>1</v>
      </c>
      <c r="U670" s="6"/>
      <c r="V670" s="6"/>
      <c r="W670" s="12"/>
      <c r="X670" s="11"/>
      <c r="Y670" s="6"/>
      <c r="Z670" s="12">
        <v>1</v>
      </c>
      <c r="AA670" s="11">
        <v>1</v>
      </c>
      <c r="AB670" s="6"/>
      <c r="AC670" s="6"/>
      <c r="AD670" s="6"/>
      <c r="AE670" s="12"/>
      <c r="AF670" s="17">
        <v>1</v>
      </c>
      <c r="AG670" s="5"/>
      <c r="AH670" s="5"/>
      <c r="AI670" s="5"/>
      <c r="AJ670" s="183"/>
      <c r="AK670" s="11"/>
      <c r="AL670" s="6"/>
      <c r="AM670" s="6"/>
      <c r="AN670" s="6"/>
      <c r="AO670" s="6">
        <v>1</v>
      </c>
      <c r="AP670" s="12"/>
      <c r="AQ670" s="11"/>
      <c r="AR670" s="6"/>
      <c r="AS670" s="6">
        <v>1</v>
      </c>
      <c r="AT670" s="6"/>
      <c r="AU670" s="12"/>
      <c r="AV670" s="11">
        <v>1</v>
      </c>
      <c r="AW670" s="12"/>
      <c r="AX670" s="11">
        <v>1</v>
      </c>
      <c r="AY670" s="6"/>
      <c r="AZ670" s="12"/>
      <c r="BA670" s="11">
        <v>1</v>
      </c>
      <c r="BB670" s="6"/>
      <c r="BC670" s="6"/>
      <c r="BD670" s="6"/>
      <c r="BE670" s="12"/>
      <c r="BF670" s="11">
        <v>1</v>
      </c>
      <c r="BG670" s="12"/>
      <c r="BH670" s="11">
        <v>1</v>
      </c>
      <c r="BI670" s="6"/>
      <c r="BJ670" s="12"/>
      <c r="BK670" s="11">
        <v>1</v>
      </c>
      <c r="BL670" s="6"/>
      <c r="BM670" s="12"/>
      <c r="BN670" s="11">
        <v>1</v>
      </c>
      <c r="BO670" s="6"/>
      <c r="BP670" s="6"/>
      <c r="BQ670" s="6"/>
      <c r="BR670" s="6"/>
      <c r="BS670" s="11"/>
      <c r="BT670" s="12"/>
      <c r="BU670" s="186">
        <v>1</v>
      </c>
      <c r="BV670" s="185"/>
      <c r="BW670" s="183"/>
      <c r="BX670" s="183"/>
      <c r="BY670" s="183"/>
      <c r="BZ670" s="18">
        <v>1</v>
      </c>
      <c r="CA670" s="11">
        <v>1</v>
      </c>
      <c r="CB670" s="6"/>
      <c r="CC670" s="6"/>
      <c r="CD670" s="12">
        <v>1</v>
      </c>
      <c r="CE670" s="15">
        <v>1</v>
      </c>
      <c r="CF670" s="7"/>
      <c r="CG670" s="16"/>
      <c r="CH670" s="183">
        <v>1</v>
      </c>
      <c r="CI670" s="15"/>
      <c r="CJ670" s="5"/>
      <c r="CK670" s="18"/>
      <c r="CL670" s="17">
        <v>1</v>
      </c>
      <c r="CM670" s="5"/>
      <c r="CN670" s="5"/>
      <c r="CO670" s="183">
        <v>1</v>
      </c>
    </row>
    <row r="671" spans="1:93" x14ac:dyDescent="0.2">
      <c r="A671" s="200"/>
      <c r="B671" s="84" t="s">
        <v>696</v>
      </c>
      <c r="C671" s="6" t="s">
        <v>49</v>
      </c>
      <c r="D671" s="11"/>
      <c r="E671" s="12">
        <v>1</v>
      </c>
      <c r="F671" s="185">
        <v>1</v>
      </c>
      <c r="G671" s="185">
        <v>1</v>
      </c>
      <c r="H671" s="11">
        <v>40</v>
      </c>
      <c r="I671" s="12">
        <v>80</v>
      </c>
      <c r="J671" s="11">
        <v>1</v>
      </c>
      <c r="K671" s="6">
        <v>1</v>
      </c>
      <c r="L671" s="6">
        <v>1</v>
      </c>
      <c r="M671" s="6"/>
      <c r="N671" s="6"/>
      <c r="O671" s="12"/>
      <c r="P671" s="11"/>
      <c r="Q671" s="6">
        <v>1</v>
      </c>
      <c r="R671" s="6"/>
      <c r="S671" s="12"/>
      <c r="T671" s="11">
        <v>1</v>
      </c>
      <c r="U671" s="6"/>
      <c r="V671" s="6"/>
      <c r="W671" s="12"/>
      <c r="X671" s="11"/>
      <c r="Y671" s="6"/>
      <c r="Z671" s="12">
        <v>1</v>
      </c>
      <c r="AA671" s="11">
        <v>1</v>
      </c>
      <c r="AB671" s="6"/>
      <c r="AC671" s="6"/>
      <c r="AD671" s="6"/>
      <c r="AE671" s="12"/>
      <c r="AF671" s="17">
        <v>1</v>
      </c>
      <c r="AG671" s="5"/>
      <c r="AH671" s="5"/>
      <c r="AI671" s="5"/>
      <c r="AJ671" s="183"/>
      <c r="AK671" s="11"/>
      <c r="AL671" s="6"/>
      <c r="AM671" s="6"/>
      <c r="AN671" s="6"/>
      <c r="AO671" s="6">
        <v>1</v>
      </c>
      <c r="AP671" s="12"/>
      <c r="AQ671" s="11"/>
      <c r="AR671" s="6"/>
      <c r="AS671" s="6">
        <v>1</v>
      </c>
      <c r="AT671" s="6"/>
      <c r="AU671" s="12"/>
      <c r="AV671" s="11">
        <v>1</v>
      </c>
      <c r="AW671" s="12"/>
      <c r="AX671" s="11">
        <v>1</v>
      </c>
      <c r="AY671" s="6"/>
      <c r="AZ671" s="12"/>
      <c r="BA671" s="11">
        <v>1</v>
      </c>
      <c r="BB671" s="6"/>
      <c r="BC671" s="6"/>
      <c r="BD671" s="6"/>
      <c r="BE671" s="12"/>
      <c r="BF671" s="11"/>
      <c r="BG671" s="12">
        <v>1</v>
      </c>
      <c r="BH671" s="11">
        <v>1</v>
      </c>
      <c r="BI671" s="6"/>
      <c r="BJ671" s="12"/>
      <c r="BK671" s="11">
        <v>1</v>
      </c>
      <c r="BL671" s="6"/>
      <c r="BM671" s="12"/>
      <c r="BN671" s="11">
        <v>1</v>
      </c>
      <c r="BO671" s="6"/>
      <c r="BP671" s="6"/>
      <c r="BQ671" s="6"/>
      <c r="BR671" s="6"/>
      <c r="BS671" s="11"/>
      <c r="BT671" s="12"/>
      <c r="BU671" s="186">
        <v>1</v>
      </c>
      <c r="BV671" s="185"/>
      <c r="BW671" s="183"/>
      <c r="BX671" s="183"/>
      <c r="BY671" s="183"/>
      <c r="BZ671" s="18">
        <v>1</v>
      </c>
      <c r="CA671" s="11">
        <v>1</v>
      </c>
      <c r="CB671" s="6">
        <v>1</v>
      </c>
      <c r="CC671" s="6"/>
      <c r="CD671" s="12"/>
      <c r="CE671" s="15">
        <v>1</v>
      </c>
      <c r="CF671" s="7"/>
      <c r="CG671" s="16"/>
      <c r="CH671" s="183">
        <v>1</v>
      </c>
      <c r="CI671" s="15"/>
      <c r="CJ671" s="5"/>
      <c r="CK671" s="18"/>
      <c r="CL671" s="17">
        <v>1</v>
      </c>
      <c r="CM671" s="5"/>
      <c r="CN671" s="5"/>
      <c r="CO671" s="183">
        <v>1</v>
      </c>
    </row>
    <row r="672" spans="1:93" x14ac:dyDescent="0.2">
      <c r="A672" s="200"/>
      <c r="B672" s="84" t="s">
        <v>700</v>
      </c>
      <c r="C672" s="6" t="s">
        <v>174</v>
      </c>
      <c r="D672" s="11">
        <v>1</v>
      </c>
      <c r="E672" s="12">
        <v>1</v>
      </c>
      <c r="F672" s="185"/>
      <c r="G672" s="185">
        <v>1</v>
      </c>
      <c r="H672" s="11">
        <v>2</v>
      </c>
      <c r="I672" s="12">
        <v>20</v>
      </c>
      <c r="J672" s="11">
        <v>1</v>
      </c>
      <c r="K672" s="6">
        <v>1</v>
      </c>
      <c r="L672" s="6">
        <v>1</v>
      </c>
      <c r="M672" s="6"/>
      <c r="N672" s="6"/>
      <c r="O672" s="12"/>
      <c r="P672" s="11">
        <v>1</v>
      </c>
      <c r="Q672" s="6"/>
      <c r="R672" s="6"/>
      <c r="S672" s="12"/>
      <c r="T672" s="11">
        <v>1</v>
      </c>
      <c r="U672" s="6"/>
      <c r="V672" s="6"/>
      <c r="W672" s="12"/>
      <c r="X672" s="11"/>
      <c r="Y672" s="6"/>
      <c r="Z672" s="12">
        <v>1</v>
      </c>
      <c r="AA672" s="11">
        <v>1</v>
      </c>
      <c r="AB672" s="6"/>
      <c r="AC672" s="6"/>
      <c r="AD672" s="6"/>
      <c r="AE672" s="12"/>
      <c r="AF672" s="17">
        <v>1</v>
      </c>
      <c r="AG672" s="5"/>
      <c r="AH672" s="5"/>
      <c r="AI672" s="5"/>
      <c r="AJ672" s="183"/>
      <c r="AK672" s="11"/>
      <c r="AL672" s="6">
        <v>1</v>
      </c>
      <c r="AM672" s="6"/>
      <c r="AN672" s="6"/>
      <c r="AO672" s="6">
        <v>1</v>
      </c>
      <c r="AP672" s="12"/>
      <c r="AQ672" s="11"/>
      <c r="AR672" s="6"/>
      <c r="AS672" s="6">
        <v>1</v>
      </c>
      <c r="AT672" s="6"/>
      <c r="AU672" s="12"/>
      <c r="AV672" s="11">
        <v>1</v>
      </c>
      <c r="AW672" s="12"/>
      <c r="AX672" s="11">
        <v>1</v>
      </c>
      <c r="AY672" s="6"/>
      <c r="AZ672" s="12"/>
      <c r="BA672" s="11">
        <v>1</v>
      </c>
      <c r="BB672" s="6"/>
      <c r="BC672" s="6"/>
      <c r="BD672" s="6"/>
      <c r="BE672" s="12"/>
      <c r="BF672" s="11">
        <v>1</v>
      </c>
      <c r="BG672" s="12"/>
      <c r="BH672" s="11">
        <v>1</v>
      </c>
      <c r="BI672" s="6"/>
      <c r="BJ672" s="12"/>
      <c r="BK672" s="11">
        <v>1</v>
      </c>
      <c r="BL672" s="6"/>
      <c r="BM672" s="12"/>
      <c r="BN672" s="11">
        <v>1</v>
      </c>
      <c r="BO672" s="6"/>
      <c r="BP672" s="6"/>
      <c r="BQ672" s="6"/>
      <c r="BR672" s="6"/>
      <c r="BS672" s="11"/>
      <c r="BT672" s="12"/>
      <c r="BU672" s="186"/>
      <c r="BV672" s="185"/>
      <c r="BW672" s="183"/>
      <c r="BX672" s="183"/>
      <c r="BY672" s="183"/>
      <c r="BZ672" s="18">
        <v>1</v>
      </c>
      <c r="CA672" s="11">
        <v>1</v>
      </c>
      <c r="CB672" s="6"/>
      <c r="CC672" s="6"/>
      <c r="CD672" s="12">
        <v>1</v>
      </c>
      <c r="CE672" s="15">
        <v>1</v>
      </c>
      <c r="CF672" s="7"/>
      <c r="CG672" s="16"/>
      <c r="CH672" s="183"/>
      <c r="CI672" s="15"/>
      <c r="CJ672" s="5"/>
      <c r="CK672" s="18"/>
      <c r="CL672" s="17">
        <v>1</v>
      </c>
      <c r="CM672" s="5"/>
      <c r="CN672" s="5"/>
      <c r="CO672" s="183">
        <v>1</v>
      </c>
    </row>
    <row r="673" spans="1:93" x14ac:dyDescent="0.2">
      <c r="A673" s="200"/>
      <c r="B673" s="84" t="s">
        <v>701</v>
      </c>
      <c r="C673" s="6" t="s">
        <v>174</v>
      </c>
      <c r="D673" s="11">
        <v>1</v>
      </c>
      <c r="E673" s="12"/>
      <c r="F673" s="185"/>
      <c r="G673" s="185">
        <v>1</v>
      </c>
      <c r="H673" s="11">
        <v>1</v>
      </c>
      <c r="I673" s="12">
        <v>20</v>
      </c>
      <c r="J673" s="11">
        <v>1</v>
      </c>
      <c r="K673" s="6">
        <v>1</v>
      </c>
      <c r="L673" s="6"/>
      <c r="M673" s="6"/>
      <c r="N673" s="6"/>
      <c r="O673" s="12"/>
      <c r="P673" s="11">
        <v>1</v>
      </c>
      <c r="Q673" s="6"/>
      <c r="R673" s="6"/>
      <c r="S673" s="12"/>
      <c r="T673" s="11">
        <v>1</v>
      </c>
      <c r="U673" s="6"/>
      <c r="V673" s="6"/>
      <c r="W673" s="12"/>
      <c r="X673" s="11"/>
      <c r="Y673" s="6"/>
      <c r="Z673" s="12">
        <v>1</v>
      </c>
      <c r="AA673" s="11">
        <v>1</v>
      </c>
      <c r="AB673" s="6"/>
      <c r="AC673" s="6"/>
      <c r="AD673" s="6"/>
      <c r="AE673" s="12"/>
      <c r="AF673" s="17">
        <v>1</v>
      </c>
      <c r="AG673" s="5"/>
      <c r="AH673" s="5"/>
      <c r="AI673" s="5"/>
      <c r="AJ673" s="183"/>
      <c r="AK673" s="11"/>
      <c r="AL673" s="6">
        <v>1</v>
      </c>
      <c r="AM673" s="6"/>
      <c r="AN673" s="6"/>
      <c r="AO673" s="6">
        <v>1</v>
      </c>
      <c r="AP673" s="12"/>
      <c r="AQ673" s="11"/>
      <c r="AR673" s="6"/>
      <c r="AS673" s="6">
        <v>1</v>
      </c>
      <c r="AT673" s="6"/>
      <c r="AU673" s="12"/>
      <c r="AV673" s="11">
        <v>1</v>
      </c>
      <c r="AW673" s="12"/>
      <c r="AX673" s="11">
        <v>1</v>
      </c>
      <c r="AY673" s="6"/>
      <c r="AZ673" s="12"/>
      <c r="BA673" s="11">
        <v>1</v>
      </c>
      <c r="BB673" s="6"/>
      <c r="BC673" s="6"/>
      <c r="BD673" s="6"/>
      <c r="BE673" s="12"/>
      <c r="BF673" s="11">
        <v>1</v>
      </c>
      <c r="BG673" s="12"/>
      <c r="BH673" s="11">
        <v>1</v>
      </c>
      <c r="BI673" s="6"/>
      <c r="BJ673" s="12"/>
      <c r="BK673" s="11">
        <v>1</v>
      </c>
      <c r="BL673" s="6"/>
      <c r="BM673" s="12"/>
      <c r="BN673" s="11">
        <v>1</v>
      </c>
      <c r="BO673" s="6"/>
      <c r="BP673" s="6"/>
      <c r="BQ673" s="6"/>
      <c r="BR673" s="6"/>
      <c r="BS673" s="11"/>
      <c r="BT673" s="12"/>
      <c r="BU673" s="186"/>
      <c r="BV673" s="185"/>
      <c r="BW673" s="183"/>
      <c r="BX673" s="183"/>
      <c r="BY673" s="183"/>
      <c r="BZ673" s="18">
        <v>1</v>
      </c>
      <c r="CA673" s="11"/>
      <c r="CB673" s="6">
        <v>1</v>
      </c>
      <c r="CC673" s="6">
        <v>1</v>
      </c>
      <c r="CD673" s="12">
        <v>1</v>
      </c>
      <c r="CE673" s="15">
        <v>1</v>
      </c>
      <c r="CF673" s="7"/>
      <c r="CG673" s="16"/>
      <c r="CH673" s="183"/>
      <c r="CI673" s="15"/>
      <c r="CJ673" s="5"/>
      <c r="CK673" s="18"/>
      <c r="CL673" s="17">
        <v>1</v>
      </c>
      <c r="CM673" s="5"/>
      <c r="CN673" s="5"/>
      <c r="CO673" s="183">
        <v>1</v>
      </c>
    </row>
    <row r="674" spans="1:93" x14ac:dyDescent="0.2">
      <c r="A674" s="200"/>
      <c r="B674" s="84" t="s">
        <v>702</v>
      </c>
      <c r="C674" s="6" t="s">
        <v>174</v>
      </c>
      <c r="D674" s="11">
        <v>1</v>
      </c>
      <c r="E674" s="12">
        <v>1</v>
      </c>
      <c r="F674" s="185"/>
      <c r="G674" s="185">
        <v>1</v>
      </c>
      <c r="H674" s="11">
        <v>1</v>
      </c>
      <c r="I674" s="12">
        <v>7</v>
      </c>
      <c r="J674" s="11">
        <v>1</v>
      </c>
      <c r="K674" s="6"/>
      <c r="L674" s="6"/>
      <c r="M674" s="6"/>
      <c r="N674" s="6"/>
      <c r="O674" s="12"/>
      <c r="P674" s="11">
        <v>1</v>
      </c>
      <c r="Q674" s="6"/>
      <c r="R674" s="6"/>
      <c r="S674" s="12"/>
      <c r="T674" s="11">
        <v>1</v>
      </c>
      <c r="U674" s="6"/>
      <c r="V674" s="6"/>
      <c r="W674" s="12"/>
      <c r="X674" s="11"/>
      <c r="Y674" s="6"/>
      <c r="Z674" s="12">
        <v>1</v>
      </c>
      <c r="AA674" s="11">
        <v>1</v>
      </c>
      <c r="AB674" s="6"/>
      <c r="AC674" s="6"/>
      <c r="AD674" s="6"/>
      <c r="AE674" s="12"/>
      <c r="AF674" s="17">
        <v>1</v>
      </c>
      <c r="AG674" s="5"/>
      <c r="AH674" s="5"/>
      <c r="AI674" s="5"/>
      <c r="AJ674" s="183"/>
      <c r="AK674" s="11"/>
      <c r="AL674" s="6">
        <v>1</v>
      </c>
      <c r="AM674" s="6"/>
      <c r="AN674" s="6"/>
      <c r="AO674" s="6">
        <v>1</v>
      </c>
      <c r="AP674" s="12"/>
      <c r="AQ674" s="11">
        <v>1</v>
      </c>
      <c r="AR674" s="6"/>
      <c r="AS674" s="6"/>
      <c r="AT674" s="6"/>
      <c r="AU674" s="12"/>
      <c r="AV674" s="11">
        <v>1</v>
      </c>
      <c r="AW674" s="12"/>
      <c r="AX674" s="11">
        <v>1</v>
      </c>
      <c r="AY674" s="6"/>
      <c r="AZ674" s="12"/>
      <c r="BA674" s="11">
        <v>1</v>
      </c>
      <c r="BB674" s="6"/>
      <c r="BC674" s="6"/>
      <c r="BD674" s="6"/>
      <c r="BE674" s="12"/>
      <c r="BF674" s="11">
        <v>1</v>
      </c>
      <c r="BG674" s="12"/>
      <c r="BH674" s="11">
        <v>1</v>
      </c>
      <c r="BI674" s="6"/>
      <c r="BJ674" s="12"/>
      <c r="BK674" s="11">
        <v>1</v>
      </c>
      <c r="BL674" s="6"/>
      <c r="BM674" s="12"/>
      <c r="BN674" s="11">
        <v>1</v>
      </c>
      <c r="BO674" s="6"/>
      <c r="BP674" s="6"/>
      <c r="BQ674" s="6"/>
      <c r="BR674" s="6"/>
      <c r="BS674" s="11"/>
      <c r="BT674" s="12"/>
      <c r="BU674" s="186"/>
      <c r="BV674" s="185"/>
      <c r="BW674" s="183"/>
      <c r="BX674" s="183"/>
      <c r="BY674" s="183"/>
      <c r="BZ674" s="18">
        <v>1</v>
      </c>
      <c r="CA674" s="11"/>
      <c r="CB674" s="6"/>
      <c r="CC674" s="6"/>
      <c r="CD674" s="12">
        <v>1</v>
      </c>
      <c r="CE674" s="15">
        <v>1</v>
      </c>
      <c r="CF674" s="7"/>
      <c r="CG674" s="16"/>
      <c r="CH674" s="183"/>
      <c r="CI674" s="15"/>
      <c r="CJ674" s="5"/>
      <c r="CK674" s="18"/>
      <c r="CL674" s="17">
        <v>1</v>
      </c>
      <c r="CM674" s="5"/>
      <c r="CN674" s="5"/>
      <c r="CO674" s="183">
        <v>1</v>
      </c>
    </row>
    <row r="675" spans="1:93" x14ac:dyDescent="0.2">
      <c r="A675" s="200"/>
      <c r="B675" s="84" t="s">
        <v>703</v>
      </c>
      <c r="C675" s="6" t="s">
        <v>174</v>
      </c>
      <c r="D675" s="11">
        <v>1</v>
      </c>
      <c r="E675" s="12">
        <v>1</v>
      </c>
      <c r="F675" s="185"/>
      <c r="G675" s="185">
        <v>1</v>
      </c>
      <c r="H675" s="11">
        <v>2</v>
      </c>
      <c r="I675" s="12">
        <v>20</v>
      </c>
      <c r="J675" s="11">
        <v>1</v>
      </c>
      <c r="K675" s="6">
        <v>1</v>
      </c>
      <c r="L675" s="6"/>
      <c r="M675" s="6"/>
      <c r="N675" s="6"/>
      <c r="O675" s="12"/>
      <c r="P675" s="11">
        <v>1</v>
      </c>
      <c r="Q675" s="6"/>
      <c r="R675" s="6"/>
      <c r="S675" s="12"/>
      <c r="T675" s="11">
        <v>1</v>
      </c>
      <c r="U675" s="6"/>
      <c r="V675" s="6"/>
      <c r="W675" s="12"/>
      <c r="X675" s="11"/>
      <c r="Y675" s="6"/>
      <c r="Z675" s="12">
        <v>1</v>
      </c>
      <c r="AA675" s="11">
        <v>1</v>
      </c>
      <c r="AB675" s="6"/>
      <c r="AC675" s="6"/>
      <c r="AD675" s="6"/>
      <c r="AE675" s="12"/>
      <c r="AF675" s="17">
        <v>1</v>
      </c>
      <c r="AG675" s="5"/>
      <c r="AH675" s="5"/>
      <c r="AI675" s="5"/>
      <c r="AJ675" s="183"/>
      <c r="AK675" s="11"/>
      <c r="AL675" s="6">
        <v>1</v>
      </c>
      <c r="AM675" s="6"/>
      <c r="AN675" s="6"/>
      <c r="AO675" s="6">
        <v>1</v>
      </c>
      <c r="AP675" s="12"/>
      <c r="AQ675" s="11"/>
      <c r="AR675" s="6"/>
      <c r="AS675" s="6">
        <v>1</v>
      </c>
      <c r="AT675" s="6"/>
      <c r="AU675" s="12"/>
      <c r="AV675" s="11">
        <v>1</v>
      </c>
      <c r="AW675" s="12"/>
      <c r="AX675" s="11">
        <v>1</v>
      </c>
      <c r="AY675" s="6"/>
      <c r="AZ675" s="12"/>
      <c r="BA675" s="11">
        <v>1</v>
      </c>
      <c r="BB675" s="6"/>
      <c r="BC675" s="6"/>
      <c r="BD675" s="6"/>
      <c r="BE675" s="12"/>
      <c r="BF675" s="11">
        <v>1</v>
      </c>
      <c r="BG675" s="12"/>
      <c r="BH675" s="11">
        <v>1</v>
      </c>
      <c r="BI675" s="6"/>
      <c r="BJ675" s="12"/>
      <c r="BK675" s="11">
        <v>1</v>
      </c>
      <c r="BL675" s="6"/>
      <c r="BM675" s="12"/>
      <c r="BN675" s="11">
        <v>1</v>
      </c>
      <c r="BO675" s="6"/>
      <c r="BP675" s="6"/>
      <c r="BQ675" s="6"/>
      <c r="BR675" s="6"/>
      <c r="BS675" s="11"/>
      <c r="BT675" s="12"/>
      <c r="BU675" s="186"/>
      <c r="BV675" s="185"/>
      <c r="BW675" s="183"/>
      <c r="BX675" s="183"/>
      <c r="BY675" s="183"/>
      <c r="BZ675" s="18">
        <v>1</v>
      </c>
      <c r="CA675" s="11">
        <v>1</v>
      </c>
      <c r="CB675" s="6"/>
      <c r="CC675" s="6">
        <v>1</v>
      </c>
      <c r="CD675" s="12">
        <v>1</v>
      </c>
      <c r="CE675" s="15">
        <v>1</v>
      </c>
      <c r="CF675" s="7"/>
      <c r="CG675" s="16"/>
      <c r="CH675" s="183"/>
      <c r="CI675" s="15"/>
      <c r="CJ675" s="5"/>
      <c r="CK675" s="18"/>
      <c r="CL675" s="17">
        <v>1</v>
      </c>
      <c r="CM675" s="5"/>
      <c r="CN675" s="5"/>
      <c r="CO675" s="183">
        <v>1</v>
      </c>
    </row>
    <row r="676" spans="1:93" x14ac:dyDescent="0.2">
      <c r="A676" s="200"/>
      <c r="B676" s="84" t="s">
        <v>704</v>
      </c>
      <c r="C676" s="6" t="s">
        <v>174</v>
      </c>
      <c r="D676" s="11">
        <v>1</v>
      </c>
      <c r="E676" s="12"/>
      <c r="F676" s="185"/>
      <c r="G676" s="185">
        <v>1</v>
      </c>
      <c r="H676" s="11">
        <v>2</v>
      </c>
      <c r="I676" s="12">
        <v>10</v>
      </c>
      <c r="J676" s="11">
        <v>1</v>
      </c>
      <c r="K676" s="6"/>
      <c r="L676" s="6"/>
      <c r="M676" s="6"/>
      <c r="N676" s="6"/>
      <c r="O676" s="12"/>
      <c r="P676" s="11">
        <v>1</v>
      </c>
      <c r="Q676" s="6"/>
      <c r="R676" s="6"/>
      <c r="S676" s="12"/>
      <c r="T676" s="11">
        <v>1</v>
      </c>
      <c r="U676" s="6"/>
      <c r="V676" s="6"/>
      <c r="W676" s="12"/>
      <c r="X676" s="11"/>
      <c r="Y676" s="6"/>
      <c r="Z676" s="12">
        <v>1</v>
      </c>
      <c r="AA676" s="11">
        <v>1</v>
      </c>
      <c r="AB676" s="6"/>
      <c r="AC676" s="6"/>
      <c r="AD676" s="6"/>
      <c r="AE676" s="12"/>
      <c r="AF676" s="17">
        <v>1</v>
      </c>
      <c r="AG676" s="5"/>
      <c r="AH676" s="5"/>
      <c r="AI676" s="5"/>
      <c r="AJ676" s="183"/>
      <c r="AK676" s="11"/>
      <c r="AL676" s="6">
        <v>1</v>
      </c>
      <c r="AM676" s="6"/>
      <c r="AN676" s="6"/>
      <c r="AO676" s="6">
        <v>1</v>
      </c>
      <c r="AP676" s="12"/>
      <c r="AQ676" s="11">
        <v>1</v>
      </c>
      <c r="AR676" s="6"/>
      <c r="AS676" s="6"/>
      <c r="AT676" s="6"/>
      <c r="AU676" s="12"/>
      <c r="AV676" s="11">
        <v>1</v>
      </c>
      <c r="AW676" s="12"/>
      <c r="AX676" s="11">
        <v>1</v>
      </c>
      <c r="AY676" s="6"/>
      <c r="AZ676" s="12"/>
      <c r="BA676" s="11">
        <v>1</v>
      </c>
      <c r="BB676" s="6"/>
      <c r="BC676" s="6"/>
      <c r="BD676" s="6"/>
      <c r="BE676" s="12"/>
      <c r="BF676" s="11">
        <v>1</v>
      </c>
      <c r="BG676" s="12"/>
      <c r="BH676" s="11">
        <v>1</v>
      </c>
      <c r="BI676" s="6"/>
      <c r="BJ676" s="12"/>
      <c r="BK676" s="11">
        <v>1</v>
      </c>
      <c r="BL676" s="6"/>
      <c r="BM676" s="12"/>
      <c r="BN676" s="11">
        <v>1</v>
      </c>
      <c r="BO676" s="6"/>
      <c r="BP676" s="6"/>
      <c r="BQ676" s="6"/>
      <c r="BR676" s="6"/>
      <c r="BS676" s="11"/>
      <c r="BT676" s="12"/>
      <c r="BU676" s="186"/>
      <c r="BV676" s="185"/>
      <c r="BW676" s="183"/>
      <c r="BX676" s="183"/>
      <c r="BY676" s="183"/>
      <c r="BZ676" s="18">
        <v>1</v>
      </c>
      <c r="CA676" s="11">
        <v>1</v>
      </c>
      <c r="CB676" s="6"/>
      <c r="CC676" s="6"/>
      <c r="CD676" s="12">
        <v>1</v>
      </c>
      <c r="CE676" s="15">
        <v>1</v>
      </c>
      <c r="CF676" s="7"/>
      <c r="CG676" s="16"/>
      <c r="CH676" s="183"/>
      <c r="CI676" s="15"/>
      <c r="CJ676" s="5"/>
      <c r="CK676" s="18"/>
      <c r="CL676" s="17">
        <v>1</v>
      </c>
      <c r="CM676" s="5"/>
      <c r="CN676" s="5"/>
      <c r="CO676" s="183">
        <v>1</v>
      </c>
    </row>
    <row r="677" spans="1:93" x14ac:dyDescent="0.2">
      <c r="A677" s="200"/>
      <c r="B677" s="84" t="s">
        <v>705</v>
      </c>
      <c r="C677" s="6" t="s">
        <v>42</v>
      </c>
      <c r="D677" s="11">
        <v>1</v>
      </c>
      <c r="E677" s="12"/>
      <c r="F677" s="185">
        <v>1</v>
      </c>
      <c r="G677" s="185">
        <v>1</v>
      </c>
      <c r="H677" s="11">
        <v>30</v>
      </c>
      <c r="I677" s="12">
        <v>100</v>
      </c>
      <c r="J677" s="11"/>
      <c r="K677" s="6"/>
      <c r="L677" s="6">
        <v>1</v>
      </c>
      <c r="M677" s="6">
        <v>1</v>
      </c>
      <c r="N677" s="6"/>
      <c r="O677" s="12"/>
      <c r="P677" s="11">
        <v>1</v>
      </c>
      <c r="Q677" s="6"/>
      <c r="R677" s="6"/>
      <c r="S677" s="12"/>
      <c r="T677" s="11"/>
      <c r="U677" s="6">
        <v>1</v>
      </c>
      <c r="V677" s="6">
        <v>1</v>
      </c>
      <c r="W677" s="12"/>
      <c r="X677" s="11"/>
      <c r="Y677" s="6">
        <v>1</v>
      </c>
      <c r="Z677" s="12"/>
      <c r="AA677" s="11">
        <v>1</v>
      </c>
      <c r="AB677" s="6"/>
      <c r="AC677" s="6"/>
      <c r="AD677" s="6"/>
      <c r="AE677" s="12"/>
      <c r="AF677" s="17"/>
      <c r="AG677" s="5"/>
      <c r="AH677" s="5"/>
      <c r="AI677" s="5">
        <v>1</v>
      </c>
      <c r="AJ677" s="183"/>
      <c r="AK677" s="11"/>
      <c r="AL677" s="6">
        <v>1</v>
      </c>
      <c r="AM677" s="6"/>
      <c r="AN677" s="6"/>
      <c r="AO677" s="6"/>
      <c r="AP677" s="12"/>
      <c r="AQ677" s="11"/>
      <c r="AR677" s="6"/>
      <c r="AS677" s="6">
        <v>1</v>
      </c>
      <c r="AT677" s="6"/>
      <c r="AU677" s="12"/>
      <c r="AV677" s="11">
        <v>1</v>
      </c>
      <c r="AW677" s="12"/>
      <c r="AX677" s="11">
        <v>1</v>
      </c>
      <c r="AY677" s="6"/>
      <c r="AZ677" s="12"/>
      <c r="BA677" s="11">
        <v>1</v>
      </c>
      <c r="BB677" s="6"/>
      <c r="BC677" s="6">
        <v>1</v>
      </c>
      <c r="BD677" s="6">
        <v>1</v>
      </c>
      <c r="BE677" s="12"/>
      <c r="BF677" s="11"/>
      <c r="BG677" s="12">
        <v>1</v>
      </c>
      <c r="BH677" s="11">
        <v>1</v>
      </c>
      <c r="BI677" s="6"/>
      <c r="BJ677" s="12"/>
      <c r="BK677" s="11">
        <v>1</v>
      </c>
      <c r="BL677" s="6"/>
      <c r="BM677" s="12"/>
      <c r="BN677" s="11">
        <v>1</v>
      </c>
      <c r="BO677" s="6"/>
      <c r="BP677" s="6"/>
      <c r="BQ677" s="6"/>
      <c r="BR677" s="6"/>
      <c r="BS677" s="11"/>
      <c r="BT677" s="12"/>
      <c r="BU677" s="186">
        <v>1</v>
      </c>
      <c r="BV677" s="185"/>
      <c r="BW677" s="183"/>
      <c r="BX677" s="183"/>
      <c r="BY677" s="183"/>
      <c r="BZ677" s="18">
        <v>1</v>
      </c>
      <c r="CA677" s="11"/>
      <c r="CB677" s="6"/>
      <c r="CC677" s="6">
        <v>1</v>
      </c>
      <c r="CD677" s="12">
        <v>1</v>
      </c>
      <c r="CE677" s="15">
        <v>1</v>
      </c>
      <c r="CF677" s="7"/>
      <c r="CG677" s="16"/>
      <c r="CH677" s="183">
        <v>1</v>
      </c>
      <c r="CI677" s="15"/>
      <c r="CJ677" s="5"/>
      <c r="CK677" s="18"/>
      <c r="CL677" s="17">
        <v>1</v>
      </c>
      <c r="CM677" s="5"/>
      <c r="CN677" s="5"/>
      <c r="CO677" s="183">
        <v>1</v>
      </c>
    </row>
    <row r="678" spans="1:93" x14ac:dyDescent="0.2">
      <c r="A678" s="200"/>
      <c r="B678" s="84" t="s">
        <v>706</v>
      </c>
      <c r="C678" s="6" t="s">
        <v>42</v>
      </c>
      <c r="D678" s="11"/>
      <c r="E678" s="12">
        <v>1</v>
      </c>
      <c r="F678" s="185">
        <v>1</v>
      </c>
      <c r="G678" s="185">
        <v>1</v>
      </c>
      <c r="H678" s="11">
        <v>50</v>
      </c>
      <c r="I678" s="12">
        <v>100</v>
      </c>
      <c r="J678" s="11"/>
      <c r="K678" s="6"/>
      <c r="L678" s="6">
        <v>1</v>
      </c>
      <c r="M678" s="6">
        <v>1</v>
      </c>
      <c r="N678" s="6"/>
      <c r="O678" s="12"/>
      <c r="P678" s="11">
        <v>1</v>
      </c>
      <c r="Q678" s="6">
        <v>1</v>
      </c>
      <c r="R678" s="6"/>
      <c r="S678" s="12"/>
      <c r="T678" s="11">
        <v>1</v>
      </c>
      <c r="U678" s="6">
        <v>1</v>
      </c>
      <c r="V678" s="6">
        <v>1</v>
      </c>
      <c r="W678" s="12"/>
      <c r="X678" s="11"/>
      <c r="Y678" s="6"/>
      <c r="Z678" s="12">
        <v>1</v>
      </c>
      <c r="AA678" s="11"/>
      <c r="AB678" s="6">
        <v>1</v>
      </c>
      <c r="AC678" s="6"/>
      <c r="AD678" s="6"/>
      <c r="AE678" s="12"/>
      <c r="AF678" s="17"/>
      <c r="AG678" s="5"/>
      <c r="AH678" s="5"/>
      <c r="AI678" s="5">
        <v>1</v>
      </c>
      <c r="AJ678" s="183"/>
      <c r="AK678" s="11"/>
      <c r="AL678" s="6">
        <v>1</v>
      </c>
      <c r="AM678" s="6"/>
      <c r="AN678" s="6"/>
      <c r="AO678" s="6"/>
      <c r="AP678" s="12"/>
      <c r="AQ678" s="11"/>
      <c r="AR678" s="6"/>
      <c r="AS678" s="6">
        <v>1</v>
      </c>
      <c r="AT678" s="6"/>
      <c r="AU678" s="12"/>
      <c r="AV678" s="11">
        <v>1</v>
      </c>
      <c r="AW678" s="12"/>
      <c r="AX678" s="11">
        <v>1</v>
      </c>
      <c r="AY678" s="6"/>
      <c r="AZ678" s="12"/>
      <c r="BA678" s="11">
        <v>1</v>
      </c>
      <c r="BB678" s="6"/>
      <c r="BC678" s="6">
        <v>1</v>
      </c>
      <c r="BD678" s="6"/>
      <c r="BE678" s="12"/>
      <c r="BF678" s="11">
        <v>1</v>
      </c>
      <c r="BG678" s="12">
        <v>1</v>
      </c>
      <c r="BH678" s="11">
        <v>1</v>
      </c>
      <c r="BI678" s="6"/>
      <c r="BJ678" s="12"/>
      <c r="BK678" s="11">
        <v>1</v>
      </c>
      <c r="BL678" s="6"/>
      <c r="BM678" s="12"/>
      <c r="BN678" s="11">
        <v>1</v>
      </c>
      <c r="BO678" s="6"/>
      <c r="BP678" s="6"/>
      <c r="BQ678" s="6"/>
      <c r="BR678" s="6"/>
      <c r="BS678" s="11"/>
      <c r="BT678" s="12"/>
      <c r="BU678" s="186">
        <v>1</v>
      </c>
      <c r="BV678" s="185"/>
      <c r="BW678" s="183"/>
      <c r="BX678" s="183"/>
      <c r="BY678" s="183"/>
      <c r="BZ678" s="18">
        <v>1</v>
      </c>
      <c r="CA678" s="11"/>
      <c r="CB678" s="6"/>
      <c r="CC678" s="6">
        <v>1</v>
      </c>
      <c r="CD678" s="12">
        <v>1</v>
      </c>
      <c r="CE678" s="15">
        <v>1</v>
      </c>
      <c r="CF678" s="7"/>
      <c r="CG678" s="16"/>
      <c r="CH678" s="183">
        <v>1</v>
      </c>
      <c r="CI678" s="15"/>
      <c r="CJ678" s="5"/>
      <c r="CK678" s="18"/>
      <c r="CL678" s="17">
        <v>1</v>
      </c>
      <c r="CM678" s="5"/>
      <c r="CN678" s="5"/>
      <c r="CO678" s="183">
        <v>1</v>
      </c>
    </row>
    <row r="679" spans="1:93" x14ac:dyDescent="0.2">
      <c r="A679" s="200"/>
      <c r="B679" s="84" t="s">
        <v>707</v>
      </c>
      <c r="C679" s="6" t="s">
        <v>42</v>
      </c>
      <c r="D679" s="11">
        <v>1</v>
      </c>
      <c r="E679" s="12">
        <v>1</v>
      </c>
      <c r="F679" s="185">
        <v>1</v>
      </c>
      <c r="G679" s="185">
        <v>1</v>
      </c>
      <c r="H679" s="11">
        <v>100</v>
      </c>
      <c r="I679" s="12">
        <v>150</v>
      </c>
      <c r="J679" s="11"/>
      <c r="K679" s="6"/>
      <c r="L679" s="6">
        <v>1</v>
      </c>
      <c r="M679" s="6">
        <v>1</v>
      </c>
      <c r="N679" s="6">
        <v>1</v>
      </c>
      <c r="O679" s="12"/>
      <c r="P679" s="11"/>
      <c r="Q679" s="6">
        <v>1</v>
      </c>
      <c r="R679" s="6"/>
      <c r="S679" s="12"/>
      <c r="T679" s="11">
        <v>1</v>
      </c>
      <c r="U679" s="6">
        <v>1</v>
      </c>
      <c r="V679" s="6">
        <v>1</v>
      </c>
      <c r="W679" s="12">
        <v>1</v>
      </c>
      <c r="X679" s="11"/>
      <c r="Y679" s="6">
        <v>1</v>
      </c>
      <c r="Z679" s="12"/>
      <c r="AA679" s="11">
        <v>1</v>
      </c>
      <c r="AB679" s="6">
        <v>1</v>
      </c>
      <c r="AC679" s="6"/>
      <c r="AD679" s="6"/>
      <c r="AE679" s="12"/>
      <c r="AF679" s="17"/>
      <c r="AG679" s="5"/>
      <c r="AH679" s="5"/>
      <c r="AI679" s="5">
        <v>1</v>
      </c>
      <c r="AJ679" s="183"/>
      <c r="AK679" s="11"/>
      <c r="AL679" s="6">
        <v>1</v>
      </c>
      <c r="AM679" s="6"/>
      <c r="AN679" s="6"/>
      <c r="AO679" s="6"/>
      <c r="AP679" s="12"/>
      <c r="AQ679" s="11"/>
      <c r="AR679" s="6"/>
      <c r="AS679" s="6">
        <v>1</v>
      </c>
      <c r="AT679" s="6"/>
      <c r="AU679" s="12"/>
      <c r="AV679" s="11">
        <v>1</v>
      </c>
      <c r="AW679" s="12">
        <v>1</v>
      </c>
      <c r="AX679" s="11">
        <v>1</v>
      </c>
      <c r="AY679" s="6"/>
      <c r="AZ679" s="12"/>
      <c r="BA679" s="11">
        <v>1</v>
      </c>
      <c r="BB679" s="6"/>
      <c r="BC679" s="6">
        <v>1</v>
      </c>
      <c r="BD679" s="6">
        <v>1</v>
      </c>
      <c r="BE679" s="12"/>
      <c r="BF679" s="11">
        <v>1</v>
      </c>
      <c r="BG679" s="12"/>
      <c r="BH679" s="11">
        <v>1</v>
      </c>
      <c r="BI679" s="6"/>
      <c r="BJ679" s="12"/>
      <c r="BK679" s="11">
        <v>1</v>
      </c>
      <c r="BL679" s="6"/>
      <c r="BM679" s="12"/>
      <c r="BN679" s="11">
        <v>1</v>
      </c>
      <c r="BO679" s="6"/>
      <c r="BP679" s="6"/>
      <c r="BQ679" s="6"/>
      <c r="BR679" s="6"/>
      <c r="BS679" s="11"/>
      <c r="BT679" s="12"/>
      <c r="BU679" s="186">
        <v>1</v>
      </c>
      <c r="BV679" s="185"/>
      <c r="BW679" s="183"/>
      <c r="BX679" s="183"/>
      <c r="BY679" s="183"/>
      <c r="BZ679" s="18">
        <v>1</v>
      </c>
      <c r="CA679" s="11"/>
      <c r="CB679" s="6"/>
      <c r="CC679" s="6">
        <v>1</v>
      </c>
      <c r="CD679" s="12">
        <v>1</v>
      </c>
      <c r="CE679" s="15">
        <v>1</v>
      </c>
      <c r="CF679" s="7"/>
      <c r="CG679" s="16"/>
      <c r="CH679" s="183">
        <v>1</v>
      </c>
      <c r="CI679" s="15"/>
      <c r="CJ679" s="5"/>
      <c r="CK679" s="18"/>
      <c r="CL679" s="17">
        <v>1</v>
      </c>
      <c r="CM679" s="5"/>
      <c r="CN679" s="5"/>
      <c r="CO679" s="183">
        <v>1</v>
      </c>
    </row>
    <row r="680" spans="1:93" x14ac:dyDescent="0.2">
      <c r="A680" s="200"/>
      <c r="B680" s="84" t="s">
        <v>708</v>
      </c>
      <c r="C680" s="6" t="s">
        <v>42</v>
      </c>
      <c r="D680" s="11">
        <v>1</v>
      </c>
      <c r="E680" s="12"/>
      <c r="F680" s="185">
        <v>1</v>
      </c>
      <c r="G680" s="185">
        <v>1</v>
      </c>
      <c r="H680" s="11">
        <v>50</v>
      </c>
      <c r="I680" s="12">
        <v>150</v>
      </c>
      <c r="J680" s="11"/>
      <c r="K680" s="6"/>
      <c r="L680" s="6">
        <v>1</v>
      </c>
      <c r="M680" s="6">
        <v>1</v>
      </c>
      <c r="N680" s="6">
        <v>1</v>
      </c>
      <c r="O680" s="12"/>
      <c r="P680" s="11">
        <v>1</v>
      </c>
      <c r="Q680" s="6"/>
      <c r="R680" s="6"/>
      <c r="S680" s="12"/>
      <c r="T680" s="11"/>
      <c r="U680" s="6">
        <v>1</v>
      </c>
      <c r="V680" s="6">
        <v>1</v>
      </c>
      <c r="W680" s="12">
        <v>1</v>
      </c>
      <c r="X680" s="11"/>
      <c r="Y680" s="6">
        <v>1</v>
      </c>
      <c r="Z680" s="12"/>
      <c r="AA680" s="11">
        <v>1</v>
      </c>
      <c r="AB680" s="6"/>
      <c r="AC680" s="6"/>
      <c r="AD680" s="6"/>
      <c r="AE680" s="12"/>
      <c r="AF680" s="17"/>
      <c r="AG680" s="5"/>
      <c r="AH680" s="5"/>
      <c r="AI680" s="5">
        <v>1</v>
      </c>
      <c r="AJ680" s="183"/>
      <c r="AK680" s="11"/>
      <c r="AL680" s="6">
        <v>1</v>
      </c>
      <c r="AM680" s="6"/>
      <c r="AN680" s="6"/>
      <c r="AO680" s="6"/>
      <c r="AP680" s="12"/>
      <c r="AQ680" s="11">
        <v>1</v>
      </c>
      <c r="AR680" s="6"/>
      <c r="AS680" s="6"/>
      <c r="AT680" s="6"/>
      <c r="AU680" s="12"/>
      <c r="AV680" s="11">
        <v>1</v>
      </c>
      <c r="AW680" s="12">
        <v>1</v>
      </c>
      <c r="AX680" s="11">
        <v>1</v>
      </c>
      <c r="AY680" s="6">
        <v>1</v>
      </c>
      <c r="AZ680" s="12"/>
      <c r="BA680" s="11">
        <v>1</v>
      </c>
      <c r="BB680" s="6"/>
      <c r="BC680" s="6">
        <v>1</v>
      </c>
      <c r="BD680" s="6">
        <v>1</v>
      </c>
      <c r="BE680" s="12"/>
      <c r="BF680" s="11"/>
      <c r="BG680" s="12">
        <v>1</v>
      </c>
      <c r="BH680" s="11">
        <v>1</v>
      </c>
      <c r="BI680" s="6"/>
      <c r="BJ680" s="12"/>
      <c r="BK680" s="11">
        <v>1</v>
      </c>
      <c r="BL680" s="6"/>
      <c r="BM680" s="12"/>
      <c r="BN680" s="11">
        <v>1</v>
      </c>
      <c r="BO680" s="6"/>
      <c r="BP680" s="6"/>
      <c r="BQ680" s="6"/>
      <c r="BR680" s="6"/>
      <c r="BS680" s="11"/>
      <c r="BT680" s="12"/>
      <c r="BU680" s="186">
        <v>1</v>
      </c>
      <c r="BV680" s="185"/>
      <c r="BW680" s="183"/>
      <c r="BX680" s="183"/>
      <c r="BY680" s="183"/>
      <c r="BZ680" s="18">
        <v>1</v>
      </c>
      <c r="CA680" s="11"/>
      <c r="CB680" s="6"/>
      <c r="CC680" s="6">
        <v>1</v>
      </c>
      <c r="CD680" s="12">
        <v>1</v>
      </c>
      <c r="CE680" s="15">
        <v>1</v>
      </c>
      <c r="CF680" s="7"/>
      <c r="CG680" s="16"/>
      <c r="CH680" s="183">
        <v>1</v>
      </c>
      <c r="CI680" s="15"/>
      <c r="CJ680" s="5"/>
      <c r="CK680" s="18"/>
      <c r="CL680" s="17">
        <v>1</v>
      </c>
      <c r="CM680" s="5"/>
      <c r="CN680" s="5"/>
      <c r="CO680" s="183">
        <v>1</v>
      </c>
    </row>
    <row r="681" spans="1:93" x14ac:dyDescent="0.2">
      <c r="A681" s="200"/>
      <c r="B681" s="84" t="s">
        <v>709</v>
      </c>
      <c r="C681" s="6" t="s">
        <v>42</v>
      </c>
      <c r="D681" s="11">
        <v>1</v>
      </c>
      <c r="E681" s="12"/>
      <c r="F681" s="185">
        <v>1</v>
      </c>
      <c r="G681" s="185">
        <v>1</v>
      </c>
      <c r="H681" s="11">
        <v>20</v>
      </c>
      <c r="I681" s="12">
        <v>80</v>
      </c>
      <c r="J681" s="11"/>
      <c r="K681" s="6">
        <v>1</v>
      </c>
      <c r="L681" s="6">
        <v>1</v>
      </c>
      <c r="M681" s="6">
        <v>1</v>
      </c>
      <c r="N681" s="6"/>
      <c r="O681" s="12"/>
      <c r="P681" s="11">
        <v>1</v>
      </c>
      <c r="Q681" s="6">
        <v>1</v>
      </c>
      <c r="R681" s="6"/>
      <c r="S681" s="12"/>
      <c r="T681" s="11">
        <v>1</v>
      </c>
      <c r="U681" s="6">
        <v>1</v>
      </c>
      <c r="V681" s="6">
        <v>1</v>
      </c>
      <c r="W681" s="12"/>
      <c r="X681" s="11"/>
      <c r="Y681" s="6">
        <v>1</v>
      </c>
      <c r="Z681" s="12"/>
      <c r="AA681" s="11">
        <v>1</v>
      </c>
      <c r="AB681" s="6"/>
      <c r="AC681" s="6"/>
      <c r="AD681" s="6"/>
      <c r="AE681" s="12"/>
      <c r="AF681" s="17"/>
      <c r="AG681" s="5"/>
      <c r="AH681" s="5"/>
      <c r="AI681" s="5">
        <v>1</v>
      </c>
      <c r="AJ681" s="183"/>
      <c r="AK681" s="11"/>
      <c r="AL681" s="6">
        <v>1</v>
      </c>
      <c r="AM681" s="6"/>
      <c r="AN681" s="6"/>
      <c r="AO681" s="6"/>
      <c r="AP681" s="12"/>
      <c r="AQ681" s="11"/>
      <c r="AR681" s="6"/>
      <c r="AS681" s="6">
        <v>1</v>
      </c>
      <c r="AT681" s="6"/>
      <c r="AU681" s="12"/>
      <c r="AV681" s="11">
        <v>1</v>
      </c>
      <c r="AW681" s="12"/>
      <c r="AX681" s="11">
        <v>1</v>
      </c>
      <c r="AY681" s="6"/>
      <c r="AZ681" s="12"/>
      <c r="BA681" s="11"/>
      <c r="BB681" s="6"/>
      <c r="BC681" s="6">
        <v>1</v>
      </c>
      <c r="BD681" s="6"/>
      <c r="BE681" s="12"/>
      <c r="BF681" s="11">
        <v>1</v>
      </c>
      <c r="BG681" s="12">
        <v>1</v>
      </c>
      <c r="BH681" s="11">
        <v>1</v>
      </c>
      <c r="BI681" s="6"/>
      <c r="BJ681" s="12"/>
      <c r="BK681" s="11">
        <v>1</v>
      </c>
      <c r="BL681" s="6"/>
      <c r="BM681" s="12"/>
      <c r="BN681" s="11">
        <v>1</v>
      </c>
      <c r="BO681" s="6"/>
      <c r="BP681" s="6"/>
      <c r="BQ681" s="6"/>
      <c r="BR681" s="6"/>
      <c r="BS681" s="11"/>
      <c r="BT681" s="12"/>
      <c r="BU681" s="186">
        <v>1</v>
      </c>
      <c r="BV681" s="185"/>
      <c r="BW681" s="183"/>
      <c r="BX681" s="183"/>
      <c r="BY681" s="183"/>
      <c r="BZ681" s="18">
        <v>1</v>
      </c>
      <c r="CA681" s="11"/>
      <c r="CB681" s="6"/>
      <c r="CC681" s="6">
        <v>1</v>
      </c>
      <c r="CD681" s="12">
        <v>1</v>
      </c>
      <c r="CE681" s="15">
        <v>1</v>
      </c>
      <c r="CF681" s="7"/>
      <c r="CG681" s="16"/>
      <c r="CH681" s="183">
        <v>1</v>
      </c>
      <c r="CI681" s="15"/>
      <c r="CJ681" s="5"/>
      <c r="CK681" s="18"/>
      <c r="CL681" s="17">
        <v>1</v>
      </c>
      <c r="CM681" s="5"/>
      <c r="CN681" s="5"/>
      <c r="CO681" s="183">
        <v>1</v>
      </c>
    </row>
    <row r="682" spans="1:93" x14ac:dyDescent="0.2">
      <c r="A682" s="200"/>
      <c r="B682" s="84" t="s">
        <v>710</v>
      </c>
      <c r="C682" s="6" t="s">
        <v>42</v>
      </c>
      <c r="D682" s="11">
        <v>1</v>
      </c>
      <c r="E682" s="12">
        <v>1</v>
      </c>
      <c r="F682" s="185">
        <v>1</v>
      </c>
      <c r="G682" s="185">
        <v>1</v>
      </c>
      <c r="H682" s="11">
        <v>50</v>
      </c>
      <c r="I682" s="12">
        <v>150</v>
      </c>
      <c r="J682" s="11"/>
      <c r="K682" s="6"/>
      <c r="L682" s="6">
        <v>1</v>
      </c>
      <c r="M682" s="6">
        <v>1</v>
      </c>
      <c r="N682" s="6">
        <v>1</v>
      </c>
      <c r="O682" s="12"/>
      <c r="P682" s="11"/>
      <c r="Q682" s="6">
        <v>1</v>
      </c>
      <c r="R682" s="6"/>
      <c r="S682" s="12"/>
      <c r="T682" s="11"/>
      <c r="U682" s="6">
        <v>1</v>
      </c>
      <c r="V682" s="6">
        <v>1</v>
      </c>
      <c r="W682" s="12">
        <v>1</v>
      </c>
      <c r="X682" s="11"/>
      <c r="Y682" s="6">
        <v>1</v>
      </c>
      <c r="Z682" s="12"/>
      <c r="AA682" s="11">
        <v>1</v>
      </c>
      <c r="AB682" s="6"/>
      <c r="AC682" s="6"/>
      <c r="AD682" s="6"/>
      <c r="AE682" s="12"/>
      <c r="AF682" s="17"/>
      <c r="AG682" s="5"/>
      <c r="AH682" s="5"/>
      <c r="AI682" s="5">
        <v>1</v>
      </c>
      <c r="AJ682" s="183"/>
      <c r="AK682" s="11"/>
      <c r="AL682" s="6">
        <v>1</v>
      </c>
      <c r="AM682" s="6"/>
      <c r="AN682" s="6"/>
      <c r="AO682" s="6"/>
      <c r="AP682" s="12"/>
      <c r="AQ682" s="11">
        <v>1</v>
      </c>
      <c r="AR682" s="6"/>
      <c r="AS682" s="6"/>
      <c r="AT682" s="6"/>
      <c r="AU682" s="12"/>
      <c r="AV682" s="11">
        <v>1</v>
      </c>
      <c r="AW682" s="12"/>
      <c r="AX682" s="11">
        <v>1</v>
      </c>
      <c r="AY682" s="6"/>
      <c r="AZ682" s="12"/>
      <c r="BA682" s="11">
        <v>1</v>
      </c>
      <c r="BB682" s="6"/>
      <c r="BC682" s="6"/>
      <c r="BD682" s="6"/>
      <c r="BE682" s="12"/>
      <c r="BF682" s="11">
        <v>1</v>
      </c>
      <c r="BG682" s="12"/>
      <c r="BH682" s="11">
        <v>1</v>
      </c>
      <c r="BI682" s="6"/>
      <c r="BJ682" s="12"/>
      <c r="BK682" s="11">
        <v>1</v>
      </c>
      <c r="BL682" s="6"/>
      <c r="BM682" s="12"/>
      <c r="BN682" s="11">
        <v>1</v>
      </c>
      <c r="BO682" s="6"/>
      <c r="BP682" s="6"/>
      <c r="BQ682" s="6"/>
      <c r="BR682" s="6"/>
      <c r="BS682" s="11"/>
      <c r="BT682" s="12"/>
      <c r="BU682" s="186">
        <v>1</v>
      </c>
      <c r="BV682" s="185"/>
      <c r="BW682" s="183"/>
      <c r="BX682" s="183"/>
      <c r="BY682" s="183"/>
      <c r="BZ682" s="18">
        <v>1</v>
      </c>
      <c r="CA682" s="11"/>
      <c r="CB682" s="6"/>
      <c r="CC682" s="6">
        <v>1</v>
      </c>
      <c r="CD682" s="12">
        <v>1</v>
      </c>
      <c r="CE682" s="15">
        <v>1</v>
      </c>
      <c r="CF682" s="7"/>
      <c r="CG682" s="16"/>
      <c r="CH682" s="183">
        <v>1</v>
      </c>
      <c r="CI682" s="15"/>
      <c r="CJ682" s="5"/>
      <c r="CK682" s="18"/>
      <c r="CL682" s="17">
        <v>1</v>
      </c>
      <c r="CM682" s="5"/>
      <c r="CN682" s="5"/>
      <c r="CO682" s="183">
        <v>1</v>
      </c>
    </row>
    <row r="683" spans="1:93" x14ac:dyDescent="0.2">
      <c r="A683" s="200"/>
      <c r="B683" s="84" t="s">
        <v>711</v>
      </c>
      <c r="C683" s="6" t="s">
        <v>42</v>
      </c>
      <c r="D683" s="11"/>
      <c r="E683" s="12">
        <v>1</v>
      </c>
      <c r="F683" s="185">
        <v>1</v>
      </c>
      <c r="G683" s="185">
        <v>1</v>
      </c>
      <c r="H683" s="11">
        <v>70</v>
      </c>
      <c r="I683" s="12">
        <v>200</v>
      </c>
      <c r="J683" s="11"/>
      <c r="K683" s="6"/>
      <c r="L683" s="6"/>
      <c r="M683" s="6">
        <v>1</v>
      </c>
      <c r="N683" s="6">
        <v>1</v>
      </c>
      <c r="O683" s="12"/>
      <c r="P683" s="11">
        <v>1</v>
      </c>
      <c r="Q683" s="6">
        <v>1</v>
      </c>
      <c r="R683" s="6"/>
      <c r="S683" s="12"/>
      <c r="T683" s="11"/>
      <c r="U683" s="6">
        <v>1</v>
      </c>
      <c r="V683" s="6">
        <v>1</v>
      </c>
      <c r="W683" s="12">
        <v>1</v>
      </c>
      <c r="X683" s="11"/>
      <c r="Y683" s="6">
        <v>1</v>
      </c>
      <c r="Z683" s="12"/>
      <c r="AA683" s="11">
        <v>1</v>
      </c>
      <c r="AB683" s="6">
        <v>1</v>
      </c>
      <c r="AC683" s="6"/>
      <c r="AD683" s="6"/>
      <c r="AE683" s="12"/>
      <c r="AF683" s="17"/>
      <c r="AG683" s="5"/>
      <c r="AH683" s="5"/>
      <c r="AI683" s="5">
        <v>1</v>
      </c>
      <c r="AJ683" s="183"/>
      <c r="AK683" s="11"/>
      <c r="AL683" s="6">
        <v>1</v>
      </c>
      <c r="AM683" s="6"/>
      <c r="AN683" s="6"/>
      <c r="AO683" s="6"/>
      <c r="AP683" s="12"/>
      <c r="AQ683" s="11">
        <v>1</v>
      </c>
      <c r="AR683" s="6"/>
      <c r="AS683" s="6"/>
      <c r="AT683" s="6"/>
      <c r="AU683" s="12"/>
      <c r="AV683" s="11">
        <v>1</v>
      </c>
      <c r="AW683" s="12"/>
      <c r="AX683" s="11"/>
      <c r="AY683" s="6">
        <v>1</v>
      </c>
      <c r="AZ683" s="12"/>
      <c r="BA683" s="11">
        <v>1</v>
      </c>
      <c r="BB683" s="6"/>
      <c r="BC683" s="6"/>
      <c r="BD683" s="6"/>
      <c r="BE683" s="12"/>
      <c r="BF683" s="11"/>
      <c r="BG683" s="12">
        <v>1</v>
      </c>
      <c r="BH683" s="11">
        <v>1</v>
      </c>
      <c r="BI683" s="6">
        <v>1</v>
      </c>
      <c r="BJ683" s="12"/>
      <c r="BK683" s="11">
        <v>1</v>
      </c>
      <c r="BL683" s="6">
        <v>1</v>
      </c>
      <c r="BM683" s="12"/>
      <c r="BN683" s="11">
        <v>1</v>
      </c>
      <c r="BO683" s="6"/>
      <c r="BP683" s="6"/>
      <c r="BQ683" s="6"/>
      <c r="BR683" s="6"/>
      <c r="BS683" s="11"/>
      <c r="BT683" s="12"/>
      <c r="BU683" s="186">
        <v>1</v>
      </c>
      <c r="BV683" s="185"/>
      <c r="BW683" s="183"/>
      <c r="BX683" s="183"/>
      <c r="BY683" s="183"/>
      <c r="BZ683" s="18">
        <v>1</v>
      </c>
      <c r="CA683" s="11"/>
      <c r="CB683" s="6"/>
      <c r="CC683" s="6">
        <v>1</v>
      </c>
      <c r="CD683" s="12">
        <v>1</v>
      </c>
      <c r="CE683" s="15">
        <v>1</v>
      </c>
      <c r="CF683" s="7"/>
      <c r="CG683" s="16"/>
      <c r="CH683" s="183">
        <v>1</v>
      </c>
      <c r="CI683" s="15"/>
      <c r="CJ683" s="5"/>
      <c r="CK683" s="18"/>
      <c r="CL683" s="17">
        <v>1</v>
      </c>
      <c r="CM683" s="5"/>
      <c r="CN683" s="5"/>
      <c r="CO683" s="183">
        <v>1</v>
      </c>
    </row>
    <row r="684" spans="1:93" x14ac:dyDescent="0.2">
      <c r="A684" s="200"/>
      <c r="B684" s="84" t="s">
        <v>712</v>
      </c>
      <c r="C684" s="6" t="s">
        <v>42</v>
      </c>
      <c r="D684" s="11"/>
      <c r="E684" s="12">
        <v>1</v>
      </c>
      <c r="F684" s="185">
        <v>1</v>
      </c>
      <c r="G684" s="185">
        <v>1</v>
      </c>
      <c r="H684" s="11">
        <v>50</v>
      </c>
      <c r="I684" s="12">
        <v>190</v>
      </c>
      <c r="J684" s="11"/>
      <c r="K684" s="6"/>
      <c r="L684" s="6">
        <v>1</v>
      </c>
      <c r="M684" s="6">
        <v>1</v>
      </c>
      <c r="N684" s="6">
        <v>1</v>
      </c>
      <c r="O684" s="12">
        <v>1</v>
      </c>
      <c r="P684" s="11">
        <v>1</v>
      </c>
      <c r="Q684" s="6">
        <v>1</v>
      </c>
      <c r="R684" s="6"/>
      <c r="S684" s="12"/>
      <c r="T684" s="11"/>
      <c r="U684" s="6">
        <v>1</v>
      </c>
      <c r="V684" s="6">
        <v>1</v>
      </c>
      <c r="W684" s="12">
        <v>1</v>
      </c>
      <c r="X684" s="11"/>
      <c r="Y684" s="6">
        <v>1</v>
      </c>
      <c r="Z684" s="12"/>
      <c r="AA684" s="11">
        <v>1</v>
      </c>
      <c r="AB684" s="6">
        <v>1</v>
      </c>
      <c r="AC684" s="6"/>
      <c r="AD684" s="6"/>
      <c r="AE684" s="12"/>
      <c r="AF684" s="17"/>
      <c r="AG684" s="5"/>
      <c r="AH684" s="5"/>
      <c r="AI684" s="5">
        <v>1</v>
      </c>
      <c r="AJ684" s="183"/>
      <c r="AK684" s="11"/>
      <c r="AL684" s="6">
        <v>1</v>
      </c>
      <c r="AM684" s="6"/>
      <c r="AN684" s="6"/>
      <c r="AO684" s="6"/>
      <c r="AP684" s="12"/>
      <c r="AQ684" s="11">
        <v>1</v>
      </c>
      <c r="AR684" s="6"/>
      <c r="AS684" s="6"/>
      <c r="AT684" s="6"/>
      <c r="AU684" s="12"/>
      <c r="AV684" s="11">
        <v>1</v>
      </c>
      <c r="AW684" s="12"/>
      <c r="AX684" s="11"/>
      <c r="AY684" s="6">
        <v>1</v>
      </c>
      <c r="AZ684" s="12"/>
      <c r="BA684" s="11">
        <v>1</v>
      </c>
      <c r="BB684" s="6"/>
      <c r="BC684" s="6"/>
      <c r="BD684" s="6"/>
      <c r="BE684" s="12"/>
      <c r="BF684" s="11"/>
      <c r="BG684" s="12">
        <v>1</v>
      </c>
      <c r="BH684" s="11">
        <v>1</v>
      </c>
      <c r="BI684" s="6">
        <v>1</v>
      </c>
      <c r="BJ684" s="12"/>
      <c r="BK684" s="11">
        <v>1</v>
      </c>
      <c r="BL684" s="6">
        <v>1</v>
      </c>
      <c r="BM684" s="12"/>
      <c r="BN684" s="11">
        <v>1</v>
      </c>
      <c r="BO684" s="6"/>
      <c r="BP684" s="6"/>
      <c r="BQ684" s="6"/>
      <c r="BR684" s="6"/>
      <c r="BS684" s="11"/>
      <c r="BT684" s="12"/>
      <c r="BU684" s="186">
        <v>1</v>
      </c>
      <c r="BV684" s="185"/>
      <c r="BW684" s="183"/>
      <c r="BX684" s="183"/>
      <c r="BY684" s="183"/>
      <c r="BZ684" s="18">
        <v>1</v>
      </c>
      <c r="CA684" s="11"/>
      <c r="CB684" s="6"/>
      <c r="CC684" s="6">
        <v>1</v>
      </c>
      <c r="CD684" s="12"/>
      <c r="CE684" s="15">
        <v>1</v>
      </c>
      <c r="CF684" s="7"/>
      <c r="CG684" s="16"/>
      <c r="CH684" s="183">
        <v>1</v>
      </c>
      <c r="CI684" s="15"/>
      <c r="CJ684" s="5"/>
      <c r="CK684" s="18"/>
      <c r="CL684" s="17">
        <v>1</v>
      </c>
      <c r="CM684" s="5"/>
      <c r="CN684" s="5"/>
      <c r="CO684" s="183">
        <v>1</v>
      </c>
    </row>
    <row r="685" spans="1:93" x14ac:dyDescent="0.2">
      <c r="A685" s="201" t="s">
        <v>713</v>
      </c>
      <c r="B685" s="84" t="s">
        <v>2935</v>
      </c>
      <c r="C685" s="6" t="s">
        <v>42</v>
      </c>
      <c r="D685" s="11">
        <v>1</v>
      </c>
      <c r="E685" s="12"/>
      <c r="F685" s="185">
        <v>1</v>
      </c>
      <c r="G685" s="185">
        <v>1</v>
      </c>
      <c r="H685" s="11">
        <v>50</v>
      </c>
      <c r="I685" s="12">
        <v>200</v>
      </c>
      <c r="J685" s="11"/>
      <c r="K685" s="6"/>
      <c r="L685" s="6">
        <v>1</v>
      </c>
      <c r="M685" s="6">
        <v>1</v>
      </c>
      <c r="N685" s="6"/>
      <c r="O685" s="12"/>
      <c r="P685" s="11">
        <v>1</v>
      </c>
      <c r="Q685" s="6">
        <v>1</v>
      </c>
      <c r="R685" s="6"/>
      <c r="S685" s="12"/>
      <c r="T685" s="11"/>
      <c r="U685" s="6">
        <v>1</v>
      </c>
      <c r="V685" s="6">
        <v>1</v>
      </c>
      <c r="W685" s="12">
        <v>1</v>
      </c>
      <c r="X685" s="11"/>
      <c r="Y685" s="6">
        <v>1</v>
      </c>
      <c r="Z685" s="12"/>
      <c r="AA685" s="11">
        <v>1</v>
      </c>
      <c r="AB685" s="6"/>
      <c r="AC685" s="6"/>
      <c r="AD685" s="6"/>
      <c r="AE685" s="12"/>
      <c r="AF685" s="17"/>
      <c r="AG685" s="5"/>
      <c r="AH685" s="5"/>
      <c r="AI685" s="5">
        <v>1</v>
      </c>
      <c r="AJ685" s="183"/>
      <c r="AK685" s="11"/>
      <c r="AL685" s="6">
        <v>1</v>
      </c>
      <c r="AM685" s="6"/>
      <c r="AN685" s="6"/>
      <c r="AO685" s="6"/>
      <c r="AP685" s="12"/>
      <c r="AQ685" s="11"/>
      <c r="AR685" s="6"/>
      <c r="AS685" s="6">
        <v>1</v>
      </c>
      <c r="AT685" s="6"/>
      <c r="AU685" s="12"/>
      <c r="AV685" s="11">
        <v>1</v>
      </c>
      <c r="AW685" s="12">
        <v>1</v>
      </c>
      <c r="AX685" s="11">
        <v>1</v>
      </c>
      <c r="AY685" s="6"/>
      <c r="AZ685" s="12"/>
      <c r="BA685" s="11"/>
      <c r="BB685" s="6"/>
      <c r="BC685" s="6">
        <v>1</v>
      </c>
      <c r="BD685" s="6">
        <v>1</v>
      </c>
      <c r="BE685" s="12"/>
      <c r="BF685" s="11"/>
      <c r="BG685" s="12">
        <v>1</v>
      </c>
      <c r="BH685" s="11">
        <v>1</v>
      </c>
      <c r="BI685" s="6"/>
      <c r="BJ685" s="12"/>
      <c r="BK685" s="11">
        <v>1</v>
      </c>
      <c r="BL685" s="6"/>
      <c r="BM685" s="12"/>
      <c r="BN685" s="11">
        <v>1</v>
      </c>
      <c r="BO685" s="6"/>
      <c r="BP685" s="6"/>
      <c r="BQ685" s="6"/>
      <c r="BR685" s="6"/>
      <c r="BS685" s="11"/>
      <c r="BT685" s="12"/>
      <c r="BU685" s="186">
        <v>1</v>
      </c>
      <c r="BV685" s="185"/>
      <c r="BW685" s="183"/>
      <c r="BX685" s="183"/>
      <c r="BY685" s="183"/>
      <c r="BZ685" s="18">
        <v>1</v>
      </c>
      <c r="CA685" s="11"/>
      <c r="CB685" s="6"/>
      <c r="CC685" s="6"/>
      <c r="CD685" s="12">
        <v>1</v>
      </c>
      <c r="CE685" s="15">
        <v>1</v>
      </c>
      <c r="CF685" s="7"/>
      <c r="CG685" s="16"/>
      <c r="CH685" s="183">
        <v>1</v>
      </c>
      <c r="CI685" s="15"/>
      <c r="CJ685" s="5"/>
      <c r="CK685" s="18"/>
      <c r="CL685" s="17">
        <v>1</v>
      </c>
      <c r="CM685" s="5"/>
      <c r="CN685" s="5"/>
      <c r="CO685" s="183">
        <v>1</v>
      </c>
    </row>
    <row r="686" spans="1:93" x14ac:dyDescent="0.2">
      <c r="A686" s="200"/>
      <c r="B686" s="84" t="s">
        <v>714</v>
      </c>
      <c r="C686" s="6" t="s">
        <v>42</v>
      </c>
      <c r="D686" s="11">
        <v>1</v>
      </c>
      <c r="E686" s="12"/>
      <c r="F686" s="185">
        <v>1</v>
      </c>
      <c r="G686" s="185">
        <v>1</v>
      </c>
      <c r="H686" s="11">
        <v>100</v>
      </c>
      <c r="I686" s="12">
        <v>150</v>
      </c>
      <c r="J686" s="11"/>
      <c r="K686" s="6"/>
      <c r="L686" s="6">
        <v>1</v>
      </c>
      <c r="M686" s="6">
        <v>1</v>
      </c>
      <c r="N686" s="6">
        <v>1</v>
      </c>
      <c r="O686" s="12"/>
      <c r="P686" s="11">
        <v>1</v>
      </c>
      <c r="Q686" s="6"/>
      <c r="R686" s="6"/>
      <c r="S686" s="12"/>
      <c r="T686" s="11"/>
      <c r="U686" s="6"/>
      <c r="V686" s="6">
        <v>1</v>
      </c>
      <c r="W686" s="12">
        <v>1</v>
      </c>
      <c r="X686" s="11"/>
      <c r="Y686" s="6">
        <v>1</v>
      </c>
      <c r="Z686" s="12"/>
      <c r="AA686" s="11">
        <v>1</v>
      </c>
      <c r="AB686" s="6"/>
      <c r="AC686" s="6"/>
      <c r="AD686" s="6"/>
      <c r="AE686" s="12"/>
      <c r="AF686" s="17"/>
      <c r="AG686" s="5"/>
      <c r="AH686" s="5"/>
      <c r="AI686" s="5">
        <v>1</v>
      </c>
      <c r="AJ686" s="183"/>
      <c r="AK686" s="11"/>
      <c r="AL686" s="6">
        <v>1</v>
      </c>
      <c r="AM686" s="6"/>
      <c r="AN686" s="6"/>
      <c r="AO686" s="6"/>
      <c r="AP686" s="12"/>
      <c r="AQ686" s="11">
        <v>1</v>
      </c>
      <c r="AR686" s="6"/>
      <c r="AS686" s="6"/>
      <c r="AT686" s="6"/>
      <c r="AU686" s="12"/>
      <c r="AV686" s="11">
        <v>1</v>
      </c>
      <c r="AW686" s="12"/>
      <c r="AX686" s="11"/>
      <c r="AY686" s="6">
        <v>1</v>
      </c>
      <c r="AZ686" s="12"/>
      <c r="BA686" s="11"/>
      <c r="BB686" s="6">
        <v>1</v>
      </c>
      <c r="BC686" s="6"/>
      <c r="BD686" s="6"/>
      <c r="BE686" s="12"/>
      <c r="BF686" s="11">
        <v>1</v>
      </c>
      <c r="BG686" s="12"/>
      <c r="BH686" s="11">
        <v>1</v>
      </c>
      <c r="BI686" s="6"/>
      <c r="BJ686" s="12"/>
      <c r="BK686" s="11">
        <v>1</v>
      </c>
      <c r="BL686" s="6"/>
      <c r="BM686" s="12"/>
      <c r="BN686" s="11">
        <v>1</v>
      </c>
      <c r="BO686" s="6"/>
      <c r="BP686" s="6"/>
      <c r="BQ686" s="6"/>
      <c r="BR686" s="6"/>
      <c r="BS686" s="11"/>
      <c r="BT686" s="12"/>
      <c r="BU686" s="186">
        <v>1</v>
      </c>
      <c r="BV686" s="185"/>
      <c r="BW686" s="183"/>
      <c r="BX686" s="183"/>
      <c r="BY686" s="183"/>
      <c r="BZ686" s="18">
        <v>1</v>
      </c>
      <c r="CA686" s="11"/>
      <c r="CB686" s="6"/>
      <c r="CC686" s="6">
        <v>1</v>
      </c>
      <c r="CD686" s="12"/>
      <c r="CE686" s="15">
        <v>1</v>
      </c>
      <c r="CF686" s="7"/>
      <c r="CG686" s="16"/>
      <c r="CH686" s="183">
        <v>1</v>
      </c>
      <c r="CI686" s="15"/>
      <c r="CJ686" s="5"/>
      <c r="CK686" s="18"/>
      <c r="CL686" s="17">
        <v>1</v>
      </c>
      <c r="CM686" s="5"/>
      <c r="CN686" s="5"/>
      <c r="CO686" s="183">
        <v>1</v>
      </c>
    </row>
    <row r="687" spans="1:93" x14ac:dyDescent="0.2">
      <c r="A687" s="200"/>
      <c r="B687" s="84" t="s">
        <v>715</v>
      </c>
      <c r="C687" s="6" t="s">
        <v>716</v>
      </c>
      <c r="D687" s="11">
        <v>1</v>
      </c>
      <c r="E687" s="12">
        <v>1</v>
      </c>
      <c r="F687" s="185"/>
      <c r="G687" s="185">
        <v>1</v>
      </c>
      <c r="H687" s="11">
        <v>10</v>
      </c>
      <c r="I687" s="12">
        <v>50</v>
      </c>
      <c r="J687" s="11">
        <v>1</v>
      </c>
      <c r="K687" s="6"/>
      <c r="L687" s="6"/>
      <c r="M687" s="6"/>
      <c r="N687" s="6"/>
      <c r="O687" s="12"/>
      <c r="P687" s="11"/>
      <c r="Q687" s="6"/>
      <c r="R687" s="6">
        <v>1</v>
      </c>
      <c r="S687" s="12"/>
      <c r="T687" s="11"/>
      <c r="U687" s="6">
        <v>1</v>
      </c>
      <c r="V687" s="6"/>
      <c r="W687" s="12"/>
      <c r="X687" s="11"/>
      <c r="Y687" s="6">
        <v>1</v>
      </c>
      <c r="Z687" s="12"/>
      <c r="AA687" s="11">
        <v>1</v>
      </c>
      <c r="AB687" s="6"/>
      <c r="AC687" s="6"/>
      <c r="AD687" s="6"/>
      <c r="AE687" s="12"/>
      <c r="AF687" s="17">
        <v>1</v>
      </c>
      <c r="AG687" s="5"/>
      <c r="AH687" s="5"/>
      <c r="AI687" s="5"/>
      <c r="AJ687" s="183"/>
      <c r="AK687" s="11"/>
      <c r="AL687" s="6">
        <v>1</v>
      </c>
      <c r="AM687" s="6"/>
      <c r="AN687" s="6"/>
      <c r="AO687" s="6"/>
      <c r="AP687" s="12"/>
      <c r="AQ687" s="11">
        <v>1</v>
      </c>
      <c r="AR687" s="6"/>
      <c r="AS687" s="6"/>
      <c r="AT687" s="6"/>
      <c r="AU687" s="12"/>
      <c r="AV687" s="11">
        <v>1</v>
      </c>
      <c r="AW687" s="12"/>
      <c r="AX687" s="11">
        <v>1</v>
      </c>
      <c r="AY687" s="6"/>
      <c r="AZ687" s="12"/>
      <c r="BA687" s="11">
        <v>1</v>
      </c>
      <c r="BB687" s="6"/>
      <c r="BC687" s="6"/>
      <c r="BD687" s="6"/>
      <c r="BE687" s="12"/>
      <c r="BF687" s="11">
        <v>1</v>
      </c>
      <c r="BG687" s="12"/>
      <c r="BH687" s="11">
        <v>1</v>
      </c>
      <c r="BI687" s="6"/>
      <c r="BJ687" s="12"/>
      <c r="BK687" s="11">
        <v>1</v>
      </c>
      <c r="BL687" s="6"/>
      <c r="BM687" s="12"/>
      <c r="BN687" s="11">
        <v>1</v>
      </c>
      <c r="BO687" s="6"/>
      <c r="BP687" s="6"/>
      <c r="BQ687" s="6"/>
      <c r="BR687" s="6"/>
      <c r="BS687" s="11"/>
      <c r="BT687" s="12"/>
      <c r="BU687" s="186"/>
      <c r="BV687" s="185"/>
      <c r="BW687" s="183"/>
      <c r="BX687" s="183"/>
      <c r="BY687" s="183"/>
      <c r="BZ687" s="18">
        <v>1</v>
      </c>
      <c r="CA687" s="11">
        <v>1</v>
      </c>
      <c r="CB687" s="6"/>
      <c r="CC687" s="6"/>
      <c r="CD687" s="12">
        <v>1</v>
      </c>
      <c r="CE687" s="15"/>
      <c r="CF687" s="7">
        <v>1</v>
      </c>
      <c r="CG687" s="16"/>
      <c r="CH687" s="183"/>
      <c r="CI687" s="15">
        <v>1</v>
      </c>
      <c r="CJ687" s="5"/>
      <c r="CK687" s="18"/>
      <c r="CL687" s="17">
        <v>1</v>
      </c>
      <c r="CM687" s="5"/>
      <c r="CN687" s="5"/>
      <c r="CO687" s="183"/>
    </row>
    <row r="688" spans="1:93" x14ac:dyDescent="0.2">
      <c r="A688" s="200"/>
      <c r="B688" s="84" t="s">
        <v>717</v>
      </c>
      <c r="C688" s="6" t="s">
        <v>716</v>
      </c>
      <c r="D688" s="11">
        <v>1</v>
      </c>
      <c r="E688" s="12">
        <v>1</v>
      </c>
      <c r="F688" s="185"/>
      <c r="G688" s="185">
        <v>1</v>
      </c>
      <c r="H688" s="11">
        <v>10</v>
      </c>
      <c r="I688" s="12">
        <v>15</v>
      </c>
      <c r="J688" s="11"/>
      <c r="K688" s="6">
        <v>1</v>
      </c>
      <c r="L688" s="6"/>
      <c r="M688" s="6"/>
      <c r="N688" s="6"/>
      <c r="O688" s="12"/>
      <c r="P688" s="11"/>
      <c r="Q688" s="6"/>
      <c r="R688" s="6">
        <v>1</v>
      </c>
      <c r="S688" s="12"/>
      <c r="T688" s="11">
        <v>1</v>
      </c>
      <c r="U688" s="6"/>
      <c r="V688" s="6"/>
      <c r="W688" s="12"/>
      <c r="X688" s="11"/>
      <c r="Y688" s="6">
        <v>1</v>
      </c>
      <c r="Z688" s="12"/>
      <c r="AA688" s="11">
        <v>1</v>
      </c>
      <c r="AB688" s="6"/>
      <c r="AC688" s="6"/>
      <c r="AD688" s="6"/>
      <c r="AE688" s="12"/>
      <c r="AF688" s="17">
        <v>1</v>
      </c>
      <c r="AG688" s="5"/>
      <c r="AH688" s="5"/>
      <c r="AI688" s="5"/>
      <c r="AJ688" s="183"/>
      <c r="AK688" s="11"/>
      <c r="AL688" s="6">
        <v>1</v>
      </c>
      <c r="AM688" s="6"/>
      <c r="AN688" s="6"/>
      <c r="AO688" s="6"/>
      <c r="AP688" s="12"/>
      <c r="AQ688" s="11">
        <v>1</v>
      </c>
      <c r="AR688" s="6"/>
      <c r="AS688" s="6"/>
      <c r="AT688" s="6"/>
      <c r="AU688" s="12"/>
      <c r="AV688" s="11">
        <v>1</v>
      </c>
      <c r="AW688" s="12"/>
      <c r="AX688" s="11">
        <v>1</v>
      </c>
      <c r="AY688" s="6"/>
      <c r="AZ688" s="12"/>
      <c r="BA688" s="11">
        <v>1</v>
      </c>
      <c r="BB688" s="6">
        <v>1</v>
      </c>
      <c r="BC688" s="6"/>
      <c r="BD688" s="6"/>
      <c r="BE688" s="12"/>
      <c r="BF688" s="11">
        <v>1</v>
      </c>
      <c r="BG688" s="12"/>
      <c r="BH688" s="11">
        <v>1</v>
      </c>
      <c r="BI688" s="6"/>
      <c r="BJ688" s="12"/>
      <c r="BK688" s="11">
        <v>1</v>
      </c>
      <c r="BL688" s="6"/>
      <c r="BM688" s="12"/>
      <c r="BN688" s="11">
        <v>1</v>
      </c>
      <c r="BO688" s="6"/>
      <c r="BP688" s="6"/>
      <c r="BQ688" s="6"/>
      <c r="BR688" s="6"/>
      <c r="BS688" s="11"/>
      <c r="BT688" s="12"/>
      <c r="BU688" s="186"/>
      <c r="BV688" s="185"/>
      <c r="BW688" s="183"/>
      <c r="BX688" s="183"/>
      <c r="BY688" s="183"/>
      <c r="BZ688" s="18">
        <v>1</v>
      </c>
      <c r="CA688" s="11">
        <v>1</v>
      </c>
      <c r="CB688" s="6"/>
      <c r="CC688" s="6"/>
      <c r="CD688" s="12">
        <v>1</v>
      </c>
      <c r="CE688" s="15"/>
      <c r="CF688" s="7">
        <v>1</v>
      </c>
      <c r="CG688" s="16"/>
      <c r="CH688" s="183"/>
      <c r="CI688" s="15">
        <v>1</v>
      </c>
      <c r="CJ688" s="5"/>
      <c r="CK688" s="18"/>
      <c r="CL688" s="17">
        <v>1</v>
      </c>
      <c r="CM688" s="5"/>
      <c r="CN688" s="5"/>
      <c r="CO688" s="183"/>
    </row>
    <row r="689" spans="1:93" x14ac:dyDescent="0.2">
      <c r="A689" s="200"/>
      <c r="B689" s="84" t="s">
        <v>718</v>
      </c>
      <c r="C689" s="6" t="s">
        <v>4</v>
      </c>
      <c r="D689" s="11">
        <v>1</v>
      </c>
      <c r="E689" s="12">
        <v>1</v>
      </c>
      <c r="F689" s="185">
        <v>1</v>
      </c>
      <c r="G689" s="185">
        <v>1</v>
      </c>
      <c r="H689" s="11">
        <v>6</v>
      </c>
      <c r="I689" s="12">
        <v>30</v>
      </c>
      <c r="J689" s="11">
        <v>1</v>
      </c>
      <c r="K689" s="6">
        <v>1</v>
      </c>
      <c r="L689" s="6">
        <v>1</v>
      </c>
      <c r="M689" s="6"/>
      <c r="N689" s="6"/>
      <c r="O689" s="12"/>
      <c r="P689" s="11"/>
      <c r="Q689" s="6">
        <v>1</v>
      </c>
      <c r="R689" s="6"/>
      <c r="S689" s="12"/>
      <c r="T689" s="11">
        <v>1</v>
      </c>
      <c r="U689" s="6">
        <v>1</v>
      </c>
      <c r="V689" s="6"/>
      <c r="W689" s="12"/>
      <c r="X689" s="11"/>
      <c r="Y689" s="6">
        <v>1</v>
      </c>
      <c r="Z689" s="12"/>
      <c r="AA689" s="11">
        <v>1</v>
      </c>
      <c r="AB689" s="6">
        <v>1</v>
      </c>
      <c r="AC689" s="6"/>
      <c r="AD689" s="6"/>
      <c r="AE689" s="12"/>
      <c r="AF689" s="17"/>
      <c r="AG689" s="5"/>
      <c r="AH689" s="5"/>
      <c r="AI689" s="5">
        <v>1</v>
      </c>
      <c r="AJ689" s="183"/>
      <c r="AK689" s="11"/>
      <c r="AL689" s="6">
        <v>1</v>
      </c>
      <c r="AM689" s="6"/>
      <c r="AN689" s="6"/>
      <c r="AO689" s="6"/>
      <c r="AP689" s="12"/>
      <c r="AQ689" s="11">
        <v>1</v>
      </c>
      <c r="AR689" s="6"/>
      <c r="AS689" s="6"/>
      <c r="AT689" s="6"/>
      <c r="AU689" s="12"/>
      <c r="AV689" s="11">
        <v>1</v>
      </c>
      <c r="AW689" s="12">
        <v>1</v>
      </c>
      <c r="AX689" s="11">
        <v>1</v>
      </c>
      <c r="AY689" s="6">
        <v>1</v>
      </c>
      <c r="AZ689" s="12"/>
      <c r="BA689" s="11">
        <v>1</v>
      </c>
      <c r="BB689" s="6"/>
      <c r="BC689" s="6"/>
      <c r="BD689" s="6"/>
      <c r="BE689" s="12"/>
      <c r="BF689" s="11">
        <v>1</v>
      </c>
      <c r="BG689" s="12">
        <v>1</v>
      </c>
      <c r="BH689" s="11">
        <v>1</v>
      </c>
      <c r="BI689" s="6"/>
      <c r="BJ689" s="12"/>
      <c r="BK689" s="11">
        <v>1</v>
      </c>
      <c r="BL689" s="6"/>
      <c r="BM689" s="12"/>
      <c r="BN689" s="11">
        <v>1</v>
      </c>
      <c r="BO689" s="6"/>
      <c r="BP689" s="6"/>
      <c r="BQ689" s="6"/>
      <c r="BR689" s="6"/>
      <c r="BS689" s="11"/>
      <c r="BT689" s="12"/>
      <c r="BU689" s="186"/>
      <c r="BV689" s="185">
        <v>1</v>
      </c>
      <c r="BW689" s="183"/>
      <c r="BX689" s="183"/>
      <c r="BY689" s="183"/>
      <c r="BZ689" s="18">
        <v>1</v>
      </c>
      <c r="CA689" s="11">
        <v>1</v>
      </c>
      <c r="CB689" s="6"/>
      <c r="CC689" s="6">
        <v>1</v>
      </c>
      <c r="CD689" s="12">
        <v>1</v>
      </c>
      <c r="CE689" s="15"/>
      <c r="CF689" s="7">
        <v>1</v>
      </c>
      <c r="CG689" s="16"/>
      <c r="CH689" s="183">
        <v>1</v>
      </c>
      <c r="CI689" s="15">
        <v>1</v>
      </c>
      <c r="CJ689" s="5"/>
      <c r="CK689" s="18"/>
      <c r="CL689" s="17">
        <v>1</v>
      </c>
      <c r="CM689" s="5"/>
      <c r="CN689" s="5"/>
      <c r="CO689" s="183"/>
    </row>
    <row r="690" spans="1:93" x14ac:dyDescent="0.2">
      <c r="A690" s="200"/>
      <c r="B690" s="84" t="s">
        <v>719</v>
      </c>
      <c r="C690" s="6" t="s">
        <v>4</v>
      </c>
      <c r="D690" s="11">
        <v>1</v>
      </c>
      <c r="E690" s="12"/>
      <c r="F690" s="185">
        <v>1</v>
      </c>
      <c r="G690" s="185">
        <v>1</v>
      </c>
      <c r="H690" s="11">
        <v>5</v>
      </c>
      <c r="I690" s="12">
        <v>40</v>
      </c>
      <c r="J690" s="11">
        <v>1</v>
      </c>
      <c r="K690" s="6">
        <v>1</v>
      </c>
      <c r="L690" s="6">
        <v>1</v>
      </c>
      <c r="M690" s="6"/>
      <c r="N690" s="6"/>
      <c r="O690" s="12"/>
      <c r="P690" s="11"/>
      <c r="Q690" s="6">
        <v>1</v>
      </c>
      <c r="R690" s="6"/>
      <c r="S690" s="12"/>
      <c r="T690" s="11">
        <v>1</v>
      </c>
      <c r="U690" s="6">
        <v>1</v>
      </c>
      <c r="V690" s="6"/>
      <c r="W690" s="12"/>
      <c r="X690" s="11"/>
      <c r="Y690" s="6">
        <v>1</v>
      </c>
      <c r="Z690" s="12">
        <v>1</v>
      </c>
      <c r="AA690" s="11">
        <v>1</v>
      </c>
      <c r="AB690" s="6">
        <v>1</v>
      </c>
      <c r="AC690" s="6"/>
      <c r="AD690" s="6"/>
      <c r="AE690" s="12"/>
      <c r="AF690" s="17"/>
      <c r="AG690" s="5"/>
      <c r="AH690" s="5"/>
      <c r="AI690" s="5">
        <v>1</v>
      </c>
      <c r="AJ690" s="183"/>
      <c r="AK690" s="11"/>
      <c r="AL690" s="6">
        <v>1</v>
      </c>
      <c r="AM690" s="6">
        <v>1</v>
      </c>
      <c r="AN690" s="6"/>
      <c r="AO690" s="6"/>
      <c r="AP690" s="12"/>
      <c r="AQ690" s="11">
        <v>1</v>
      </c>
      <c r="AR690" s="6">
        <v>1</v>
      </c>
      <c r="AS690" s="6"/>
      <c r="AT690" s="6"/>
      <c r="AU690" s="12"/>
      <c r="AV690" s="11">
        <v>1</v>
      </c>
      <c r="AW690" s="12"/>
      <c r="AX690" s="11">
        <v>1</v>
      </c>
      <c r="AY690" s="6"/>
      <c r="AZ690" s="12"/>
      <c r="BA690" s="11">
        <v>1</v>
      </c>
      <c r="BB690" s="6"/>
      <c r="BC690" s="6"/>
      <c r="BD690" s="6"/>
      <c r="BE690" s="12"/>
      <c r="BF690" s="11"/>
      <c r="BG690" s="12">
        <v>1</v>
      </c>
      <c r="BH690" s="11"/>
      <c r="BI690" s="6">
        <v>1</v>
      </c>
      <c r="BJ690" s="12"/>
      <c r="BK690" s="11"/>
      <c r="BL690" s="6">
        <v>1</v>
      </c>
      <c r="BM690" s="12"/>
      <c r="BN690" s="11">
        <v>1</v>
      </c>
      <c r="BO690" s="6"/>
      <c r="BP690" s="6"/>
      <c r="BQ690" s="6"/>
      <c r="BR690" s="6"/>
      <c r="BS690" s="11"/>
      <c r="BT690" s="12"/>
      <c r="BU690" s="186"/>
      <c r="BV690" s="185">
        <v>1</v>
      </c>
      <c r="BW690" s="183"/>
      <c r="BX690" s="183"/>
      <c r="BY690" s="183"/>
      <c r="BZ690" s="18">
        <v>1</v>
      </c>
      <c r="CA690" s="11">
        <v>1</v>
      </c>
      <c r="CB690" s="6"/>
      <c r="CC690" s="6">
        <v>1</v>
      </c>
      <c r="CD690" s="12">
        <v>1</v>
      </c>
      <c r="CE690" s="15"/>
      <c r="CF690" s="7">
        <v>1</v>
      </c>
      <c r="CG690" s="16"/>
      <c r="CH690" s="183"/>
      <c r="CI690" s="15">
        <v>1</v>
      </c>
      <c r="CJ690" s="5"/>
      <c r="CK690" s="18"/>
      <c r="CL690" s="17">
        <v>1</v>
      </c>
      <c r="CM690" s="5"/>
      <c r="CN690" s="5"/>
      <c r="CO690" s="183"/>
    </row>
    <row r="691" spans="1:93" x14ac:dyDescent="0.2">
      <c r="A691" s="200"/>
      <c r="B691" s="84" t="s">
        <v>720</v>
      </c>
      <c r="C691" s="6" t="s">
        <v>4</v>
      </c>
      <c r="D691" s="11">
        <v>1</v>
      </c>
      <c r="E691" s="12">
        <v>1</v>
      </c>
      <c r="F691" s="185">
        <v>1</v>
      </c>
      <c r="G691" s="185">
        <v>1</v>
      </c>
      <c r="H691" s="11">
        <v>9</v>
      </c>
      <c r="I691" s="12">
        <v>60</v>
      </c>
      <c r="J691" s="11"/>
      <c r="K691" s="6">
        <v>1</v>
      </c>
      <c r="L691" s="6">
        <v>1</v>
      </c>
      <c r="M691" s="6">
        <v>1</v>
      </c>
      <c r="N691" s="6">
        <v>1</v>
      </c>
      <c r="O691" s="12"/>
      <c r="P691" s="11">
        <v>1</v>
      </c>
      <c r="Q691" s="6">
        <v>1</v>
      </c>
      <c r="R691" s="6"/>
      <c r="S691" s="12"/>
      <c r="T691" s="11">
        <v>1</v>
      </c>
      <c r="U691" s="6">
        <v>1</v>
      </c>
      <c r="V691" s="6">
        <v>1</v>
      </c>
      <c r="W691" s="12"/>
      <c r="X691" s="11"/>
      <c r="Y691" s="6">
        <v>1</v>
      </c>
      <c r="Z691" s="12">
        <v>1</v>
      </c>
      <c r="AA691" s="11">
        <v>1</v>
      </c>
      <c r="AB691" s="6">
        <v>1</v>
      </c>
      <c r="AC691" s="6"/>
      <c r="AD691" s="6"/>
      <c r="AE691" s="12"/>
      <c r="AF691" s="17"/>
      <c r="AG691" s="5"/>
      <c r="AH691" s="5"/>
      <c r="AI691" s="5">
        <v>1</v>
      </c>
      <c r="AJ691" s="183"/>
      <c r="AK691" s="11"/>
      <c r="AL691" s="6">
        <v>1</v>
      </c>
      <c r="AM691" s="6">
        <v>1</v>
      </c>
      <c r="AN691" s="6"/>
      <c r="AO691" s="6"/>
      <c r="AP691" s="12"/>
      <c r="AQ691" s="11">
        <v>1</v>
      </c>
      <c r="AR691" s="6">
        <v>1</v>
      </c>
      <c r="AS691" s="6"/>
      <c r="AT691" s="6"/>
      <c r="AU691" s="12"/>
      <c r="AV691" s="11">
        <v>1</v>
      </c>
      <c r="AW691" s="12"/>
      <c r="AX691" s="11">
        <v>1</v>
      </c>
      <c r="AY691" s="6"/>
      <c r="AZ691" s="12"/>
      <c r="BA691" s="11">
        <v>1</v>
      </c>
      <c r="BB691" s="6"/>
      <c r="BC691" s="6"/>
      <c r="BD691" s="6"/>
      <c r="BE691" s="12"/>
      <c r="BF691" s="11"/>
      <c r="BG691" s="12">
        <v>1</v>
      </c>
      <c r="BH691" s="11"/>
      <c r="BI691" s="6">
        <v>1</v>
      </c>
      <c r="BJ691" s="12"/>
      <c r="BK691" s="11"/>
      <c r="BL691" s="6">
        <v>1</v>
      </c>
      <c r="BM691" s="12"/>
      <c r="BN691" s="11">
        <v>1</v>
      </c>
      <c r="BO691" s="6"/>
      <c r="BP691" s="6"/>
      <c r="BQ691" s="6"/>
      <c r="BR691" s="6"/>
      <c r="BS691" s="11"/>
      <c r="BT691" s="12"/>
      <c r="BU691" s="186"/>
      <c r="BV691" s="185">
        <v>1</v>
      </c>
      <c r="BW691" s="183"/>
      <c r="BX691" s="183"/>
      <c r="BY691" s="183"/>
      <c r="BZ691" s="18">
        <v>1</v>
      </c>
      <c r="CA691" s="11">
        <v>1</v>
      </c>
      <c r="CB691" s="6"/>
      <c r="CC691" s="6">
        <v>1</v>
      </c>
      <c r="CD691" s="12">
        <v>1</v>
      </c>
      <c r="CE691" s="15"/>
      <c r="CF691" s="7">
        <v>1</v>
      </c>
      <c r="CG691" s="16"/>
      <c r="CH691" s="183"/>
      <c r="CI691" s="15">
        <v>1</v>
      </c>
      <c r="CJ691" s="5"/>
      <c r="CK691" s="18"/>
      <c r="CL691" s="17">
        <v>1</v>
      </c>
      <c r="CM691" s="5"/>
      <c r="CN691" s="5"/>
      <c r="CO691" s="183"/>
    </row>
    <row r="692" spans="1:93" x14ac:dyDescent="0.2">
      <c r="A692" s="200"/>
      <c r="B692" s="84" t="s">
        <v>721</v>
      </c>
      <c r="C692" s="6" t="s">
        <v>4</v>
      </c>
      <c r="D692" s="11">
        <v>1</v>
      </c>
      <c r="E692" s="12"/>
      <c r="F692" s="185">
        <v>1</v>
      </c>
      <c r="G692" s="185">
        <v>1</v>
      </c>
      <c r="H692" s="11">
        <v>150</v>
      </c>
      <c r="I692" s="12">
        <v>250</v>
      </c>
      <c r="J692" s="11"/>
      <c r="K692" s="6"/>
      <c r="L692" s="6">
        <v>1</v>
      </c>
      <c r="M692" s="6">
        <v>1</v>
      </c>
      <c r="N692" s="6">
        <v>1</v>
      </c>
      <c r="O692" s="12"/>
      <c r="P692" s="11"/>
      <c r="Q692" s="6">
        <v>1</v>
      </c>
      <c r="R692" s="6"/>
      <c r="S692" s="12"/>
      <c r="T692" s="11">
        <v>1</v>
      </c>
      <c r="U692" s="6">
        <v>1</v>
      </c>
      <c r="V692" s="6">
        <v>1</v>
      </c>
      <c r="W692" s="12">
        <v>1</v>
      </c>
      <c r="X692" s="11"/>
      <c r="Y692" s="6">
        <v>1</v>
      </c>
      <c r="Z692" s="12"/>
      <c r="AA692" s="11">
        <v>1</v>
      </c>
      <c r="AB692" s="6"/>
      <c r="AC692" s="6"/>
      <c r="AD692" s="6"/>
      <c r="AE692" s="12"/>
      <c r="AF692" s="17"/>
      <c r="AG692" s="5"/>
      <c r="AH692" s="5"/>
      <c r="AI692" s="5">
        <v>1</v>
      </c>
      <c r="AJ692" s="183"/>
      <c r="AK692" s="11"/>
      <c r="AL692" s="6">
        <v>1</v>
      </c>
      <c r="AM692" s="6">
        <v>1</v>
      </c>
      <c r="AN692" s="6"/>
      <c r="AO692" s="6"/>
      <c r="AP692" s="12"/>
      <c r="AQ692" s="11">
        <v>1</v>
      </c>
      <c r="AR692" s="6">
        <v>1</v>
      </c>
      <c r="AS692" s="6"/>
      <c r="AT692" s="6"/>
      <c r="AU692" s="12"/>
      <c r="AV692" s="11">
        <v>1</v>
      </c>
      <c r="AW692" s="12"/>
      <c r="AX692" s="11">
        <v>1</v>
      </c>
      <c r="AY692" s="6">
        <v>1</v>
      </c>
      <c r="AZ692" s="12"/>
      <c r="BA692" s="11"/>
      <c r="BB692" s="6">
        <v>1</v>
      </c>
      <c r="BC692" s="6"/>
      <c r="BD692" s="6"/>
      <c r="BE692" s="12"/>
      <c r="BF692" s="11"/>
      <c r="BG692" s="12">
        <v>1</v>
      </c>
      <c r="BH692" s="11"/>
      <c r="BI692" s="6">
        <v>1</v>
      </c>
      <c r="BJ692" s="12"/>
      <c r="BK692" s="11"/>
      <c r="BL692" s="6">
        <v>1</v>
      </c>
      <c r="BM692" s="12"/>
      <c r="BN692" s="11">
        <v>1</v>
      </c>
      <c r="BO692" s="6"/>
      <c r="BP692" s="6"/>
      <c r="BQ692" s="6"/>
      <c r="BR692" s="6"/>
      <c r="BS692" s="11"/>
      <c r="BT692" s="12"/>
      <c r="BU692" s="186"/>
      <c r="BV692" s="185">
        <v>1</v>
      </c>
      <c r="BW692" s="183"/>
      <c r="BX692" s="183"/>
      <c r="BY692" s="183"/>
      <c r="BZ692" s="18">
        <v>1</v>
      </c>
      <c r="CA692" s="11">
        <v>1</v>
      </c>
      <c r="CB692" s="6">
        <v>1</v>
      </c>
      <c r="CC692" s="6"/>
      <c r="CD692" s="12">
        <v>1</v>
      </c>
      <c r="CE692" s="15"/>
      <c r="CF692" s="7">
        <v>1</v>
      </c>
      <c r="CG692" s="16"/>
      <c r="CH692" s="183"/>
      <c r="CI692" s="15">
        <v>1</v>
      </c>
      <c r="CJ692" s="5"/>
      <c r="CK692" s="18"/>
      <c r="CL692" s="17">
        <v>1</v>
      </c>
      <c r="CM692" s="5"/>
      <c r="CN692" s="5"/>
      <c r="CO692" s="183"/>
    </row>
    <row r="693" spans="1:93" x14ac:dyDescent="0.2">
      <c r="A693" s="200"/>
      <c r="B693" s="84" t="s">
        <v>722</v>
      </c>
      <c r="C693" s="6" t="s">
        <v>4</v>
      </c>
      <c r="D693" s="11"/>
      <c r="E693" s="12">
        <v>1</v>
      </c>
      <c r="F693" s="185">
        <v>1</v>
      </c>
      <c r="G693" s="185">
        <v>1</v>
      </c>
      <c r="H693" s="11">
        <v>20</v>
      </c>
      <c r="I693" s="12">
        <v>50</v>
      </c>
      <c r="J693" s="11"/>
      <c r="K693" s="6">
        <v>1</v>
      </c>
      <c r="L693" s="6">
        <v>1</v>
      </c>
      <c r="M693" s="6">
        <v>1</v>
      </c>
      <c r="N693" s="6">
        <v>1</v>
      </c>
      <c r="O693" s="12"/>
      <c r="P693" s="11">
        <v>1</v>
      </c>
      <c r="Q693" s="6"/>
      <c r="R693" s="6"/>
      <c r="S693" s="12"/>
      <c r="T693" s="11">
        <v>1</v>
      </c>
      <c r="U693" s="6">
        <v>1</v>
      </c>
      <c r="V693" s="6"/>
      <c r="W693" s="12"/>
      <c r="X693" s="11"/>
      <c r="Y693" s="6">
        <v>1</v>
      </c>
      <c r="Z693" s="12">
        <v>1</v>
      </c>
      <c r="AA693" s="11">
        <v>1</v>
      </c>
      <c r="AB693" s="6"/>
      <c r="AC693" s="6"/>
      <c r="AD693" s="6"/>
      <c r="AE693" s="12"/>
      <c r="AF693" s="17"/>
      <c r="AG693" s="5"/>
      <c r="AH693" s="5"/>
      <c r="AI693" s="5">
        <v>1</v>
      </c>
      <c r="AJ693" s="183"/>
      <c r="AK693" s="11"/>
      <c r="AL693" s="6">
        <v>1</v>
      </c>
      <c r="AM693" s="6">
        <v>1</v>
      </c>
      <c r="AN693" s="6"/>
      <c r="AO693" s="6"/>
      <c r="AP693" s="12"/>
      <c r="AQ693" s="11">
        <v>1</v>
      </c>
      <c r="AR693" s="6"/>
      <c r="AS693" s="6"/>
      <c r="AT693" s="6"/>
      <c r="AU693" s="12"/>
      <c r="AV693" s="11">
        <v>1</v>
      </c>
      <c r="AW693" s="12"/>
      <c r="AX693" s="11">
        <v>1</v>
      </c>
      <c r="AY693" s="6">
        <v>1</v>
      </c>
      <c r="AZ693" s="12"/>
      <c r="BA693" s="11"/>
      <c r="BB693" s="6">
        <v>1</v>
      </c>
      <c r="BC693" s="6"/>
      <c r="BD693" s="6"/>
      <c r="BE693" s="12"/>
      <c r="BF693" s="11"/>
      <c r="BG693" s="12">
        <v>1</v>
      </c>
      <c r="BH693" s="11"/>
      <c r="BI693" s="6">
        <v>1</v>
      </c>
      <c r="BJ693" s="12"/>
      <c r="BK693" s="11"/>
      <c r="BL693" s="6">
        <v>1</v>
      </c>
      <c r="BM693" s="12"/>
      <c r="BN693" s="11">
        <v>1</v>
      </c>
      <c r="BO693" s="6"/>
      <c r="BP693" s="6"/>
      <c r="BQ693" s="6"/>
      <c r="BR693" s="6"/>
      <c r="BS693" s="11"/>
      <c r="BT693" s="12"/>
      <c r="BU693" s="186"/>
      <c r="BV693" s="185">
        <v>1</v>
      </c>
      <c r="BW693" s="183"/>
      <c r="BX693" s="183"/>
      <c r="BY693" s="183"/>
      <c r="BZ693" s="18">
        <v>1</v>
      </c>
      <c r="CA693" s="11"/>
      <c r="CB693" s="6"/>
      <c r="CC693" s="6">
        <v>1</v>
      </c>
      <c r="CD693" s="12">
        <v>1</v>
      </c>
      <c r="CE693" s="15"/>
      <c r="CF693" s="7">
        <v>1</v>
      </c>
      <c r="CG693" s="16"/>
      <c r="CH693" s="183">
        <v>1</v>
      </c>
      <c r="CI693" s="15">
        <v>1</v>
      </c>
      <c r="CJ693" s="5"/>
      <c r="CK693" s="18"/>
      <c r="CL693" s="17">
        <v>1</v>
      </c>
      <c r="CM693" s="5"/>
      <c r="CN693" s="5"/>
      <c r="CO693" s="183"/>
    </row>
    <row r="694" spans="1:93" x14ac:dyDescent="0.2">
      <c r="A694" s="200"/>
      <c r="B694" s="84" t="s">
        <v>723</v>
      </c>
      <c r="C694" s="6" t="s">
        <v>4</v>
      </c>
      <c r="D694" s="11">
        <v>1</v>
      </c>
      <c r="E694" s="12">
        <v>1</v>
      </c>
      <c r="F694" s="185">
        <v>1</v>
      </c>
      <c r="G694" s="185">
        <v>1</v>
      </c>
      <c r="H694" s="11">
        <v>5</v>
      </c>
      <c r="I694" s="12">
        <v>60</v>
      </c>
      <c r="J694" s="11">
        <v>1</v>
      </c>
      <c r="K694" s="6">
        <v>1</v>
      </c>
      <c r="L694" s="6">
        <v>1</v>
      </c>
      <c r="M694" s="6"/>
      <c r="N694" s="6"/>
      <c r="O694" s="12"/>
      <c r="P694" s="11"/>
      <c r="Q694" s="6">
        <v>1</v>
      </c>
      <c r="R694" s="6"/>
      <c r="S694" s="12"/>
      <c r="T694" s="11">
        <v>1</v>
      </c>
      <c r="U694" s="6">
        <v>1</v>
      </c>
      <c r="V694" s="6">
        <v>1</v>
      </c>
      <c r="W694" s="12"/>
      <c r="X694" s="11"/>
      <c r="Y694" s="6">
        <v>1</v>
      </c>
      <c r="Z694" s="12">
        <v>1</v>
      </c>
      <c r="AA694" s="11">
        <v>1</v>
      </c>
      <c r="AB694" s="6"/>
      <c r="AC694" s="6"/>
      <c r="AD694" s="6"/>
      <c r="AE694" s="12"/>
      <c r="AF694" s="17"/>
      <c r="AG694" s="5"/>
      <c r="AH694" s="5"/>
      <c r="AI694" s="5">
        <v>1</v>
      </c>
      <c r="AJ694" s="183"/>
      <c r="AK694" s="11"/>
      <c r="AL694" s="6">
        <v>1</v>
      </c>
      <c r="AM694" s="6">
        <v>1</v>
      </c>
      <c r="AN694" s="6"/>
      <c r="AO694" s="6"/>
      <c r="AP694" s="12"/>
      <c r="AQ694" s="11"/>
      <c r="AR694" s="6">
        <v>1</v>
      </c>
      <c r="AS694" s="6">
        <v>1</v>
      </c>
      <c r="AT694" s="6"/>
      <c r="AU694" s="12"/>
      <c r="AV694" s="11">
        <v>1</v>
      </c>
      <c r="AW694" s="12"/>
      <c r="AX694" s="11">
        <v>1</v>
      </c>
      <c r="AY694" s="6"/>
      <c r="AZ694" s="12"/>
      <c r="BA694" s="11">
        <v>1</v>
      </c>
      <c r="BB694" s="6"/>
      <c r="BC694" s="6"/>
      <c r="BD694" s="6"/>
      <c r="BE694" s="12"/>
      <c r="BF694" s="11"/>
      <c r="BG694" s="12">
        <v>1</v>
      </c>
      <c r="BH694" s="11"/>
      <c r="BI694" s="6">
        <v>1</v>
      </c>
      <c r="BJ694" s="12"/>
      <c r="BK694" s="11"/>
      <c r="BL694" s="6">
        <v>1</v>
      </c>
      <c r="BM694" s="12"/>
      <c r="BN694" s="11">
        <v>1</v>
      </c>
      <c r="BO694" s="6"/>
      <c r="BP694" s="6"/>
      <c r="BQ694" s="6"/>
      <c r="BR694" s="6"/>
      <c r="BS694" s="11"/>
      <c r="BT694" s="12"/>
      <c r="BU694" s="186"/>
      <c r="BV694" s="185">
        <v>1</v>
      </c>
      <c r="BW694" s="183"/>
      <c r="BX694" s="183"/>
      <c r="BY694" s="183"/>
      <c r="BZ694" s="18">
        <v>1</v>
      </c>
      <c r="CA694" s="11"/>
      <c r="CB694" s="6"/>
      <c r="CC694" s="6">
        <v>1</v>
      </c>
      <c r="CD694" s="12">
        <v>1</v>
      </c>
      <c r="CE694" s="15"/>
      <c r="CF694" s="7">
        <v>1</v>
      </c>
      <c r="CG694" s="16"/>
      <c r="CH694" s="183">
        <v>1</v>
      </c>
      <c r="CI694" s="15">
        <v>1</v>
      </c>
      <c r="CJ694" s="5"/>
      <c r="CK694" s="18"/>
      <c r="CL694" s="17">
        <v>1</v>
      </c>
      <c r="CM694" s="5"/>
      <c r="CN694" s="5"/>
      <c r="CO694" s="183"/>
    </row>
    <row r="695" spans="1:93" x14ac:dyDescent="0.2">
      <c r="A695" s="200"/>
      <c r="B695" s="84" t="s">
        <v>724</v>
      </c>
      <c r="C695" s="6" t="s">
        <v>4</v>
      </c>
      <c r="D695" s="11">
        <v>1</v>
      </c>
      <c r="E695" s="12">
        <v>1</v>
      </c>
      <c r="F695" s="185">
        <v>1</v>
      </c>
      <c r="G695" s="185">
        <v>1</v>
      </c>
      <c r="H695" s="11">
        <v>5</v>
      </c>
      <c r="I695" s="12">
        <v>400</v>
      </c>
      <c r="J695" s="11">
        <v>1</v>
      </c>
      <c r="K695" s="6">
        <v>1</v>
      </c>
      <c r="L695" s="6">
        <v>1</v>
      </c>
      <c r="M695" s="6">
        <v>1</v>
      </c>
      <c r="N695" s="6">
        <v>1</v>
      </c>
      <c r="O695" s="12">
        <v>1</v>
      </c>
      <c r="P695" s="11"/>
      <c r="Q695" s="6">
        <v>1</v>
      </c>
      <c r="R695" s="6"/>
      <c r="S695" s="12"/>
      <c r="T695" s="11">
        <v>1</v>
      </c>
      <c r="U695" s="6">
        <v>1</v>
      </c>
      <c r="V695" s="6">
        <v>1</v>
      </c>
      <c r="W695" s="12">
        <v>1</v>
      </c>
      <c r="X695" s="11"/>
      <c r="Y695" s="6">
        <v>1</v>
      </c>
      <c r="Z695" s="12">
        <v>1</v>
      </c>
      <c r="AA695" s="11">
        <v>1</v>
      </c>
      <c r="AB695" s="6">
        <v>1</v>
      </c>
      <c r="AC695" s="6"/>
      <c r="AD695" s="6"/>
      <c r="AE695" s="12"/>
      <c r="AF695" s="17"/>
      <c r="AG695" s="5"/>
      <c r="AH695" s="5"/>
      <c r="AI695" s="5">
        <v>1</v>
      </c>
      <c r="AJ695" s="183"/>
      <c r="AK695" s="11"/>
      <c r="AL695" s="6">
        <v>1</v>
      </c>
      <c r="AM695" s="6">
        <v>1</v>
      </c>
      <c r="AN695" s="6"/>
      <c r="AO695" s="6"/>
      <c r="AP695" s="12"/>
      <c r="AQ695" s="11">
        <v>1</v>
      </c>
      <c r="AR695" s="6">
        <v>1</v>
      </c>
      <c r="AS695" s="6"/>
      <c r="AT695" s="6"/>
      <c r="AU695" s="12"/>
      <c r="AV695" s="11">
        <v>1</v>
      </c>
      <c r="AW695" s="12"/>
      <c r="AX695" s="11">
        <v>1</v>
      </c>
      <c r="AY695" s="6">
        <v>1</v>
      </c>
      <c r="AZ695" s="12"/>
      <c r="BA695" s="11"/>
      <c r="BB695" s="6">
        <v>1</v>
      </c>
      <c r="BC695" s="6"/>
      <c r="BD695" s="6"/>
      <c r="BE695" s="12"/>
      <c r="BF695" s="11"/>
      <c r="BG695" s="12">
        <v>1</v>
      </c>
      <c r="BH695" s="11"/>
      <c r="BI695" s="6">
        <v>1</v>
      </c>
      <c r="BJ695" s="12"/>
      <c r="BK695" s="11"/>
      <c r="BL695" s="6">
        <v>1</v>
      </c>
      <c r="BM695" s="12"/>
      <c r="BN695" s="11">
        <v>1</v>
      </c>
      <c r="BO695" s="6"/>
      <c r="BP695" s="6"/>
      <c r="BQ695" s="6"/>
      <c r="BR695" s="6"/>
      <c r="BS695" s="11"/>
      <c r="BT695" s="12"/>
      <c r="BU695" s="186"/>
      <c r="BV695" s="185">
        <v>1</v>
      </c>
      <c r="BW695" s="183"/>
      <c r="BX695" s="183"/>
      <c r="BY695" s="183"/>
      <c r="BZ695" s="18">
        <v>1</v>
      </c>
      <c r="CA695" s="11">
        <v>1</v>
      </c>
      <c r="CB695" s="6">
        <v>1</v>
      </c>
      <c r="CC695" s="6"/>
      <c r="CD695" s="12">
        <v>1</v>
      </c>
      <c r="CE695" s="15"/>
      <c r="CF695" s="7">
        <v>1</v>
      </c>
      <c r="CG695" s="16"/>
      <c r="CH695" s="183">
        <v>1</v>
      </c>
      <c r="CI695" s="15">
        <v>1</v>
      </c>
      <c r="CJ695" s="5"/>
      <c r="CK695" s="18"/>
      <c r="CL695" s="17">
        <v>1</v>
      </c>
      <c r="CM695" s="5"/>
      <c r="CN695" s="5"/>
      <c r="CO695" s="183"/>
    </row>
    <row r="696" spans="1:93" x14ac:dyDescent="0.2">
      <c r="A696" s="200"/>
      <c r="B696" s="84" t="s">
        <v>725</v>
      </c>
      <c r="C696" s="6" t="s">
        <v>4</v>
      </c>
      <c r="D696" s="11">
        <v>1</v>
      </c>
      <c r="E696" s="12"/>
      <c r="F696" s="185">
        <v>1</v>
      </c>
      <c r="G696" s="185">
        <v>1</v>
      </c>
      <c r="H696" s="11">
        <v>40</v>
      </c>
      <c r="I696" s="12">
        <v>600</v>
      </c>
      <c r="J696" s="11"/>
      <c r="K696" s="6"/>
      <c r="L696" s="6">
        <v>1</v>
      </c>
      <c r="M696" s="6">
        <v>1</v>
      </c>
      <c r="N696" s="6">
        <v>1</v>
      </c>
      <c r="O696" s="12">
        <v>1</v>
      </c>
      <c r="P696" s="11">
        <v>1</v>
      </c>
      <c r="Q696" s="6"/>
      <c r="R696" s="6"/>
      <c r="S696" s="12"/>
      <c r="T696" s="11">
        <v>1</v>
      </c>
      <c r="U696" s="6">
        <v>1</v>
      </c>
      <c r="V696" s="6">
        <v>1</v>
      </c>
      <c r="W696" s="12">
        <v>1</v>
      </c>
      <c r="X696" s="11"/>
      <c r="Y696" s="6">
        <v>1</v>
      </c>
      <c r="Z696" s="12"/>
      <c r="AA696" s="11">
        <v>1</v>
      </c>
      <c r="AB696" s="6"/>
      <c r="AC696" s="6">
        <v>1</v>
      </c>
      <c r="AD696" s="6"/>
      <c r="AE696" s="12"/>
      <c r="AF696" s="17"/>
      <c r="AG696" s="5"/>
      <c r="AH696" s="5"/>
      <c r="AI696" s="5">
        <v>1</v>
      </c>
      <c r="AJ696" s="183"/>
      <c r="AK696" s="11"/>
      <c r="AL696" s="6">
        <v>1</v>
      </c>
      <c r="AM696" s="6">
        <v>1</v>
      </c>
      <c r="AN696" s="6"/>
      <c r="AO696" s="6"/>
      <c r="AP696" s="12"/>
      <c r="AQ696" s="11"/>
      <c r="AR696" s="6"/>
      <c r="AS696" s="6">
        <v>1</v>
      </c>
      <c r="AT696" s="6"/>
      <c r="AU696" s="12"/>
      <c r="AV696" s="11">
        <v>1</v>
      </c>
      <c r="AW696" s="12"/>
      <c r="AX696" s="11">
        <v>1</v>
      </c>
      <c r="AY696" s="6"/>
      <c r="AZ696" s="12"/>
      <c r="BA696" s="11">
        <v>1</v>
      </c>
      <c r="BB696" s="6"/>
      <c r="BC696" s="6"/>
      <c r="BD696" s="6"/>
      <c r="BE696" s="12"/>
      <c r="BF696" s="11"/>
      <c r="BG696" s="12">
        <v>1</v>
      </c>
      <c r="BH696" s="11"/>
      <c r="BI696" s="6">
        <v>1</v>
      </c>
      <c r="BJ696" s="12"/>
      <c r="BK696" s="11"/>
      <c r="BL696" s="6">
        <v>1</v>
      </c>
      <c r="BM696" s="12"/>
      <c r="BN696" s="11">
        <v>1</v>
      </c>
      <c r="BO696" s="6"/>
      <c r="BP696" s="6"/>
      <c r="BQ696" s="6"/>
      <c r="BR696" s="6"/>
      <c r="BS696" s="11"/>
      <c r="BT696" s="12"/>
      <c r="BU696" s="186"/>
      <c r="BV696" s="185">
        <v>1</v>
      </c>
      <c r="BW696" s="183"/>
      <c r="BX696" s="183"/>
      <c r="BY696" s="183"/>
      <c r="BZ696" s="18">
        <v>1</v>
      </c>
      <c r="CA696" s="11">
        <v>1</v>
      </c>
      <c r="CB696" s="6">
        <v>1</v>
      </c>
      <c r="CC696" s="6">
        <v>1</v>
      </c>
      <c r="CD696" s="12">
        <v>1</v>
      </c>
      <c r="CE696" s="15"/>
      <c r="CF696" s="7">
        <v>1</v>
      </c>
      <c r="CG696" s="16"/>
      <c r="CH696" s="183"/>
      <c r="CI696" s="15">
        <v>1</v>
      </c>
      <c r="CJ696" s="5"/>
      <c r="CK696" s="18"/>
      <c r="CL696" s="17">
        <v>1</v>
      </c>
      <c r="CM696" s="5"/>
      <c r="CN696" s="5"/>
      <c r="CO696" s="183"/>
    </row>
    <row r="697" spans="1:93" x14ac:dyDescent="0.2">
      <c r="A697" s="200"/>
      <c r="B697" s="84" t="s">
        <v>726</v>
      </c>
      <c r="C697" s="6" t="s">
        <v>4</v>
      </c>
      <c r="D697" s="11">
        <v>1</v>
      </c>
      <c r="E697" s="12">
        <v>1</v>
      </c>
      <c r="F697" s="185">
        <v>1</v>
      </c>
      <c r="G697" s="185">
        <v>1</v>
      </c>
      <c r="H697" s="11">
        <v>20</v>
      </c>
      <c r="I697" s="12">
        <v>150</v>
      </c>
      <c r="J697" s="11"/>
      <c r="K697" s="6">
        <v>1</v>
      </c>
      <c r="L697" s="6">
        <v>1</v>
      </c>
      <c r="M697" s="6">
        <v>1</v>
      </c>
      <c r="N697" s="6">
        <v>1</v>
      </c>
      <c r="O697" s="12"/>
      <c r="P697" s="11">
        <v>1</v>
      </c>
      <c r="Q697" s="6">
        <v>1</v>
      </c>
      <c r="R697" s="6"/>
      <c r="S697" s="12"/>
      <c r="T697" s="11">
        <v>1</v>
      </c>
      <c r="U697" s="6">
        <v>1</v>
      </c>
      <c r="V697" s="6">
        <v>1</v>
      </c>
      <c r="W697" s="12">
        <v>1</v>
      </c>
      <c r="X697" s="11"/>
      <c r="Y697" s="6">
        <v>1</v>
      </c>
      <c r="Z697" s="12"/>
      <c r="AA697" s="11">
        <v>1</v>
      </c>
      <c r="AB697" s="6"/>
      <c r="AC697" s="6"/>
      <c r="AD697" s="6"/>
      <c r="AE697" s="12"/>
      <c r="AF697" s="17"/>
      <c r="AG697" s="5"/>
      <c r="AH697" s="5"/>
      <c r="AI697" s="5">
        <v>1</v>
      </c>
      <c r="AJ697" s="183"/>
      <c r="AK697" s="11"/>
      <c r="AL697" s="6">
        <v>1</v>
      </c>
      <c r="AM697" s="6">
        <v>1</v>
      </c>
      <c r="AN697" s="6"/>
      <c r="AO697" s="6"/>
      <c r="AP697" s="12"/>
      <c r="AQ697" s="11">
        <v>1</v>
      </c>
      <c r="AR697" s="6">
        <v>1</v>
      </c>
      <c r="AS697" s="6">
        <v>1</v>
      </c>
      <c r="AT697" s="6"/>
      <c r="AU697" s="12"/>
      <c r="AV697" s="11">
        <v>1</v>
      </c>
      <c r="AW697" s="12"/>
      <c r="AX697" s="11">
        <v>1</v>
      </c>
      <c r="AY697" s="6"/>
      <c r="AZ697" s="12"/>
      <c r="BA697" s="11">
        <v>1</v>
      </c>
      <c r="BB697" s="6"/>
      <c r="BC697" s="6"/>
      <c r="BD697" s="6"/>
      <c r="BE697" s="12"/>
      <c r="BF697" s="11"/>
      <c r="BG697" s="12">
        <v>1</v>
      </c>
      <c r="BH697" s="11"/>
      <c r="BI697" s="6">
        <v>1</v>
      </c>
      <c r="BJ697" s="12"/>
      <c r="BK697" s="11"/>
      <c r="BL697" s="6">
        <v>1</v>
      </c>
      <c r="BM697" s="12"/>
      <c r="BN697" s="11">
        <v>1</v>
      </c>
      <c r="BO697" s="6"/>
      <c r="BP697" s="6"/>
      <c r="BQ697" s="6"/>
      <c r="BR697" s="6"/>
      <c r="BS697" s="11"/>
      <c r="BT697" s="12"/>
      <c r="BU697" s="186"/>
      <c r="BV697" s="185">
        <v>1</v>
      </c>
      <c r="BW697" s="183"/>
      <c r="BX697" s="183"/>
      <c r="BY697" s="183"/>
      <c r="BZ697" s="18">
        <v>1</v>
      </c>
      <c r="CA697" s="11">
        <v>1</v>
      </c>
      <c r="CB697" s="6">
        <v>1</v>
      </c>
      <c r="CC697" s="6">
        <v>1</v>
      </c>
      <c r="CD697" s="12">
        <v>1</v>
      </c>
      <c r="CE697" s="15"/>
      <c r="CF697" s="7">
        <v>1</v>
      </c>
      <c r="CG697" s="16"/>
      <c r="CH697" s="183">
        <v>1</v>
      </c>
      <c r="CI697" s="15">
        <v>1</v>
      </c>
      <c r="CJ697" s="5"/>
      <c r="CK697" s="18"/>
      <c r="CL697" s="17">
        <v>1</v>
      </c>
      <c r="CM697" s="5"/>
      <c r="CN697" s="5"/>
      <c r="CO697" s="183"/>
    </row>
    <row r="698" spans="1:93" x14ac:dyDescent="0.2">
      <c r="A698" s="200"/>
      <c r="B698" s="84" t="s">
        <v>727</v>
      </c>
      <c r="C698" s="6" t="s">
        <v>4</v>
      </c>
      <c r="D698" s="11">
        <v>1</v>
      </c>
      <c r="E698" s="12"/>
      <c r="F698" s="185">
        <v>1</v>
      </c>
      <c r="G698" s="185">
        <v>1</v>
      </c>
      <c r="H698" s="11">
        <v>10</v>
      </c>
      <c r="I698" s="12">
        <v>100</v>
      </c>
      <c r="J698" s="11"/>
      <c r="K698" s="6">
        <v>1</v>
      </c>
      <c r="L698" s="6">
        <v>1</v>
      </c>
      <c r="M698" s="6">
        <v>1</v>
      </c>
      <c r="N698" s="6">
        <v>1</v>
      </c>
      <c r="O698" s="12"/>
      <c r="P698" s="11"/>
      <c r="Q698" s="6">
        <v>1</v>
      </c>
      <c r="R698" s="6"/>
      <c r="S698" s="12"/>
      <c r="T698" s="11">
        <v>1</v>
      </c>
      <c r="U698" s="6">
        <v>1</v>
      </c>
      <c r="V698" s="6">
        <v>1</v>
      </c>
      <c r="W698" s="12"/>
      <c r="X698" s="11"/>
      <c r="Y698" s="6">
        <v>1</v>
      </c>
      <c r="Z698" s="12">
        <v>1</v>
      </c>
      <c r="AA698" s="11">
        <v>1</v>
      </c>
      <c r="AB698" s="6">
        <v>1</v>
      </c>
      <c r="AC698" s="6"/>
      <c r="AD698" s="6"/>
      <c r="AE698" s="12"/>
      <c r="AF698" s="17"/>
      <c r="AG698" s="5"/>
      <c r="AH698" s="5"/>
      <c r="AI698" s="5">
        <v>1</v>
      </c>
      <c r="AJ698" s="183"/>
      <c r="AK698" s="11"/>
      <c r="AL698" s="6">
        <v>1</v>
      </c>
      <c r="AM698" s="6">
        <v>1</v>
      </c>
      <c r="AN698" s="6"/>
      <c r="AO698" s="6"/>
      <c r="AP698" s="12"/>
      <c r="AQ698" s="11"/>
      <c r="AR698" s="6">
        <v>1</v>
      </c>
      <c r="AS698" s="6">
        <v>1</v>
      </c>
      <c r="AT698" s="6"/>
      <c r="AU698" s="12"/>
      <c r="AV698" s="11">
        <v>1</v>
      </c>
      <c r="AW698" s="12"/>
      <c r="AX698" s="11">
        <v>1</v>
      </c>
      <c r="AY698" s="6"/>
      <c r="AZ698" s="12"/>
      <c r="BA698" s="11">
        <v>1</v>
      </c>
      <c r="BB698" s="6"/>
      <c r="BC698" s="6"/>
      <c r="BD698" s="6"/>
      <c r="BE698" s="12"/>
      <c r="BF698" s="11"/>
      <c r="BG698" s="12">
        <v>1</v>
      </c>
      <c r="BH698" s="11"/>
      <c r="BI698" s="6">
        <v>1</v>
      </c>
      <c r="BJ698" s="12"/>
      <c r="BK698" s="11"/>
      <c r="BL698" s="6">
        <v>1</v>
      </c>
      <c r="BM698" s="12"/>
      <c r="BN698" s="11">
        <v>1</v>
      </c>
      <c r="BO698" s="6"/>
      <c r="BP698" s="6"/>
      <c r="BQ698" s="6"/>
      <c r="BR698" s="6"/>
      <c r="BS698" s="11"/>
      <c r="BT698" s="12"/>
      <c r="BU698" s="186"/>
      <c r="BV698" s="185">
        <v>1</v>
      </c>
      <c r="BW698" s="183"/>
      <c r="BX698" s="183"/>
      <c r="BY698" s="183"/>
      <c r="BZ698" s="18">
        <v>1</v>
      </c>
      <c r="CA698" s="11">
        <v>1</v>
      </c>
      <c r="CB698" s="6"/>
      <c r="CC698" s="6">
        <v>1</v>
      </c>
      <c r="CD698" s="12">
        <v>1</v>
      </c>
      <c r="CE698" s="15"/>
      <c r="CF698" s="7">
        <v>1</v>
      </c>
      <c r="CG698" s="16"/>
      <c r="CH698" s="183">
        <v>1</v>
      </c>
      <c r="CI698" s="15">
        <v>1</v>
      </c>
      <c r="CJ698" s="5"/>
      <c r="CK698" s="18"/>
      <c r="CL698" s="17">
        <v>1</v>
      </c>
      <c r="CM698" s="5"/>
      <c r="CN698" s="5"/>
      <c r="CO698" s="183"/>
    </row>
    <row r="699" spans="1:93" x14ac:dyDescent="0.2">
      <c r="A699" s="200"/>
      <c r="B699" s="84" t="s">
        <v>728</v>
      </c>
      <c r="C699" s="6" t="s">
        <v>4</v>
      </c>
      <c r="D699" s="11">
        <v>1</v>
      </c>
      <c r="E699" s="12">
        <v>1</v>
      </c>
      <c r="F699" s="185">
        <v>1</v>
      </c>
      <c r="G699" s="185">
        <v>1</v>
      </c>
      <c r="H699" s="11">
        <v>30</v>
      </c>
      <c r="I699" s="12">
        <v>160</v>
      </c>
      <c r="J699" s="11"/>
      <c r="K699" s="6">
        <v>1</v>
      </c>
      <c r="L699" s="6">
        <v>1</v>
      </c>
      <c r="M699" s="6">
        <v>1</v>
      </c>
      <c r="N699" s="6">
        <v>1</v>
      </c>
      <c r="O699" s="12"/>
      <c r="P699" s="11"/>
      <c r="Q699" s="6">
        <v>1</v>
      </c>
      <c r="R699" s="6"/>
      <c r="S699" s="12"/>
      <c r="T699" s="11">
        <v>1</v>
      </c>
      <c r="U699" s="6">
        <v>1</v>
      </c>
      <c r="V699" s="6">
        <v>1</v>
      </c>
      <c r="W699" s="12">
        <v>1</v>
      </c>
      <c r="X699" s="11"/>
      <c r="Y699" s="6">
        <v>1</v>
      </c>
      <c r="Z699" s="12"/>
      <c r="AA699" s="11">
        <v>1</v>
      </c>
      <c r="AB699" s="6"/>
      <c r="AC699" s="6"/>
      <c r="AD699" s="6"/>
      <c r="AE699" s="12"/>
      <c r="AF699" s="17"/>
      <c r="AG699" s="5"/>
      <c r="AH699" s="5"/>
      <c r="AI699" s="5">
        <v>1</v>
      </c>
      <c r="AJ699" s="183"/>
      <c r="AK699" s="11"/>
      <c r="AL699" s="6">
        <v>1</v>
      </c>
      <c r="AM699" s="6">
        <v>1</v>
      </c>
      <c r="AN699" s="6"/>
      <c r="AO699" s="6"/>
      <c r="AP699" s="12"/>
      <c r="AQ699" s="11"/>
      <c r="AR699" s="6">
        <v>1</v>
      </c>
      <c r="AS699" s="6">
        <v>1</v>
      </c>
      <c r="AT699" s="6"/>
      <c r="AU699" s="12"/>
      <c r="AV699" s="11">
        <v>1</v>
      </c>
      <c r="AW699" s="12"/>
      <c r="AX699" s="11">
        <v>1</v>
      </c>
      <c r="AY699" s="6"/>
      <c r="AZ699" s="12"/>
      <c r="BA699" s="11">
        <v>1</v>
      </c>
      <c r="BB699" s="6"/>
      <c r="BC699" s="6"/>
      <c r="BD699" s="6"/>
      <c r="BE699" s="12"/>
      <c r="BF699" s="11"/>
      <c r="BG699" s="12">
        <v>1</v>
      </c>
      <c r="BH699" s="11"/>
      <c r="BI699" s="6">
        <v>1</v>
      </c>
      <c r="BJ699" s="12"/>
      <c r="BK699" s="11"/>
      <c r="BL699" s="6">
        <v>1</v>
      </c>
      <c r="BM699" s="12"/>
      <c r="BN699" s="11"/>
      <c r="BO699" s="6"/>
      <c r="BP699" s="6"/>
      <c r="BQ699" s="6">
        <v>1</v>
      </c>
      <c r="BR699" s="6"/>
      <c r="BS699" s="11"/>
      <c r="BT699" s="12"/>
      <c r="BU699" s="186"/>
      <c r="BV699" s="185">
        <v>1</v>
      </c>
      <c r="BW699" s="183"/>
      <c r="BX699" s="183"/>
      <c r="BY699" s="183"/>
      <c r="BZ699" s="18">
        <v>1</v>
      </c>
      <c r="CA699" s="11">
        <v>1</v>
      </c>
      <c r="CB699" s="6">
        <v>1</v>
      </c>
      <c r="CC699" s="6">
        <v>1</v>
      </c>
      <c r="CD699" s="12">
        <v>1</v>
      </c>
      <c r="CE699" s="15"/>
      <c r="CF699" s="7">
        <v>1</v>
      </c>
      <c r="CG699" s="16"/>
      <c r="CH699" s="183">
        <v>1</v>
      </c>
      <c r="CI699" s="15">
        <v>1</v>
      </c>
      <c r="CJ699" s="5"/>
      <c r="CK699" s="18"/>
      <c r="CL699" s="17">
        <v>1</v>
      </c>
      <c r="CM699" s="5"/>
      <c r="CN699" s="5"/>
      <c r="CO699" s="183"/>
    </row>
    <row r="700" spans="1:93" x14ac:dyDescent="0.2">
      <c r="A700" s="200"/>
      <c r="B700" s="84" t="s">
        <v>729</v>
      </c>
      <c r="C700" s="6" t="s">
        <v>4</v>
      </c>
      <c r="D700" s="11"/>
      <c r="E700" s="12">
        <v>1</v>
      </c>
      <c r="F700" s="185">
        <v>1</v>
      </c>
      <c r="G700" s="185">
        <v>1</v>
      </c>
      <c r="H700" s="11">
        <v>30</v>
      </c>
      <c r="I700" s="12">
        <v>100</v>
      </c>
      <c r="J700" s="11"/>
      <c r="K700" s="6">
        <v>1</v>
      </c>
      <c r="L700" s="6">
        <v>1</v>
      </c>
      <c r="M700" s="6">
        <v>1</v>
      </c>
      <c r="N700" s="6">
        <v>1</v>
      </c>
      <c r="O700" s="12"/>
      <c r="P700" s="11"/>
      <c r="Q700" s="6">
        <v>1</v>
      </c>
      <c r="R700" s="6"/>
      <c r="S700" s="12"/>
      <c r="T700" s="11">
        <v>1</v>
      </c>
      <c r="U700" s="6">
        <v>1</v>
      </c>
      <c r="V700" s="6">
        <v>1</v>
      </c>
      <c r="W700" s="12"/>
      <c r="X700" s="11"/>
      <c r="Y700" s="6">
        <v>1</v>
      </c>
      <c r="Z700" s="12">
        <v>1</v>
      </c>
      <c r="AA700" s="11">
        <v>1</v>
      </c>
      <c r="AB700" s="6"/>
      <c r="AC700" s="6"/>
      <c r="AD700" s="6"/>
      <c r="AE700" s="12"/>
      <c r="AF700" s="17"/>
      <c r="AG700" s="5"/>
      <c r="AH700" s="5"/>
      <c r="AI700" s="5">
        <v>1</v>
      </c>
      <c r="AJ700" s="183"/>
      <c r="AK700" s="11"/>
      <c r="AL700" s="6">
        <v>1</v>
      </c>
      <c r="AM700" s="6">
        <v>1</v>
      </c>
      <c r="AN700" s="6"/>
      <c r="AO700" s="6"/>
      <c r="AP700" s="12"/>
      <c r="AQ700" s="11"/>
      <c r="AR700" s="6">
        <v>1</v>
      </c>
      <c r="AS700" s="6">
        <v>1</v>
      </c>
      <c r="AT700" s="6"/>
      <c r="AU700" s="12"/>
      <c r="AV700" s="11">
        <v>1</v>
      </c>
      <c r="AW700" s="12"/>
      <c r="AX700" s="11">
        <v>1</v>
      </c>
      <c r="AY700" s="6"/>
      <c r="AZ700" s="12"/>
      <c r="BA700" s="11">
        <v>1</v>
      </c>
      <c r="BB700" s="6"/>
      <c r="BC700" s="6"/>
      <c r="BD700" s="6"/>
      <c r="BE700" s="12"/>
      <c r="BF700" s="11"/>
      <c r="BG700" s="12">
        <v>1</v>
      </c>
      <c r="BH700" s="11"/>
      <c r="BI700" s="6">
        <v>1</v>
      </c>
      <c r="BJ700" s="12"/>
      <c r="BK700" s="11"/>
      <c r="BL700" s="6">
        <v>1</v>
      </c>
      <c r="BM700" s="12"/>
      <c r="BN700" s="11"/>
      <c r="BO700" s="6"/>
      <c r="BP700" s="6"/>
      <c r="BQ700" s="6">
        <v>1</v>
      </c>
      <c r="BR700" s="6"/>
      <c r="BS700" s="11"/>
      <c r="BT700" s="12"/>
      <c r="BU700" s="186"/>
      <c r="BV700" s="185">
        <v>1</v>
      </c>
      <c r="BW700" s="183"/>
      <c r="BX700" s="183"/>
      <c r="BY700" s="183"/>
      <c r="BZ700" s="18">
        <v>1</v>
      </c>
      <c r="CA700" s="11">
        <v>1</v>
      </c>
      <c r="CB700" s="6"/>
      <c r="CC700" s="6"/>
      <c r="CD700" s="12">
        <v>1</v>
      </c>
      <c r="CE700" s="15"/>
      <c r="CF700" s="7">
        <v>1</v>
      </c>
      <c r="CG700" s="16"/>
      <c r="CH700" s="183"/>
      <c r="CI700" s="15">
        <v>1</v>
      </c>
      <c r="CJ700" s="5"/>
      <c r="CK700" s="18"/>
      <c r="CL700" s="17">
        <v>1</v>
      </c>
      <c r="CM700" s="5"/>
      <c r="CN700" s="5"/>
      <c r="CO700" s="183"/>
    </row>
    <row r="701" spans="1:93" x14ac:dyDescent="0.2">
      <c r="A701" s="200"/>
      <c r="B701" s="84" t="s">
        <v>730</v>
      </c>
      <c r="C701" s="6" t="s">
        <v>4</v>
      </c>
      <c r="D701" s="11">
        <v>1</v>
      </c>
      <c r="E701" s="12"/>
      <c r="F701" s="185">
        <v>1</v>
      </c>
      <c r="G701" s="185">
        <v>1</v>
      </c>
      <c r="H701" s="11">
        <v>15</v>
      </c>
      <c r="I701" s="12">
        <v>100</v>
      </c>
      <c r="J701" s="11"/>
      <c r="K701" s="6">
        <v>1</v>
      </c>
      <c r="L701" s="6">
        <v>1</v>
      </c>
      <c r="M701" s="6">
        <v>1</v>
      </c>
      <c r="N701" s="6"/>
      <c r="O701" s="12"/>
      <c r="P701" s="11">
        <v>1</v>
      </c>
      <c r="Q701" s="6">
        <v>1</v>
      </c>
      <c r="R701" s="6"/>
      <c r="S701" s="12"/>
      <c r="T701" s="11">
        <v>1</v>
      </c>
      <c r="U701" s="6">
        <v>1</v>
      </c>
      <c r="V701" s="6">
        <v>1</v>
      </c>
      <c r="W701" s="12"/>
      <c r="X701" s="11"/>
      <c r="Y701" s="6">
        <v>1</v>
      </c>
      <c r="Z701" s="12">
        <v>1</v>
      </c>
      <c r="AA701" s="11">
        <v>1</v>
      </c>
      <c r="AB701" s="6">
        <v>1</v>
      </c>
      <c r="AC701" s="6"/>
      <c r="AD701" s="6"/>
      <c r="AE701" s="12"/>
      <c r="AF701" s="17"/>
      <c r="AG701" s="5"/>
      <c r="AH701" s="5"/>
      <c r="AI701" s="5">
        <v>1</v>
      </c>
      <c r="AJ701" s="183"/>
      <c r="AK701" s="11"/>
      <c r="AL701" s="6">
        <v>1</v>
      </c>
      <c r="AM701" s="6">
        <v>1</v>
      </c>
      <c r="AN701" s="6"/>
      <c r="AO701" s="6"/>
      <c r="AP701" s="12"/>
      <c r="AQ701" s="11"/>
      <c r="AR701" s="6">
        <v>1</v>
      </c>
      <c r="AS701" s="6">
        <v>1</v>
      </c>
      <c r="AT701" s="6"/>
      <c r="AU701" s="12"/>
      <c r="AV701" s="11">
        <v>1</v>
      </c>
      <c r="AW701" s="12"/>
      <c r="AX701" s="11">
        <v>1</v>
      </c>
      <c r="AY701" s="6"/>
      <c r="AZ701" s="12"/>
      <c r="BA701" s="11">
        <v>1</v>
      </c>
      <c r="BB701" s="6"/>
      <c r="BC701" s="6"/>
      <c r="BD701" s="6"/>
      <c r="BE701" s="12"/>
      <c r="BF701" s="11"/>
      <c r="BG701" s="12">
        <v>1</v>
      </c>
      <c r="BH701" s="11"/>
      <c r="BI701" s="6">
        <v>1</v>
      </c>
      <c r="BJ701" s="12"/>
      <c r="BK701" s="11"/>
      <c r="BL701" s="6">
        <v>1</v>
      </c>
      <c r="BM701" s="12"/>
      <c r="BN701" s="11">
        <v>1</v>
      </c>
      <c r="BO701" s="6"/>
      <c r="BP701" s="6"/>
      <c r="BQ701" s="6">
        <v>1</v>
      </c>
      <c r="BR701" s="6"/>
      <c r="BS701" s="11"/>
      <c r="BT701" s="12"/>
      <c r="BU701" s="186"/>
      <c r="BV701" s="185">
        <v>1</v>
      </c>
      <c r="BW701" s="183"/>
      <c r="BX701" s="183"/>
      <c r="BY701" s="183"/>
      <c r="BZ701" s="18">
        <v>1</v>
      </c>
      <c r="CA701" s="11">
        <v>1</v>
      </c>
      <c r="CB701" s="6">
        <v>1</v>
      </c>
      <c r="CC701" s="6">
        <v>1</v>
      </c>
      <c r="CD701" s="12">
        <v>1</v>
      </c>
      <c r="CE701" s="15"/>
      <c r="CF701" s="7">
        <v>1</v>
      </c>
      <c r="CG701" s="16"/>
      <c r="CH701" s="183">
        <v>1</v>
      </c>
      <c r="CI701" s="15">
        <v>1</v>
      </c>
      <c r="CJ701" s="5"/>
      <c r="CK701" s="18"/>
      <c r="CL701" s="17">
        <v>1</v>
      </c>
      <c r="CM701" s="5"/>
      <c r="CN701" s="5"/>
      <c r="CO701" s="183"/>
    </row>
    <row r="702" spans="1:93" x14ac:dyDescent="0.2">
      <c r="A702" s="200"/>
      <c r="B702" s="84" t="s">
        <v>731</v>
      </c>
      <c r="C702" s="6" t="s">
        <v>4</v>
      </c>
      <c r="D702" s="11">
        <v>1</v>
      </c>
      <c r="E702" s="12">
        <v>1</v>
      </c>
      <c r="F702" s="185">
        <v>1</v>
      </c>
      <c r="G702" s="185">
        <v>1</v>
      </c>
      <c r="H702" s="11">
        <v>150</v>
      </c>
      <c r="I702" s="12">
        <v>500</v>
      </c>
      <c r="J702" s="11"/>
      <c r="K702" s="6"/>
      <c r="L702" s="6"/>
      <c r="M702" s="6">
        <v>1</v>
      </c>
      <c r="N702" s="6">
        <v>1</v>
      </c>
      <c r="O702" s="12">
        <v>1</v>
      </c>
      <c r="P702" s="11"/>
      <c r="Q702" s="6">
        <v>1</v>
      </c>
      <c r="R702" s="6"/>
      <c r="S702" s="12"/>
      <c r="T702" s="11">
        <v>1</v>
      </c>
      <c r="U702" s="6">
        <v>1</v>
      </c>
      <c r="V702" s="6">
        <v>1</v>
      </c>
      <c r="W702" s="12">
        <v>1</v>
      </c>
      <c r="X702" s="11"/>
      <c r="Y702" s="6">
        <v>1</v>
      </c>
      <c r="Z702" s="12"/>
      <c r="AA702" s="11">
        <v>1</v>
      </c>
      <c r="AB702" s="6"/>
      <c r="AC702" s="6"/>
      <c r="AD702" s="6"/>
      <c r="AE702" s="12"/>
      <c r="AF702" s="17"/>
      <c r="AG702" s="5"/>
      <c r="AH702" s="5"/>
      <c r="AI702" s="5">
        <v>1</v>
      </c>
      <c r="AJ702" s="183"/>
      <c r="AK702" s="11"/>
      <c r="AL702" s="6">
        <v>1</v>
      </c>
      <c r="AM702" s="6">
        <v>1</v>
      </c>
      <c r="AN702" s="6"/>
      <c r="AO702" s="6"/>
      <c r="AP702" s="12"/>
      <c r="AQ702" s="11"/>
      <c r="AR702" s="6"/>
      <c r="AS702" s="6">
        <v>1</v>
      </c>
      <c r="AT702" s="6"/>
      <c r="AU702" s="12"/>
      <c r="AV702" s="11">
        <v>1</v>
      </c>
      <c r="AW702" s="12"/>
      <c r="AX702" s="11">
        <v>1</v>
      </c>
      <c r="AY702" s="6"/>
      <c r="AZ702" s="12"/>
      <c r="BA702" s="11">
        <v>1</v>
      </c>
      <c r="BB702" s="6"/>
      <c r="BC702" s="6"/>
      <c r="BD702" s="6"/>
      <c r="BE702" s="12"/>
      <c r="BF702" s="11"/>
      <c r="BG702" s="12">
        <v>1</v>
      </c>
      <c r="BH702" s="11"/>
      <c r="BI702" s="6">
        <v>1</v>
      </c>
      <c r="BJ702" s="12"/>
      <c r="BK702" s="11"/>
      <c r="BL702" s="6">
        <v>1</v>
      </c>
      <c r="BM702" s="12"/>
      <c r="BN702" s="11"/>
      <c r="BO702" s="6"/>
      <c r="BP702" s="6">
        <v>1</v>
      </c>
      <c r="BQ702" s="6">
        <v>1</v>
      </c>
      <c r="BR702" s="6"/>
      <c r="BS702" s="11"/>
      <c r="BT702" s="12"/>
      <c r="BU702" s="186"/>
      <c r="BV702" s="185">
        <v>1</v>
      </c>
      <c r="BW702" s="183"/>
      <c r="BX702" s="183"/>
      <c r="BY702" s="183"/>
      <c r="BZ702" s="18">
        <v>1</v>
      </c>
      <c r="CA702" s="11">
        <v>1</v>
      </c>
      <c r="CB702" s="6">
        <v>1</v>
      </c>
      <c r="CC702" s="6">
        <v>1</v>
      </c>
      <c r="CD702" s="12">
        <v>1</v>
      </c>
      <c r="CE702" s="15"/>
      <c r="CF702" s="7">
        <v>1</v>
      </c>
      <c r="CG702" s="16"/>
      <c r="CH702" s="183">
        <v>1</v>
      </c>
      <c r="CI702" s="15">
        <v>1</v>
      </c>
      <c r="CJ702" s="5"/>
      <c r="CK702" s="18"/>
      <c r="CL702" s="17">
        <v>1</v>
      </c>
      <c r="CM702" s="5"/>
      <c r="CN702" s="5"/>
      <c r="CO702" s="183"/>
    </row>
    <row r="703" spans="1:93" x14ac:dyDescent="0.2">
      <c r="A703" s="200"/>
      <c r="B703" s="84" t="s">
        <v>732</v>
      </c>
      <c r="C703" s="6" t="s">
        <v>733</v>
      </c>
      <c r="D703" s="11">
        <v>1</v>
      </c>
      <c r="E703" s="12"/>
      <c r="F703" s="185">
        <v>1</v>
      </c>
      <c r="G703" s="185">
        <v>1</v>
      </c>
      <c r="H703" s="11">
        <v>40</v>
      </c>
      <c r="I703" s="12">
        <v>200</v>
      </c>
      <c r="J703" s="11"/>
      <c r="K703" s="6"/>
      <c r="L703" s="6"/>
      <c r="M703" s="6">
        <v>1</v>
      </c>
      <c r="N703" s="6">
        <v>1</v>
      </c>
      <c r="O703" s="12"/>
      <c r="P703" s="11"/>
      <c r="Q703" s="6">
        <v>1</v>
      </c>
      <c r="R703" s="6"/>
      <c r="S703" s="12"/>
      <c r="T703" s="11">
        <f t="shared" ref="T703:T708" si="36">IF(AND(H703&lt;=20,H703&gt;=0),1,IF(AND(I703&lt;=20,I703&gt;=0),1,0))</f>
        <v>0</v>
      </c>
      <c r="U703" s="6">
        <f t="shared" ref="U703:U708" si="37">IF(AND(H703&lt;=50,H703&gt;=20),1,IF(AND(I703&gt;=20,I703&lt;=10000),1,0))</f>
        <v>1</v>
      </c>
      <c r="V703" s="6">
        <f t="shared" ref="V703:V708" si="38">IF(AND(H703&lt;=100,H703&gt;50),1,IF(AND(I703&gt;=50,I703&lt;=10000),1,0))</f>
        <v>1</v>
      </c>
      <c r="W703" s="12">
        <f>IF(AND(H703&lt;10000,H703&gt;=100),1,IF(I703&gt;100,1,0))</f>
        <v>1</v>
      </c>
      <c r="X703" s="11"/>
      <c r="Y703" s="6"/>
      <c r="Z703" s="12">
        <v>1</v>
      </c>
      <c r="AA703" s="11">
        <v>1</v>
      </c>
      <c r="AB703" s="6"/>
      <c r="AC703" s="6"/>
      <c r="AD703" s="6"/>
      <c r="AE703" s="12"/>
      <c r="AF703" s="17">
        <v>1</v>
      </c>
      <c r="AG703" s="5"/>
      <c r="AH703" s="5"/>
      <c r="AI703" s="5"/>
      <c r="AJ703" s="183"/>
      <c r="AK703" s="11"/>
      <c r="AL703" s="6">
        <v>1</v>
      </c>
      <c r="AM703" s="6"/>
      <c r="AN703" s="6"/>
      <c r="AO703" s="6"/>
      <c r="AP703" s="12"/>
      <c r="AQ703" s="11">
        <v>1</v>
      </c>
      <c r="AR703" s="6"/>
      <c r="AS703" s="6"/>
      <c r="AT703" s="6"/>
      <c r="AU703" s="12"/>
      <c r="AV703" s="11">
        <v>1</v>
      </c>
      <c r="AW703" s="12"/>
      <c r="AX703" s="11"/>
      <c r="AY703" s="6">
        <v>1</v>
      </c>
      <c r="AZ703" s="12"/>
      <c r="BA703" s="11">
        <v>1</v>
      </c>
      <c r="BB703" s="6"/>
      <c r="BC703" s="6"/>
      <c r="BD703" s="6"/>
      <c r="BE703" s="12"/>
      <c r="BF703" s="11">
        <v>1</v>
      </c>
      <c r="BG703" s="12"/>
      <c r="BH703" s="11">
        <v>1</v>
      </c>
      <c r="BI703" s="6"/>
      <c r="BJ703" s="12"/>
      <c r="BK703" s="11">
        <v>1</v>
      </c>
      <c r="BL703" s="6"/>
      <c r="BM703" s="12"/>
      <c r="BN703" s="11">
        <v>1</v>
      </c>
      <c r="BO703" s="6"/>
      <c r="BP703" s="6"/>
      <c r="BQ703" s="6"/>
      <c r="BR703" s="6"/>
      <c r="BS703" s="11"/>
      <c r="BT703" s="12"/>
      <c r="BU703" s="186"/>
      <c r="BV703" s="185"/>
      <c r="BW703" s="183"/>
      <c r="BX703" s="183"/>
      <c r="BY703" s="183"/>
      <c r="BZ703" s="18">
        <v>1</v>
      </c>
      <c r="CA703" s="11"/>
      <c r="CB703" s="6">
        <v>1</v>
      </c>
      <c r="CC703" s="6">
        <v>1</v>
      </c>
      <c r="CD703" s="12">
        <v>1</v>
      </c>
      <c r="CE703" s="15"/>
      <c r="CF703" s="7"/>
      <c r="CG703" s="16">
        <v>1</v>
      </c>
      <c r="CH703" s="183"/>
      <c r="CI703" s="15">
        <v>1</v>
      </c>
      <c r="CJ703" s="5"/>
      <c r="CK703" s="18"/>
      <c r="CL703" s="17">
        <v>1</v>
      </c>
      <c r="CM703" s="5"/>
      <c r="CN703" s="5"/>
      <c r="CO703" s="183"/>
    </row>
    <row r="704" spans="1:93" x14ac:dyDescent="0.2">
      <c r="A704" s="200"/>
      <c r="B704" s="84" t="s">
        <v>734</v>
      </c>
      <c r="C704" s="6" t="s">
        <v>101</v>
      </c>
      <c r="D704" s="11">
        <v>1</v>
      </c>
      <c r="E704" s="12">
        <v>1</v>
      </c>
      <c r="F704" s="185">
        <v>1</v>
      </c>
      <c r="G704" s="185">
        <v>1</v>
      </c>
      <c r="H704" s="11">
        <v>6.3</v>
      </c>
      <c r="I704" s="12">
        <v>30</v>
      </c>
      <c r="J704" s="11">
        <v>1</v>
      </c>
      <c r="K704" s="6">
        <v>1</v>
      </c>
      <c r="L704" s="6">
        <v>1</v>
      </c>
      <c r="M704" s="6"/>
      <c r="N704" s="6"/>
      <c r="O704" s="12"/>
      <c r="P704" s="11"/>
      <c r="Q704" s="6">
        <v>1</v>
      </c>
      <c r="R704" s="6"/>
      <c r="S704" s="12"/>
      <c r="T704" s="11">
        <f t="shared" si="36"/>
        <v>1</v>
      </c>
      <c r="U704" s="6">
        <f t="shared" si="37"/>
        <v>1</v>
      </c>
      <c r="V704" s="6">
        <f t="shared" si="38"/>
        <v>0</v>
      </c>
      <c r="W704" s="12"/>
      <c r="X704" s="11"/>
      <c r="Y704" s="6"/>
      <c r="Z704" s="12">
        <v>1</v>
      </c>
      <c r="AA704" s="11">
        <v>1</v>
      </c>
      <c r="AB704" s="6"/>
      <c r="AC704" s="6"/>
      <c r="AD704" s="6"/>
      <c r="AE704" s="12"/>
      <c r="AF704" s="17">
        <v>1</v>
      </c>
      <c r="AG704" s="5"/>
      <c r="AH704" s="5"/>
      <c r="AI704" s="5"/>
      <c r="AJ704" s="183"/>
      <c r="AK704" s="11"/>
      <c r="AL704" s="6">
        <v>1</v>
      </c>
      <c r="AM704" s="6"/>
      <c r="AN704" s="6"/>
      <c r="AO704" s="6"/>
      <c r="AP704" s="12"/>
      <c r="AQ704" s="11">
        <v>1</v>
      </c>
      <c r="AR704" s="6"/>
      <c r="AS704" s="6"/>
      <c r="AT704" s="6"/>
      <c r="AU704" s="12"/>
      <c r="AV704" s="11">
        <v>1</v>
      </c>
      <c r="AW704" s="12"/>
      <c r="AX704" s="11">
        <v>1</v>
      </c>
      <c r="AY704" s="6"/>
      <c r="AZ704" s="12"/>
      <c r="BA704" s="11">
        <v>1</v>
      </c>
      <c r="BB704" s="6"/>
      <c r="BC704" s="6"/>
      <c r="BD704" s="6"/>
      <c r="BE704" s="12"/>
      <c r="BF704" s="11"/>
      <c r="BG704" s="12">
        <v>1</v>
      </c>
      <c r="BH704" s="11">
        <v>1</v>
      </c>
      <c r="BI704" s="6"/>
      <c r="BJ704" s="12"/>
      <c r="BK704" s="11">
        <v>1</v>
      </c>
      <c r="BL704" s="6"/>
      <c r="BM704" s="12"/>
      <c r="BN704" s="11">
        <v>1</v>
      </c>
      <c r="BO704" s="6"/>
      <c r="BP704" s="6"/>
      <c r="BQ704" s="6"/>
      <c r="BR704" s="6"/>
      <c r="BS704" s="11"/>
      <c r="BT704" s="12"/>
      <c r="BU704" s="186"/>
      <c r="BV704" s="185"/>
      <c r="BW704" s="183"/>
      <c r="BX704" s="183"/>
      <c r="BY704" s="183"/>
      <c r="BZ704" s="18">
        <v>1</v>
      </c>
      <c r="CA704" s="11"/>
      <c r="CB704" s="6"/>
      <c r="CC704" s="6">
        <v>1</v>
      </c>
      <c r="CD704" s="12">
        <v>1</v>
      </c>
      <c r="CE704" s="15"/>
      <c r="CF704" s="7">
        <v>1</v>
      </c>
      <c r="CG704" s="16"/>
      <c r="CH704" s="183"/>
      <c r="CI704" s="15">
        <v>1</v>
      </c>
      <c r="CJ704" s="5"/>
      <c r="CK704" s="18"/>
      <c r="CL704" s="17">
        <v>1</v>
      </c>
      <c r="CM704" s="5"/>
      <c r="CN704" s="5"/>
      <c r="CO704" s="183"/>
    </row>
    <row r="705" spans="1:93" x14ac:dyDescent="0.2">
      <c r="A705" s="200"/>
      <c r="B705" s="84" t="s">
        <v>735</v>
      </c>
      <c r="C705" s="6" t="s">
        <v>736</v>
      </c>
      <c r="D705" s="11">
        <v>1</v>
      </c>
      <c r="E705" s="12">
        <v>1</v>
      </c>
      <c r="F705" s="185"/>
      <c r="G705" s="185">
        <v>1</v>
      </c>
      <c r="H705" s="11">
        <f>0.04*100</f>
        <v>4</v>
      </c>
      <c r="I705" s="12">
        <v>30</v>
      </c>
      <c r="J705" s="11">
        <v>1</v>
      </c>
      <c r="K705" s="6">
        <v>1</v>
      </c>
      <c r="L705" s="6">
        <v>1</v>
      </c>
      <c r="M705" s="6"/>
      <c r="N705" s="6"/>
      <c r="O705" s="12"/>
      <c r="P705" s="11"/>
      <c r="Q705" s="6">
        <v>1</v>
      </c>
      <c r="R705" s="6"/>
      <c r="S705" s="12"/>
      <c r="T705" s="11">
        <f t="shared" si="36"/>
        <v>1</v>
      </c>
      <c r="U705" s="6">
        <f t="shared" si="37"/>
        <v>1</v>
      </c>
      <c r="V705" s="6">
        <f t="shared" si="38"/>
        <v>0</v>
      </c>
      <c r="W705" s="12">
        <f>IF(AND(H705&lt;10000,H705&gt;=100),1,IF(I705&gt;100,1,0))</f>
        <v>0</v>
      </c>
      <c r="X705" s="11"/>
      <c r="Y705" s="6"/>
      <c r="Z705" s="12">
        <v>1</v>
      </c>
      <c r="AA705" s="11">
        <v>1</v>
      </c>
      <c r="AB705" s="6"/>
      <c r="AC705" s="6"/>
      <c r="AD705" s="6"/>
      <c r="AE705" s="12"/>
      <c r="AF705" s="17">
        <v>1</v>
      </c>
      <c r="AG705" s="5"/>
      <c r="AH705" s="5"/>
      <c r="AI705" s="5"/>
      <c r="AJ705" s="183"/>
      <c r="AK705" s="11"/>
      <c r="AL705" s="6">
        <v>1</v>
      </c>
      <c r="AM705" s="6"/>
      <c r="AN705" s="6"/>
      <c r="AO705" s="6">
        <v>1</v>
      </c>
      <c r="AP705" s="12"/>
      <c r="AQ705" s="11">
        <v>1</v>
      </c>
      <c r="AR705" s="6"/>
      <c r="AS705" s="6"/>
      <c r="AT705" s="6"/>
      <c r="AU705" s="12"/>
      <c r="AV705" s="11">
        <v>1</v>
      </c>
      <c r="AW705" s="12"/>
      <c r="AX705" s="11">
        <v>1</v>
      </c>
      <c r="AY705" s="6"/>
      <c r="AZ705" s="12"/>
      <c r="BA705" s="11">
        <v>1</v>
      </c>
      <c r="BB705" s="6"/>
      <c r="BC705" s="6"/>
      <c r="BD705" s="6"/>
      <c r="BE705" s="12"/>
      <c r="BF705" s="11">
        <v>1</v>
      </c>
      <c r="BG705" s="12"/>
      <c r="BH705" s="11">
        <v>1</v>
      </c>
      <c r="BI705" s="6"/>
      <c r="BJ705" s="12"/>
      <c r="BK705" s="11">
        <v>1</v>
      </c>
      <c r="BL705" s="6"/>
      <c r="BM705" s="12"/>
      <c r="BN705" s="11">
        <v>1</v>
      </c>
      <c r="BO705" s="6"/>
      <c r="BP705" s="6"/>
      <c r="BQ705" s="6"/>
      <c r="BR705" s="6"/>
      <c r="BS705" s="11"/>
      <c r="BT705" s="12"/>
      <c r="BU705" s="186"/>
      <c r="BV705" s="185"/>
      <c r="BW705" s="183"/>
      <c r="BX705" s="183"/>
      <c r="BY705" s="183"/>
      <c r="BZ705" s="18">
        <v>1</v>
      </c>
      <c r="CA705" s="11">
        <v>1</v>
      </c>
      <c r="CB705" s="6"/>
      <c r="CC705" s="6"/>
      <c r="CD705" s="12">
        <v>1</v>
      </c>
      <c r="CE705" s="15"/>
      <c r="CF705" s="7">
        <v>1</v>
      </c>
      <c r="CG705" s="16"/>
      <c r="CH705" s="183"/>
      <c r="CI705" s="15"/>
      <c r="CJ705" s="5"/>
      <c r="CK705" s="18"/>
      <c r="CL705" s="17">
        <v>1</v>
      </c>
      <c r="CM705" s="5"/>
      <c r="CN705" s="5"/>
      <c r="CO705" s="183">
        <v>1</v>
      </c>
    </row>
    <row r="706" spans="1:93" x14ac:dyDescent="0.2">
      <c r="A706" s="200"/>
      <c r="B706" s="84" t="s">
        <v>737</v>
      </c>
      <c r="C706" s="6" t="s">
        <v>736</v>
      </c>
      <c r="D706" s="11"/>
      <c r="E706" s="12">
        <v>1</v>
      </c>
      <c r="F706" s="185"/>
      <c r="G706" s="185">
        <v>1</v>
      </c>
      <c r="H706" s="11">
        <v>4</v>
      </c>
      <c r="I706" s="12">
        <v>16</v>
      </c>
      <c r="J706" s="11">
        <v>1</v>
      </c>
      <c r="K706" s="6">
        <v>1</v>
      </c>
      <c r="L706" s="6"/>
      <c r="M706" s="6"/>
      <c r="N706" s="6"/>
      <c r="O706" s="12"/>
      <c r="P706" s="11"/>
      <c r="Q706" s="6">
        <v>1</v>
      </c>
      <c r="R706" s="6"/>
      <c r="S706" s="12"/>
      <c r="T706" s="11">
        <f t="shared" si="36"/>
        <v>1</v>
      </c>
      <c r="U706" s="6">
        <f t="shared" si="37"/>
        <v>0</v>
      </c>
      <c r="V706" s="6">
        <f t="shared" si="38"/>
        <v>0</v>
      </c>
      <c r="W706" s="12">
        <f>IF(AND(H706&lt;10000,H706&gt;=100),1,IF(I706&gt;100,1,0))</f>
        <v>0</v>
      </c>
      <c r="X706" s="11"/>
      <c r="Y706" s="6"/>
      <c r="Z706" s="12">
        <v>1</v>
      </c>
      <c r="AA706" s="11">
        <v>1</v>
      </c>
      <c r="AB706" s="6"/>
      <c r="AC706" s="6"/>
      <c r="AD706" s="6"/>
      <c r="AE706" s="12"/>
      <c r="AF706" s="17">
        <v>1</v>
      </c>
      <c r="AG706" s="5"/>
      <c r="AH706" s="5"/>
      <c r="AI706" s="5"/>
      <c r="AJ706" s="183"/>
      <c r="AK706" s="11"/>
      <c r="AL706" s="6">
        <v>1</v>
      </c>
      <c r="AM706" s="6"/>
      <c r="AN706" s="6"/>
      <c r="AO706" s="6">
        <v>1</v>
      </c>
      <c r="AP706" s="12"/>
      <c r="AQ706" s="11">
        <v>1</v>
      </c>
      <c r="AR706" s="6"/>
      <c r="AS706" s="6"/>
      <c r="AT706" s="6"/>
      <c r="AU706" s="12"/>
      <c r="AV706" s="11">
        <v>1</v>
      </c>
      <c r="AW706" s="12"/>
      <c r="AX706" s="11">
        <v>1</v>
      </c>
      <c r="AY706" s="6"/>
      <c r="AZ706" s="12"/>
      <c r="BA706" s="11">
        <v>1</v>
      </c>
      <c r="BB706" s="6"/>
      <c r="BC706" s="6"/>
      <c r="BD706" s="6"/>
      <c r="BE706" s="12"/>
      <c r="BF706" s="11">
        <v>1</v>
      </c>
      <c r="BG706" s="12"/>
      <c r="BH706" s="11">
        <v>1</v>
      </c>
      <c r="BI706" s="6"/>
      <c r="BJ706" s="12"/>
      <c r="BK706" s="11">
        <v>1</v>
      </c>
      <c r="BL706" s="6"/>
      <c r="BM706" s="12"/>
      <c r="BN706" s="11">
        <v>1</v>
      </c>
      <c r="BO706" s="6"/>
      <c r="BP706" s="6"/>
      <c r="BQ706" s="6"/>
      <c r="BR706" s="6"/>
      <c r="BS706" s="11"/>
      <c r="BT706" s="12"/>
      <c r="BU706" s="186"/>
      <c r="BV706" s="185"/>
      <c r="BW706" s="183"/>
      <c r="BX706" s="183"/>
      <c r="BY706" s="183"/>
      <c r="BZ706" s="18">
        <v>1</v>
      </c>
      <c r="CA706" s="11">
        <v>1</v>
      </c>
      <c r="CB706" s="6"/>
      <c r="CC706" s="6"/>
      <c r="CD706" s="12">
        <v>1</v>
      </c>
      <c r="CE706" s="15"/>
      <c r="CF706" s="7">
        <v>1</v>
      </c>
      <c r="CG706" s="16"/>
      <c r="CH706" s="183"/>
      <c r="CI706" s="15"/>
      <c r="CJ706" s="5"/>
      <c r="CK706" s="18"/>
      <c r="CL706" s="17">
        <v>1</v>
      </c>
      <c r="CM706" s="5"/>
      <c r="CN706" s="5"/>
      <c r="CO706" s="183">
        <v>1</v>
      </c>
    </row>
    <row r="707" spans="1:93" x14ac:dyDescent="0.2">
      <c r="A707" s="200"/>
      <c r="B707" s="84" t="s">
        <v>738</v>
      </c>
      <c r="C707" s="6" t="s">
        <v>736</v>
      </c>
      <c r="D707" s="11">
        <v>1</v>
      </c>
      <c r="E707" s="12"/>
      <c r="F707" s="185">
        <v>1</v>
      </c>
      <c r="G707" s="185">
        <v>1</v>
      </c>
      <c r="H707" s="11">
        <v>30</v>
      </c>
      <c r="I707" s="12">
        <v>1.2</v>
      </c>
      <c r="J707" s="11">
        <v>1</v>
      </c>
      <c r="K707" s="6">
        <v>1</v>
      </c>
      <c r="L707" s="6">
        <v>1</v>
      </c>
      <c r="M707" s="6">
        <v>1</v>
      </c>
      <c r="N707" s="6"/>
      <c r="O707" s="12"/>
      <c r="P707" s="11">
        <v>1</v>
      </c>
      <c r="Q707" s="6"/>
      <c r="R707" s="6"/>
      <c r="S707" s="12"/>
      <c r="T707" s="11">
        <f t="shared" si="36"/>
        <v>1</v>
      </c>
      <c r="U707" s="6">
        <f t="shared" si="37"/>
        <v>1</v>
      </c>
      <c r="V707" s="6">
        <f t="shared" si="38"/>
        <v>0</v>
      </c>
      <c r="W707" s="12">
        <f>IF(AND(H707&lt;10000,H707&gt;=100),1,IF(I707&gt;100,1,0))</f>
        <v>0</v>
      </c>
      <c r="X707" s="11"/>
      <c r="Y707" s="6"/>
      <c r="Z707" s="12">
        <v>1</v>
      </c>
      <c r="AA707" s="11">
        <v>1</v>
      </c>
      <c r="AB707" s="6"/>
      <c r="AC707" s="6"/>
      <c r="AD707" s="6"/>
      <c r="AE707" s="12"/>
      <c r="AF707" s="17">
        <v>1</v>
      </c>
      <c r="AG707" s="5"/>
      <c r="AH707" s="5"/>
      <c r="AI707" s="5"/>
      <c r="AJ707" s="183"/>
      <c r="AK707" s="11"/>
      <c r="AL707" s="6"/>
      <c r="AM707" s="6"/>
      <c r="AN707" s="6"/>
      <c r="AO707" s="6">
        <v>1</v>
      </c>
      <c r="AP707" s="12"/>
      <c r="AQ707" s="11"/>
      <c r="AR707" s="6"/>
      <c r="AS707" s="6">
        <v>1</v>
      </c>
      <c r="AT707" s="6"/>
      <c r="AU707" s="12"/>
      <c r="AV707" s="11">
        <v>1</v>
      </c>
      <c r="AW707" s="12"/>
      <c r="AX707" s="11">
        <v>1</v>
      </c>
      <c r="AY707" s="6"/>
      <c r="AZ707" s="12"/>
      <c r="BA707" s="11">
        <v>1</v>
      </c>
      <c r="BB707" s="6"/>
      <c r="BC707" s="6"/>
      <c r="BD707" s="6"/>
      <c r="BE707" s="12"/>
      <c r="BF707" s="11">
        <v>1</v>
      </c>
      <c r="BG707" s="12"/>
      <c r="BH707" s="11">
        <v>1</v>
      </c>
      <c r="BI707" s="6"/>
      <c r="BJ707" s="12"/>
      <c r="BK707" s="11">
        <v>1</v>
      </c>
      <c r="BL707" s="6"/>
      <c r="BM707" s="12"/>
      <c r="BN707" s="11">
        <v>1</v>
      </c>
      <c r="BO707" s="6"/>
      <c r="BP707" s="6"/>
      <c r="BQ707" s="6"/>
      <c r="BR707" s="6"/>
      <c r="BS707" s="11"/>
      <c r="BT707" s="12"/>
      <c r="BU707" s="186">
        <v>1</v>
      </c>
      <c r="BV707" s="185"/>
      <c r="BW707" s="183"/>
      <c r="BX707" s="183"/>
      <c r="BY707" s="183"/>
      <c r="BZ707" s="18">
        <v>1</v>
      </c>
      <c r="CA707" s="11">
        <v>1</v>
      </c>
      <c r="CB707" s="6"/>
      <c r="CC707" s="6"/>
      <c r="CD707" s="12">
        <v>1</v>
      </c>
      <c r="CE707" s="15"/>
      <c r="CF707" s="7">
        <v>1</v>
      </c>
      <c r="CG707" s="16"/>
      <c r="CH707" s="183"/>
      <c r="CI707" s="15"/>
      <c r="CJ707" s="5"/>
      <c r="CK707" s="18"/>
      <c r="CL707" s="17">
        <v>1</v>
      </c>
      <c r="CM707" s="5"/>
      <c r="CN707" s="5"/>
      <c r="CO707" s="183">
        <v>1</v>
      </c>
    </row>
    <row r="708" spans="1:93" x14ac:dyDescent="0.2">
      <c r="A708" s="200"/>
      <c r="B708" s="84" t="s">
        <v>739</v>
      </c>
      <c r="C708" s="6" t="s">
        <v>736</v>
      </c>
      <c r="D708" s="11">
        <v>1</v>
      </c>
      <c r="E708" s="12">
        <v>1</v>
      </c>
      <c r="F708" s="185">
        <v>1</v>
      </c>
      <c r="G708" s="185">
        <v>1</v>
      </c>
      <c r="H708" s="11">
        <v>50</v>
      </c>
      <c r="I708" s="12">
        <v>200</v>
      </c>
      <c r="J708" s="11">
        <v>1</v>
      </c>
      <c r="K708" s="6">
        <v>1</v>
      </c>
      <c r="L708" s="6">
        <v>1</v>
      </c>
      <c r="M708" s="6">
        <v>1</v>
      </c>
      <c r="N708" s="6"/>
      <c r="O708" s="12"/>
      <c r="P708" s="11">
        <v>1</v>
      </c>
      <c r="Q708" s="6"/>
      <c r="R708" s="6"/>
      <c r="S708" s="12"/>
      <c r="T708" s="11">
        <f t="shared" si="36"/>
        <v>0</v>
      </c>
      <c r="U708" s="6">
        <f t="shared" si="37"/>
        <v>1</v>
      </c>
      <c r="V708" s="6">
        <f t="shared" si="38"/>
        <v>1</v>
      </c>
      <c r="W708" s="12">
        <f>IF(AND(H708&lt;10000,H708&gt;=100),1,IF(I708&gt;100,1,0))</f>
        <v>1</v>
      </c>
      <c r="X708" s="11"/>
      <c r="Y708" s="6"/>
      <c r="Z708" s="12">
        <v>1</v>
      </c>
      <c r="AA708" s="11">
        <v>1</v>
      </c>
      <c r="AB708" s="6"/>
      <c r="AC708" s="6"/>
      <c r="AD708" s="6"/>
      <c r="AE708" s="12"/>
      <c r="AF708" s="17">
        <v>1</v>
      </c>
      <c r="AG708" s="5"/>
      <c r="AH708" s="5"/>
      <c r="AI708" s="5"/>
      <c r="AJ708" s="183"/>
      <c r="AK708" s="11"/>
      <c r="AL708" s="6">
        <v>1</v>
      </c>
      <c r="AM708" s="6"/>
      <c r="AN708" s="6"/>
      <c r="AO708" s="6">
        <v>1</v>
      </c>
      <c r="AP708" s="12"/>
      <c r="AQ708" s="11"/>
      <c r="AR708" s="6"/>
      <c r="AS708" s="6">
        <v>1</v>
      </c>
      <c r="AT708" s="6"/>
      <c r="AU708" s="12"/>
      <c r="AV708" s="11">
        <v>1</v>
      </c>
      <c r="AW708" s="12"/>
      <c r="AX708" s="11">
        <v>1</v>
      </c>
      <c r="AY708" s="6"/>
      <c r="AZ708" s="12"/>
      <c r="BA708" s="11">
        <v>1</v>
      </c>
      <c r="BB708" s="6"/>
      <c r="BC708" s="6"/>
      <c r="BD708" s="6"/>
      <c r="BE708" s="12"/>
      <c r="BF708" s="11">
        <v>1</v>
      </c>
      <c r="BG708" s="12"/>
      <c r="BH708" s="11"/>
      <c r="BI708" s="6"/>
      <c r="BJ708" s="12">
        <v>1</v>
      </c>
      <c r="BK708" s="11"/>
      <c r="BL708" s="6">
        <v>1</v>
      </c>
      <c r="BM708" s="12">
        <v>1</v>
      </c>
      <c r="BN708" s="11">
        <v>1</v>
      </c>
      <c r="BO708" s="6"/>
      <c r="BP708" s="6"/>
      <c r="BQ708" s="6"/>
      <c r="BR708" s="6"/>
      <c r="BS708" s="11"/>
      <c r="BT708" s="12"/>
      <c r="BU708" s="186">
        <v>1</v>
      </c>
      <c r="BV708" s="185"/>
      <c r="BW708" s="183"/>
      <c r="BX708" s="183"/>
      <c r="BY708" s="183"/>
      <c r="BZ708" s="18">
        <v>1</v>
      </c>
      <c r="CA708" s="11">
        <v>1</v>
      </c>
      <c r="CB708" s="6"/>
      <c r="CC708" s="6"/>
      <c r="CD708" s="12">
        <v>1</v>
      </c>
      <c r="CE708" s="15"/>
      <c r="CF708" s="7">
        <v>1</v>
      </c>
      <c r="CG708" s="16"/>
      <c r="CH708" s="183"/>
      <c r="CI708" s="15"/>
      <c r="CJ708" s="5"/>
      <c r="CK708" s="18"/>
      <c r="CL708" s="17">
        <v>1</v>
      </c>
      <c r="CM708" s="5"/>
      <c r="CN708" s="5"/>
      <c r="CO708" s="183">
        <v>1</v>
      </c>
    </row>
    <row r="709" spans="1:93" x14ac:dyDescent="0.2">
      <c r="A709" s="200"/>
      <c r="B709" s="84" t="s">
        <v>740</v>
      </c>
      <c r="C709" s="6" t="s">
        <v>4</v>
      </c>
      <c r="D709" s="11">
        <v>1</v>
      </c>
      <c r="E709" s="12">
        <v>1</v>
      </c>
      <c r="F709" s="185">
        <v>1</v>
      </c>
      <c r="G709" s="185">
        <v>1</v>
      </c>
      <c r="H709" s="11">
        <v>5</v>
      </c>
      <c r="I709" s="12">
        <v>10</v>
      </c>
      <c r="J709" s="11">
        <v>1</v>
      </c>
      <c r="K709" s="6">
        <v>1</v>
      </c>
      <c r="L709" s="6">
        <v>1</v>
      </c>
      <c r="M709" s="6"/>
      <c r="N709" s="6"/>
      <c r="O709" s="12"/>
      <c r="P709" s="11">
        <v>1</v>
      </c>
      <c r="Q709" s="6">
        <v>1</v>
      </c>
      <c r="R709" s="6"/>
      <c r="S709" s="12"/>
      <c r="T709" s="11">
        <v>1</v>
      </c>
      <c r="U709" s="6"/>
      <c r="V709" s="6"/>
      <c r="W709" s="12"/>
      <c r="X709" s="11"/>
      <c r="Y709" s="6">
        <v>1</v>
      </c>
      <c r="Z709" s="12">
        <v>1</v>
      </c>
      <c r="AA709" s="11"/>
      <c r="AB709" s="6">
        <v>1</v>
      </c>
      <c r="AC709" s="6"/>
      <c r="AD709" s="6"/>
      <c r="AE709" s="12"/>
      <c r="AF709" s="17">
        <v>1</v>
      </c>
      <c r="AG709" s="5"/>
      <c r="AH709" s="5"/>
      <c r="AI709" s="5"/>
      <c r="AJ709" s="183"/>
      <c r="AK709" s="11"/>
      <c r="AL709" s="6">
        <v>1</v>
      </c>
      <c r="AM709" s="6"/>
      <c r="AN709" s="6"/>
      <c r="AO709" s="6"/>
      <c r="AP709" s="12"/>
      <c r="AQ709" s="11">
        <v>1</v>
      </c>
      <c r="AR709" s="6"/>
      <c r="AS709" s="6"/>
      <c r="AT709" s="6"/>
      <c r="AU709" s="12"/>
      <c r="AV709" s="11"/>
      <c r="AW709" s="12">
        <v>1</v>
      </c>
      <c r="AX709" s="11"/>
      <c r="AY709" s="6">
        <v>1</v>
      </c>
      <c r="AZ709" s="12">
        <v>1</v>
      </c>
      <c r="BA709" s="11">
        <v>1</v>
      </c>
      <c r="BB709" s="6"/>
      <c r="BC709" s="6"/>
      <c r="BD709" s="6"/>
      <c r="BE709" s="12">
        <v>1</v>
      </c>
      <c r="BF709" s="11"/>
      <c r="BG709" s="12">
        <v>1</v>
      </c>
      <c r="BH709" s="11">
        <v>1</v>
      </c>
      <c r="BI709" s="6"/>
      <c r="BJ709" s="12"/>
      <c r="BK709" s="11">
        <v>1</v>
      </c>
      <c r="BL709" s="6"/>
      <c r="BM709" s="12"/>
      <c r="BN709" s="11">
        <v>1</v>
      </c>
      <c r="BO709" s="6"/>
      <c r="BP709" s="6"/>
      <c r="BQ709" s="6"/>
      <c r="BR709" s="6"/>
      <c r="BS709" s="11"/>
      <c r="BT709" s="12"/>
      <c r="BU709" s="186"/>
      <c r="BV709" s="185">
        <v>1</v>
      </c>
      <c r="BW709" s="183"/>
      <c r="BX709" s="183"/>
      <c r="BY709" s="183"/>
      <c r="BZ709" s="18">
        <v>1</v>
      </c>
      <c r="CA709" s="11"/>
      <c r="CB709" s="6">
        <v>1</v>
      </c>
      <c r="CC709" s="6">
        <v>1</v>
      </c>
      <c r="CD709" s="12">
        <v>1</v>
      </c>
      <c r="CE709" s="15"/>
      <c r="CF709" s="7">
        <v>1</v>
      </c>
      <c r="CG709" s="16"/>
      <c r="CH709" s="183">
        <v>1</v>
      </c>
      <c r="CI709" s="15">
        <v>1</v>
      </c>
      <c r="CJ709" s="5"/>
      <c r="CK709" s="18"/>
      <c r="CL709" s="17">
        <v>1</v>
      </c>
      <c r="CM709" s="5"/>
      <c r="CN709" s="5"/>
      <c r="CO709" s="183"/>
    </row>
    <row r="710" spans="1:93" x14ac:dyDescent="0.2">
      <c r="A710" s="200"/>
      <c r="B710" s="84" t="s">
        <v>741</v>
      </c>
      <c r="C710" s="6" t="s">
        <v>235</v>
      </c>
      <c r="D710" s="11">
        <v>1</v>
      </c>
      <c r="E710" s="12">
        <v>1</v>
      </c>
      <c r="F710" s="185">
        <v>1</v>
      </c>
      <c r="G710" s="185">
        <v>1</v>
      </c>
      <c r="H710" s="11">
        <v>100</v>
      </c>
      <c r="I710" s="12">
        <v>800</v>
      </c>
      <c r="J710" s="11"/>
      <c r="K710" s="6"/>
      <c r="L710" s="6">
        <v>1</v>
      </c>
      <c r="M710" s="6"/>
      <c r="N710" s="6"/>
      <c r="O710" s="12"/>
      <c r="P710" s="11">
        <v>1</v>
      </c>
      <c r="Q710" s="6"/>
      <c r="R710" s="6"/>
      <c r="S710" s="12"/>
      <c r="T710" s="11"/>
      <c r="U710" s="6"/>
      <c r="V710" s="6"/>
      <c r="W710" s="12">
        <v>1</v>
      </c>
      <c r="X710" s="11"/>
      <c r="Y710" s="6">
        <v>1</v>
      </c>
      <c r="Z710" s="12"/>
      <c r="AA710" s="11">
        <v>1</v>
      </c>
      <c r="AB710" s="6"/>
      <c r="AC710" s="6"/>
      <c r="AD710" s="6"/>
      <c r="AE710" s="12"/>
      <c r="AF710" s="17"/>
      <c r="AG710" s="5">
        <v>1</v>
      </c>
      <c r="AH710" s="5"/>
      <c r="AI710" s="5"/>
      <c r="AJ710" s="183"/>
      <c r="AK710" s="11"/>
      <c r="AL710" s="6">
        <v>1</v>
      </c>
      <c r="AM710" s="6"/>
      <c r="AN710" s="6"/>
      <c r="AO710" s="6"/>
      <c r="AP710" s="12"/>
      <c r="AQ710" s="11"/>
      <c r="AR710" s="6"/>
      <c r="AS710" s="6"/>
      <c r="AT710" s="6"/>
      <c r="AU710" s="12">
        <v>1</v>
      </c>
      <c r="AV710" s="11">
        <v>1</v>
      </c>
      <c r="AW710" s="12"/>
      <c r="AX710" s="11">
        <v>1</v>
      </c>
      <c r="AY710" s="6"/>
      <c r="AZ710" s="12"/>
      <c r="BA710" s="11">
        <v>1</v>
      </c>
      <c r="BB710" s="6"/>
      <c r="BC710" s="6"/>
      <c r="BD710" s="6"/>
      <c r="BE710" s="12"/>
      <c r="BF710" s="11"/>
      <c r="BG710" s="12">
        <v>1</v>
      </c>
      <c r="BH710" s="11">
        <v>1</v>
      </c>
      <c r="BI710" s="6"/>
      <c r="BJ710" s="12"/>
      <c r="BK710" s="11">
        <v>1</v>
      </c>
      <c r="BL710" s="6"/>
      <c r="BM710" s="12"/>
      <c r="BN710" s="11">
        <v>1</v>
      </c>
      <c r="BO710" s="6"/>
      <c r="BP710" s="6"/>
      <c r="BQ710" s="6"/>
      <c r="BR710" s="6"/>
      <c r="BS710" s="11"/>
      <c r="BT710" s="12"/>
      <c r="BU710" s="186"/>
      <c r="BV710" s="185"/>
      <c r="BW710" s="183"/>
      <c r="BX710" s="183"/>
      <c r="BY710" s="183"/>
      <c r="BZ710" s="18">
        <v>1</v>
      </c>
      <c r="CA710" s="11"/>
      <c r="CB710" s="6"/>
      <c r="CC710" s="6">
        <v>1</v>
      </c>
      <c r="CD710" s="12"/>
      <c r="CE710" s="15">
        <v>1</v>
      </c>
      <c r="CF710" s="7"/>
      <c r="CG710" s="16"/>
      <c r="CH710" s="183">
        <v>1</v>
      </c>
      <c r="CI710" s="15"/>
      <c r="CJ710" s="5"/>
      <c r="CK710" s="18"/>
      <c r="CL710" s="17">
        <v>1</v>
      </c>
      <c r="CM710" s="5"/>
      <c r="CN710" s="5"/>
      <c r="CO710" s="183">
        <v>1</v>
      </c>
    </row>
    <row r="711" spans="1:93" x14ac:dyDescent="0.2">
      <c r="A711" s="200"/>
      <c r="B711" s="84" t="s">
        <v>742</v>
      </c>
      <c r="C711" s="6" t="s">
        <v>103</v>
      </c>
      <c r="D711" s="11"/>
      <c r="E711" s="12">
        <v>1</v>
      </c>
      <c r="F711" s="185">
        <v>1</v>
      </c>
      <c r="G711" s="185">
        <v>1</v>
      </c>
      <c r="H711" s="11">
        <v>150</v>
      </c>
      <c r="I711" s="12">
        <v>400</v>
      </c>
      <c r="J711" s="11"/>
      <c r="K711" s="6"/>
      <c r="L711" s="6"/>
      <c r="M711" s="6"/>
      <c r="N711" s="6">
        <v>1</v>
      </c>
      <c r="O711" s="12">
        <v>1</v>
      </c>
      <c r="P711" s="11">
        <v>1</v>
      </c>
      <c r="Q711" s="6">
        <v>1</v>
      </c>
      <c r="R711" s="6"/>
      <c r="S711" s="12"/>
      <c r="T711" s="11">
        <f>IF(AND(H711&lt;=20,H711&gt;=0),1,IF(AND(I711&lt;=20,I711&gt;=0),1,0))</f>
        <v>0</v>
      </c>
      <c r="U711" s="6">
        <f>IF(AND(H711&lt;=50,H711&gt;=20),1,IF(AND(I711&gt;=20,I711&lt;=10000),1,0))</f>
        <v>1</v>
      </c>
      <c r="V711" s="6">
        <f>IF(AND(H711&lt;=100,H711&gt;50),1,IF(AND(I711&gt;=50,I711&lt;=10000),1,0))</f>
        <v>1</v>
      </c>
      <c r="W711" s="12">
        <f>IF(AND(H711&lt;10000,H711&gt;=100),1,IF(I711&gt;100,1,0))</f>
        <v>1</v>
      </c>
      <c r="X711" s="11"/>
      <c r="Y711" s="6"/>
      <c r="Z711" s="12">
        <v>1</v>
      </c>
      <c r="AA711" s="11">
        <v>1</v>
      </c>
      <c r="AB711" s="6"/>
      <c r="AC711" s="6"/>
      <c r="AD711" s="6"/>
      <c r="AE711" s="12"/>
      <c r="AF711" s="17"/>
      <c r="AG711" s="5"/>
      <c r="AH711" s="5"/>
      <c r="AI711" s="5">
        <v>1</v>
      </c>
      <c r="AJ711" s="183"/>
      <c r="AK711" s="11"/>
      <c r="AL711" s="6">
        <v>1</v>
      </c>
      <c r="AM711" s="6"/>
      <c r="AN711" s="6"/>
      <c r="AO711" s="6"/>
      <c r="AP711" s="12"/>
      <c r="AQ711" s="11"/>
      <c r="AR711" s="6"/>
      <c r="AS711" s="6">
        <v>1</v>
      </c>
      <c r="AT711" s="6"/>
      <c r="AU711" s="12"/>
      <c r="AV711" s="11">
        <v>1</v>
      </c>
      <c r="AW711" s="12"/>
      <c r="AX711" s="11">
        <v>1</v>
      </c>
      <c r="AY711" s="6"/>
      <c r="AZ711" s="12"/>
      <c r="BA711" s="11">
        <v>1</v>
      </c>
      <c r="BB711" s="6"/>
      <c r="BC711" s="6"/>
      <c r="BD711" s="6"/>
      <c r="BE711" s="12"/>
      <c r="BF711" s="11">
        <v>1</v>
      </c>
      <c r="BG711" s="12"/>
      <c r="BH711" s="11">
        <v>1</v>
      </c>
      <c r="BI711" s="6"/>
      <c r="BJ711" s="12"/>
      <c r="BK711" s="11">
        <v>1</v>
      </c>
      <c r="BL711" s="6"/>
      <c r="BM711" s="12"/>
      <c r="BN711" s="11">
        <v>1</v>
      </c>
      <c r="BO711" s="6"/>
      <c r="BP711" s="6"/>
      <c r="BQ711" s="6"/>
      <c r="BR711" s="6"/>
      <c r="BS711" s="11"/>
      <c r="BT711" s="12"/>
      <c r="BU711" s="186"/>
      <c r="BV711" s="185"/>
      <c r="BW711" s="183"/>
      <c r="BX711" s="183"/>
      <c r="BY711" s="183"/>
      <c r="BZ711" s="18">
        <v>1</v>
      </c>
      <c r="CA711" s="11"/>
      <c r="CB711" s="6"/>
      <c r="CC711" s="6"/>
      <c r="CD711" s="12">
        <v>1</v>
      </c>
      <c r="CE711" s="15"/>
      <c r="CF711" s="7">
        <v>1</v>
      </c>
      <c r="CG711" s="16"/>
      <c r="CH711" s="183"/>
      <c r="CI711" s="15">
        <v>1</v>
      </c>
      <c r="CJ711" s="5"/>
      <c r="CK711" s="18"/>
      <c r="CL711" s="17">
        <v>1</v>
      </c>
      <c r="CM711" s="5"/>
      <c r="CN711" s="5"/>
      <c r="CO711" s="183"/>
    </row>
    <row r="712" spans="1:93" x14ac:dyDescent="0.2">
      <c r="A712" s="200"/>
      <c r="B712" s="84" t="s">
        <v>743</v>
      </c>
      <c r="C712" s="6" t="s">
        <v>103</v>
      </c>
      <c r="D712" s="11">
        <v>1</v>
      </c>
      <c r="E712" s="12">
        <v>1</v>
      </c>
      <c r="F712" s="185">
        <v>1</v>
      </c>
      <c r="G712" s="185">
        <v>1</v>
      </c>
      <c r="H712" s="11">
        <v>100</v>
      </c>
      <c r="I712" s="12">
        <v>150</v>
      </c>
      <c r="J712" s="11"/>
      <c r="K712" s="6"/>
      <c r="L712" s="6"/>
      <c r="M712" s="6">
        <v>1</v>
      </c>
      <c r="N712" s="6">
        <v>1</v>
      </c>
      <c r="O712" s="12"/>
      <c r="P712" s="11">
        <v>1</v>
      </c>
      <c r="Q712" s="6">
        <v>1</v>
      </c>
      <c r="R712" s="6"/>
      <c r="S712" s="12"/>
      <c r="T712" s="11">
        <f>IF(AND(H712&lt;=20,H712&gt;=0),1,IF(AND(I712&lt;=20,I712&gt;=0),1,0))</f>
        <v>0</v>
      </c>
      <c r="U712" s="6">
        <f>IF(AND(H712&lt;=50,H712&gt;=20),1,IF(AND(I712&gt;=20,I712&lt;=10000),1,0))</f>
        <v>1</v>
      </c>
      <c r="V712" s="6">
        <f>IF(AND(H712&lt;=100,H712&gt;50),1,IF(AND(I712&gt;=50,I712&lt;=10000),1,0))</f>
        <v>1</v>
      </c>
      <c r="W712" s="12">
        <f>IF(AND(H712&lt;10000,H712&gt;=100),1,IF(I712&gt;100,1,0))</f>
        <v>1</v>
      </c>
      <c r="X712" s="11"/>
      <c r="Y712" s="6"/>
      <c r="Z712" s="12">
        <v>1</v>
      </c>
      <c r="AA712" s="11">
        <v>1</v>
      </c>
      <c r="AB712" s="6"/>
      <c r="AC712" s="6"/>
      <c r="AD712" s="6"/>
      <c r="AE712" s="12"/>
      <c r="AF712" s="17"/>
      <c r="AG712" s="5"/>
      <c r="AH712" s="5"/>
      <c r="AI712" s="5">
        <v>1</v>
      </c>
      <c r="AJ712" s="183"/>
      <c r="AK712" s="11"/>
      <c r="AL712" s="6">
        <v>1</v>
      </c>
      <c r="AM712" s="6"/>
      <c r="AN712" s="6"/>
      <c r="AO712" s="6"/>
      <c r="AP712" s="12"/>
      <c r="AQ712" s="11">
        <v>1</v>
      </c>
      <c r="AR712" s="6"/>
      <c r="AS712" s="6"/>
      <c r="AT712" s="6"/>
      <c r="AU712" s="12"/>
      <c r="AV712" s="11">
        <v>1</v>
      </c>
      <c r="AW712" s="12"/>
      <c r="AX712" s="11">
        <v>1</v>
      </c>
      <c r="AY712" s="6">
        <v>1</v>
      </c>
      <c r="AZ712" s="12"/>
      <c r="BA712" s="11">
        <v>1</v>
      </c>
      <c r="BB712" s="6"/>
      <c r="BC712" s="6"/>
      <c r="BD712" s="6"/>
      <c r="BE712" s="12"/>
      <c r="BF712" s="11">
        <v>1</v>
      </c>
      <c r="BG712" s="12"/>
      <c r="BH712" s="11">
        <v>1</v>
      </c>
      <c r="BI712" s="6"/>
      <c r="BJ712" s="12"/>
      <c r="BK712" s="11">
        <v>1</v>
      </c>
      <c r="BL712" s="6"/>
      <c r="BM712" s="12"/>
      <c r="BN712" s="11">
        <v>1</v>
      </c>
      <c r="BO712" s="6"/>
      <c r="BP712" s="6"/>
      <c r="BQ712" s="6"/>
      <c r="BR712" s="6"/>
      <c r="BS712" s="11"/>
      <c r="BT712" s="12"/>
      <c r="BU712" s="186"/>
      <c r="BV712" s="185"/>
      <c r="BW712" s="183"/>
      <c r="BX712" s="183"/>
      <c r="BY712" s="183"/>
      <c r="BZ712" s="18">
        <v>1</v>
      </c>
      <c r="CA712" s="11"/>
      <c r="CB712" s="6"/>
      <c r="CC712" s="6"/>
      <c r="CD712" s="12">
        <v>1</v>
      </c>
      <c r="CE712" s="15"/>
      <c r="CF712" s="7">
        <v>1</v>
      </c>
      <c r="CG712" s="16"/>
      <c r="CH712" s="183"/>
      <c r="CI712" s="15">
        <v>1</v>
      </c>
      <c r="CJ712" s="5"/>
      <c r="CK712" s="18"/>
      <c r="CL712" s="17">
        <v>1</v>
      </c>
      <c r="CM712" s="5"/>
      <c r="CN712" s="5"/>
      <c r="CO712" s="183"/>
    </row>
    <row r="713" spans="1:93" x14ac:dyDescent="0.2">
      <c r="A713" s="200"/>
      <c r="B713" s="84" t="s">
        <v>744</v>
      </c>
      <c r="C713" s="6" t="s">
        <v>4</v>
      </c>
      <c r="D713" s="11">
        <v>1</v>
      </c>
      <c r="E713" s="12"/>
      <c r="F713" s="185">
        <v>1</v>
      </c>
      <c r="G713" s="185">
        <v>1</v>
      </c>
      <c r="H713" s="11">
        <v>60</v>
      </c>
      <c r="I713" s="12">
        <v>200</v>
      </c>
      <c r="J713" s="11"/>
      <c r="K713" s="6"/>
      <c r="L713" s="6">
        <v>1</v>
      </c>
      <c r="M713" s="6">
        <v>1</v>
      </c>
      <c r="N713" s="6">
        <v>1</v>
      </c>
      <c r="O713" s="12">
        <v>1</v>
      </c>
      <c r="P713" s="11">
        <v>1</v>
      </c>
      <c r="Q713" s="6">
        <v>1</v>
      </c>
      <c r="R713" s="6"/>
      <c r="S713" s="12"/>
      <c r="T713" s="11">
        <v>1</v>
      </c>
      <c r="U713" s="6">
        <v>1</v>
      </c>
      <c r="V713" s="6">
        <v>1</v>
      </c>
      <c r="W713" s="12">
        <v>1</v>
      </c>
      <c r="X713" s="11"/>
      <c r="Y713" s="6">
        <v>1</v>
      </c>
      <c r="Z713" s="12">
        <v>1</v>
      </c>
      <c r="AA713" s="11">
        <v>1</v>
      </c>
      <c r="AB713" s="6">
        <v>1</v>
      </c>
      <c r="AC713" s="6"/>
      <c r="AD713" s="6"/>
      <c r="AE713" s="12"/>
      <c r="AF713" s="17"/>
      <c r="AG713" s="5"/>
      <c r="AH713" s="5"/>
      <c r="AI713" s="5">
        <v>1</v>
      </c>
      <c r="AJ713" s="183"/>
      <c r="AK713" s="11"/>
      <c r="AL713" s="6">
        <v>1</v>
      </c>
      <c r="AM713" s="6"/>
      <c r="AN713" s="6"/>
      <c r="AO713" s="6"/>
      <c r="AP713" s="12"/>
      <c r="AQ713" s="11">
        <v>1</v>
      </c>
      <c r="AR713" s="6"/>
      <c r="AS713" s="6"/>
      <c r="AT713" s="6"/>
      <c r="AU713" s="12"/>
      <c r="AV713" s="11"/>
      <c r="AW713" s="12">
        <v>1</v>
      </c>
      <c r="AX713" s="11">
        <v>1</v>
      </c>
      <c r="AY713" s="6">
        <v>1</v>
      </c>
      <c r="AZ713" s="12"/>
      <c r="BA713" s="11">
        <v>1</v>
      </c>
      <c r="BB713" s="6"/>
      <c r="BC713" s="6"/>
      <c r="BD713" s="6"/>
      <c r="BE713" s="12"/>
      <c r="BF713" s="11">
        <v>1</v>
      </c>
      <c r="BG713" s="12">
        <v>1</v>
      </c>
      <c r="BH713" s="11">
        <v>1</v>
      </c>
      <c r="BI713" s="6"/>
      <c r="BJ713" s="12"/>
      <c r="BK713" s="11">
        <v>1</v>
      </c>
      <c r="BL713" s="6"/>
      <c r="BM713" s="12"/>
      <c r="BN713" s="11">
        <v>1</v>
      </c>
      <c r="BO713" s="6"/>
      <c r="BP713" s="6"/>
      <c r="BQ713" s="6"/>
      <c r="BR713" s="6"/>
      <c r="BS713" s="11"/>
      <c r="BT713" s="12"/>
      <c r="BU713" s="186"/>
      <c r="BV713" s="185">
        <v>1</v>
      </c>
      <c r="BW713" s="183"/>
      <c r="BX713" s="183"/>
      <c r="BY713" s="183"/>
      <c r="BZ713" s="18">
        <v>1</v>
      </c>
      <c r="CA713" s="11">
        <v>1</v>
      </c>
      <c r="CB713" s="6"/>
      <c r="CC713" s="6">
        <v>1</v>
      </c>
      <c r="CD713" s="12">
        <v>1</v>
      </c>
      <c r="CE713" s="15"/>
      <c r="CF713" s="7">
        <v>1</v>
      </c>
      <c r="CG713" s="16"/>
      <c r="CH713" s="183">
        <v>1</v>
      </c>
      <c r="CI713" s="15">
        <v>1</v>
      </c>
      <c r="CJ713" s="5"/>
      <c r="CK713" s="18"/>
      <c r="CL713" s="17">
        <v>1</v>
      </c>
      <c r="CM713" s="5"/>
      <c r="CN713" s="5"/>
      <c r="CO713" s="183"/>
    </row>
    <row r="714" spans="1:93" x14ac:dyDescent="0.2">
      <c r="A714" s="200"/>
      <c r="B714" s="84" t="s">
        <v>745</v>
      </c>
      <c r="C714" s="6" t="s">
        <v>4</v>
      </c>
      <c r="D714" s="11">
        <v>1</v>
      </c>
      <c r="E714" s="12"/>
      <c r="F714" s="185">
        <v>1</v>
      </c>
      <c r="G714" s="185">
        <v>1</v>
      </c>
      <c r="H714" s="11">
        <v>40</v>
      </c>
      <c r="I714" s="12">
        <v>300</v>
      </c>
      <c r="J714" s="11"/>
      <c r="K714" s="6"/>
      <c r="L714" s="6">
        <v>1</v>
      </c>
      <c r="M714" s="6">
        <v>1</v>
      </c>
      <c r="N714" s="6">
        <v>1</v>
      </c>
      <c r="O714" s="12">
        <v>1</v>
      </c>
      <c r="P714" s="11">
        <v>1</v>
      </c>
      <c r="Q714" s="6"/>
      <c r="R714" s="6"/>
      <c r="S714" s="12"/>
      <c r="T714" s="11">
        <v>1</v>
      </c>
      <c r="U714" s="6">
        <v>1</v>
      </c>
      <c r="V714" s="6">
        <v>1</v>
      </c>
      <c r="W714" s="12">
        <v>1</v>
      </c>
      <c r="X714" s="11"/>
      <c r="Y714" s="6">
        <v>1</v>
      </c>
      <c r="Z714" s="12">
        <v>1</v>
      </c>
      <c r="AA714" s="11">
        <v>1</v>
      </c>
      <c r="AB714" s="6"/>
      <c r="AC714" s="6"/>
      <c r="AD714" s="6"/>
      <c r="AE714" s="12"/>
      <c r="AF714" s="17"/>
      <c r="AG714" s="5"/>
      <c r="AH714" s="5"/>
      <c r="AI714" s="5">
        <v>1</v>
      </c>
      <c r="AJ714" s="183"/>
      <c r="AK714" s="11"/>
      <c r="AL714" s="6">
        <v>1</v>
      </c>
      <c r="AM714" s="6"/>
      <c r="AN714" s="6"/>
      <c r="AO714" s="6"/>
      <c r="AP714" s="12"/>
      <c r="AQ714" s="11">
        <v>1</v>
      </c>
      <c r="AR714" s="6">
        <v>1</v>
      </c>
      <c r="AS714" s="6"/>
      <c r="AT714" s="6"/>
      <c r="AU714" s="12"/>
      <c r="AV714" s="11">
        <v>1</v>
      </c>
      <c r="AW714" s="12">
        <v>1</v>
      </c>
      <c r="AX714" s="11">
        <v>1</v>
      </c>
      <c r="AY714" s="6">
        <v>1</v>
      </c>
      <c r="AZ714" s="12"/>
      <c r="BA714" s="11">
        <v>1</v>
      </c>
      <c r="BB714" s="6"/>
      <c r="BC714" s="6"/>
      <c r="BD714" s="6"/>
      <c r="BE714" s="12"/>
      <c r="BF714" s="11">
        <v>1</v>
      </c>
      <c r="BG714" s="12"/>
      <c r="BH714" s="11">
        <v>1</v>
      </c>
      <c r="BI714" s="6"/>
      <c r="BJ714" s="12"/>
      <c r="BK714" s="11">
        <v>1</v>
      </c>
      <c r="BL714" s="6"/>
      <c r="BM714" s="12"/>
      <c r="BN714" s="11">
        <v>1</v>
      </c>
      <c r="BO714" s="6"/>
      <c r="BP714" s="6"/>
      <c r="BQ714" s="6"/>
      <c r="BR714" s="6"/>
      <c r="BS714" s="11"/>
      <c r="BT714" s="12"/>
      <c r="BU714" s="186"/>
      <c r="BV714" s="185">
        <v>1</v>
      </c>
      <c r="BW714" s="183"/>
      <c r="BX714" s="183"/>
      <c r="BY714" s="183"/>
      <c r="BZ714" s="18">
        <v>1</v>
      </c>
      <c r="CA714" s="11"/>
      <c r="CB714" s="6"/>
      <c r="CC714" s="6">
        <v>1</v>
      </c>
      <c r="CD714" s="12">
        <v>1</v>
      </c>
      <c r="CE714" s="15"/>
      <c r="CF714" s="7">
        <v>1</v>
      </c>
      <c r="CG714" s="16"/>
      <c r="CH714" s="183">
        <v>1</v>
      </c>
      <c r="CI714" s="15">
        <v>1</v>
      </c>
      <c r="CJ714" s="5"/>
      <c r="CK714" s="18"/>
      <c r="CL714" s="17">
        <v>1</v>
      </c>
      <c r="CM714" s="5"/>
      <c r="CN714" s="5"/>
      <c r="CO714" s="183"/>
    </row>
    <row r="715" spans="1:93" x14ac:dyDescent="0.2">
      <c r="A715" s="200"/>
      <c r="B715" s="84" t="s">
        <v>746</v>
      </c>
      <c r="C715" s="6" t="s">
        <v>4</v>
      </c>
      <c r="D715" s="11">
        <v>1</v>
      </c>
      <c r="E715" s="12">
        <v>1</v>
      </c>
      <c r="F715" s="185">
        <v>1</v>
      </c>
      <c r="G715" s="185">
        <v>1</v>
      </c>
      <c r="H715" s="11">
        <v>15</v>
      </c>
      <c r="I715" s="12">
        <v>100</v>
      </c>
      <c r="J715" s="11"/>
      <c r="K715" s="6">
        <v>1</v>
      </c>
      <c r="L715" s="6">
        <v>1</v>
      </c>
      <c r="M715" s="6"/>
      <c r="N715" s="6"/>
      <c r="O715" s="12"/>
      <c r="P715" s="11"/>
      <c r="Q715" s="6">
        <v>1</v>
      </c>
      <c r="R715" s="6"/>
      <c r="S715" s="12"/>
      <c r="T715" s="11">
        <v>1</v>
      </c>
      <c r="U715" s="6">
        <v>1</v>
      </c>
      <c r="V715" s="6">
        <v>1</v>
      </c>
      <c r="W715" s="12"/>
      <c r="X715" s="11"/>
      <c r="Y715" s="6">
        <v>1</v>
      </c>
      <c r="Z715" s="12">
        <v>1</v>
      </c>
      <c r="AA715" s="11">
        <v>1</v>
      </c>
      <c r="AB715" s="6">
        <v>1</v>
      </c>
      <c r="AC715" s="6"/>
      <c r="AD715" s="6"/>
      <c r="AE715" s="12"/>
      <c r="AF715" s="17"/>
      <c r="AG715" s="5"/>
      <c r="AH715" s="5"/>
      <c r="AI715" s="5">
        <v>1</v>
      </c>
      <c r="AJ715" s="183"/>
      <c r="AK715" s="11"/>
      <c r="AL715" s="6">
        <v>1</v>
      </c>
      <c r="AM715" s="6"/>
      <c r="AN715" s="6"/>
      <c r="AO715" s="6"/>
      <c r="AP715" s="12"/>
      <c r="AQ715" s="11">
        <v>1</v>
      </c>
      <c r="AR715" s="6"/>
      <c r="AS715" s="6"/>
      <c r="AT715" s="6"/>
      <c r="AU715" s="12"/>
      <c r="AV715" s="11">
        <v>1</v>
      </c>
      <c r="AW715" s="12"/>
      <c r="AX715" s="11">
        <v>1</v>
      </c>
      <c r="AY715" s="6">
        <v>1</v>
      </c>
      <c r="AZ715" s="12"/>
      <c r="BA715" s="11">
        <v>1</v>
      </c>
      <c r="BB715" s="6"/>
      <c r="BC715" s="6"/>
      <c r="BD715" s="6"/>
      <c r="BE715" s="12"/>
      <c r="BF715" s="11">
        <v>1</v>
      </c>
      <c r="BG715" s="12">
        <v>1</v>
      </c>
      <c r="BH715" s="11">
        <v>1</v>
      </c>
      <c r="BI715" s="6"/>
      <c r="BJ715" s="12"/>
      <c r="BK715" s="11">
        <v>1</v>
      </c>
      <c r="BL715" s="6"/>
      <c r="BM715" s="12"/>
      <c r="BN715" s="11">
        <v>1</v>
      </c>
      <c r="BO715" s="6"/>
      <c r="BP715" s="6"/>
      <c r="BQ715" s="6"/>
      <c r="BR715" s="6"/>
      <c r="BS715" s="11"/>
      <c r="BT715" s="12"/>
      <c r="BU715" s="186"/>
      <c r="BV715" s="185">
        <v>1</v>
      </c>
      <c r="BW715" s="183"/>
      <c r="BX715" s="183"/>
      <c r="BY715" s="183"/>
      <c r="BZ715" s="18">
        <v>1</v>
      </c>
      <c r="CA715" s="11"/>
      <c r="CB715" s="6"/>
      <c r="CC715" s="6">
        <v>1</v>
      </c>
      <c r="CD715" s="12">
        <v>1</v>
      </c>
      <c r="CE715" s="15"/>
      <c r="CF715" s="7">
        <v>1</v>
      </c>
      <c r="CG715" s="16"/>
      <c r="CH715" s="183">
        <v>1</v>
      </c>
      <c r="CI715" s="15">
        <v>1</v>
      </c>
      <c r="CJ715" s="5"/>
      <c r="CK715" s="18"/>
      <c r="CL715" s="17">
        <v>1</v>
      </c>
      <c r="CM715" s="5"/>
      <c r="CN715" s="5"/>
      <c r="CO715" s="183"/>
    </row>
    <row r="716" spans="1:93" x14ac:dyDescent="0.2">
      <c r="A716" s="200"/>
      <c r="B716" s="84" t="s">
        <v>747</v>
      </c>
      <c r="C716" s="6" t="s">
        <v>46</v>
      </c>
      <c r="D716" s="11"/>
      <c r="E716" s="12">
        <v>1</v>
      </c>
      <c r="F716" s="185"/>
      <c r="G716" s="185">
        <v>1</v>
      </c>
      <c r="H716" s="11">
        <v>20</v>
      </c>
      <c r="I716" s="12">
        <v>30</v>
      </c>
      <c r="J716" s="11">
        <v>1</v>
      </c>
      <c r="K716" s="6"/>
      <c r="L716" s="6"/>
      <c r="M716" s="6"/>
      <c r="N716" s="6"/>
      <c r="O716" s="12"/>
      <c r="P716" s="15"/>
      <c r="Q716" s="7">
        <v>1</v>
      </c>
      <c r="R716" s="7"/>
      <c r="S716" s="12"/>
      <c r="T716" s="11">
        <v>1</v>
      </c>
      <c r="U716" s="6"/>
      <c r="V716" s="6"/>
      <c r="W716" s="12"/>
      <c r="X716" s="11"/>
      <c r="Y716" s="6"/>
      <c r="Z716" s="12">
        <v>1</v>
      </c>
      <c r="AA716" s="11">
        <v>1</v>
      </c>
      <c r="AB716" s="6"/>
      <c r="AC716" s="6"/>
      <c r="AD716" s="6"/>
      <c r="AE716" s="12"/>
      <c r="AF716" s="17">
        <v>1</v>
      </c>
      <c r="AG716" s="5"/>
      <c r="AH716" s="5"/>
      <c r="AI716" s="5"/>
      <c r="AJ716" s="183"/>
      <c r="AK716" s="11"/>
      <c r="AL716" s="6">
        <v>1</v>
      </c>
      <c r="AM716" s="6"/>
      <c r="AN716" s="6"/>
      <c r="AO716" s="6">
        <v>1</v>
      </c>
      <c r="AP716" s="12"/>
      <c r="AQ716" s="11">
        <v>1</v>
      </c>
      <c r="AR716" s="6">
        <v>1</v>
      </c>
      <c r="AS716" s="6"/>
      <c r="AT716" s="6"/>
      <c r="AU716" s="12"/>
      <c r="AV716" s="11">
        <v>1</v>
      </c>
      <c r="AW716" s="12"/>
      <c r="AX716" s="11">
        <v>1</v>
      </c>
      <c r="AY716" s="6"/>
      <c r="AZ716" s="12"/>
      <c r="BA716" s="11">
        <v>1</v>
      </c>
      <c r="BB716" s="6"/>
      <c r="BC716" s="6"/>
      <c r="BD716" s="6"/>
      <c r="BE716" s="12"/>
      <c r="BF716" s="11">
        <v>1</v>
      </c>
      <c r="BG716" s="12"/>
      <c r="BH716" s="11">
        <v>1</v>
      </c>
      <c r="BI716" s="6"/>
      <c r="BJ716" s="12"/>
      <c r="BK716" s="11">
        <v>1</v>
      </c>
      <c r="BL716" s="6"/>
      <c r="BM716" s="12"/>
      <c r="BN716" s="11">
        <v>1</v>
      </c>
      <c r="BO716" s="6"/>
      <c r="BP716" s="6"/>
      <c r="BQ716" s="6"/>
      <c r="BR716" s="6"/>
      <c r="BS716" s="11"/>
      <c r="BT716" s="12"/>
      <c r="BU716" s="186"/>
      <c r="BW716" s="183"/>
      <c r="BX716" s="183"/>
      <c r="BY716" s="183"/>
      <c r="BZ716" s="18">
        <v>1</v>
      </c>
      <c r="CA716" s="11">
        <v>1</v>
      </c>
      <c r="CB716" s="6"/>
      <c r="CC716" s="6"/>
      <c r="CD716" s="12">
        <v>1</v>
      </c>
      <c r="CE716" s="15">
        <v>1</v>
      </c>
      <c r="CF716" s="7"/>
      <c r="CG716" s="16"/>
      <c r="CH716" s="183"/>
      <c r="CI716" s="15">
        <v>1</v>
      </c>
      <c r="CJ716" s="5"/>
      <c r="CK716" s="18"/>
      <c r="CL716" s="17">
        <v>1</v>
      </c>
      <c r="CM716" s="5"/>
      <c r="CN716" s="5"/>
      <c r="CO716" s="183"/>
    </row>
    <row r="717" spans="1:93" x14ac:dyDescent="0.2">
      <c r="A717" s="200"/>
      <c r="B717" s="84" t="s">
        <v>748</v>
      </c>
      <c r="C717" s="6" t="s">
        <v>46</v>
      </c>
      <c r="D717" s="11"/>
      <c r="E717" s="12">
        <v>1</v>
      </c>
      <c r="F717" s="185">
        <v>1</v>
      </c>
      <c r="G717" s="185">
        <v>1</v>
      </c>
      <c r="H717" s="11">
        <v>12</v>
      </c>
      <c r="I717" s="12">
        <v>45</v>
      </c>
      <c r="J717" s="11"/>
      <c r="K717" s="6">
        <v>1</v>
      </c>
      <c r="L717" s="6"/>
      <c r="M717" s="6"/>
      <c r="N717" s="6"/>
      <c r="O717" s="12"/>
      <c r="P717" s="11"/>
      <c r="Q717" s="6">
        <v>1</v>
      </c>
      <c r="R717" s="6"/>
      <c r="S717" s="12"/>
      <c r="T717" s="11">
        <v>1</v>
      </c>
      <c r="U717" s="6"/>
      <c r="V717" s="6"/>
      <c r="W717" s="12"/>
      <c r="X717" s="11"/>
      <c r="Y717" s="6"/>
      <c r="Z717" s="12">
        <v>1</v>
      </c>
      <c r="AA717" s="11">
        <v>1</v>
      </c>
      <c r="AB717" s="6"/>
      <c r="AC717" s="6"/>
      <c r="AD717" s="6"/>
      <c r="AE717" s="12"/>
      <c r="AF717" s="17">
        <v>1</v>
      </c>
      <c r="AG717" s="5"/>
      <c r="AH717" s="5"/>
      <c r="AI717" s="5"/>
      <c r="AJ717" s="183"/>
      <c r="AK717" s="11"/>
      <c r="AL717" s="6">
        <v>1</v>
      </c>
      <c r="AM717" s="6"/>
      <c r="AN717" s="6"/>
      <c r="AO717" s="6">
        <v>1</v>
      </c>
      <c r="AP717" s="12"/>
      <c r="AQ717" s="11"/>
      <c r="AR717" s="6">
        <v>1</v>
      </c>
      <c r="AS717" s="6"/>
      <c r="AT717" s="6"/>
      <c r="AU717" s="12"/>
      <c r="AV717" s="11">
        <v>1</v>
      </c>
      <c r="AW717" s="12"/>
      <c r="AX717" s="11">
        <v>1</v>
      </c>
      <c r="AY717" s="6"/>
      <c r="AZ717" s="12"/>
      <c r="BA717" s="11">
        <v>1</v>
      </c>
      <c r="BB717" s="6"/>
      <c r="BC717" s="6"/>
      <c r="BD717" s="6"/>
      <c r="BE717" s="12"/>
      <c r="BF717" s="11">
        <v>1</v>
      </c>
      <c r="BG717" s="12"/>
      <c r="BH717" s="11">
        <v>1</v>
      </c>
      <c r="BI717" s="6"/>
      <c r="BJ717" s="12"/>
      <c r="BK717" s="11">
        <v>1</v>
      </c>
      <c r="BL717" s="6"/>
      <c r="BM717" s="12"/>
      <c r="BN717" s="11">
        <v>1</v>
      </c>
      <c r="BO717" s="6"/>
      <c r="BP717" s="6"/>
      <c r="BQ717" s="6"/>
      <c r="BR717" s="6"/>
      <c r="BS717" s="11"/>
      <c r="BT717" s="12"/>
      <c r="BU717" s="186"/>
      <c r="BW717" s="183"/>
      <c r="BX717" s="183"/>
      <c r="BY717" s="183"/>
      <c r="BZ717" s="18">
        <v>1</v>
      </c>
      <c r="CA717" s="11"/>
      <c r="CB717" s="6"/>
      <c r="CC717" s="6"/>
      <c r="CD717" s="12">
        <v>1</v>
      </c>
      <c r="CE717" s="15">
        <v>1</v>
      </c>
      <c r="CF717" s="7"/>
      <c r="CG717" s="16"/>
      <c r="CH717" s="183"/>
      <c r="CI717" s="15">
        <v>1</v>
      </c>
      <c r="CJ717" s="5"/>
      <c r="CK717" s="18"/>
      <c r="CL717" s="17">
        <v>1</v>
      </c>
      <c r="CM717" s="5"/>
      <c r="CN717" s="5"/>
      <c r="CO717" s="183"/>
    </row>
    <row r="718" spans="1:93" x14ac:dyDescent="0.2">
      <c r="A718" s="200"/>
      <c r="B718" s="84" t="s">
        <v>749</v>
      </c>
      <c r="C718" s="6" t="s">
        <v>644</v>
      </c>
      <c r="D718" s="11">
        <v>1</v>
      </c>
      <c r="E718" s="12"/>
      <c r="F718" s="185">
        <v>1</v>
      </c>
      <c r="G718" s="185">
        <v>1</v>
      </c>
      <c r="H718" s="11">
        <v>50</v>
      </c>
      <c r="I718" s="12">
        <v>150</v>
      </c>
      <c r="J718" s="11"/>
      <c r="K718" s="6"/>
      <c r="L718" s="6">
        <v>1</v>
      </c>
      <c r="M718" s="6">
        <v>1</v>
      </c>
      <c r="N718" s="6">
        <v>1</v>
      </c>
      <c r="O718" s="12"/>
      <c r="P718" s="11">
        <v>1</v>
      </c>
      <c r="Q718" s="6"/>
      <c r="R718" s="6"/>
      <c r="S718" s="12"/>
      <c r="T718" s="11">
        <f>IF(AND(H718&lt;=20,H718&gt;=0),1,IF(AND(I718&lt;=20,I718&gt;=0),1,0))</f>
        <v>0</v>
      </c>
      <c r="U718" s="6">
        <f>IF(AND(H718&lt;=50,H718&gt;=20),1,IF(AND(I718&gt;=20,I718&lt;=10000),1,0))</f>
        <v>1</v>
      </c>
      <c r="V718" s="6">
        <f>IF(AND(H718&lt;=100,H718&gt;50),1,IF(AND(I718&gt;=50,I718&lt;=10000),1,0))</f>
        <v>1</v>
      </c>
      <c r="W718" s="12">
        <f>IF(AND(H718&lt;10000,H718&gt;=100),1,IF(I718&gt;100,1,0))</f>
        <v>1</v>
      </c>
      <c r="X718" s="11"/>
      <c r="Y718" s="6"/>
      <c r="Z718" s="12">
        <v>1</v>
      </c>
      <c r="AA718" s="11">
        <v>1</v>
      </c>
      <c r="AB718" s="6"/>
      <c r="AC718" s="6"/>
      <c r="AD718" s="6"/>
      <c r="AE718" s="12"/>
      <c r="AF718" s="17"/>
      <c r="AG718" s="5"/>
      <c r="AH718" s="5"/>
      <c r="AI718" s="5">
        <v>1</v>
      </c>
      <c r="AJ718" s="183"/>
      <c r="AK718" s="11"/>
      <c r="AL718" s="6">
        <v>1</v>
      </c>
      <c r="AM718" s="6"/>
      <c r="AN718" s="6"/>
      <c r="AO718" s="6"/>
      <c r="AP718" s="12"/>
      <c r="AQ718" s="11"/>
      <c r="AR718" s="6">
        <v>1</v>
      </c>
      <c r="AS718" s="6"/>
      <c r="AT718" s="6"/>
      <c r="AU718" s="12"/>
      <c r="AV718" s="11">
        <v>1</v>
      </c>
      <c r="AW718" s="12"/>
      <c r="AX718" s="11">
        <v>1</v>
      </c>
      <c r="AY718" s="6"/>
      <c r="AZ718" s="12"/>
      <c r="BA718" s="11">
        <v>1</v>
      </c>
      <c r="BB718" s="6"/>
      <c r="BC718" s="6"/>
      <c r="BD718" s="6"/>
      <c r="BE718" s="12"/>
      <c r="BF718" s="11"/>
      <c r="BG718" s="12">
        <v>1</v>
      </c>
      <c r="BH718" s="11">
        <v>1</v>
      </c>
      <c r="BI718" s="6">
        <v>1</v>
      </c>
      <c r="BJ718" s="12"/>
      <c r="BK718" s="11">
        <v>1</v>
      </c>
      <c r="BL718" s="6">
        <v>1</v>
      </c>
      <c r="BM718" s="12"/>
      <c r="BN718" s="11">
        <v>1</v>
      </c>
      <c r="BO718" s="6"/>
      <c r="BP718" s="6"/>
      <c r="BQ718" s="6"/>
      <c r="BR718" s="6"/>
      <c r="BS718" s="11"/>
      <c r="BT718" s="12"/>
      <c r="BU718" s="186"/>
      <c r="BV718" s="185"/>
      <c r="BW718" s="183"/>
      <c r="BX718" s="183"/>
      <c r="BY718" s="183"/>
      <c r="BZ718" s="18">
        <v>1</v>
      </c>
      <c r="CA718" s="11"/>
      <c r="CB718" s="6"/>
      <c r="CC718" s="6">
        <v>1</v>
      </c>
      <c r="CD718" s="12">
        <v>1</v>
      </c>
      <c r="CE718" s="15">
        <v>1</v>
      </c>
      <c r="CF718" s="7"/>
      <c r="CG718" s="16"/>
      <c r="CH718" s="183">
        <v>1</v>
      </c>
      <c r="CI718" s="15">
        <v>1</v>
      </c>
      <c r="CJ718" s="5"/>
      <c r="CK718" s="18"/>
      <c r="CL718" s="17">
        <v>1</v>
      </c>
      <c r="CM718" s="5"/>
      <c r="CN718" s="5"/>
      <c r="CO718" s="183"/>
    </row>
    <row r="719" spans="1:93" x14ac:dyDescent="0.2">
      <c r="A719" s="200"/>
      <c r="B719" s="84" t="s">
        <v>750</v>
      </c>
      <c r="C719" s="6" t="s">
        <v>79</v>
      </c>
      <c r="D719" s="11">
        <v>1</v>
      </c>
      <c r="E719" s="12">
        <v>1</v>
      </c>
      <c r="F719" s="185">
        <v>1</v>
      </c>
      <c r="G719" s="185">
        <v>1</v>
      </c>
      <c r="H719" s="11">
        <v>4</v>
      </c>
      <c r="I719" s="12">
        <v>35</v>
      </c>
      <c r="J719" s="11">
        <v>1</v>
      </c>
      <c r="K719" s="6">
        <v>1</v>
      </c>
      <c r="L719" s="6"/>
      <c r="M719" s="6"/>
      <c r="N719" s="6"/>
      <c r="O719" s="12"/>
      <c r="P719" s="11"/>
      <c r="Q719" s="6">
        <v>1</v>
      </c>
      <c r="R719" s="6"/>
      <c r="S719" s="12"/>
      <c r="T719" s="11">
        <v>1</v>
      </c>
      <c r="U719" s="6"/>
      <c r="V719" s="6"/>
      <c r="W719" s="12"/>
      <c r="X719" s="11"/>
      <c r="Y719" s="6">
        <v>1</v>
      </c>
      <c r="Z719" s="12">
        <v>1</v>
      </c>
      <c r="AA719" s="11">
        <v>1</v>
      </c>
      <c r="AB719" s="6"/>
      <c r="AC719" s="6"/>
      <c r="AD719" s="6"/>
      <c r="AE719" s="12"/>
      <c r="AF719" s="17">
        <v>1</v>
      </c>
      <c r="AG719" s="5"/>
      <c r="AH719" s="5"/>
      <c r="AI719" s="5"/>
      <c r="AJ719" s="183"/>
      <c r="AK719" s="11"/>
      <c r="AL719" s="6">
        <v>1</v>
      </c>
      <c r="AM719" s="6"/>
      <c r="AN719" s="6"/>
      <c r="AO719" s="6">
        <v>1</v>
      </c>
      <c r="AP719" s="12"/>
      <c r="AQ719" s="11">
        <v>1</v>
      </c>
      <c r="AR719" s="6"/>
      <c r="AS719" s="6"/>
      <c r="AT719" s="6"/>
      <c r="AU719" s="12"/>
      <c r="AV719" s="11">
        <v>1</v>
      </c>
      <c r="AW719" s="12"/>
      <c r="AX719" s="11"/>
      <c r="AY719" s="6">
        <v>1</v>
      </c>
      <c r="AZ719" s="12"/>
      <c r="BA719" s="11"/>
      <c r="BB719" s="6"/>
      <c r="BC719" s="6"/>
      <c r="BD719" s="6">
        <v>1</v>
      </c>
      <c r="BE719" s="12"/>
      <c r="BF719" s="11"/>
      <c r="BG719" s="12">
        <v>1</v>
      </c>
      <c r="BH719" s="11">
        <v>1</v>
      </c>
      <c r="BI719" s="6"/>
      <c r="BJ719" s="12"/>
      <c r="BK719" s="11">
        <v>1</v>
      </c>
      <c r="BL719" s="6"/>
      <c r="BM719" s="12"/>
      <c r="BN719" s="11">
        <v>1</v>
      </c>
      <c r="BO719" s="6"/>
      <c r="BP719" s="6"/>
      <c r="BQ719" s="6"/>
      <c r="BR719" s="6"/>
      <c r="BS719" s="11"/>
      <c r="BT719" s="12"/>
      <c r="BU719" s="186"/>
      <c r="BV719" s="185"/>
      <c r="BW719" s="183"/>
      <c r="BX719" s="183"/>
      <c r="BY719" s="183"/>
      <c r="BZ719" s="18">
        <v>1</v>
      </c>
      <c r="CA719" s="11">
        <v>1</v>
      </c>
      <c r="CB719" s="6"/>
      <c r="CC719" s="6">
        <v>1</v>
      </c>
      <c r="CD719" s="12">
        <v>1</v>
      </c>
      <c r="CE719" s="15">
        <v>1</v>
      </c>
      <c r="CF719" s="7"/>
      <c r="CG719" s="16"/>
      <c r="CH719" s="183">
        <v>1</v>
      </c>
      <c r="CI719" s="15">
        <v>1</v>
      </c>
      <c r="CJ719" s="5"/>
      <c r="CK719" s="18"/>
      <c r="CL719" s="17">
        <v>1</v>
      </c>
      <c r="CM719" s="5"/>
      <c r="CN719" s="5"/>
      <c r="CO719" s="183"/>
    </row>
    <row r="720" spans="1:93" x14ac:dyDescent="0.2">
      <c r="A720" s="200"/>
      <c r="B720" s="84" t="s">
        <v>751</v>
      </c>
      <c r="C720" s="6" t="s">
        <v>46</v>
      </c>
      <c r="D720" s="11">
        <v>1</v>
      </c>
      <c r="E720" s="12"/>
      <c r="F720" s="185"/>
      <c r="G720" s="185">
        <v>1</v>
      </c>
      <c r="H720" s="11">
        <v>17</v>
      </c>
      <c r="I720" s="12">
        <v>60</v>
      </c>
      <c r="J720" s="11"/>
      <c r="K720" s="6">
        <v>1</v>
      </c>
      <c r="L720" s="6"/>
      <c r="M720" s="6"/>
      <c r="N720" s="6"/>
      <c r="O720" s="12"/>
      <c r="P720" s="15"/>
      <c r="Q720" s="7">
        <v>1</v>
      </c>
      <c r="R720" s="7"/>
      <c r="S720" s="12"/>
      <c r="T720" s="11">
        <v>1</v>
      </c>
      <c r="U720" s="6"/>
      <c r="V720" s="6"/>
      <c r="W720" s="12"/>
      <c r="X720" s="11"/>
      <c r="Y720" s="6">
        <v>1</v>
      </c>
      <c r="Z720" s="12">
        <v>1</v>
      </c>
      <c r="AA720" s="11">
        <v>1</v>
      </c>
      <c r="AB720" s="6"/>
      <c r="AC720" s="6"/>
      <c r="AD720" s="6"/>
      <c r="AE720" s="12"/>
      <c r="AF720" s="17">
        <v>1</v>
      </c>
      <c r="AG720" s="5"/>
      <c r="AH720" s="5"/>
      <c r="AI720" s="5"/>
      <c r="AJ720" s="183"/>
      <c r="AK720" s="11"/>
      <c r="AL720" s="6">
        <v>1</v>
      </c>
      <c r="AM720" s="6"/>
      <c r="AN720" s="6"/>
      <c r="AO720" s="6">
        <v>1</v>
      </c>
      <c r="AP720" s="12"/>
      <c r="AQ720" s="11">
        <v>1</v>
      </c>
      <c r="AR720" s="6"/>
      <c r="AS720" s="6"/>
      <c r="AT720" s="6"/>
      <c r="AU720" s="12"/>
      <c r="AV720" s="11">
        <v>1</v>
      </c>
      <c r="AW720" s="12"/>
      <c r="AX720" s="11">
        <v>1</v>
      </c>
      <c r="AY720" s="6">
        <v>1</v>
      </c>
      <c r="AZ720" s="12"/>
      <c r="BA720" s="11">
        <v>1</v>
      </c>
      <c r="BB720" s="6"/>
      <c r="BC720" s="6"/>
      <c r="BD720" s="6"/>
      <c r="BE720" s="12"/>
      <c r="BF720" s="11"/>
      <c r="BG720" s="12">
        <v>1</v>
      </c>
      <c r="BH720" s="11">
        <v>1</v>
      </c>
      <c r="BI720" s="6"/>
      <c r="BJ720" s="12"/>
      <c r="BK720" s="11">
        <v>1</v>
      </c>
      <c r="BL720" s="6"/>
      <c r="BM720" s="12"/>
      <c r="BN720" s="11">
        <v>1</v>
      </c>
      <c r="BO720" s="6"/>
      <c r="BP720" s="6"/>
      <c r="BQ720" s="6"/>
      <c r="BR720" s="6"/>
      <c r="BS720" s="11"/>
      <c r="BT720" s="12"/>
      <c r="BU720" s="186"/>
      <c r="BV720" s="185"/>
      <c r="BW720" s="183"/>
      <c r="BX720" s="183"/>
      <c r="BY720" s="183"/>
      <c r="BZ720" s="18">
        <v>1</v>
      </c>
      <c r="CA720" s="11">
        <v>1</v>
      </c>
      <c r="CB720" s="6"/>
      <c r="CC720" s="6">
        <v>1</v>
      </c>
      <c r="CD720" s="12">
        <v>1</v>
      </c>
      <c r="CE720" s="15">
        <v>1</v>
      </c>
      <c r="CF720" s="7"/>
      <c r="CG720" s="16"/>
      <c r="CH720" s="183"/>
      <c r="CI720" s="15">
        <v>1</v>
      </c>
      <c r="CJ720" s="5"/>
      <c r="CK720" s="18"/>
      <c r="CL720" s="17">
        <v>1</v>
      </c>
      <c r="CM720" s="5"/>
      <c r="CN720" s="5"/>
      <c r="CO720" s="183"/>
    </row>
    <row r="721" spans="1:93" x14ac:dyDescent="0.2">
      <c r="A721" s="200"/>
      <c r="B721" s="84" t="s">
        <v>752</v>
      </c>
      <c r="C721" s="6" t="s">
        <v>42</v>
      </c>
      <c r="D721" s="11">
        <v>1</v>
      </c>
      <c r="E721" s="12">
        <v>1</v>
      </c>
      <c r="F721" s="185">
        <v>1</v>
      </c>
      <c r="G721" s="185">
        <v>1</v>
      </c>
      <c r="H721" s="11">
        <v>50</v>
      </c>
      <c r="I721" s="12">
        <v>200</v>
      </c>
      <c r="J721" s="11"/>
      <c r="K721" s="6"/>
      <c r="L721" s="6">
        <v>1</v>
      </c>
      <c r="M721" s="6">
        <v>1</v>
      </c>
      <c r="N721" s="6">
        <v>1</v>
      </c>
      <c r="O721" s="12"/>
      <c r="P721" s="11">
        <v>1</v>
      </c>
      <c r="Q721" s="6"/>
      <c r="R721" s="6"/>
      <c r="S721" s="12"/>
      <c r="T721" s="11"/>
      <c r="U721" s="6">
        <v>1</v>
      </c>
      <c r="V721" s="6">
        <v>1</v>
      </c>
      <c r="W721" s="12">
        <v>1</v>
      </c>
      <c r="X721" s="11"/>
      <c r="Y721" s="6"/>
      <c r="Z721" s="12">
        <v>1</v>
      </c>
      <c r="AA721" s="11">
        <v>1</v>
      </c>
      <c r="AB721" s="6">
        <v>1</v>
      </c>
      <c r="AC721" s="6"/>
      <c r="AD721" s="6"/>
      <c r="AE721" s="12"/>
      <c r="AF721" s="17"/>
      <c r="AG721" s="5"/>
      <c r="AH721" s="5"/>
      <c r="AI721" s="5">
        <v>1</v>
      </c>
      <c r="AJ721" s="183"/>
      <c r="AK721" s="11"/>
      <c r="AL721" s="6">
        <v>1</v>
      </c>
      <c r="AM721" s="6"/>
      <c r="AN721" s="6"/>
      <c r="AO721" s="6"/>
      <c r="AP721" s="12"/>
      <c r="AQ721" s="11">
        <v>1</v>
      </c>
      <c r="AR721" s="6">
        <v>1</v>
      </c>
      <c r="AS721" s="6"/>
      <c r="AT721" s="6"/>
      <c r="AU721" s="12"/>
      <c r="AV721" s="11">
        <v>1</v>
      </c>
      <c r="AW721" s="12"/>
      <c r="AX721" s="11">
        <v>1</v>
      </c>
      <c r="AY721" s="6">
        <v>1</v>
      </c>
      <c r="AZ721" s="12"/>
      <c r="BA721" s="11">
        <v>1</v>
      </c>
      <c r="BB721" s="6"/>
      <c r="BC721" s="6"/>
      <c r="BD721" s="6"/>
      <c r="BE721" s="12"/>
      <c r="BF721" s="11">
        <v>1</v>
      </c>
      <c r="BG721" s="12"/>
      <c r="BH721" s="11">
        <v>1</v>
      </c>
      <c r="BI721" s="6"/>
      <c r="BJ721" s="12"/>
      <c r="BK721" s="11">
        <v>1</v>
      </c>
      <c r="BL721" s="6"/>
      <c r="BM721" s="12"/>
      <c r="BN721" s="11">
        <v>1</v>
      </c>
      <c r="BO721" s="6"/>
      <c r="BP721" s="6"/>
      <c r="BQ721" s="6"/>
      <c r="BR721" s="6"/>
      <c r="BS721" s="11"/>
      <c r="BT721" s="12"/>
      <c r="BU721" s="186">
        <v>1</v>
      </c>
      <c r="BV721" s="185"/>
      <c r="BW721" s="183"/>
      <c r="BX721" s="183"/>
      <c r="BY721" s="183"/>
      <c r="BZ721" s="18">
        <v>1</v>
      </c>
      <c r="CA721" s="11">
        <v>1</v>
      </c>
      <c r="CB721" s="6">
        <v>1</v>
      </c>
      <c r="CC721" s="6">
        <v>1</v>
      </c>
      <c r="CD721" s="12">
        <v>1</v>
      </c>
      <c r="CE721" s="15"/>
      <c r="CF721" s="7">
        <v>1</v>
      </c>
      <c r="CG721" s="16"/>
      <c r="CH721" s="183">
        <v>1</v>
      </c>
      <c r="CI721" s="15"/>
      <c r="CJ721" s="5"/>
      <c r="CK721" s="18"/>
      <c r="CL721" s="17">
        <v>1</v>
      </c>
      <c r="CM721" s="5"/>
      <c r="CN721" s="5"/>
      <c r="CO721" s="183">
        <v>1</v>
      </c>
    </row>
    <row r="722" spans="1:93" x14ac:dyDescent="0.2">
      <c r="A722" s="200"/>
      <c r="B722" s="84" t="s">
        <v>753</v>
      </c>
      <c r="C722" s="6" t="s">
        <v>77</v>
      </c>
      <c r="D722" s="11">
        <v>1</v>
      </c>
      <c r="E722" s="12"/>
      <c r="F722" s="185">
        <v>1</v>
      </c>
      <c r="G722" s="185">
        <v>1</v>
      </c>
      <c r="H722" s="11">
        <v>30</v>
      </c>
      <c r="I722" s="12">
        <v>150</v>
      </c>
      <c r="J722" s="11"/>
      <c r="K722" s="6"/>
      <c r="L722" s="6">
        <v>1</v>
      </c>
      <c r="M722" s="6">
        <v>1</v>
      </c>
      <c r="N722" s="6">
        <v>1</v>
      </c>
      <c r="O722" s="12"/>
      <c r="P722" s="11">
        <v>1</v>
      </c>
      <c r="Q722" s="6">
        <v>1</v>
      </c>
      <c r="R722" s="6"/>
      <c r="S722" s="12"/>
      <c r="T722" s="11">
        <f t="shared" ref="T722:T728" si="39">IF(AND(H722&lt;=20,H722&gt;=0),1,IF(AND(I722&lt;=20,I722&gt;=0),1,0))</f>
        <v>0</v>
      </c>
      <c r="U722" s="6">
        <f t="shared" ref="U722:U728" si="40">IF(AND(H722&lt;=50,H722&gt;=20),1,IF(AND(I722&gt;=20,I722&lt;=10000),1,0))</f>
        <v>1</v>
      </c>
      <c r="V722" s="6">
        <f t="shared" ref="V722:V728" si="41">IF(AND(H722&lt;=100,H722&gt;50),1,IF(AND(I722&gt;=50,I722&lt;=10000),1,0))</f>
        <v>1</v>
      </c>
      <c r="W722" s="12">
        <f t="shared" ref="W722:W728" si="42">IF(AND(H722&lt;10000,H722&gt;=100),1,IF(I722&gt;100,1,0))</f>
        <v>1</v>
      </c>
      <c r="X722" s="11"/>
      <c r="Y722" s="6"/>
      <c r="Z722" s="12">
        <v>1</v>
      </c>
      <c r="AA722" s="11">
        <v>1</v>
      </c>
      <c r="AB722" s="6"/>
      <c r="AC722" s="6"/>
      <c r="AD722" s="6"/>
      <c r="AE722" s="12"/>
      <c r="AF722" s="17"/>
      <c r="AG722" s="5"/>
      <c r="AH722" s="5"/>
      <c r="AI722" s="5">
        <v>1</v>
      </c>
      <c r="AJ722" s="183"/>
      <c r="AK722" s="11"/>
      <c r="AL722" s="6">
        <v>1</v>
      </c>
      <c r="AM722" s="6"/>
      <c r="AN722" s="6"/>
      <c r="AO722" s="6"/>
      <c r="AP722" s="12"/>
      <c r="AQ722" s="11">
        <v>1</v>
      </c>
      <c r="AR722" s="6">
        <v>1</v>
      </c>
      <c r="AS722" s="6"/>
      <c r="AT722" s="6"/>
      <c r="AU722" s="12"/>
      <c r="AV722" s="11">
        <v>1</v>
      </c>
      <c r="AW722" s="12"/>
      <c r="AX722" s="11">
        <v>1</v>
      </c>
      <c r="AY722" s="6"/>
      <c r="AZ722" s="12"/>
      <c r="BA722" s="11">
        <v>1</v>
      </c>
      <c r="BB722" s="6"/>
      <c r="BC722" s="6"/>
      <c r="BD722" s="6"/>
      <c r="BE722" s="12"/>
      <c r="BF722" s="11"/>
      <c r="BG722" s="12">
        <v>1</v>
      </c>
      <c r="BH722" s="11">
        <v>1</v>
      </c>
      <c r="BI722" s="6"/>
      <c r="BJ722" s="12"/>
      <c r="BK722" s="11"/>
      <c r="BL722" s="6">
        <v>1</v>
      </c>
      <c r="BM722" s="12"/>
      <c r="BN722" s="11">
        <v>1</v>
      </c>
      <c r="BO722" s="6"/>
      <c r="BP722" s="6"/>
      <c r="BQ722" s="6"/>
      <c r="BR722" s="6"/>
      <c r="BS722" s="11"/>
      <c r="BT722" s="12"/>
      <c r="BU722" s="186"/>
      <c r="BV722" s="185"/>
      <c r="BW722" s="183"/>
      <c r="BX722" s="183"/>
      <c r="BY722" s="183"/>
      <c r="BZ722" s="18">
        <v>1</v>
      </c>
      <c r="CA722" s="11"/>
      <c r="CB722" s="6"/>
      <c r="CC722" s="6">
        <v>1</v>
      </c>
      <c r="CD722" s="12">
        <v>1</v>
      </c>
      <c r="CE722" s="15"/>
      <c r="CF722" s="7">
        <v>1</v>
      </c>
      <c r="CG722" s="16"/>
      <c r="CH722" s="183">
        <v>1</v>
      </c>
      <c r="CI722" s="15">
        <v>1</v>
      </c>
      <c r="CJ722" s="5"/>
      <c r="CK722" s="18"/>
      <c r="CL722" s="17">
        <v>1</v>
      </c>
      <c r="CM722" s="5"/>
      <c r="CN722" s="5"/>
      <c r="CO722" s="183"/>
    </row>
    <row r="723" spans="1:93" x14ac:dyDescent="0.2">
      <c r="A723" s="200"/>
      <c r="B723" s="84" t="s">
        <v>754</v>
      </c>
      <c r="C723" s="6" t="s">
        <v>77</v>
      </c>
      <c r="D723" s="11">
        <v>1</v>
      </c>
      <c r="E723" s="12"/>
      <c r="F723" s="185">
        <v>1</v>
      </c>
      <c r="G723" s="185">
        <v>1</v>
      </c>
      <c r="H723" s="11">
        <v>30</v>
      </c>
      <c r="I723" s="12">
        <v>70</v>
      </c>
      <c r="J723" s="11"/>
      <c r="K723" s="6"/>
      <c r="L723" s="6">
        <v>1</v>
      </c>
      <c r="M723" s="6">
        <v>1</v>
      </c>
      <c r="N723" s="6"/>
      <c r="O723" s="12"/>
      <c r="P723" s="11"/>
      <c r="Q723" s="6">
        <v>1</v>
      </c>
      <c r="R723" s="6"/>
      <c r="S723" s="12"/>
      <c r="T723" s="11">
        <f t="shared" si="39"/>
        <v>0</v>
      </c>
      <c r="U723" s="6">
        <f t="shared" si="40"/>
        <v>1</v>
      </c>
      <c r="V723" s="6">
        <f t="shared" si="41"/>
        <v>1</v>
      </c>
      <c r="W723" s="12">
        <f t="shared" si="42"/>
        <v>0</v>
      </c>
      <c r="X723" s="11"/>
      <c r="Y723" s="6"/>
      <c r="Z723" s="12">
        <v>1</v>
      </c>
      <c r="AA723" s="11">
        <v>1</v>
      </c>
      <c r="AB723" s="6"/>
      <c r="AC723" s="6"/>
      <c r="AD723" s="6"/>
      <c r="AE723" s="12"/>
      <c r="AF723" s="17"/>
      <c r="AG723" s="5"/>
      <c r="AH723" s="5"/>
      <c r="AI723" s="5">
        <v>1</v>
      </c>
      <c r="AJ723" s="183"/>
      <c r="AK723" s="11"/>
      <c r="AL723" s="6">
        <v>1</v>
      </c>
      <c r="AM723" s="6"/>
      <c r="AN723" s="6"/>
      <c r="AO723" s="6"/>
      <c r="AP723" s="12"/>
      <c r="AQ723" s="11">
        <v>1</v>
      </c>
      <c r="AR723" s="6"/>
      <c r="AS723" s="6"/>
      <c r="AT723" s="6"/>
      <c r="AU723" s="12"/>
      <c r="AV723" s="11">
        <v>1</v>
      </c>
      <c r="AW723" s="12"/>
      <c r="AX723" s="11"/>
      <c r="AY723" s="6">
        <v>1</v>
      </c>
      <c r="AZ723" s="12"/>
      <c r="BA723" s="11">
        <v>1</v>
      </c>
      <c r="BB723" s="6"/>
      <c r="BC723" s="6"/>
      <c r="BD723" s="6"/>
      <c r="BE723" s="12"/>
      <c r="BF723" s="11"/>
      <c r="BG723" s="12">
        <v>1</v>
      </c>
      <c r="BH723" s="11">
        <v>1</v>
      </c>
      <c r="BI723" s="6"/>
      <c r="BJ723" s="12"/>
      <c r="BK723" s="11"/>
      <c r="BL723" s="6">
        <v>1</v>
      </c>
      <c r="BM723" s="12"/>
      <c r="BN723" s="11">
        <v>1</v>
      </c>
      <c r="BO723" s="6"/>
      <c r="BP723" s="6"/>
      <c r="BQ723" s="6"/>
      <c r="BR723" s="6"/>
      <c r="BS723" s="11"/>
      <c r="BT723" s="12"/>
      <c r="BU723" s="186"/>
      <c r="BV723" s="185"/>
      <c r="BW723" s="183"/>
      <c r="BX723" s="183"/>
      <c r="BY723" s="183"/>
      <c r="BZ723" s="18">
        <v>1</v>
      </c>
      <c r="CA723" s="11">
        <v>1</v>
      </c>
      <c r="CB723" s="6"/>
      <c r="CC723" s="6">
        <v>1</v>
      </c>
      <c r="CD723" s="12">
        <v>1</v>
      </c>
      <c r="CE723" s="15"/>
      <c r="CF723" s="7">
        <v>1</v>
      </c>
      <c r="CG723" s="16"/>
      <c r="CH723" s="183">
        <v>1</v>
      </c>
      <c r="CI723" s="15">
        <v>1</v>
      </c>
      <c r="CJ723" s="5"/>
      <c r="CK723" s="18"/>
      <c r="CL723" s="17">
        <v>1</v>
      </c>
      <c r="CM723" s="5"/>
      <c r="CN723" s="5"/>
      <c r="CO723" s="183"/>
    </row>
    <row r="724" spans="1:93" x14ac:dyDescent="0.2">
      <c r="A724" s="200"/>
      <c r="B724" s="84" t="s">
        <v>755</v>
      </c>
      <c r="C724" s="6" t="s">
        <v>77</v>
      </c>
      <c r="D724" s="11">
        <v>1</v>
      </c>
      <c r="E724" s="12">
        <v>1</v>
      </c>
      <c r="F724" s="185">
        <v>1</v>
      </c>
      <c r="G724" s="185">
        <v>1</v>
      </c>
      <c r="H724" s="11">
        <v>20</v>
      </c>
      <c r="I724" s="12">
        <v>40</v>
      </c>
      <c r="J724" s="11"/>
      <c r="K724" s="6">
        <v>1</v>
      </c>
      <c r="L724" s="6">
        <v>1</v>
      </c>
      <c r="M724" s="6"/>
      <c r="N724" s="6"/>
      <c r="O724" s="12"/>
      <c r="P724" s="11"/>
      <c r="Q724" s="6">
        <v>1</v>
      </c>
      <c r="R724" s="6"/>
      <c r="S724" s="12"/>
      <c r="T724" s="11">
        <f t="shared" si="39"/>
        <v>1</v>
      </c>
      <c r="U724" s="6">
        <f t="shared" si="40"/>
        <v>1</v>
      </c>
      <c r="V724" s="6">
        <f t="shared" si="41"/>
        <v>0</v>
      </c>
      <c r="W724" s="12">
        <f t="shared" si="42"/>
        <v>0</v>
      </c>
      <c r="X724" s="11"/>
      <c r="Y724" s="6"/>
      <c r="Z724" s="12">
        <v>1</v>
      </c>
      <c r="AA724" s="11">
        <v>1</v>
      </c>
      <c r="AB724" s="6"/>
      <c r="AC724" s="6"/>
      <c r="AD724" s="6"/>
      <c r="AE724" s="12"/>
      <c r="AF724" s="17"/>
      <c r="AG724" s="5"/>
      <c r="AH724" s="5"/>
      <c r="AI724" s="5">
        <v>1</v>
      </c>
      <c r="AJ724" s="183"/>
      <c r="AK724" s="11"/>
      <c r="AL724" s="6">
        <v>1</v>
      </c>
      <c r="AM724" s="6"/>
      <c r="AN724" s="6"/>
      <c r="AO724" s="6"/>
      <c r="AP724" s="12"/>
      <c r="AQ724" s="11">
        <v>1</v>
      </c>
      <c r="AR724" s="6">
        <v>1</v>
      </c>
      <c r="AS724" s="6"/>
      <c r="AT724" s="6"/>
      <c r="AU724" s="12"/>
      <c r="AV724" s="11">
        <v>1</v>
      </c>
      <c r="AW724" s="12"/>
      <c r="AX724" s="11">
        <v>1</v>
      </c>
      <c r="AY724" s="6"/>
      <c r="AZ724" s="12"/>
      <c r="BA724" s="11">
        <v>1</v>
      </c>
      <c r="BB724" s="6"/>
      <c r="BC724" s="6"/>
      <c r="BD724" s="6"/>
      <c r="BE724" s="12"/>
      <c r="BF724" s="11"/>
      <c r="BG724" s="12">
        <v>1</v>
      </c>
      <c r="BH724" s="11">
        <v>1</v>
      </c>
      <c r="BI724" s="6"/>
      <c r="BJ724" s="12"/>
      <c r="BK724" s="11"/>
      <c r="BL724" s="6">
        <v>1</v>
      </c>
      <c r="BM724" s="12"/>
      <c r="BN724" s="11">
        <v>1</v>
      </c>
      <c r="BO724" s="6"/>
      <c r="BP724" s="6"/>
      <c r="BQ724" s="6"/>
      <c r="BR724" s="6"/>
      <c r="BS724" s="11"/>
      <c r="BT724" s="12"/>
      <c r="BU724" s="186"/>
      <c r="BV724" s="185"/>
      <c r="BW724" s="183"/>
      <c r="BX724" s="183"/>
      <c r="BY724" s="183"/>
      <c r="BZ724" s="18">
        <v>1</v>
      </c>
      <c r="CA724" s="11"/>
      <c r="CB724" s="6"/>
      <c r="CC724" s="6">
        <v>1</v>
      </c>
      <c r="CD724" s="12">
        <v>1</v>
      </c>
      <c r="CE724" s="15"/>
      <c r="CF724" s="7">
        <v>1</v>
      </c>
      <c r="CG724" s="16"/>
      <c r="CH724" s="183">
        <v>1</v>
      </c>
      <c r="CI724" s="15">
        <v>1</v>
      </c>
      <c r="CJ724" s="5"/>
      <c r="CK724" s="18"/>
      <c r="CL724" s="17">
        <v>1</v>
      </c>
      <c r="CM724" s="5"/>
      <c r="CN724" s="5"/>
      <c r="CO724" s="183"/>
    </row>
    <row r="725" spans="1:93" x14ac:dyDescent="0.2">
      <c r="A725" s="200"/>
      <c r="B725" s="84" t="s">
        <v>756</v>
      </c>
      <c r="C725" s="6" t="s">
        <v>77</v>
      </c>
      <c r="D725" s="11">
        <v>1</v>
      </c>
      <c r="E725" s="12">
        <v>1</v>
      </c>
      <c r="F725" s="185">
        <v>1</v>
      </c>
      <c r="G725" s="185">
        <v>1</v>
      </c>
      <c r="H725" s="11">
        <v>30</v>
      </c>
      <c r="I725" s="12">
        <v>150</v>
      </c>
      <c r="J725" s="11"/>
      <c r="K725" s="6"/>
      <c r="L725" s="6"/>
      <c r="M725" s="6">
        <v>1</v>
      </c>
      <c r="N725" s="6">
        <v>1</v>
      </c>
      <c r="O725" s="12">
        <v>1</v>
      </c>
      <c r="P725" s="11"/>
      <c r="Q725" s="6">
        <v>1</v>
      </c>
      <c r="R725" s="6"/>
      <c r="S725" s="12"/>
      <c r="T725" s="11">
        <f t="shared" si="39"/>
        <v>0</v>
      </c>
      <c r="U725" s="6">
        <f t="shared" si="40"/>
        <v>1</v>
      </c>
      <c r="V725" s="6">
        <f t="shared" si="41"/>
        <v>1</v>
      </c>
      <c r="W725" s="12">
        <f t="shared" si="42"/>
        <v>1</v>
      </c>
      <c r="X725" s="11"/>
      <c r="Y725" s="6"/>
      <c r="Z725" s="12">
        <v>1</v>
      </c>
      <c r="AA725" s="11">
        <v>1</v>
      </c>
      <c r="AB725" s="6"/>
      <c r="AC725" s="6"/>
      <c r="AD725" s="6"/>
      <c r="AE725" s="12"/>
      <c r="AF725" s="17"/>
      <c r="AG725" s="5"/>
      <c r="AH725" s="5"/>
      <c r="AI725" s="5">
        <v>1</v>
      </c>
      <c r="AJ725" s="183"/>
      <c r="AK725" s="11"/>
      <c r="AL725" s="6">
        <v>1</v>
      </c>
      <c r="AM725" s="6"/>
      <c r="AN725" s="6"/>
      <c r="AO725" s="6"/>
      <c r="AP725" s="12"/>
      <c r="AQ725" s="11">
        <v>1</v>
      </c>
      <c r="AR725" s="6"/>
      <c r="AS725" s="6"/>
      <c r="AT725" s="6"/>
      <c r="AU725" s="12"/>
      <c r="AV725" s="11">
        <v>1</v>
      </c>
      <c r="AW725" s="12"/>
      <c r="AX725" s="11"/>
      <c r="AY725" s="6">
        <v>1</v>
      </c>
      <c r="AZ725" s="12"/>
      <c r="BA725" s="11">
        <v>1</v>
      </c>
      <c r="BB725" s="6"/>
      <c r="BC725" s="6"/>
      <c r="BD725" s="6"/>
      <c r="BE725" s="12"/>
      <c r="BF725" s="11"/>
      <c r="BG725" s="12">
        <v>1</v>
      </c>
      <c r="BH725" s="11">
        <v>1</v>
      </c>
      <c r="BI725" s="6"/>
      <c r="BJ725" s="12"/>
      <c r="BK725" s="11"/>
      <c r="BL725" s="6">
        <v>1</v>
      </c>
      <c r="BM725" s="12"/>
      <c r="BN725" s="11">
        <v>1</v>
      </c>
      <c r="BO725" s="6"/>
      <c r="BP725" s="6"/>
      <c r="BQ725" s="6"/>
      <c r="BR725" s="6"/>
      <c r="BS725" s="11"/>
      <c r="BT725" s="12"/>
      <c r="BU725" s="186"/>
      <c r="BV725" s="185"/>
      <c r="BW725" s="183"/>
      <c r="BX725" s="183"/>
      <c r="BY725" s="183"/>
      <c r="BZ725" s="18">
        <v>1</v>
      </c>
      <c r="CA725" s="11"/>
      <c r="CB725" s="6"/>
      <c r="CC725" s="6">
        <v>1</v>
      </c>
      <c r="CD725" s="12">
        <v>1</v>
      </c>
      <c r="CE725" s="15"/>
      <c r="CF725" s="7">
        <v>1</v>
      </c>
      <c r="CG725" s="16"/>
      <c r="CH725" s="183">
        <v>1</v>
      </c>
      <c r="CI725" s="15">
        <v>1</v>
      </c>
      <c r="CJ725" s="5"/>
      <c r="CK725" s="18"/>
      <c r="CL725" s="17">
        <v>1</v>
      </c>
      <c r="CM725" s="5"/>
      <c r="CN725" s="5"/>
      <c r="CO725" s="183"/>
    </row>
    <row r="726" spans="1:93" x14ac:dyDescent="0.2">
      <c r="A726" s="200"/>
      <c r="B726" s="84" t="s">
        <v>757</v>
      </c>
      <c r="C726" s="6" t="s">
        <v>77</v>
      </c>
      <c r="D726" s="11">
        <v>1</v>
      </c>
      <c r="E726" s="12">
        <v>1</v>
      </c>
      <c r="F726" s="185">
        <v>1</v>
      </c>
      <c r="G726" s="185">
        <v>1</v>
      </c>
      <c r="H726" s="11">
        <v>15</v>
      </c>
      <c r="I726" s="12">
        <v>55</v>
      </c>
      <c r="J726" s="11"/>
      <c r="K726" s="6"/>
      <c r="L726" s="6"/>
      <c r="M726" s="6">
        <v>1</v>
      </c>
      <c r="N726" s="6"/>
      <c r="O726" s="12"/>
      <c r="P726" s="11"/>
      <c r="Q726" s="6">
        <v>1</v>
      </c>
      <c r="R726" s="6"/>
      <c r="S726" s="12"/>
      <c r="T726" s="11">
        <f t="shared" si="39"/>
        <v>1</v>
      </c>
      <c r="U726" s="6">
        <f t="shared" si="40"/>
        <v>1</v>
      </c>
      <c r="V726" s="6">
        <f t="shared" si="41"/>
        <v>1</v>
      </c>
      <c r="W726" s="12">
        <f t="shared" si="42"/>
        <v>0</v>
      </c>
      <c r="X726" s="11"/>
      <c r="Y726" s="6"/>
      <c r="Z726" s="12">
        <v>1</v>
      </c>
      <c r="AA726" s="11">
        <v>1</v>
      </c>
      <c r="AB726" s="6"/>
      <c r="AC726" s="6"/>
      <c r="AD726" s="6"/>
      <c r="AE726" s="12"/>
      <c r="AF726" s="17"/>
      <c r="AG726" s="5"/>
      <c r="AH726" s="5"/>
      <c r="AI726" s="5">
        <v>1</v>
      </c>
      <c r="AJ726" s="183"/>
      <c r="AK726" s="11"/>
      <c r="AL726" s="6">
        <v>1</v>
      </c>
      <c r="AM726" s="6"/>
      <c r="AN726" s="6"/>
      <c r="AO726" s="6"/>
      <c r="AP726" s="12"/>
      <c r="AQ726" s="11">
        <v>1</v>
      </c>
      <c r="AR726" s="6"/>
      <c r="AS726" s="6"/>
      <c r="AT726" s="6"/>
      <c r="AU726" s="12"/>
      <c r="AV726" s="11">
        <v>1</v>
      </c>
      <c r="AW726" s="12"/>
      <c r="AX726" s="11"/>
      <c r="AY726" s="6">
        <v>1</v>
      </c>
      <c r="AZ726" s="12"/>
      <c r="BA726" s="11">
        <v>1</v>
      </c>
      <c r="BB726" s="6"/>
      <c r="BC726" s="6"/>
      <c r="BD726" s="6"/>
      <c r="BE726" s="12"/>
      <c r="BF726" s="11"/>
      <c r="BG726" s="12">
        <v>1</v>
      </c>
      <c r="BH726" s="11">
        <v>1</v>
      </c>
      <c r="BI726" s="6"/>
      <c r="BJ726" s="12"/>
      <c r="BK726" s="11"/>
      <c r="BL726" s="6">
        <v>1</v>
      </c>
      <c r="BM726" s="12"/>
      <c r="BN726" s="11">
        <v>1</v>
      </c>
      <c r="BO726" s="6"/>
      <c r="BP726" s="6"/>
      <c r="BQ726" s="6"/>
      <c r="BR726" s="6"/>
      <c r="BS726" s="11"/>
      <c r="BT726" s="12"/>
      <c r="BU726" s="186"/>
      <c r="BV726" s="185"/>
      <c r="BW726" s="183"/>
      <c r="BX726" s="183"/>
      <c r="BY726" s="183"/>
      <c r="BZ726" s="18">
        <v>1</v>
      </c>
      <c r="CA726" s="11"/>
      <c r="CB726" s="6"/>
      <c r="CC726" s="6"/>
      <c r="CD726" s="12">
        <v>1</v>
      </c>
      <c r="CE726" s="15"/>
      <c r="CF726" s="7">
        <v>1</v>
      </c>
      <c r="CG726" s="16"/>
      <c r="CH726" s="183">
        <v>1</v>
      </c>
      <c r="CI726" s="15">
        <v>1</v>
      </c>
      <c r="CJ726" s="5"/>
      <c r="CK726" s="18"/>
      <c r="CL726" s="17">
        <v>1</v>
      </c>
      <c r="CM726" s="5"/>
      <c r="CN726" s="5"/>
      <c r="CO726" s="183"/>
    </row>
    <row r="727" spans="1:93" x14ac:dyDescent="0.2">
      <c r="A727" s="200"/>
      <c r="B727" s="84" t="s">
        <v>758</v>
      </c>
      <c r="C727" s="6" t="s">
        <v>77</v>
      </c>
      <c r="D727" s="11"/>
      <c r="E727" s="12">
        <v>1</v>
      </c>
      <c r="F727" s="185">
        <v>1</v>
      </c>
      <c r="G727" s="185">
        <v>1</v>
      </c>
      <c r="H727" s="11">
        <v>30</v>
      </c>
      <c r="I727" s="12">
        <v>180</v>
      </c>
      <c r="J727" s="11"/>
      <c r="K727" s="6"/>
      <c r="L727" s="6">
        <v>1</v>
      </c>
      <c r="M727" s="6">
        <v>1</v>
      </c>
      <c r="N727" s="6">
        <v>1</v>
      </c>
      <c r="O727" s="12"/>
      <c r="P727" s="11"/>
      <c r="Q727" s="6"/>
      <c r="R727" s="6">
        <v>1</v>
      </c>
      <c r="S727" s="12"/>
      <c r="T727" s="11">
        <f t="shared" si="39"/>
        <v>0</v>
      </c>
      <c r="U727" s="6">
        <f t="shared" si="40"/>
        <v>1</v>
      </c>
      <c r="V727" s="6">
        <f t="shared" si="41"/>
        <v>1</v>
      </c>
      <c r="W727" s="12">
        <f t="shared" si="42"/>
        <v>1</v>
      </c>
      <c r="X727" s="11"/>
      <c r="Y727" s="6"/>
      <c r="Z727" s="12">
        <v>1</v>
      </c>
      <c r="AA727" s="11">
        <v>1</v>
      </c>
      <c r="AB727" s="6"/>
      <c r="AC727" s="6"/>
      <c r="AD727" s="6"/>
      <c r="AE727" s="12"/>
      <c r="AF727" s="17"/>
      <c r="AG727" s="5"/>
      <c r="AH727" s="5"/>
      <c r="AI727" s="5">
        <v>1</v>
      </c>
      <c r="AJ727" s="183"/>
      <c r="AK727" s="11"/>
      <c r="AL727" s="6">
        <v>1</v>
      </c>
      <c r="AM727" s="6"/>
      <c r="AN727" s="6"/>
      <c r="AO727" s="6"/>
      <c r="AP727" s="12"/>
      <c r="AQ727" s="11">
        <v>1</v>
      </c>
      <c r="AR727" s="6"/>
      <c r="AS727" s="6"/>
      <c r="AT727" s="6"/>
      <c r="AU727" s="12"/>
      <c r="AV727" s="11">
        <v>1</v>
      </c>
      <c r="AW727" s="12"/>
      <c r="AX727" s="11"/>
      <c r="AY727" s="6">
        <v>1</v>
      </c>
      <c r="AZ727" s="12"/>
      <c r="BA727" s="11">
        <v>1</v>
      </c>
      <c r="BB727" s="6"/>
      <c r="BC727" s="6"/>
      <c r="BD727" s="6"/>
      <c r="BE727" s="12"/>
      <c r="BF727" s="11">
        <v>1</v>
      </c>
      <c r="BG727" s="12"/>
      <c r="BH727" s="11">
        <v>1</v>
      </c>
      <c r="BI727" s="6"/>
      <c r="BJ727" s="12"/>
      <c r="BK727" s="11">
        <v>1</v>
      </c>
      <c r="BL727" s="6"/>
      <c r="BM727" s="12"/>
      <c r="BN727" s="11">
        <v>1</v>
      </c>
      <c r="BO727" s="6"/>
      <c r="BP727" s="6"/>
      <c r="BQ727" s="6"/>
      <c r="BR727" s="6"/>
      <c r="BS727" s="11"/>
      <c r="BT727" s="12"/>
      <c r="BU727" s="186"/>
      <c r="BV727" s="185"/>
      <c r="BW727" s="183"/>
      <c r="BX727" s="183"/>
      <c r="BY727" s="183"/>
      <c r="BZ727" s="18">
        <v>1</v>
      </c>
      <c r="CA727" s="11">
        <v>1</v>
      </c>
      <c r="CB727" s="6"/>
      <c r="CC727" s="6"/>
      <c r="CD727" s="12">
        <v>1</v>
      </c>
      <c r="CE727" s="15">
        <v>1</v>
      </c>
      <c r="CF727" s="7"/>
      <c r="CG727" s="16"/>
      <c r="CH727" s="183"/>
      <c r="CI727" s="15">
        <v>1</v>
      </c>
      <c r="CJ727" s="5"/>
      <c r="CK727" s="18"/>
      <c r="CL727" s="17">
        <v>1</v>
      </c>
      <c r="CM727" s="5"/>
      <c r="CN727" s="5"/>
      <c r="CO727" s="183"/>
    </row>
    <row r="728" spans="1:93" x14ac:dyDescent="0.2">
      <c r="A728" s="200"/>
      <c r="B728" s="84" t="s">
        <v>759</v>
      </c>
      <c r="C728" s="6" t="s">
        <v>77</v>
      </c>
      <c r="D728" s="11"/>
      <c r="E728" s="12">
        <v>1</v>
      </c>
      <c r="F728" s="185">
        <v>1</v>
      </c>
      <c r="G728" s="185">
        <v>1</v>
      </c>
      <c r="H728" s="11">
        <v>20</v>
      </c>
      <c r="I728" s="12">
        <v>100</v>
      </c>
      <c r="J728" s="11"/>
      <c r="K728" s="6"/>
      <c r="L728" s="6">
        <v>1</v>
      </c>
      <c r="M728" s="6">
        <v>1</v>
      </c>
      <c r="N728" s="6"/>
      <c r="O728" s="12"/>
      <c r="P728" s="11"/>
      <c r="Q728" s="6">
        <v>1</v>
      </c>
      <c r="R728" s="6"/>
      <c r="S728" s="12"/>
      <c r="T728" s="11">
        <f t="shared" si="39"/>
        <v>1</v>
      </c>
      <c r="U728" s="6">
        <f t="shared" si="40"/>
        <v>1</v>
      </c>
      <c r="V728" s="6">
        <f t="shared" si="41"/>
        <v>1</v>
      </c>
      <c r="W728" s="12">
        <f t="shared" si="42"/>
        <v>0</v>
      </c>
      <c r="X728" s="11"/>
      <c r="Y728" s="6"/>
      <c r="Z728" s="12">
        <v>1</v>
      </c>
      <c r="AA728" s="11">
        <v>1</v>
      </c>
      <c r="AB728" s="6"/>
      <c r="AC728" s="6"/>
      <c r="AD728" s="6"/>
      <c r="AE728" s="12"/>
      <c r="AF728" s="17"/>
      <c r="AG728" s="5"/>
      <c r="AH728" s="5"/>
      <c r="AI728" s="5">
        <v>1</v>
      </c>
      <c r="AJ728" s="183"/>
      <c r="AK728" s="11"/>
      <c r="AL728" s="6">
        <v>1</v>
      </c>
      <c r="AM728" s="6"/>
      <c r="AN728" s="6"/>
      <c r="AO728" s="6"/>
      <c r="AP728" s="12"/>
      <c r="AQ728" s="11">
        <v>1</v>
      </c>
      <c r="AR728" s="6"/>
      <c r="AS728" s="6"/>
      <c r="AT728" s="6"/>
      <c r="AU728" s="12"/>
      <c r="AV728" s="11">
        <v>1</v>
      </c>
      <c r="AW728" s="12"/>
      <c r="AX728" s="11"/>
      <c r="AY728" s="6">
        <v>1</v>
      </c>
      <c r="AZ728" s="12"/>
      <c r="BA728" s="11">
        <v>1</v>
      </c>
      <c r="BB728" s="6"/>
      <c r="BC728" s="6"/>
      <c r="BD728" s="6"/>
      <c r="BE728" s="12"/>
      <c r="BF728" s="11"/>
      <c r="BG728" s="12">
        <v>1</v>
      </c>
      <c r="BH728" s="11">
        <v>1</v>
      </c>
      <c r="BI728" s="6"/>
      <c r="BJ728" s="12"/>
      <c r="BK728" s="11"/>
      <c r="BL728" s="6">
        <v>1</v>
      </c>
      <c r="BM728" s="12"/>
      <c r="BN728" s="11">
        <v>1</v>
      </c>
      <c r="BO728" s="6"/>
      <c r="BP728" s="6"/>
      <c r="BQ728" s="6"/>
      <c r="BR728" s="6"/>
      <c r="BS728" s="11"/>
      <c r="BT728" s="12"/>
      <c r="BU728" s="186"/>
      <c r="BV728" s="185"/>
      <c r="BW728" s="183"/>
      <c r="BX728" s="183"/>
      <c r="BY728" s="183"/>
      <c r="BZ728" s="18">
        <v>1</v>
      </c>
      <c r="CA728" s="11">
        <v>1</v>
      </c>
      <c r="CB728" s="6"/>
      <c r="CC728" s="6">
        <v>1</v>
      </c>
      <c r="CD728" s="12">
        <v>1</v>
      </c>
      <c r="CE728" s="15">
        <v>1</v>
      </c>
      <c r="CF728" s="7"/>
      <c r="CG728" s="16"/>
      <c r="CH728" s="183"/>
      <c r="CI728" s="15">
        <v>1</v>
      </c>
      <c r="CJ728" s="5"/>
      <c r="CK728" s="18"/>
      <c r="CL728" s="17">
        <v>1</v>
      </c>
      <c r="CM728" s="5"/>
      <c r="CN728" s="5"/>
      <c r="CO728" s="183"/>
    </row>
    <row r="729" spans="1:93" x14ac:dyDescent="0.2">
      <c r="A729" s="200"/>
      <c r="B729" s="84" t="s">
        <v>760</v>
      </c>
      <c r="C729" s="6" t="s">
        <v>36</v>
      </c>
      <c r="D729" s="11">
        <v>1</v>
      </c>
      <c r="E729" s="12"/>
      <c r="F729" s="185">
        <v>1</v>
      </c>
      <c r="G729" s="185">
        <v>1</v>
      </c>
      <c r="H729" s="11">
        <v>5</v>
      </c>
      <c r="I729" s="12">
        <v>25</v>
      </c>
      <c r="J729" s="11">
        <v>1</v>
      </c>
      <c r="K729" s="6">
        <v>1</v>
      </c>
      <c r="L729" s="6"/>
      <c r="M729" s="6"/>
      <c r="N729" s="6"/>
      <c r="O729" s="12"/>
      <c r="P729" s="11">
        <v>1</v>
      </c>
      <c r="Q729" s="6"/>
      <c r="R729" s="6"/>
      <c r="S729" s="12"/>
      <c r="T729" s="11">
        <v>1</v>
      </c>
      <c r="U729" s="6"/>
      <c r="V729" s="6"/>
      <c r="W729" s="12"/>
      <c r="X729" s="11"/>
      <c r="Y729" s="6"/>
      <c r="Z729" s="12">
        <v>1</v>
      </c>
      <c r="AA729" s="11">
        <v>1</v>
      </c>
      <c r="AB729" s="6"/>
      <c r="AC729" s="6"/>
      <c r="AD729" s="6"/>
      <c r="AE729" s="12"/>
      <c r="AF729" s="17">
        <v>1</v>
      </c>
      <c r="AG729" s="5"/>
      <c r="AH729" s="5"/>
      <c r="AI729" s="5"/>
      <c r="AJ729" s="183"/>
      <c r="AK729" s="11"/>
      <c r="AL729" s="6">
        <v>1</v>
      </c>
      <c r="AM729" s="6"/>
      <c r="AN729" s="6"/>
      <c r="AO729" s="6"/>
      <c r="AP729" s="12"/>
      <c r="AQ729" s="11">
        <v>1</v>
      </c>
      <c r="AR729" s="6"/>
      <c r="AS729" s="6">
        <v>1</v>
      </c>
      <c r="AT729" s="6"/>
      <c r="AU729" s="12"/>
      <c r="AV729" s="11">
        <v>1</v>
      </c>
      <c r="AW729" s="12"/>
      <c r="AX729" s="11">
        <v>1</v>
      </c>
      <c r="AY729" s="6"/>
      <c r="AZ729" s="12"/>
      <c r="BA729" s="11">
        <v>1</v>
      </c>
      <c r="BB729" s="6"/>
      <c r="BC729" s="6"/>
      <c r="BD729" s="6"/>
      <c r="BE729" s="12"/>
      <c r="BF729" s="11">
        <v>1</v>
      </c>
      <c r="BG729" s="12"/>
      <c r="BH729" s="11">
        <v>1</v>
      </c>
      <c r="BI729" s="6"/>
      <c r="BJ729" s="12"/>
      <c r="BK729" s="11">
        <v>1</v>
      </c>
      <c r="BL729" s="6"/>
      <c r="BM729" s="12"/>
      <c r="BN729" s="11">
        <v>1</v>
      </c>
      <c r="BO729" s="6"/>
      <c r="BP729" s="6"/>
      <c r="BQ729" s="6"/>
      <c r="BR729" s="6"/>
      <c r="BS729" s="11"/>
      <c r="BT729" s="12">
        <v>1</v>
      </c>
      <c r="BU729" s="186"/>
      <c r="BV729" s="185"/>
      <c r="BW729" s="183"/>
      <c r="BX729" s="183"/>
      <c r="BY729" s="183"/>
      <c r="BZ729" s="18">
        <v>1</v>
      </c>
      <c r="CA729" s="11"/>
      <c r="CB729" s="6"/>
      <c r="CC729" s="6">
        <v>1</v>
      </c>
      <c r="CD729" s="12">
        <v>1</v>
      </c>
      <c r="CE729" s="15"/>
      <c r="CF729" s="7">
        <v>1</v>
      </c>
      <c r="CG729" s="16"/>
      <c r="CH729" s="183"/>
      <c r="CI729" s="15">
        <v>1</v>
      </c>
      <c r="CJ729" s="5"/>
      <c r="CK729" s="18"/>
      <c r="CL729" s="17">
        <v>1</v>
      </c>
      <c r="CM729" s="5"/>
      <c r="CN729" s="5"/>
      <c r="CO729" s="183"/>
    </row>
    <row r="730" spans="1:93" x14ac:dyDescent="0.2">
      <c r="A730" s="200"/>
      <c r="B730" s="84" t="s">
        <v>761</v>
      </c>
      <c r="C730" s="6" t="s">
        <v>36</v>
      </c>
      <c r="D730" s="11">
        <v>1</v>
      </c>
      <c r="E730" s="12"/>
      <c r="F730" s="185">
        <v>1</v>
      </c>
      <c r="G730" s="185">
        <v>1</v>
      </c>
      <c r="H730" s="11">
        <v>5</v>
      </c>
      <c r="I730" s="12">
        <v>25</v>
      </c>
      <c r="J730" s="11">
        <v>1</v>
      </c>
      <c r="K730" s="6">
        <v>1</v>
      </c>
      <c r="L730" s="6"/>
      <c r="M730" s="6"/>
      <c r="N730" s="6"/>
      <c r="O730" s="12"/>
      <c r="P730" s="11">
        <v>1</v>
      </c>
      <c r="Q730" s="6"/>
      <c r="R730" s="6"/>
      <c r="S730" s="12"/>
      <c r="T730" s="11">
        <v>1</v>
      </c>
      <c r="U730" s="6"/>
      <c r="V730" s="6"/>
      <c r="W730" s="12"/>
      <c r="X730" s="11"/>
      <c r="Y730" s="6"/>
      <c r="Z730" s="12">
        <v>1</v>
      </c>
      <c r="AA730" s="11">
        <v>1</v>
      </c>
      <c r="AB730" s="6"/>
      <c r="AC730" s="6"/>
      <c r="AD730" s="6"/>
      <c r="AE730" s="12"/>
      <c r="AF730" s="17">
        <v>1</v>
      </c>
      <c r="AG730" s="5"/>
      <c r="AH730" s="5"/>
      <c r="AI730" s="5"/>
      <c r="AJ730" s="183"/>
      <c r="AK730" s="11"/>
      <c r="AL730" s="6">
        <v>1</v>
      </c>
      <c r="AM730" s="6"/>
      <c r="AN730" s="6"/>
      <c r="AO730" s="6"/>
      <c r="AP730" s="12"/>
      <c r="AQ730" s="11">
        <v>1</v>
      </c>
      <c r="AR730" s="6"/>
      <c r="AS730" s="6"/>
      <c r="AT730" s="6"/>
      <c r="AU730" s="12"/>
      <c r="AV730" s="11">
        <v>1</v>
      </c>
      <c r="AW730" s="12"/>
      <c r="AX730" s="11">
        <v>1</v>
      </c>
      <c r="AY730" s="6"/>
      <c r="AZ730" s="12"/>
      <c r="BA730" s="11">
        <v>1</v>
      </c>
      <c r="BB730" s="6"/>
      <c r="BC730" s="6"/>
      <c r="BD730" s="6"/>
      <c r="BE730" s="12"/>
      <c r="BF730" s="11">
        <v>1</v>
      </c>
      <c r="BG730" s="12"/>
      <c r="BH730" s="11">
        <v>1</v>
      </c>
      <c r="BI730" s="6"/>
      <c r="BJ730" s="12"/>
      <c r="BK730" s="11">
        <v>1</v>
      </c>
      <c r="BL730" s="6"/>
      <c r="BM730" s="12"/>
      <c r="BN730" s="11">
        <v>1</v>
      </c>
      <c r="BO730" s="6"/>
      <c r="BP730" s="6"/>
      <c r="BQ730" s="6"/>
      <c r="BR730" s="6"/>
      <c r="BS730" s="11"/>
      <c r="BT730" s="12">
        <v>1</v>
      </c>
      <c r="BU730" s="186"/>
      <c r="BV730" s="185"/>
      <c r="BW730" s="183"/>
      <c r="BX730" s="183"/>
      <c r="BY730" s="183"/>
      <c r="BZ730" s="18">
        <v>1</v>
      </c>
      <c r="CA730" s="11"/>
      <c r="CB730" s="6"/>
      <c r="CC730" s="6">
        <v>1</v>
      </c>
      <c r="CD730" s="12">
        <v>1</v>
      </c>
      <c r="CE730" s="15"/>
      <c r="CF730" s="7">
        <v>1</v>
      </c>
      <c r="CG730" s="16"/>
      <c r="CH730" s="183"/>
      <c r="CI730" s="15">
        <v>1</v>
      </c>
      <c r="CJ730" s="5"/>
      <c r="CK730" s="18"/>
      <c r="CL730" s="17">
        <v>1</v>
      </c>
      <c r="CM730" s="5"/>
      <c r="CN730" s="5"/>
      <c r="CO730" s="183"/>
    </row>
    <row r="731" spans="1:93" x14ac:dyDescent="0.2">
      <c r="A731" s="200"/>
      <c r="B731" s="84" t="s">
        <v>762</v>
      </c>
      <c r="C731" s="6" t="s">
        <v>36</v>
      </c>
      <c r="D731" s="11">
        <v>1</v>
      </c>
      <c r="E731" s="12">
        <v>1</v>
      </c>
      <c r="F731" s="185">
        <v>1</v>
      </c>
      <c r="G731" s="185">
        <v>1</v>
      </c>
      <c r="H731" s="11">
        <v>10</v>
      </c>
      <c r="I731" s="12">
        <v>30</v>
      </c>
      <c r="J731" s="11">
        <v>1</v>
      </c>
      <c r="K731" s="6">
        <v>1</v>
      </c>
      <c r="L731" s="6">
        <v>1</v>
      </c>
      <c r="M731" s="6">
        <v>1</v>
      </c>
      <c r="N731" s="6"/>
      <c r="O731" s="12"/>
      <c r="P731" s="11"/>
      <c r="Q731" s="6">
        <v>1</v>
      </c>
      <c r="R731" s="6"/>
      <c r="S731" s="12"/>
      <c r="T731" s="11">
        <v>1</v>
      </c>
      <c r="U731" s="6"/>
      <c r="V731" s="6"/>
      <c r="W731" s="12"/>
      <c r="X731" s="11"/>
      <c r="Y731" s="6"/>
      <c r="Z731" s="12">
        <v>1</v>
      </c>
      <c r="AA731" s="11">
        <v>1</v>
      </c>
      <c r="AB731" s="6"/>
      <c r="AC731" s="6"/>
      <c r="AD731" s="6"/>
      <c r="AE731" s="12"/>
      <c r="AF731" s="17">
        <v>1</v>
      </c>
      <c r="AG731" s="5"/>
      <c r="AH731" s="5"/>
      <c r="AI731" s="5"/>
      <c r="AJ731" s="183"/>
      <c r="AK731" s="11"/>
      <c r="AL731" s="6">
        <v>1</v>
      </c>
      <c r="AM731" s="6"/>
      <c r="AN731" s="6"/>
      <c r="AO731" s="6"/>
      <c r="AP731" s="12"/>
      <c r="AQ731" s="11">
        <v>1</v>
      </c>
      <c r="AR731" s="6"/>
      <c r="AS731" s="6">
        <v>1</v>
      </c>
      <c r="AT731" s="6"/>
      <c r="AU731" s="12"/>
      <c r="AV731" s="11">
        <v>1</v>
      </c>
      <c r="AW731" s="12"/>
      <c r="AX731" s="11">
        <v>1</v>
      </c>
      <c r="AY731" s="6"/>
      <c r="AZ731" s="12"/>
      <c r="BA731" s="11">
        <v>1</v>
      </c>
      <c r="BB731" s="6"/>
      <c r="BC731" s="6"/>
      <c r="BD731" s="6"/>
      <c r="BE731" s="12"/>
      <c r="BF731" s="11">
        <v>1</v>
      </c>
      <c r="BG731" s="12"/>
      <c r="BH731" s="11">
        <v>1</v>
      </c>
      <c r="BI731" s="6"/>
      <c r="BJ731" s="12"/>
      <c r="BK731" s="11">
        <v>1</v>
      </c>
      <c r="BL731" s="6"/>
      <c r="BM731" s="12"/>
      <c r="BN731" s="11">
        <v>1</v>
      </c>
      <c r="BO731" s="6"/>
      <c r="BP731" s="6"/>
      <c r="BQ731" s="6"/>
      <c r="BR731" s="6"/>
      <c r="BS731" s="11"/>
      <c r="BT731" s="12">
        <v>1</v>
      </c>
      <c r="BU731" s="186"/>
      <c r="BV731" s="185"/>
      <c r="BW731" s="183"/>
      <c r="BX731" s="183"/>
      <c r="BY731" s="183"/>
      <c r="BZ731" s="18">
        <v>1</v>
      </c>
      <c r="CA731" s="11"/>
      <c r="CB731" s="6">
        <v>1</v>
      </c>
      <c r="CC731" s="6">
        <v>1</v>
      </c>
      <c r="CD731" s="12"/>
      <c r="CE731" s="15"/>
      <c r="CF731" s="7">
        <v>1</v>
      </c>
      <c r="CG731" s="16"/>
      <c r="CH731" s="183"/>
      <c r="CI731" s="15">
        <v>1</v>
      </c>
      <c r="CJ731" s="5"/>
      <c r="CK731" s="18"/>
      <c r="CL731" s="17">
        <v>1</v>
      </c>
      <c r="CM731" s="5"/>
      <c r="CN731" s="5"/>
      <c r="CO731" s="183"/>
    </row>
    <row r="732" spans="1:93" x14ac:dyDescent="0.2">
      <c r="A732" s="200"/>
      <c r="B732" s="84" t="s">
        <v>763</v>
      </c>
      <c r="C732" s="6" t="s">
        <v>36</v>
      </c>
      <c r="D732" s="11">
        <v>1</v>
      </c>
      <c r="E732" s="12">
        <v>1</v>
      </c>
      <c r="F732" s="185">
        <v>1</v>
      </c>
      <c r="G732" s="185">
        <v>1</v>
      </c>
      <c r="H732" s="11">
        <v>5</v>
      </c>
      <c r="I732" s="12">
        <v>20</v>
      </c>
      <c r="J732" s="11">
        <v>1</v>
      </c>
      <c r="K732" s="6">
        <v>1</v>
      </c>
      <c r="L732" s="6"/>
      <c r="M732" s="6"/>
      <c r="N732" s="6"/>
      <c r="O732" s="12"/>
      <c r="P732" s="11">
        <v>1</v>
      </c>
      <c r="Q732" s="6"/>
      <c r="R732" s="6"/>
      <c r="S732" s="12"/>
      <c r="T732" s="11">
        <v>1</v>
      </c>
      <c r="U732" s="6"/>
      <c r="V732" s="6"/>
      <c r="W732" s="12"/>
      <c r="X732" s="11"/>
      <c r="Y732" s="6"/>
      <c r="Z732" s="12">
        <v>1</v>
      </c>
      <c r="AA732" s="11">
        <v>1</v>
      </c>
      <c r="AB732" s="6"/>
      <c r="AC732" s="6"/>
      <c r="AD732" s="6"/>
      <c r="AE732" s="12"/>
      <c r="AF732" s="17">
        <v>1</v>
      </c>
      <c r="AG732" s="5"/>
      <c r="AH732" s="5"/>
      <c r="AI732" s="5"/>
      <c r="AJ732" s="183"/>
      <c r="AK732" s="11"/>
      <c r="AL732" s="6">
        <v>1</v>
      </c>
      <c r="AM732" s="6"/>
      <c r="AN732" s="6"/>
      <c r="AO732" s="6"/>
      <c r="AP732" s="12"/>
      <c r="AQ732" s="11"/>
      <c r="AR732" s="6"/>
      <c r="AS732" s="6">
        <v>1</v>
      </c>
      <c r="AT732" s="6"/>
      <c r="AU732" s="12"/>
      <c r="AV732" s="11">
        <v>1</v>
      </c>
      <c r="AW732" s="12"/>
      <c r="AX732" s="11">
        <v>1</v>
      </c>
      <c r="AY732" s="6"/>
      <c r="AZ732" s="12"/>
      <c r="BA732" s="11">
        <v>1</v>
      </c>
      <c r="BB732" s="6"/>
      <c r="BC732" s="6"/>
      <c r="BD732" s="6"/>
      <c r="BE732" s="12"/>
      <c r="BF732" s="11">
        <v>1</v>
      </c>
      <c r="BG732" s="12"/>
      <c r="BH732" s="11">
        <v>1</v>
      </c>
      <c r="BI732" s="6"/>
      <c r="BJ732" s="12"/>
      <c r="BK732" s="11">
        <v>1</v>
      </c>
      <c r="BL732" s="6"/>
      <c r="BM732" s="12"/>
      <c r="BN732" s="11">
        <v>1</v>
      </c>
      <c r="BO732" s="6"/>
      <c r="BP732" s="6"/>
      <c r="BQ732" s="6"/>
      <c r="BR732" s="6"/>
      <c r="BS732" s="11"/>
      <c r="BT732" s="12">
        <v>1</v>
      </c>
      <c r="BU732" s="186"/>
      <c r="BV732" s="185"/>
      <c r="BW732" s="183"/>
      <c r="BX732" s="183"/>
      <c r="BY732" s="183"/>
      <c r="BZ732" s="18">
        <v>1</v>
      </c>
      <c r="CA732" s="11"/>
      <c r="CB732" s="6">
        <v>1</v>
      </c>
      <c r="CC732" s="6">
        <v>1</v>
      </c>
      <c r="CD732" s="12"/>
      <c r="CE732" s="15"/>
      <c r="CF732" s="7">
        <v>1</v>
      </c>
      <c r="CG732" s="16"/>
      <c r="CH732" s="183"/>
      <c r="CI732" s="15">
        <v>1</v>
      </c>
      <c r="CJ732" s="5"/>
      <c r="CK732" s="18"/>
      <c r="CL732" s="17">
        <v>1</v>
      </c>
      <c r="CM732" s="5"/>
      <c r="CN732" s="5"/>
      <c r="CO732" s="183"/>
    </row>
    <row r="733" spans="1:93" x14ac:dyDescent="0.2">
      <c r="A733" s="200"/>
      <c r="B733" s="84" t="s">
        <v>764</v>
      </c>
      <c r="C733" s="6" t="s">
        <v>36</v>
      </c>
      <c r="D733" s="11">
        <v>1</v>
      </c>
      <c r="E733" s="12"/>
      <c r="F733" s="185">
        <v>1</v>
      </c>
      <c r="G733" s="185">
        <v>1</v>
      </c>
      <c r="H733" s="11">
        <v>5</v>
      </c>
      <c r="I733" s="12">
        <v>20</v>
      </c>
      <c r="J733" s="11">
        <v>1</v>
      </c>
      <c r="K733" s="6">
        <v>1</v>
      </c>
      <c r="L733" s="6">
        <v>1</v>
      </c>
      <c r="M733" s="6"/>
      <c r="N733" s="6"/>
      <c r="O733" s="12"/>
      <c r="P733" s="11">
        <v>1</v>
      </c>
      <c r="Q733" s="6"/>
      <c r="R733" s="6"/>
      <c r="S733" s="12"/>
      <c r="T733" s="11">
        <v>1</v>
      </c>
      <c r="U733" s="6"/>
      <c r="V733" s="6"/>
      <c r="W733" s="12"/>
      <c r="X733" s="11"/>
      <c r="Y733" s="6"/>
      <c r="Z733" s="12">
        <v>1</v>
      </c>
      <c r="AA733" s="11">
        <v>1</v>
      </c>
      <c r="AB733" s="6"/>
      <c r="AC733" s="6"/>
      <c r="AD733" s="6"/>
      <c r="AE733" s="12"/>
      <c r="AF733" s="17">
        <v>1</v>
      </c>
      <c r="AG733" s="5"/>
      <c r="AH733" s="5"/>
      <c r="AI733" s="5"/>
      <c r="AJ733" s="183"/>
      <c r="AK733" s="11"/>
      <c r="AL733" s="6">
        <v>1</v>
      </c>
      <c r="AM733" s="6"/>
      <c r="AN733" s="6"/>
      <c r="AO733" s="6"/>
      <c r="AP733" s="12"/>
      <c r="AQ733" s="11"/>
      <c r="AR733" s="6"/>
      <c r="AS733" s="6">
        <v>1</v>
      </c>
      <c r="AT733" s="6"/>
      <c r="AU733" s="12"/>
      <c r="AV733" s="11">
        <v>1</v>
      </c>
      <c r="AW733" s="12"/>
      <c r="AX733" s="11">
        <v>1</v>
      </c>
      <c r="AY733" s="6"/>
      <c r="AZ733" s="12"/>
      <c r="BA733" s="11">
        <v>1</v>
      </c>
      <c r="BB733" s="6"/>
      <c r="BC733" s="6"/>
      <c r="BD733" s="6"/>
      <c r="BE733" s="12"/>
      <c r="BF733" s="11">
        <v>1</v>
      </c>
      <c r="BG733" s="12"/>
      <c r="BH733" s="11">
        <v>1</v>
      </c>
      <c r="BI733" s="6"/>
      <c r="BJ733" s="12"/>
      <c r="BK733" s="11">
        <v>1</v>
      </c>
      <c r="BL733" s="6"/>
      <c r="BM733" s="12"/>
      <c r="BN733" s="11">
        <v>1</v>
      </c>
      <c r="BO733" s="6"/>
      <c r="BP733" s="6"/>
      <c r="BQ733" s="6"/>
      <c r="BR733" s="6"/>
      <c r="BS733" s="11"/>
      <c r="BT733" s="12">
        <v>1</v>
      </c>
      <c r="BU733" s="186"/>
      <c r="BV733" s="185"/>
      <c r="BW733" s="183"/>
      <c r="BX733" s="183"/>
      <c r="BY733" s="183"/>
      <c r="BZ733" s="18">
        <v>1</v>
      </c>
      <c r="CA733" s="11"/>
      <c r="CB733" s="6">
        <v>1</v>
      </c>
      <c r="CC733" s="6">
        <v>1</v>
      </c>
      <c r="CD733" s="12"/>
      <c r="CE733" s="15"/>
      <c r="CF733" s="7">
        <v>1</v>
      </c>
      <c r="CG733" s="16"/>
      <c r="CH733" s="183"/>
      <c r="CI733" s="15">
        <v>1</v>
      </c>
      <c r="CJ733" s="5"/>
      <c r="CK733" s="18"/>
      <c r="CL733" s="17">
        <v>1</v>
      </c>
      <c r="CM733" s="5"/>
      <c r="CN733" s="5"/>
      <c r="CO733" s="183"/>
    </row>
    <row r="734" spans="1:93" x14ac:dyDescent="0.2">
      <c r="A734" s="200"/>
      <c r="B734" s="84" t="s">
        <v>1370</v>
      </c>
      <c r="C734" s="6" t="s">
        <v>36</v>
      </c>
      <c r="D734" s="11"/>
      <c r="E734" s="12">
        <v>1</v>
      </c>
      <c r="F734" s="185">
        <v>1</v>
      </c>
      <c r="G734" s="185">
        <v>1</v>
      </c>
      <c r="H734" s="11">
        <v>3</v>
      </c>
      <c r="I734" s="12">
        <v>10</v>
      </c>
      <c r="J734" s="11">
        <v>1</v>
      </c>
      <c r="K734" s="6">
        <v>1</v>
      </c>
      <c r="L734" s="6"/>
      <c r="M734" s="6"/>
      <c r="N734" s="6"/>
      <c r="O734" s="12"/>
      <c r="P734" s="11">
        <v>1</v>
      </c>
      <c r="Q734" s="6"/>
      <c r="R734" s="6"/>
      <c r="S734" s="12"/>
      <c r="T734" s="11">
        <v>1</v>
      </c>
      <c r="U734" s="6"/>
      <c r="V734" s="6"/>
      <c r="W734" s="12"/>
      <c r="X734" s="11"/>
      <c r="Y734" s="6"/>
      <c r="Z734" s="12">
        <v>1</v>
      </c>
      <c r="AA734" s="11">
        <v>1</v>
      </c>
      <c r="AB734" s="6"/>
      <c r="AC734" s="6"/>
      <c r="AD734" s="6"/>
      <c r="AE734" s="12"/>
      <c r="AF734" s="17">
        <v>1</v>
      </c>
      <c r="AG734" s="5"/>
      <c r="AH734" s="5"/>
      <c r="AI734" s="5"/>
      <c r="AJ734" s="183"/>
      <c r="AK734" s="11"/>
      <c r="AL734" s="6">
        <v>1</v>
      </c>
      <c r="AM734" s="6"/>
      <c r="AN734" s="6"/>
      <c r="AO734" s="6"/>
      <c r="AP734" s="12"/>
      <c r="AQ734" s="11">
        <v>1</v>
      </c>
      <c r="AR734" s="6"/>
      <c r="AS734" s="6">
        <v>1</v>
      </c>
      <c r="AT734" s="6"/>
      <c r="AU734" s="12"/>
      <c r="AV734" s="11">
        <v>1</v>
      </c>
      <c r="AW734" s="12"/>
      <c r="AX734" s="11">
        <v>1</v>
      </c>
      <c r="AY734" s="6"/>
      <c r="AZ734" s="12"/>
      <c r="BA734" s="11">
        <v>1</v>
      </c>
      <c r="BB734" s="6"/>
      <c r="BC734" s="6"/>
      <c r="BD734" s="6"/>
      <c r="BE734" s="12"/>
      <c r="BF734" s="11">
        <v>1</v>
      </c>
      <c r="BG734" s="12"/>
      <c r="BH734" s="11">
        <v>1</v>
      </c>
      <c r="BI734" s="6"/>
      <c r="BJ734" s="12"/>
      <c r="BK734" s="11">
        <v>1</v>
      </c>
      <c r="BL734" s="6"/>
      <c r="BM734" s="12"/>
      <c r="BN734" s="11">
        <v>1</v>
      </c>
      <c r="BO734" s="6"/>
      <c r="BP734" s="6"/>
      <c r="BQ734" s="6"/>
      <c r="BR734" s="6"/>
      <c r="BS734" s="11"/>
      <c r="BT734" s="12">
        <v>1</v>
      </c>
      <c r="BU734" s="186"/>
      <c r="BV734" s="185"/>
      <c r="BW734" s="183"/>
      <c r="BX734" s="183"/>
      <c r="BY734" s="183"/>
      <c r="BZ734" s="18">
        <v>1</v>
      </c>
      <c r="CA734" s="11"/>
      <c r="CB734" s="6"/>
      <c r="CC734" s="6"/>
      <c r="CD734" s="12">
        <v>1</v>
      </c>
      <c r="CE734" s="15"/>
      <c r="CF734" s="7">
        <v>1</v>
      </c>
      <c r="CG734" s="16"/>
      <c r="CH734" s="183"/>
      <c r="CI734" s="15">
        <v>1</v>
      </c>
      <c r="CJ734" s="5"/>
      <c r="CK734" s="18"/>
      <c r="CL734" s="17">
        <v>1</v>
      </c>
      <c r="CM734" s="5"/>
      <c r="CN734" s="5"/>
      <c r="CO734" s="183"/>
    </row>
    <row r="735" spans="1:93" x14ac:dyDescent="0.2">
      <c r="A735" s="200"/>
      <c r="B735" s="84" t="s">
        <v>765</v>
      </c>
      <c r="C735" s="6" t="s">
        <v>397</v>
      </c>
      <c r="D735" s="11">
        <v>1</v>
      </c>
      <c r="E735" s="12"/>
      <c r="F735" s="185">
        <v>1</v>
      </c>
      <c r="G735" s="185">
        <v>1</v>
      </c>
      <c r="H735" s="11">
        <v>15</v>
      </c>
      <c r="I735" s="12">
        <v>100</v>
      </c>
      <c r="J735" s="11"/>
      <c r="K735" s="6">
        <v>1</v>
      </c>
      <c r="L735" s="6">
        <v>1</v>
      </c>
      <c r="M735" s="6">
        <v>1</v>
      </c>
      <c r="N735" s="6">
        <v>1</v>
      </c>
      <c r="O735" s="12"/>
      <c r="P735" s="11"/>
      <c r="Q735" s="6">
        <v>1</v>
      </c>
      <c r="R735" s="6"/>
      <c r="S735" s="12"/>
      <c r="T735" s="11">
        <f>IF(AND(H735&lt;=20,H735&gt;=0),1,IF(AND(I735&lt;=20,I735&gt;=0),1,0))</f>
        <v>1</v>
      </c>
      <c r="U735" s="6">
        <f>IF(AND(H735&lt;=50,H735&gt;=20),1,IF(AND(I735&gt;=20,I735&lt;=10000),1,0))</f>
        <v>1</v>
      </c>
      <c r="V735" s="6"/>
      <c r="W735" s="12">
        <f>IF(AND(H735&lt;10000,H735&gt;=100),1,IF(I735&gt;100,1,0))</f>
        <v>0</v>
      </c>
      <c r="X735" s="11"/>
      <c r="Y735" s="6">
        <v>1</v>
      </c>
      <c r="Z735" s="12">
        <v>1</v>
      </c>
      <c r="AA735" s="11">
        <v>1</v>
      </c>
      <c r="AB735" s="6">
        <v>1</v>
      </c>
      <c r="AC735" s="6"/>
      <c r="AD735" s="6"/>
      <c r="AE735" s="12"/>
      <c r="AF735" s="17"/>
      <c r="AG735" s="5"/>
      <c r="AH735" s="5">
        <v>1</v>
      </c>
      <c r="AI735" s="5"/>
      <c r="AJ735" s="183"/>
      <c r="AK735" s="11"/>
      <c r="AL735" s="6">
        <v>1</v>
      </c>
      <c r="AM735" s="6"/>
      <c r="AN735" s="6"/>
      <c r="AO735" s="6"/>
      <c r="AP735" s="12"/>
      <c r="AQ735" s="11">
        <v>1</v>
      </c>
      <c r="AR735" s="6"/>
      <c r="AS735" s="6"/>
      <c r="AT735" s="6"/>
      <c r="AU735" s="12"/>
      <c r="AV735" s="11">
        <v>1</v>
      </c>
      <c r="AW735" s="12"/>
      <c r="AX735" s="11">
        <v>1</v>
      </c>
      <c r="AY735" s="6"/>
      <c r="AZ735" s="12"/>
      <c r="BA735" s="11">
        <v>1</v>
      </c>
      <c r="BB735" s="6"/>
      <c r="BC735" s="6"/>
      <c r="BD735" s="6"/>
      <c r="BE735" s="12"/>
      <c r="BF735" s="11">
        <v>1</v>
      </c>
      <c r="BG735" s="12"/>
      <c r="BH735" s="11">
        <v>1</v>
      </c>
      <c r="BI735" s="6"/>
      <c r="BJ735" s="12"/>
      <c r="BK735" s="11">
        <v>1</v>
      </c>
      <c r="BL735" s="6"/>
      <c r="BM735" s="12"/>
      <c r="BN735" s="11">
        <v>1</v>
      </c>
      <c r="BO735" s="6"/>
      <c r="BP735" s="6"/>
      <c r="BQ735" s="6"/>
      <c r="BR735" s="6"/>
      <c r="BS735" s="11"/>
      <c r="BT735" s="12"/>
      <c r="BU735" s="186"/>
      <c r="BV735" s="185"/>
      <c r="BW735" s="183"/>
      <c r="BX735" s="183"/>
      <c r="BY735" s="183"/>
      <c r="BZ735" s="18">
        <v>1</v>
      </c>
      <c r="CA735" s="11"/>
      <c r="CB735" s="6"/>
      <c r="CC735" s="6">
        <v>1</v>
      </c>
      <c r="CD735" s="12">
        <v>1</v>
      </c>
      <c r="CE735" s="15"/>
      <c r="CF735" s="7">
        <v>1</v>
      </c>
      <c r="CG735" s="16"/>
      <c r="CH735" s="183">
        <v>1</v>
      </c>
      <c r="CI735" s="15">
        <v>1</v>
      </c>
      <c r="CJ735" s="5"/>
      <c r="CK735" s="18"/>
      <c r="CL735" s="17">
        <v>1</v>
      </c>
      <c r="CM735" s="5"/>
      <c r="CN735" s="5"/>
      <c r="CO735" s="183"/>
    </row>
    <row r="736" spans="1:93" x14ac:dyDescent="0.2">
      <c r="A736" s="200"/>
      <c r="B736" s="84" t="s">
        <v>766</v>
      </c>
      <c r="C736" s="6" t="s">
        <v>397</v>
      </c>
      <c r="D736" s="11">
        <v>1</v>
      </c>
      <c r="E736" s="12">
        <v>1</v>
      </c>
      <c r="F736" s="185">
        <v>1</v>
      </c>
      <c r="G736" s="185">
        <v>1</v>
      </c>
      <c r="H736" s="11">
        <v>15</v>
      </c>
      <c r="I736" s="12">
        <v>100</v>
      </c>
      <c r="J736" s="11"/>
      <c r="K736" s="6">
        <v>1</v>
      </c>
      <c r="L736" s="6">
        <v>1</v>
      </c>
      <c r="M736" s="6">
        <v>1</v>
      </c>
      <c r="N736" s="6"/>
      <c r="O736" s="12"/>
      <c r="P736" s="11"/>
      <c r="Q736" s="6">
        <v>1</v>
      </c>
      <c r="R736" s="6"/>
      <c r="S736" s="12"/>
      <c r="T736" s="11">
        <f>IF(AND(H736&lt;=20,H736&gt;=0),1,IF(AND(I736&lt;=20,I736&gt;=0),1,0))</f>
        <v>1</v>
      </c>
      <c r="U736" s="6">
        <f>IF(AND(H736&lt;=50,H736&gt;=20),1,IF(AND(I736&gt;=20,I736&lt;=10000),1,0))</f>
        <v>1</v>
      </c>
      <c r="V736" s="6"/>
      <c r="W736" s="12">
        <f>IF(AND(H736&lt;10000,H736&gt;=100),1,IF(I736&gt;100,1,0))</f>
        <v>0</v>
      </c>
      <c r="X736" s="11"/>
      <c r="Y736" s="6">
        <v>1</v>
      </c>
      <c r="Z736" s="12">
        <v>1</v>
      </c>
      <c r="AA736" s="11">
        <v>1</v>
      </c>
      <c r="AB736" s="6">
        <v>1</v>
      </c>
      <c r="AC736" s="6"/>
      <c r="AD736" s="6"/>
      <c r="AE736" s="12"/>
      <c r="AF736" s="17"/>
      <c r="AG736" s="5"/>
      <c r="AH736" s="5">
        <v>1</v>
      </c>
      <c r="AI736" s="5"/>
      <c r="AJ736" s="183"/>
      <c r="AK736" s="11"/>
      <c r="AL736" s="6">
        <v>1</v>
      </c>
      <c r="AM736" s="6"/>
      <c r="AN736" s="6"/>
      <c r="AO736" s="6"/>
      <c r="AP736" s="12"/>
      <c r="AQ736" s="11">
        <v>1</v>
      </c>
      <c r="AR736" s="6"/>
      <c r="AS736" s="6">
        <v>1</v>
      </c>
      <c r="AT736" s="6"/>
      <c r="AU736" s="12"/>
      <c r="AV736" s="11">
        <v>1</v>
      </c>
      <c r="AW736" s="12"/>
      <c r="AX736" s="11">
        <v>1</v>
      </c>
      <c r="AY736" s="6"/>
      <c r="AZ736" s="12"/>
      <c r="BA736" s="11">
        <v>1</v>
      </c>
      <c r="BB736" s="6"/>
      <c r="BC736" s="6"/>
      <c r="BD736" s="6"/>
      <c r="BE736" s="12"/>
      <c r="BF736" s="11">
        <v>1</v>
      </c>
      <c r="BG736" s="12"/>
      <c r="BH736" s="11">
        <v>1</v>
      </c>
      <c r="BI736" s="6"/>
      <c r="BJ736" s="12"/>
      <c r="BK736" s="11">
        <v>1</v>
      </c>
      <c r="BL736" s="6"/>
      <c r="BM736" s="12"/>
      <c r="BN736" s="11">
        <v>1</v>
      </c>
      <c r="BO736" s="6"/>
      <c r="BP736" s="6"/>
      <c r="BQ736" s="6"/>
      <c r="BR736" s="6"/>
      <c r="BS736" s="11"/>
      <c r="BT736" s="12"/>
      <c r="BU736" s="186"/>
      <c r="BV736" s="185"/>
      <c r="BW736" s="183"/>
      <c r="BX736" s="183"/>
      <c r="BY736" s="183"/>
      <c r="BZ736" s="18">
        <v>1</v>
      </c>
      <c r="CA736" s="11">
        <v>1</v>
      </c>
      <c r="CB736" s="6"/>
      <c r="CC736" s="6">
        <v>1</v>
      </c>
      <c r="CD736" s="12">
        <v>1</v>
      </c>
      <c r="CE736" s="15"/>
      <c r="CF736" s="7">
        <v>1</v>
      </c>
      <c r="CG736" s="16"/>
      <c r="CH736" s="183"/>
      <c r="CI736" s="15">
        <v>1</v>
      </c>
      <c r="CJ736" s="5"/>
      <c r="CK736" s="18"/>
      <c r="CL736" s="17">
        <v>1</v>
      </c>
      <c r="CM736" s="5"/>
      <c r="CN736" s="5"/>
      <c r="CO736" s="183"/>
    </row>
    <row r="737" spans="1:93" x14ac:dyDescent="0.2">
      <c r="A737" s="200"/>
      <c r="B737" s="84" t="s">
        <v>767</v>
      </c>
      <c r="C737" s="6" t="s">
        <v>397</v>
      </c>
      <c r="D737" s="11">
        <v>1</v>
      </c>
      <c r="E737" s="12"/>
      <c r="F737" s="185">
        <v>1</v>
      </c>
      <c r="G737" s="185">
        <v>1</v>
      </c>
      <c r="H737" s="11">
        <v>10</v>
      </c>
      <c r="I737" s="12">
        <v>70</v>
      </c>
      <c r="J737" s="11"/>
      <c r="K737" s="6">
        <v>1</v>
      </c>
      <c r="L737" s="6">
        <v>1</v>
      </c>
      <c r="M737" s="6">
        <v>1</v>
      </c>
      <c r="N737" s="6"/>
      <c r="O737" s="12"/>
      <c r="P737" s="11"/>
      <c r="Q737" s="6">
        <v>1</v>
      </c>
      <c r="R737" s="6"/>
      <c r="S737" s="12"/>
      <c r="T737" s="11">
        <f>IF(AND(H737&lt;=20,H737&gt;=0),1,IF(AND(I737&lt;=20,I737&gt;=0),1,0))</f>
        <v>1</v>
      </c>
      <c r="U737" s="6">
        <f>IF(AND(H737&lt;=50,H737&gt;=20),1,IF(AND(I737&gt;=20,I737&lt;=10000),1,0))</f>
        <v>1</v>
      </c>
      <c r="V737" s="6"/>
      <c r="W737" s="12">
        <f>IF(AND(H737&lt;10000,H737&gt;=100),1,IF(I737&gt;100,1,0))</f>
        <v>0</v>
      </c>
      <c r="X737" s="11"/>
      <c r="Y737" s="6">
        <v>1</v>
      </c>
      <c r="Z737" s="12">
        <v>1</v>
      </c>
      <c r="AA737" s="11">
        <v>1</v>
      </c>
      <c r="AB737" s="6">
        <v>1</v>
      </c>
      <c r="AC737" s="6"/>
      <c r="AD737" s="6"/>
      <c r="AE737" s="12"/>
      <c r="AF737" s="17"/>
      <c r="AG737" s="5"/>
      <c r="AH737" s="5">
        <v>1</v>
      </c>
      <c r="AI737" s="5"/>
      <c r="AJ737" s="183"/>
      <c r="AK737" s="11"/>
      <c r="AL737" s="6">
        <v>1</v>
      </c>
      <c r="AM737" s="6"/>
      <c r="AN737" s="6"/>
      <c r="AO737" s="6"/>
      <c r="AP737" s="12"/>
      <c r="AQ737" s="11">
        <v>1</v>
      </c>
      <c r="AR737" s="6"/>
      <c r="AS737" s="6"/>
      <c r="AT737" s="6"/>
      <c r="AU737" s="12"/>
      <c r="AV737" s="11">
        <v>1</v>
      </c>
      <c r="AW737" s="12"/>
      <c r="AX737" s="11">
        <v>1</v>
      </c>
      <c r="AY737" s="6"/>
      <c r="AZ737" s="12"/>
      <c r="BA737" s="11">
        <v>1</v>
      </c>
      <c r="BB737" s="6"/>
      <c r="BC737" s="6"/>
      <c r="BD737" s="6"/>
      <c r="BE737" s="12"/>
      <c r="BF737" s="11"/>
      <c r="BG737" s="12">
        <v>1</v>
      </c>
      <c r="BH737" s="11">
        <v>1</v>
      </c>
      <c r="BI737" s="6"/>
      <c r="BJ737" s="12"/>
      <c r="BK737" s="11">
        <v>1</v>
      </c>
      <c r="BL737" s="6"/>
      <c r="BM737" s="12"/>
      <c r="BN737" s="11">
        <v>1</v>
      </c>
      <c r="BO737" s="6"/>
      <c r="BP737" s="6"/>
      <c r="BQ737" s="6"/>
      <c r="BR737" s="6"/>
      <c r="BS737" s="11"/>
      <c r="BT737" s="12"/>
      <c r="BU737" s="186"/>
      <c r="BV737" s="185"/>
      <c r="BW737" s="183"/>
      <c r="BX737" s="183"/>
      <c r="BY737" s="183"/>
      <c r="BZ737" s="18">
        <v>1</v>
      </c>
      <c r="CA737" s="11">
        <v>1</v>
      </c>
      <c r="CB737" s="6"/>
      <c r="CC737" s="6">
        <v>1</v>
      </c>
      <c r="CD737" s="12">
        <v>1</v>
      </c>
      <c r="CE737" s="15"/>
      <c r="CF737" s="7">
        <v>1</v>
      </c>
      <c r="CG737" s="16"/>
      <c r="CH737" s="183"/>
      <c r="CI737" s="15">
        <v>1</v>
      </c>
      <c r="CJ737" s="5"/>
      <c r="CK737" s="18"/>
      <c r="CL737" s="17">
        <v>1</v>
      </c>
      <c r="CM737" s="5"/>
      <c r="CN737" s="5"/>
      <c r="CO737" s="183"/>
    </row>
    <row r="738" spans="1:93" x14ac:dyDescent="0.2">
      <c r="A738" s="200"/>
      <c r="B738" s="84" t="s">
        <v>768</v>
      </c>
      <c r="C738" s="6" t="s">
        <v>397</v>
      </c>
      <c r="D738" s="11">
        <v>1</v>
      </c>
      <c r="E738" s="12">
        <v>1</v>
      </c>
      <c r="F738" s="185">
        <v>1</v>
      </c>
      <c r="G738" s="185">
        <v>1</v>
      </c>
      <c r="H738" s="11">
        <v>10</v>
      </c>
      <c r="I738" s="12">
        <v>150</v>
      </c>
      <c r="J738" s="11"/>
      <c r="K738" s="6">
        <v>1</v>
      </c>
      <c r="L738" s="6">
        <v>1</v>
      </c>
      <c r="M738" s="6">
        <v>1</v>
      </c>
      <c r="N738" s="6">
        <v>1</v>
      </c>
      <c r="O738" s="12"/>
      <c r="P738" s="11"/>
      <c r="Q738" s="6">
        <v>1</v>
      </c>
      <c r="R738" s="6"/>
      <c r="S738" s="12"/>
      <c r="T738" s="11">
        <f>IF(AND(H738&lt;=20,H738&gt;=0),1,IF(AND(I738&lt;=20,I738&gt;=0),1,0))</f>
        <v>1</v>
      </c>
      <c r="U738" s="6">
        <f>IF(AND(H738&lt;=50,H738&gt;=20),1,IF(AND(I738&gt;=20,I738&lt;=10000),1,0))</f>
        <v>1</v>
      </c>
      <c r="V738" s="6"/>
      <c r="W738" s="12"/>
      <c r="X738" s="11"/>
      <c r="Y738" s="6">
        <v>1</v>
      </c>
      <c r="Z738" s="12">
        <v>1</v>
      </c>
      <c r="AA738" s="11">
        <v>1</v>
      </c>
      <c r="AB738" s="6">
        <v>1</v>
      </c>
      <c r="AC738" s="6"/>
      <c r="AD738" s="6"/>
      <c r="AE738" s="12"/>
      <c r="AF738" s="17"/>
      <c r="AG738" s="5"/>
      <c r="AH738" s="5">
        <v>1</v>
      </c>
      <c r="AI738" s="5"/>
      <c r="AJ738" s="183"/>
      <c r="AK738" s="11"/>
      <c r="AL738" s="6">
        <v>1</v>
      </c>
      <c r="AM738" s="6"/>
      <c r="AN738" s="6"/>
      <c r="AO738" s="6"/>
      <c r="AP738" s="12"/>
      <c r="AQ738" s="11">
        <v>1</v>
      </c>
      <c r="AR738" s="6"/>
      <c r="AS738" s="6"/>
      <c r="AT738" s="6"/>
      <c r="AU738" s="12"/>
      <c r="AV738" s="11">
        <v>1</v>
      </c>
      <c r="AW738" s="12"/>
      <c r="AX738" s="11">
        <v>1</v>
      </c>
      <c r="AY738" s="6"/>
      <c r="AZ738" s="12"/>
      <c r="BA738" s="11">
        <v>1</v>
      </c>
      <c r="BB738" s="6"/>
      <c r="BC738" s="6"/>
      <c r="BD738" s="6"/>
      <c r="BE738" s="12"/>
      <c r="BF738" s="11">
        <v>1</v>
      </c>
      <c r="BG738" s="12"/>
      <c r="BH738" s="11">
        <v>1</v>
      </c>
      <c r="BI738" s="6"/>
      <c r="BJ738" s="12"/>
      <c r="BK738" s="11">
        <v>1</v>
      </c>
      <c r="BL738" s="6"/>
      <c r="BM738" s="12"/>
      <c r="BN738" s="11">
        <v>1</v>
      </c>
      <c r="BO738" s="6"/>
      <c r="BP738" s="6"/>
      <c r="BQ738" s="6"/>
      <c r="BR738" s="6"/>
      <c r="BS738" s="11"/>
      <c r="BT738" s="12"/>
      <c r="BU738" s="186"/>
      <c r="BV738" s="185"/>
      <c r="BW738" s="183"/>
      <c r="BX738" s="183"/>
      <c r="BY738" s="183"/>
      <c r="BZ738" s="18">
        <v>1</v>
      </c>
      <c r="CA738" s="11">
        <v>1</v>
      </c>
      <c r="CB738" s="6">
        <v>1</v>
      </c>
      <c r="CC738" s="6">
        <v>1</v>
      </c>
      <c r="CD738" s="12">
        <v>1</v>
      </c>
      <c r="CE738" s="15"/>
      <c r="CF738" s="7">
        <v>1</v>
      </c>
      <c r="CG738" s="16"/>
      <c r="CH738" s="183">
        <v>1</v>
      </c>
      <c r="CI738" s="15">
        <v>1</v>
      </c>
      <c r="CJ738" s="5"/>
      <c r="CK738" s="18"/>
      <c r="CL738" s="17">
        <v>1</v>
      </c>
      <c r="CM738" s="5"/>
      <c r="CN738" s="5"/>
      <c r="CO738" s="183"/>
    </row>
    <row r="739" spans="1:93" x14ac:dyDescent="0.2">
      <c r="A739" s="200"/>
      <c r="B739" s="84" t="s">
        <v>769</v>
      </c>
      <c r="C739" s="6" t="s">
        <v>397</v>
      </c>
      <c r="D739" s="11">
        <v>1</v>
      </c>
      <c r="E739" s="12">
        <v>1</v>
      </c>
      <c r="F739" s="185">
        <v>1</v>
      </c>
      <c r="G739" s="185">
        <v>1</v>
      </c>
      <c r="H739" s="11">
        <v>10</v>
      </c>
      <c r="I739" s="12">
        <v>50</v>
      </c>
      <c r="J739" s="11">
        <v>1</v>
      </c>
      <c r="K739" s="6">
        <v>1</v>
      </c>
      <c r="L739" s="6">
        <v>1</v>
      </c>
      <c r="M739" s="6"/>
      <c r="N739" s="6"/>
      <c r="O739" s="12"/>
      <c r="P739" s="11"/>
      <c r="Q739" s="6">
        <v>1</v>
      </c>
      <c r="R739" s="6"/>
      <c r="S739" s="12"/>
      <c r="T739" s="11">
        <f>IF(AND(H739&lt;=20,H739&gt;=0),1,IF(AND(I739&lt;=20,I739&gt;=0),1,0))</f>
        <v>1</v>
      </c>
      <c r="U739" s="6">
        <f>IF(AND(H739&lt;=50,H739&gt;=20),1,IF(AND(I739&gt;=20,I739&lt;=10000),1,0))</f>
        <v>1</v>
      </c>
      <c r="V739" s="6"/>
      <c r="W739" s="12">
        <f>IF(AND(H739&lt;10000,H739&gt;=100),1,IF(I739&gt;100,1,0))</f>
        <v>0</v>
      </c>
      <c r="X739" s="11"/>
      <c r="Y739" s="6">
        <v>1</v>
      </c>
      <c r="Z739" s="12">
        <v>1</v>
      </c>
      <c r="AA739" s="11">
        <v>1</v>
      </c>
      <c r="AB739" s="6">
        <v>1</v>
      </c>
      <c r="AC739" s="6"/>
      <c r="AD739" s="6"/>
      <c r="AE739" s="12"/>
      <c r="AF739" s="17"/>
      <c r="AG739" s="5"/>
      <c r="AH739" s="5">
        <v>1</v>
      </c>
      <c r="AI739" s="5"/>
      <c r="AJ739" s="183"/>
      <c r="AK739" s="11"/>
      <c r="AL739" s="6">
        <v>1</v>
      </c>
      <c r="AM739" s="6"/>
      <c r="AN739" s="6"/>
      <c r="AO739" s="6"/>
      <c r="AP739" s="12"/>
      <c r="AQ739" s="11">
        <v>1</v>
      </c>
      <c r="AR739" s="6"/>
      <c r="AS739" s="6">
        <v>1</v>
      </c>
      <c r="AT739" s="6"/>
      <c r="AU739" s="12"/>
      <c r="AV739" s="11">
        <v>1</v>
      </c>
      <c r="AW739" s="12"/>
      <c r="AX739" s="11">
        <v>1</v>
      </c>
      <c r="AY739" s="6"/>
      <c r="AZ739" s="12"/>
      <c r="BA739" s="11">
        <v>1</v>
      </c>
      <c r="BB739" s="6"/>
      <c r="BC739" s="6"/>
      <c r="BD739" s="6"/>
      <c r="BE739" s="12"/>
      <c r="BF739" s="11">
        <v>1</v>
      </c>
      <c r="BG739" s="12"/>
      <c r="BH739" s="11">
        <v>1</v>
      </c>
      <c r="BI739" s="6"/>
      <c r="BJ739" s="12"/>
      <c r="BK739" s="11">
        <v>1</v>
      </c>
      <c r="BL739" s="6"/>
      <c r="BM739" s="12"/>
      <c r="BN739" s="11">
        <v>1</v>
      </c>
      <c r="BO739" s="6"/>
      <c r="BP739" s="6"/>
      <c r="BQ739" s="6"/>
      <c r="BR739" s="6"/>
      <c r="BS739" s="11"/>
      <c r="BT739" s="12"/>
      <c r="BU739" s="186"/>
      <c r="BV739" s="185"/>
      <c r="BW739" s="183"/>
      <c r="BX739" s="183"/>
      <c r="BY739" s="183"/>
      <c r="BZ739" s="18">
        <v>1</v>
      </c>
      <c r="CA739" s="11">
        <v>1</v>
      </c>
      <c r="CB739" s="6"/>
      <c r="CC739" s="6"/>
      <c r="CD739" s="12">
        <v>1</v>
      </c>
      <c r="CE739" s="15"/>
      <c r="CF739" s="7">
        <v>1</v>
      </c>
      <c r="CG739" s="16"/>
      <c r="CH739" s="183">
        <v>1</v>
      </c>
      <c r="CI739" s="15">
        <v>1</v>
      </c>
      <c r="CJ739" s="5"/>
      <c r="CK739" s="18"/>
      <c r="CL739" s="17">
        <v>1</v>
      </c>
      <c r="CM739" s="5"/>
      <c r="CN739" s="5"/>
      <c r="CO739" s="183"/>
    </row>
    <row r="740" spans="1:93" x14ac:dyDescent="0.2">
      <c r="A740" s="200"/>
      <c r="B740" s="84" t="s">
        <v>770</v>
      </c>
      <c r="C740" s="6" t="s">
        <v>49</v>
      </c>
      <c r="D740" s="11">
        <v>1</v>
      </c>
      <c r="E740" s="12">
        <v>1</v>
      </c>
      <c r="F740" s="185">
        <v>1</v>
      </c>
      <c r="G740" s="185">
        <v>1</v>
      </c>
      <c r="H740" s="11">
        <v>30</v>
      </c>
      <c r="I740" s="12">
        <v>40</v>
      </c>
      <c r="J740" s="11">
        <v>1</v>
      </c>
      <c r="K740" s="6">
        <v>1</v>
      </c>
      <c r="L740" s="6">
        <v>1</v>
      </c>
      <c r="M740" s="6"/>
      <c r="N740" s="6"/>
      <c r="O740" s="12"/>
      <c r="P740" s="11">
        <v>1</v>
      </c>
      <c r="Q740" s="6"/>
      <c r="R740" s="6"/>
      <c r="S740" s="12"/>
      <c r="T740" s="11">
        <v>1</v>
      </c>
      <c r="U740" s="6"/>
      <c r="V740" s="6"/>
      <c r="W740" s="12"/>
      <c r="X740" s="11"/>
      <c r="Y740" s="6"/>
      <c r="Z740" s="12">
        <v>1</v>
      </c>
      <c r="AA740" s="11">
        <v>1</v>
      </c>
      <c r="AB740" s="6"/>
      <c r="AC740" s="6"/>
      <c r="AD740" s="6"/>
      <c r="AE740" s="12"/>
      <c r="AF740" s="17">
        <v>1</v>
      </c>
      <c r="AG740" s="5"/>
      <c r="AH740" s="5"/>
      <c r="AI740" s="5"/>
      <c r="AJ740" s="183"/>
      <c r="AK740" s="11"/>
      <c r="AL740" s="6"/>
      <c r="AM740" s="6"/>
      <c r="AN740" s="6"/>
      <c r="AO740" s="6">
        <v>1</v>
      </c>
      <c r="AP740" s="12"/>
      <c r="AQ740" s="11"/>
      <c r="AR740" s="6"/>
      <c r="AS740" s="6">
        <v>1</v>
      </c>
      <c r="AT740" s="6"/>
      <c r="AU740" s="12"/>
      <c r="AV740" s="11">
        <v>1</v>
      </c>
      <c r="AW740" s="12"/>
      <c r="AX740" s="11">
        <v>1</v>
      </c>
      <c r="AY740" s="6"/>
      <c r="AZ740" s="12"/>
      <c r="BA740" s="11">
        <v>1</v>
      </c>
      <c r="BB740" s="6"/>
      <c r="BC740" s="6"/>
      <c r="BD740" s="6"/>
      <c r="BE740" s="12"/>
      <c r="BF740" s="11">
        <v>1</v>
      </c>
      <c r="BG740" s="12"/>
      <c r="BH740" s="11">
        <v>1</v>
      </c>
      <c r="BI740" s="6"/>
      <c r="BJ740" s="12"/>
      <c r="BK740" s="11">
        <v>1</v>
      </c>
      <c r="BL740" s="6"/>
      <c r="BM740" s="12"/>
      <c r="BN740" s="11">
        <v>1</v>
      </c>
      <c r="BO740" s="6"/>
      <c r="BP740" s="6"/>
      <c r="BQ740" s="6"/>
      <c r="BR740" s="6"/>
      <c r="BS740" s="11"/>
      <c r="BT740" s="12"/>
      <c r="BU740" s="186">
        <v>1</v>
      </c>
      <c r="BV740" s="185"/>
      <c r="BW740" s="183"/>
      <c r="BX740" s="183"/>
      <c r="BY740" s="183"/>
      <c r="BZ740" s="18">
        <v>1</v>
      </c>
      <c r="CA740" s="11">
        <v>1</v>
      </c>
      <c r="CB740" s="6"/>
      <c r="CC740" s="6"/>
      <c r="CD740" s="12">
        <v>1</v>
      </c>
      <c r="CE740" s="15">
        <v>1</v>
      </c>
      <c r="CF740" s="7"/>
      <c r="CG740" s="16"/>
      <c r="CH740" s="183">
        <v>1</v>
      </c>
      <c r="CI740" s="15"/>
      <c r="CJ740" s="5"/>
      <c r="CK740" s="18"/>
      <c r="CL740" s="17">
        <v>1</v>
      </c>
      <c r="CM740" s="5"/>
      <c r="CN740" s="5"/>
      <c r="CO740" s="183">
        <v>1</v>
      </c>
    </row>
    <row r="741" spans="1:93" x14ac:dyDescent="0.2">
      <c r="A741" s="200"/>
      <c r="B741" s="84" t="s">
        <v>771</v>
      </c>
      <c r="C741" s="6" t="s">
        <v>49</v>
      </c>
      <c r="D741" s="11">
        <v>1</v>
      </c>
      <c r="E741" s="12">
        <v>1</v>
      </c>
      <c r="F741" s="185">
        <v>1</v>
      </c>
      <c r="G741" s="185">
        <v>1</v>
      </c>
      <c r="H741" s="11">
        <v>40</v>
      </c>
      <c r="I741" s="12">
        <v>70</v>
      </c>
      <c r="J741" s="11">
        <v>1</v>
      </c>
      <c r="K741" s="6">
        <v>1</v>
      </c>
      <c r="L741" s="6">
        <v>1</v>
      </c>
      <c r="M741" s="6"/>
      <c r="N741" s="6"/>
      <c r="O741" s="12"/>
      <c r="P741" s="11">
        <v>1</v>
      </c>
      <c r="Q741" s="6"/>
      <c r="R741" s="6"/>
      <c r="S741" s="12"/>
      <c r="T741" s="11">
        <v>1</v>
      </c>
      <c r="U741" s="6"/>
      <c r="V741" s="6"/>
      <c r="W741" s="12"/>
      <c r="X741" s="11"/>
      <c r="Y741" s="6"/>
      <c r="Z741" s="12">
        <v>1</v>
      </c>
      <c r="AA741" s="11">
        <v>1</v>
      </c>
      <c r="AB741" s="6"/>
      <c r="AC741" s="6"/>
      <c r="AD741" s="6"/>
      <c r="AE741" s="12"/>
      <c r="AF741" s="17">
        <v>1</v>
      </c>
      <c r="AG741" s="5"/>
      <c r="AH741" s="5"/>
      <c r="AI741" s="5"/>
      <c r="AJ741" s="183"/>
      <c r="AK741" s="11"/>
      <c r="AL741" s="6"/>
      <c r="AM741" s="6"/>
      <c r="AN741" s="6"/>
      <c r="AO741" s="6">
        <v>1</v>
      </c>
      <c r="AP741" s="12"/>
      <c r="AQ741" s="11"/>
      <c r="AR741" s="6"/>
      <c r="AS741" s="6">
        <v>1</v>
      </c>
      <c r="AT741" s="6"/>
      <c r="AU741" s="12"/>
      <c r="AV741" s="11">
        <v>1</v>
      </c>
      <c r="AW741" s="12"/>
      <c r="AX741" s="11">
        <v>1</v>
      </c>
      <c r="AY741" s="6"/>
      <c r="AZ741" s="12"/>
      <c r="BA741" s="11">
        <v>1</v>
      </c>
      <c r="BB741" s="6"/>
      <c r="BC741" s="6"/>
      <c r="BD741" s="6"/>
      <c r="BE741" s="12"/>
      <c r="BF741" s="11">
        <v>1</v>
      </c>
      <c r="BG741" s="12"/>
      <c r="BH741" s="11">
        <v>1</v>
      </c>
      <c r="BI741" s="6"/>
      <c r="BJ741" s="12"/>
      <c r="BK741" s="11">
        <v>1</v>
      </c>
      <c r="BL741" s="6"/>
      <c r="BM741" s="12"/>
      <c r="BN741" s="11">
        <v>1</v>
      </c>
      <c r="BO741" s="6"/>
      <c r="BP741" s="6"/>
      <c r="BQ741" s="6"/>
      <c r="BR741" s="6"/>
      <c r="BS741" s="11"/>
      <c r="BT741" s="12"/>
      <c r="BU741" s="186">
        <v>1</v>
      </c>
      <c r="BV741" s="185"/>
      <c r="BW741" s="183"/>
      <c r="BX741" s="183"/>
      <c r="BY741" s="183"/>
      <c r="BZ741" s="18">
        <v>1</v>
      </c>
      <c r="CA741" s="11"/>
      <c r="CB741" s="6"/>
      <c r="CC741" s="6">
        <v>1</v>
      </c>
      <c r="CD741" s="12"/>
      <c r="CE741" s="15">
        <v>1</v>
      </c>
      <c r="CF741" s="7"/>
      <c r="CG741" s="16"/>
      <c r="CH741" s="183">
        <v>1</v>
      </c>
      <c r="CI741" s="15"/>
      <c r="CJ741" s="5"/>
      <c r="CK741" s="18"/>
      <c r="CL741" s="17">
        <v>1</v>
      </c>
      <c r="CM741" s="5"/>
      <c r="CN741" s="5"/>
      <c r="CO741" s="183">
        <v>1</v>
      </c>
    </row>
    <row r="742" spans="1:93" x14ac:dyDescent="0.2">
      <c r="A742" s="200"/>
      <c r="B742" s="84" t="s">
        <v>772</v>
      </c>
      <c r="C742" s="6" t="s">
        <v>49</v>
      </c>
      <c r="D742" s="11">
        <v>1</v>
      </c>
      <c r="E742" s="12">
        <v>1</v>
      </c>
      <c r="F742" s="185">
        <v>1</v>
      </c>
      <c r="G742" s="185">
        <v>1</v>
      </c>
      <c r="H742" s="11">
        <v>25</v>
      </c>
      <c r="I742" s="12">
        <v>40</v>
      </c>
      <c r="J742" s="11">
        <v>1</v>
      </c>
      <c r="K742" s="6">
        <v>1</v>
      </c>
      <c r="L742" s="6"/>
      <c r="M742" s="6"/>
      <c r="N742" s="6"/>
      <c r="O742" s="12"/>
      <c r="P742" s="11"/>
      <c r="Q742" s="6"/>
      <c r="R742" s="6">
        <v>1</v>
      </c>
      <c r="S742" s="12"/>
      <c r="T742" s="11">
        <v>1</v>
      </c>
      <c r="U742" s="6"/>
      <c r="V742" s="6"/>
      <c r="W742" s="12"/>
      <c r="X742" s="11"/>
      <c r="Y742" s="6"/>
      <c r="Z742" s="12">
        <v>1</v>
      </c>
      <c r="AA742" s="11">
        <v>1</v>
      </c>
      <c r="AB742" s="6"/>
      <c r="AC742" s="6"/>
      <c r="AD742" s="6"/>
      <c r="AE742" s="12"/>
      <c r="AF742" s="17">
        <v>1</v>
      </c>
      <c r="AG742" s="5"/>
      <c r="AH742" s="5"/>
      <c r="AI742" s="5"/>
      <c r="AJ742" s="183"/>
      <c r="AK742" s="11"/>
      <c r="AL742" s="6"/>
      <c r="AM742" s="6"/>
      <c r="AN742" s="6"/>
      <c r="AO742" s="6">
        <v>1</v>
      </c>
      <c r="AP742" s="12"/>
      <c r="AQ742" s="11"/>
      <c r="AR742" s="6"/>
      <c r="AS742" s="6">
        <v>1</v>
      </c>
      <c r="AT742" s="6"/>
      <c r="AU742" s="12"/>
      <c r="AV742" s="11">
        <v>1</v>
      </c>
      <c r="AW742" s="12"/>
      <c r="AX742" s="11">
        <v>1</v>
      </c>
      <c r="AY742" s="6"/>
      <c r="AZ742" s="12"/>
      <c r="BA742" s="11">
        <v>1</v>
      </c>
      <c r="BB742" s="6"/>
      <c r="BC742" s="6"/>
      <c r="BD742" s="6"/>
      <c r="BE742" s="12"/>
      <c r="BF742" s="11">
        <v>1</v>
      </c>
      <c r="BG742" s="12"/>
      <c r="BH742" s="11">
        <v>1</v>
      </c>
      <c r="BI742" s="6"/>
      <c r="BJ742" s="12"/>
      <c r="BK742" s="11">
        <v>1</v>
      </c>
      <c r="BL742" s="6"/>
      <c r="BM742" s="12"/>
      <c r="BN742" s="11">
        <v>1</v>
      </c>
      <c r="BO742" s="6"/>
      <c r="BP742" s="6"/>
      <c r="BQ742" s="6"/>
      <c r="BR742" s="6"/>
      <c r="BS742" s="11"/>
      <c r="BT742" s="12"/>
      <c r="BU742" s="186">
        <v>1</v>
      </c>
      <c r="BV742" s="185"/>
      <c r="BW742" s="183"/>
      <c r="BX742" s="183"/>
      <c r="BY742" s="183"/>
      <c r="BZ742" s="18">
        <v>1</v>
      </c>
      <c r="CA742" s="11"/>
      <c r="CB742" s="6"/>
      <c r="CC742" s="6"/>
      <c r="CD742" s="12">
        <v>1</v>
      </c>
      <c r="CE742" s="15">
        <v>1</v>
      </c>
      <c r="CF742" s="7"/>
      <c r="CG742" s="16"/>
      <c r="CH742" s="183">
        <v>1</v>
      </c>
      <c r="CI742" s="15"/>
      <c r="CJ742" s="5"/>
      <c r="CK742" s="18"/>
      <c r="CL742" s="17">
        <v>1</v>
      </c>
      <c r="CM742" s="5"/>
      <c r="CN742" s="5"/>
      <c r="CO742" s="183">
        <v>1</v>
      </c>
    </row>
    <row r="743" spans="1:93" x14ac:dyDescent="0.2">
      <c r="A743" s="200"/>
      <c r="B743" s="84" t="s">
        <v>773</v>
      </c>
      <c r="C743" s="6" t="s">
        <v>49</v>
      </c>
      <c r="D743" s="11">
        <v>1</v>
      </c>
      <c r="E743" s="12"/>
      <c r="F743" s="185">
        <v>1</v>
      </c>
      <c r="G743" s="185">
        <v>1</v>
      </c>
      <c r="H743" s="11">
        <v>20</v>
      </c>
      <c r="I743" s="12">
        <v>30</v>
      </c>
      <c r="J743" s="11">
        <v>1</v>
      </c>
      <c r="K743" s="6">
        <v>1</v>
      </c>
      <c r="L743" s="6"/>
      <c r="M743" s="6"/>
      <c r="N743" s="6"/>
      <c r="O743" s="12"/>
      <c r="P743" s="11"/>
      <c r="Q743" s="6"/>
      <c r="R743" s="6">
        <v>1</v>
      </c>
      <c r="S743" s="12"/>
      <c r="T743" s="11">
        <v>1</v>
      </c>
      <c r="U743" s="6"/>
      <c r="V743" s="6"/>
      <c r="W743" s="12"/>
      <c r="X743" s="11"/>
      <c r="Y743" s="6"/>
      <c r="Z743" s="12">
        <v>1</v>
      </c>
      <c r="AA743" s="11">
        <v>1</v>
      </c>
      <c r="AB743" s="6"/>
      <c r="AC743" s="6"/>
      <c r="AD743" s="6"/>
      <c r="AE743" s="12"/>
      <c r="AF743" s="17">
        <v>1</v>
      </c>
      <c r="AG743" s="5"/>
      <c r="AH743" s="5"/>
      <c r="AI743" s="5"/>
      <c r="AJ743" s="183"/>
      <c r="AK743" s="11"/>
      <c r="AL743" s="6"/>
      <c r="AM743" s="6"/>
      <c r="AN743" s="6"/>
      <c r="AO743" s="6">
        <v>1</v>
      </c>
      <c r="AP743" s="12"/>
      <c r="AQ743" s="11"/>
      <c r="AR743" s="6"/>
      <c r="AS743" s="6"/>
      <c r="AT743" s="6"/>
      <c r="AU743" s="12">
        <v>1</v>
      </c>
      <c r="AV743" s="11">
        <v>1</v>
      </c>
      <c r="AW743" s="12"/>
      <c r="AX743" s="11">
        <v>1</v>
      </c>
      <c r="AY743" s="6"/>
      <c r="AZ743" s="12"/>
      <c r="BA743" s="11">
        <v>1</v>
      </c>
      <c r="BB743" s="6"/>
      <c r="BC743" s="6"/>
      <c r="BD743" s="6"/>
      <c r="BE743" s="12"/>
      <c r="BF743" s="11">
        <v>1</v>
      </c>
      <c r="BG743" s="12"/>
      <c r="BH743" s="11">
        <v>1</v>
      </c>
      <c r="BI743" s="6"/>
      <c r="BJ743" s="12"/>
      <c r="BK743" s="11">
        <v>1</v>
      </c>
      <c r="BL743" s="6"/>
      <c r="BM743" s="12"/>
      <c r="BN743" s="11">
        <v>1</v>
      </c>
      <c r="BO743" s="6"/>
      <c r="BP743" s="6"/>
      <c r="BQ743" s="6"/>
      <c r="BR743" s="6"/>
      <c r="BS743" s="11"/>
      <c r="BT743" s="12"/>
      <c r="BU743" s="186">
        <v>1</v>
      </c>
      <c r="BV743" s="185"/>
      <c r="BW743" s="183"/>
      <c r="BX743" s="183"/>
      <c r="BY743" s="183"/>
      <c r="BZ743" s="18">
        <v>1</v>
      </c>
      <c r="CA743" s="11"/>
      <c r="CB743" s="6"/>
      <c r="CC743" s="6">
        <v>1</v>
      </c>
      <c r="CD743" s="12">
        <v>1</v>
      </c>
      <c r="CE743" s="15">
        <v>1</v>
      </c>
      <c r="CF743" s="7"/>
      <c r="CG743" s="16"/>
      <c r="CH743" s="183">
        <v>1</v>
      </c>
      <c r="CI743" s="15"/>
      <c r="CJ743" s="5"/>
      <c r="CK743" s="18"/>
      <c r="CL743" s="17">
        <v>1</v>
      </c>
      <c r="CM743" s="5"/>
      <c r="CN743" s="5"/>
      <c r="CO743" s="183">
        <v>1</v>
      </c>
    </row>
    <row r="744" spans="1:93" x14ac:dyDescent="0.2">
      <c r="A744" s="200"/>
      <c r="B744" s="84" t="s">
        <v>1414</v>
      </c>
      <c r="C744" s="6" t="s">
        <v>174</v>
      </c>
      <c r="D744" s="11">
        <v>1</v>
      </c>
      <c r="E744" s="12"/>
      <c r="F744" s="185">
        <v>1</v>
      </c>
      <c r="G744" s="185">
        <v>1</v>
      </c>
      <c r="H744" s="11">
        <v>30</v>
      </c>
      <c r="I744" s="12">
        <v>70</v>
      </c>
      <c r="J744" s="11">
        <v>1</v>
      </c>
      <c r="K744" s="6">
        <v>1</v>
      </c>
      <c r="L744" s="6">
        <v>1</v>
      </c>
      <c r="M744" s="6"/>
      <c r="N744" s="6"/>
      <c r="O744" s="12"/>
      <c r="P744" s="11">
        <v>1</v>
      </c>
      <c r="Q744" s="6"/>
      <c r="R744" s="6"/>
      <c r="S744" s="12"/>
      <c r="T744" s="11">
        <v>1</v>
      </c>
      <c r="U744" s="6"/>
      <c r="V744" s="6"/>
      <c r="W744" s="12"/>
      <c r="X744" s="11"/>
      <c r="Y744" s="6"/>
      <c r="Z744" s="12">
        <v>1</v>
      </c>
      <c r="AA744" s="11">
        <v>1</v>
      </c>
      <c r="AB744" s="6"/>
      <c r="AC744" s="6"/>
      <c r="AD744" s="6"/>
      <c r="AE744" s="12"/>
      <c r="AF744" s="17">
        <v>1</v>
      </c>
      <c r="AG744" s="5"/>
      <c r="AH744" s="5"/>
      <c r="AI744" s="5"/>
      <c r="AJ744" s="183"/>
      <c r="AK744" s="11"/>
      <c r="AL744" s="6">
        <v>1</v>
      </c>
      <c r="AM744" s="6"/>
      <c r="AN744" s="6"/>
      <c r="AO744" s="6">
        <v>1</v>
      </c>
      <c r="AP744" s="12"/>
      <c r="AQ744" s="11"/>
      <c r="AR744" s="6"/>
      <c r="AS744" s="6">
        <v>1</v>
      </c>
      <c r="AT744" s="6"/>
      <c r="AU744" s="12"/>
      <c r="AV744" s="11">
        <v>1</v>
      </c>
      <c r="AW744" s="12"/>
      <c r="AX744" s="11">
        <v>1</v>
      </c>
      <c r="AY744" s="6"/>
      <c r="AZ744" s="12"/>
      <c r="BA744" s="11">
        <v>1</v>
      </c>
      <c r="BB744" s="6"/>
      <c r="BC744" s="6"/>
      <c r="BD744" s="6"/>
      <c r="BE744" s="12"/>
      <c r="BF744" s="11">
        <v>1</v>
      </c>
      <c r="BG744" s="12"/>
      <c r="BH744" s="11">
        <v>1</v>
      </c>
      <c r="BI744" s="6"/>
      <c r="BJ744" s="12"/>
      <c r="BK744" s="11">
        <v>1</v>
      </c>
      <c r="BL744" s="6"/>
      <c r="BM744" s="12"/>
      <c r="BN744" s="11">
        <v>1</v>
      </c>
      <c r="BO744" s="6"/>
      <c r="BP744" s="6"/>
      <c r="BQ744" s="6"/>
      <c r="BR744" s="6"/>
      <c r="BS744" s="11"/>
      <c r="BT744" s="12"/>
      <c r="BU744" s="186">
        <v>1</v>
      </c>
      <c r="BV744" s="185"/>
      <c r="BW744" s="183"/>
      <c r="BX744" s="183"/>
      <c r="BY744" s="183"/>
      <c r="BZ744" s="18">
        <v>1</v>
      </c>
      <c r="CA744" s="11"/>
      <c r="CB744" s="6">
        <v>1</v>
      </c>
      <c r="CC744" s="6"/>
      <c r="CD744" s="12"/>
      <c r="CE744" s="15">
        <v>1</v>
      </c>
      <c r="CF744" s="7"/>
      <c r="CG744" s="16"/>
      <c r="CH744" s="183">
        <v>1</v>
      </c>
      <c r="CI744" s="15"/>
      <c r="CJ744" s="5"/>
      <c r="CK744" s="18"/>
      <c r="CL744" s="17">
        <v>1</v>
      </c>
      <c r="CM744" s="5"/>
      <c r="CN744" s="5"/>
      <c r="CO744" s="183">
        <v>1</v>
      </c>
    </row>
    <row r="745" spans="1:93" x14ac:dyDescent="0.2">
      <c r="A745" s="200"/>
      <c r="B745" s="84" t="s">
        <v>775</v>
      </c>
      <c r="C745" s="6" t="s">
        <v>174</v>
      </c>
      <c r="D745" s="11">
        <v>1</v>
      </c>
      <c r="E745" s="12"/>
      <c r="F745" s="185">
        <v>1</v>
      </c>
      <c r="G745" s="185">
        <v>1</v>
      </c>
      <c r="H745" s="11">
        <v>10</v>
      </c>
      <c r="I745" s="12">
        <v>50</v>
      </c>
      <c r="J745" s="11">
        <v>1</v>
      </c>
      <c r="K745" s="6">
        <v>1</v>
      </c>
      <c r="L745" s="6">
        <v>1</v>
      </c>
      <c r="M745" s="6">
        <v>1</v>
      </c>
      <c r="N745" s="6"/>
      <c r="O745" s="12"/>
      <c r="P745" s="11">
        <v>1</v>
      </c>
      <c r="Q745" s="6"/>
      <c r="R745" s="6"/>
      <c r="S745" s="12"/>
      <c r="T745" s="11">
        <v>1</v>
      </c>
      <c r="U745" s="6"/>
      <c r="V745" s="6"/>
      <c r="W745" s="12"/>
      <c r="X745" s="11"/>
      <c r="Y745" s="6"/>
      <c r="Z745" s="12">
        <v>1</v>
      </c>
      <c r="AA745" s="11">
        <v>1</v>
      </c>
      <c r="AB745" s="6"/>
      <c r="AC745" s="6"/>
      <c r="AD745" s="6"/>
      <c r="AE745" s="12"/>
      <c r="AF745" s="17">
        <v>1</v>
      </c>
      <c r="AG745" s="5"/>
      <c r="AH745" s="5"/>
      <c r="AI745" s="5"/>
      <c r="AJ745" s="183"/>
      <c r="AK745" s="11"/>
      <c r="AL745" s="6">
        <v>1</v>
      </c>
      <c r="AM745" s="6"/>
      <c r="AN745" s="6"/>
      <c r="AO745" s="6">
        <v>1</v>
      </c>
      <c r="AP745" s="12"/>
      <c r="AQ745" s="11"/>
      <c r="AR745" s="6"/>
      <c r="AS745" s="6">
        <v>1</v>
      </c>
      <c r="AT745" s="6"/>
      <c r="AU745" s="12"/>
      <c r="AV745" s="11">
        <v>1</v>
      </c>
      <c r="AW745" s="12"/>
      <c r="AX745" s="11">
        <v>1</v>
      </c>
      <c r="AY745" s="6"/>
      <c r="AZ745" s="12"/>
      <c r="BA745" s="11">
        <v>1</v>
      </c>
      <c r="BB745" s="6"/>
      <c r="BC745" s="6"/>
      <c r="BD745" s="6"/>
      <c r="BE745" s="12"/>
      <c r="BF745" s="11">
        <v>1</v>
      </c>
      <c r="BG745" s="12"/>
      <c r="BH745" s="11">
        <v>1</v>
      </c>
      <c r="BI745" s="6"/>
      <c r="BJ745" s="12"/>
      <c r="BK745" s="11">
        <v>1</v>
      </c>
      <c r="BL745" s="6"/>
      <c r="BM745" s="12"/>
      <c r="BN745" s="11">
        <v>1</v>
      </c>
      <c r="BO745" s="6"/>
      <c r="BP745" s="6"/>
      <c r="BQ745" s="6"/>
      <c r="BR745" s="6"/>
      <c r="BS745" s="11"/>
      <c r="BT745" s="12"/>
      <c r="BU745" s="186">
        <v>1</v>
      </c>
      <c r="BV745" s="185"/>
      <c r="BW745" s="183"/>
      <c r="BX745" s="183"/>
      <c r="BY745" s="183"/>
      <c r="BZ745" s="18">
        <v>1</v>
      </c>
      <c r="CA745" s="11"/>
      <c r="CB745" s="6">
        <v>1</v>
      </c>
      <c r="CC745" s="6"/>
      <c r="CD745" s="12"/>
      <c r="CE745" s="15">
        <v>1</v>
      </c>
      <c r="CF745" s="7"/>
      <c r="CG745" s="16"/>
      <c r="CH745" s="183">
        <v>1</v>
      </c>
      <c r="CI745" s="15"/>
      <c r="CJ745" s="5"/>
      <c r="CK745" s="18"/>
      <c r="CL745" s="17">
        <v>1</v>
      </c>
      <c r="CM745" s="5"/>
      <c r="CN745" s="5"/>
      <c r="CO745" s="183">
        <v>1</v>
      </c>
    </row>
    <row r="746" spans="1:93" x14ac:dyDescent="0.2">
      <c r="A746" s="200"/>
      <c r="B746" s="84" t="s">
        <v>776</v>
      </c>
      <c r="C746" s="6" t="s">
        <v>174</v>
      </c>
      <c r="D746" s="11">
        <v>1</v>
      </c>
      <c r="E746" s="12"/>
      <c r="F746" s="185">
        <v>1</v>
      </c>
      <c r="G746" s="185">
        <v>1</v>
      </c>
      <c r="H746" s="11">
        <v>20</v>
      </c>
      <c r="I746" s="12">
        <v>70</v>
      </c>
      <c r="J746" s="11">
        <v>1</v>
      </c>
      <c r="K746" s="6">
        <v>1</v>
      </c>
      <c r="L746" s="6">
        <v>1</v>
      </c>
      <c r="M746" s="6">
        <v>1</v>
      </c>
      <c r="N746" s="6"/>
      <c r="O746" s="12"/>
      <c r="P746" s="11">
        <v>1</v>
      </c>
      <c r="Q746" s="6"/>
      <c r="R746" s="6"/>
      <c r="S746" s="12"/>
      <c r="T746" s="11">
        <v>1</v>
      </c>
      <c r="U746" s="6"/>
      <c r="V746" s="6"/>
      <c r="W746" s="12"/>
      <c r="X746" s="11"/>
      <c r="Y746" s="6"/>
      <c r="Z746" s="12">
        <v>1</v>
      </c>
      <c r="AA746" s="11">
        <v>1</v>
      </c>
      <c r="AB746" s="6"/>
      <c r="AC746" s="6"/>
      <c r="AD746" s="6"/>
      <c r="AE746" s="12"/>
      <c r="AF746" s="17">
        <v>1</v>
      </c>
      <c r="AG746" s="5"/>
      <c r="AH746" s="5"/>
      <c r="AI746" s="5"/>
      <c r="AJ746" s="183"/>
      <c r="AK746" s="11"/>
      <c r="AL746" s="6">
        <v>1</v>
      </c>
      <c r="AM746" s="6"/>
      <c r="AN746" s="6"/>
      <c r="AO746" s="6">
        <v>1</v>
      </c>
      <c r="AP746" s="12"/>
      <c r="AQ746" s="11"/>
      <c r="AR746" s="6"/>
      <c r="AS746" s="6"/>
      <c r="AT746" s="6"/>
      <c r="AU746" s="12">
        <v>1</v>
      </c>
      <c r="AV746" s="11">
        <v>1</v>
      </c>
      <c r="AW746" s="12"/>
      <c r="AX746" s="11">
        <v>1</v>
      </c>
      <c r="AY746" s="6"/>
      <c r="AZ746" s="12"/>
      <c r="BA746" s="11">
        <v>1</v>
      </c>
      <c r="BB746" s="6"/>
      <c r="BC746" s="6"/>
      <c r="BD746" s="6"/>
      <c r="BE746" s="12"/>
      <c r="BF746" s="11"/>
      <c r="BG746" s="12">
        <v>1</v>
      </c>
      <c r="BH746" s="11">
        <v>1</v>
      </c>
      <c r="BI746" s="6"/>
      <c r="BJ746" s="12"/>
      <c r="BK746" s="11">
        <v>1</v>
      </c>
      <c r="BL746" s="6"/>
      <c r="BM746" s="12"/>
      <c r="BN746" s="11">
        <v>1</v>
      </c>
      <c r="BO746" s="6"/>
      <c r="BP746" s="6"/>
      <c r="BQ746" s="6"/>
      <c r="BR746" s="6"/>
      <c r="BS746" s="11"/>
      <c r="BT746" s="12"/>
      <c r="BU746" s="186">
        <v>1</v>
      </c>
      <c r="BV746" s="185"/>
      <c r="BW746" s="183"/>
      <c r="BX746" s="183"/>
      <c r="BY746" s="183"/>
      <c r="BZ746" s="18">
        <v>1</v>
      </c>
      <c r="CA746" s="11"/>
      <c r="CB746" s="6">
        <v>1</v>
      </c>
      <c r="CC746" s="6"/>
      <c r="CD746" s="12"/>
      <c r="CE746" s="15">
        <v>1</v>
      </c>
      <c r="CF746" s="7"/>
      <c r="CG746" s="16"/>
      <c r="CH746" s="183">
        <v>1</v>
      </c>
      <c r="CI746" s="15"/>
      <c r="CJ746" s="5"/>
      <c r="CK746" s="18"/>
      <c r="CL746" s="17">
        <v>1</v>
      </c>
      <c r="CM746" s="5"/>
      <c r="CN746" s="5"/>
      <c r="CO746" s="183">
        <v>1</v>
      </c>
    </row>
    <row r="747" spans="1:93" x14ac:dyDescent="0.2">
      <c r="A747" s="200"/>
      <c r="B747" s="84" t="s">
        <v>1415</v>
      </c>
      <c r="C747" s="6" t="s">
        <v>174</v>
      </c>
      <c r="D747" s="11">
        <v>1</v>
      </c>
      <c r="E747" s="12"/>
      <c r="F747" s="185">
        <v>1</v>
      </c>
      <c r="G747" s="185">
        <v>1</v>
      </c>
      <c r="H747" s="11">
        <v>35</v>
      </c>
      <c r="I747" s="12">
        <v>95</v>
      </c>
      <c r="J747" s="11">
        <v>1</v>
      </c>
      <c r="K747" s="6">
        <v>1</v>
      </c>
      <c r="L747" s="6">
        <v>1</v>
      </c>
      <c r="M747" s="6"/>
      <c r="N747" s="6"/>
      <c r="O747" s="12"/>
      <c r="P747" s="11">
        <v>1</v>
      </c>
      <c r="Q747" s="6"/>
      <c r="R747" s="6"/>
      <c r="S747" s="12"/>
      <c r="T747" s="11">
        <v>1</v>
      </c>
      <c r="U747" s="6"/>
      <c r="V747" s="6"/>
      <c r="W747" s="12"/>
      <c r="X747" s="11"/>
      <c r="Y747" s="6"/>
      <c r="Z747" s="12">
        <v>1</v>
      </c>
      <c r="AA747" s="11">
        <v>1</v>
      </c>
      <c r="AB747" s="6"/>
      <c r="AC747" s="6"/>
      <c r="AD747" s="6"/>
      <c r="AE747" s="12"/>
      <c r="AF747" s="17">
        <v>1</v>
      </c>
      <c r="AG747" s="5"/>
      <c r="AH747" s="5"/>
      <c r="AI747" s="5"/>
      <c r="AJ747" s="183"/>
      <c r="AK747" s="11"/>
      <c r="AL747" s="6">
        <v>1</v>
      </c>
      <c r="AM747" s="6"/>
      <c r="AN747" s="6"/>
      <c r="AO747" s="6">
        <v>1</v>
      </c>
      <c r="AP747" s="12"/>
      <c r="AQ747" s="11"/>
      <c r="AR747" s="6"/>
      <c r="AS747" s="6">
        <v>1</v>
      </c>
      <c r="AT747" s="6"/>
      <c r="AU747" s="12"/>
      <c r="AV747" s="11">
        <v>1</v>
      </c>
      <c r="AW747" s="12"/>
      <c r="AX747" s="11">
        <v>1</v>
      </c>
      <c r="AY747" s="6"/>
      <c r="AZ747" s="12"/>
      <c r="BA747" s="11">
        <v>1</v>
      </c>
      <c r="BB747" s="6"/>
      <c r="BC747" s="6"/>
      <c r="BD747" s="6"/>
      <c r="BE747" s="12"/>
      <c r="BF747" s="11">
        <v>1</v>
      </c>
      <c r="BG747" s="12"/>
      <c r="BH747" s="11">
        <v>1</v>
      </c>
      <c r="BI747" s="6"/>
      <c r="BJ747" s="12"/>
      <c r="BK747" s="11">
        <v>1</v>
      </c>
      <c r="BL747" s="6"/>
      <c r="BM747" s="12"/>
      <c r="BN747" s="11">
        <v>1</v>
      </c>
      <c r="BO747" s="6"/>
      <c r="BP747" s="6"/>
      <c r="BQ747" s="6"/>
      <c r="BR747" s="6"/>
      <c r="BS747" s="11"/>
      <c r="BT747" s="12"/>
      <c r="BU747" s="186">
        <v>1</v>
      </c>
      <c r="BV747" s="185"/>
      <c r="BW747" s="183"/>
      <c r="BX747" s="183"/>
      <c r="BY747" s="183"/>
      <c r="BZ747" s="18">
        <v>1</v>
      </c>
      <c r="CA747" s="11"/>
      <c r="CB747" s="6">
        <v>1</v>
      </c>
      <c r="CC747" s="6"/>
      <c r="CD747" s="12"/>
      <c r="CE747" s="15">
        <v>1</v>
      </c>
      <c r="CF747" s="7"/>
      <c r="CG747" s="16"/>
      <c r="CH747" s="183">
        <v>1</v>
      </c>
      <c r="CI747" s="15"/>
      <c r="CJ747" s="5"/>
      <c r="CK747" s="18"/>
      <c r="CL747" s="17">
        <v>1</v>
      </c>
      <c r="CM747" s="5"/>
      <c r="CN747" s="5"/>
      <c r="CO747" s="183">
        <v>1</v>
      </c>
    </row>
    <row r="748" spans="1:93" x14ac:dyDescent="0.2">
      <c r="A748" s="200"/>
      <c r="B748" s="84" t="s">
        <v>777</v>
      </c>
      <c r="C748" s="6" t="s">
        <v>174</v>
      </c>
      <c r="D748" s="11"/>
      <c r="E748" s="12">
        <v>1</v>
      </c>
      <c r="F748" s="185">
        <v>1</v>
      </c>
      <c r="G748" s="185">
        <v>1</v>
      </c>
      <c r="H748" s="11">
        <v>34</v>
      </c>
      <c r="I748" s="12">
        <v>91</v>
      </c>
      <c r="J748" s="11">
        <v>1</v>
      </c>
      <c r="K748" s="6">
        <v>1</v>
      </c>
      <c r="L748" s="6">
        <v>1</v>
      </c>
      <c r="M748" s="6">
        <v>1</v>
      </c>
      <c r="N748" s="6">
        <v>1</v>
      </c>
      <c r="O748" s="12"/>
      <c r="P748" s="11">
        <v>1</v>
      </c>
      <c r="Q748" s="6"/>
      <c r="R748" s="6"/>
      <c r="S748" s="12"/>
      <c r="T748" s="11">
        <v>1</v>
      </c>
      <c r="U748" s="6"/>
      <c r="V748" s="6"/>
      <c r="W748" s="12"/>
      <c r="X748" s="11"/>
      <c r="Y748" s="6"/>
      <c r="Z748" s="12">
        <v>1</v>
      </c>
      <c r="AA748" s="11">
        <v>1</v>
      </c>
      <c r="AB748" s="6"/>
      <c r="AC748" s="6"/>
      <c r="AD748" s="6"/>
      <c r="AE748" s="12"/>
      <c r="AF748" s="17">
        <v>1</v>
      </c>
      <c r="AG748" s="5"/>
      <c r="AH748" s="5"/>
      <c r="AI748" s="5"/>
      <c r="AJ748" s="183"/>
      <c r="AK748" s="11"/>
      <c r="AL748" s="6">
        <v>1</v>
      </c>
      <c r="AM748" s="6"/>
      <c r="AN748" s="6"/>
      <c r="AO748" s="6">
        <v>1</v>
      </c>
      <c r="AP748" s="12"/>
      <c r="AQ748" s="11"/>
      <c r="AR748" s="6"/>
      <c r="AS748" s="6">
        <v>1</v>
      </c>
      <c r="AT748" s="6"/>
      <c r="AU748" s="12"/>
      <c r="AV748" s="11">
        <v>1</v>
      </c>
      <c r="AW748" s="12"/>
      <c r="AX748" s="11">
        <v>1</v>
      </c>
      <c r="AY748" s="6"/>
      <c r="AZ748" s="12"/>
      <c r="BA748" s="11">
        <v>1</v>
      </c>
      <c r="BB748" s="6"/>
      <c r="BC748" s="6"/>
      <c r="BD748" s="6"/>
      <c r="BE748" s="12"/>
      <c r="BF748" s="11">
        <v>1</v>
      </c>
      <c r="BG748" s="12"/>
      <c r="BH748" s="11">
        <v>1</v>
      </c>
      <c r="BI748" s="6"/>
      <c r="BJ748" s="12"/>
      <c r="BK748" s="11">
        <v>1</v>
      </c>
      <c r="BL748" s="6"/>
      <c r="BM748" s="12"/>
      <c r="BN748" s="11">
        <v>1</v>
      </c>
      <c r="BO748" s="6"/>
      <c r="BP748" s="6"/>
      <c r="BQ748" s="6"/>
      <c r="BR748" s="6"/>
      <c r="BS748" s="11"/>
      <c r="BT748" s="12"/>
      <c r="BU748" s="186">
        <v>1</v>
      </c>
      <c r="BV748" s="185"/>
      <c r="BW748" s="183"/>
      <c r="BX748" s="183"/>
      <c r="BY748" s="183"/>
      <c r="BZ748" s="18">
        <v>1</v>
      </c>
      <c r="CA748" s="11"/>
      <c r="CB748" s="6">
        <v>1</v>
      </c>
      <c r="CC748" s="6">
        <v>1</v>
      </c>
      <c r="CD748" s="12"/>
      <c r="CE748" s="15">
        <v>1</v>
      </c>
      <c r="CF748" s="7"/>
      <c r="CG748" s="16"/>
      <c r="CH748" s="183">
        <v>1</v>
      </c>
      <c r="CI748" s="15"/>
      <c r="CJ748" s="5"/>
      <c r="CK748" s="18"/>
      <c r="CL748" s="17">
        <v>1</v>
      </c>
      <c r="CM748" s="5"/>
      <c r="CN748" s="5"/>
      <c r="CO748" s="183">
        <v>1</v>
      </c>
    </row>
    <row r="749" spans="1:93" x14ac:dyDescent="0.2">
      <c r="A749" s="200"/>
      <c r="B749" s="84" t="s">
        <v>778</v>
      </c>
      <c r="C749" s="6" t="s">
        <v>174</v>
      </c>
      <c r="D749" s="11">
        <v>1</v>
      </c>
      <c r="E749" s="12"/>
      <c r="F749" s="185">
        <v>1</v>
      </c>
      <c r="G749" s="185">
        <v>1</v>
      </c>
      <c r="H749" s="11">
        <v>20</v>
      </c>
      <c r="I749" s="12">
        <v>60</v>
      </c>
      <c r="J749" s="11">
        <v>1</v>
      </c>
      <c r="K749" s="6">
        <v>1</v>
      </c>
      <c r="L749" s="6">
        <v>1</v>
      </c>
      <c r="M749" s="6"/>
      <c r="N749" s="6"/>
      <c r="O749" s="12"/>
      <c r="P749" s="11">
        <v>1</v>
      </c>
      <c r="Q749" s="6"/>
      <c r="R749" s="6"/>
      <c r="S749" s="12"/>
      <c r="T749" s="11">
        <v>1</v>
      </c>
      <c r="U749" s="6"/>
      <c r="V749" s="6"/>
      <c r="W749" s="12"/>
      <c r="X749" s="11"/>
      <c r="Y749" s="6"/>
      <c r="Z749" s="12">
        <v>1</v>
      </c>
      <c r="AA749" s="11">
        <v>1</v>
      </c>
      <c r="AB749" s="6"/>
      <c r="AC749" s="6"/>
      <c r="AD749" s="6"/>
      <c r="AE749" s="12"/>
      <c r="AF749" s="17">
        <v>1</v>
      </c>
      <c r="AG749" s="5"/>
      <c r="AH749" s="5"/>
      <c r="AI749" s="5"/>
      <c r="AJ749" s="183"/>
      <c r="AK749" s="11"/>
      <c r="AL749" s="6">
        <v>1</v>
      </c>
      <c r="AM749" s="6"/>
      <c r="AN749" s="6"/>
      <c r="AO749" s="6">
        <v>1</v>
      </c>
      <c r="AP749" s="12"/>
      <c r="AQ749" s="11"/>
      <c r="AR749" s="6"/>
      <c r="AS749" s="6">
        <v>1</v>
      </c>
      <c r="AT749" s="6"/>
      <c r="AU749" s="12"/>
      <c r="AV749" s="11">
        <v>1</v>
      </c>
      <c r="AW749" s="12"/>
      <c r="AX749" s="11">
        <v>1</v>
      </c>
      <c r="AY749" s="6"/>
      <c r="AZ749" s="12"/>
      <c r="BA749" s="11">
        <v>1</v>
      </c>
      <c r="BB749" s="6"/>
      <c r="BC749" s="6"/>
      <c r="BD749" s="6"/>
      <c r="BE749" s="12"/>
      <c r="BF749" s="11">
        <v>1</v>
      </c>
      <c r="BG749" s="12"/>
      <c r="BH749" s="11"/>
      <c r="BI749" s="6">
        <v>1</v>
      </c>
      <c r="BJ749" s="12"/>
      <c r="BK749" s="11"/>
      <c r="BL749" s="6">
        <v>1</v>
      </c>
      <c r="BM749" s="12"/>
      <c r="BN749" s="11">
        <v>1</v>
      </c>
      <c r="BO749" s="6"/>
      <c r="BP749" s="6"/>
      <c r="BQ749" s="6"/>
      <c r="BR749" s="6"/>
      <c r="BS749" s="11"/>
      <c r="BT749" s="12"/>
      <c r="BU749" s="186">
        <v>1</v>
      </c>
      <c r="BV749" s="185"/>
      <c r="BW749" s="183"/>
      <c r="BX749" s="183"/>
      <c r="BY749" s="183"/>
      <c r="BZ749" s="18">
        <v>1</v>
      </c>
      <c r="CA749" s="11"/>
      <c r="CB749" s="6">
        <v>1</v>
      </c>
      <c r="CC749" s="6"/>
      <c r="CD749" s="12"/>
      <c r="CE749" s="15">
        <v>1</v>
      </c>
      <c r="CF749" s="7"/>
      <c r="CG749" s="16"/>
      <c r="CH749" s="183">
        <v>1</v>
      </c>
      <c r="CI749" s="15"/>
      <c r="CJ749" s="5"/>
      <c r="CK749" s="18"/>
      <c r="CL749" s="17">
        <v>1</v>
      </c>
      <c r="CM749" s="5"/>
      <c r="CN749" s="5"/>
      <c r="CO749" s="183">
        <v>1</v>
      </c>
    </row>
    <row r="750" spans="1:93" x14ac:dyDescent="0.2">
      <c r="A750" s="200"/>
      <c r="B750" s="84" t="s">
        <v>779</v>
      </c>
      <c r="C750" s="6" t="s">
        <v>174</v>
      </c>
      <c r="D750" s="11">
        <v>1</v>
      </c>
      <c r="E750" s="12">
        <v>1</v>
      </c>
      <c r="F750" s="185">
        <v>1</v>
      </c>
      <c r="G750" s="185">
        <v>1</v>
      </c>
      <c r="H750" s="11">
        <v>15</v>
      </c>
      <c r="I750" s="12">
        <v>70</v>
      </c>
      <c r="J750" s="11">
        <v>1</v>
      </c>
      <c r="K750" s="6">
        <v>1</v>
      </c>
      <c r="L750" s="6">
        <v>1</v>
      </c>
      <c r="M750" s="6">
        <v>1</v>
      </c>
      <c r="N750" s="6"/>
      <c r="O750" s="12"/>
      <c r="P750" s="11">
        <v>1</v>
      </c>
      <c r="Q750" s="6"/>
      <c r="R750" s="6"/>
      <c r="S750" s="12"/>
      <c r="T750" s="11">
        <v>1</v>
      </c>
      <c r="U750" s="6"/>
      <c r="V750" s="6"/>
      <c r="W750" s="12"/>
      <c r="X750" s="11"/>
      <c r="Y750" s="6"/>
      <c r="Z750" s="12">
        <v>1</v>
      </c>
      <c r="AA750" s="11">
        <v>1</v>
      </c>
      <c r="AB750" s="6"/>
      <c r="AC750" s="6"/>
      <c r="AD750" s="6"/>
      <c r="AE750" s="12"/>
      <c r="AF750" s="17">
        <v>1</v>
      </c>
      <c r="AG750" s="5"/>
      <c r="AH750" s="5"/>
      <c r="AI750" s="5"/>
      <c r="AJ750" s="183"/>
      <c r="AK750" s="11"/>
      <c r="AL750" s="6">
        <v>1</v>
      </c>
      <c r="AM750" s="6"/>
      <c r="AN750" s="6"/>
      <c r="AO750" s="6">
        <v>1</v>
      </c>
      <c r="AP750" s="12"/>
      <c r="AQ750" s="11"/>
      <c r="AR750" s="6"/>
      <c r="AS750" s="6">
        <v>1</v>
      </c>
      <c r="AT750" s="6"/>
      <c r="AU750" s="12"/>
      <c r="AV750" s="11">
        <v>1</v>
      </c>
      <c r="AW750" s="12"/>
      <c r="AX750" s="11">
        <v>1</v>
      </c>
      <c r="AY750" s="6"/>
      <c r="AZ750" s="12"/>
      <c r="BA750" s="11">
        <v>1</v>
      </c>
      <c r="BB750" s="6"/>
      <c r="BC750" s="6"/>
      <c r="BD750" s="6"/>
      <c r="BE750" s="12"/>
      <c r="BF750" s="11">
        <v>1</v>
      </c>
      <c r="BG750" s="12"/>
      <c r="BH750" s="11">
        <v>1</v>
      </c>
      <c r="BI750" s="6"/>
      <c r="BJ750" s="12"/>
      <c r="BK750" s="11">
        <v>1</v>
      </c>
      <c r="BL750" s="6"/>
      <c r="BM750" s="12"/>
      <c r="BN750" s="11">
        <v>1</v>
      </c>
      <c r="BO750" s="6"/>
      <c r="BP750" s="6"/>
      <c r="BQ750" s="6"/>
      <c r="BR750" s="6"/>
      <c r="BS750" s="11"/>
      <c r="BT750" s="12"/>
      <c r="BU750" s="186">
        <v>1</v>
      </c>
      <c r="BV750" s="185"/>
      <c r="BW750" s="183"/>
      <c r="BX750" s="183"/>
      <c r="BY750" s="183"/>
      <c r="BZ750" s="18">
        <v>1</v>
      </c>
      <c r="CA750" s="11"/>
      <c r="CB750" s="6">
        <v>1</v>
      </c>
      <c r="CC750" s="6"/>
      <c r="CD750" s="12"/>
      <c r="CE750" s="15">
        <v>1</v>
      </c>
      <c r="CF750" s="7"/>
      <c r="CG750" s="16"/>
      <c r="CH750" s="183">
        <v>1</v>
      </c>
      <c r="CI750" s="15"/>
      <c r="CJ750" s="5"/>
      <c r="CK750" s="18"/>
      <c r="CL750" s="17">
        <v>1</v>
      </c>
      <c r="CM750" s="5"/>
      <c r="CN750" s="5"/>
      <c r="CO750" s="183">
        <v>1</v>
      </c>
    </row>
    <row r="751" spans="1:93" x14ac:dyDescent="0.2">
      <c r="A751" s="200"/>
      <c r="B751" s="84" t="s">
        <v>780</v>
      </c>
      <c r="C751" s="6" t="s">
        <v>174</v>
      </c>
      <c r="D751" s="11">
        <v>1</v>
      </c>
      <c r="E751" s="12">
        <v>1</v>
      </c>
      <c r="F751" s="185">
        <v>1</v>
      </c>
      <c r="G751" s="185">
        <v>1</v>
      </c>
      <c r="H751" s="11">
        <v>30</v>
      </c>
      <c r="I751" s="12">
        <v>150</v>
      </c>
      <c r="J751" s="11">
        <v>1</v>
      </c>
      <c r="K751" s="6">
        <v>1</v>
      </c>
      <c r="L751" s="6">
        <v>1</v>
      </c>
      <c r="M751" s="6">
        <v>1</v>
      </c>
      <c r="N751" s="6"/>
      <c r="O751" s="12"/>
      <c r="P751" s="11">
        <v>1</v>
      </c>
      <c r="Q751" s="6"/>
      <c r="R751" s="6"/>
      <c r="S751" s="12"/>
      <c r="T751" s="11">
        <v>1</v>
      </c>
      <c r="U751" s="6"/>
      <c r="V751" s="6"/>
      <c r="W751" s="12"/>
      <c r="X751" s="11"/>
      <c r="Y751" s="6"/>
      <c r="Z751" s="12">
        <v>1</v>
      </c>
      <c r="AA751" s="11">
        <v>1</v>
      </c>
      <c r="AB751" s="6"/>
      <c r="AC751" s="6"/>
      <c r="AD751" s="6"/>
      <c r="AE751" s="12"/>
      <c r="AF751" s="17">
        <v>1</v>
      </c>
      <c r="AG751" s="5"/>
      <c r="AH751" s="5"/>
      <c r="AI751" s="5"/>
      <c r="AJ751" s="183"/>
      <c r="AK751" s="11"/>
      <c r="AL751" s="6">
        <v>1</v>
      </c>
      <c r="AM751" s="6"/>
      <c r="AN751" s="6"/>
      <c r="AO751" s="6">
        <v>1</v>
      </c>
      <c r="AP751" s="12"/>
      <c r="AQ751" s="11"/>
      <c r="AR751" s="6"/>
      <c r="AS751" s="6">
        <v>1</v>
      </c>
      <c r="AT751" s="6"/>
      <c r="AU751" s="12"/>
      <c r="AV751" s="11">
        <v>1</v>
      </c>
      <c r="AW751" s="12"/>
      <c r="AX751" s="11">
        <v>1</v>
      </c>
      <c r="AY751" s="6"/>
      <c r="AZ751" s="12"/>
      <c r="BA751" s="11">
        <v>1</v>
      </c>
      <c r="BB751" s="6"/>
      <c r="BC751" s="6"/>
      <c r="BD751" s="6"/>
      <c r="BE751" s="12"/>
      <c r="BF751" s="11">
        <v>1</v>
      </c>
      <c r="BG751" s="12"/>
      <c r="BH751" s="11">
        <v>1</v>
      </c>
      <c r="BI751" s="6"/>
      <c r="BJ751" s="12"/>
      <c r="BK751" s="11">
        <v>1</v>
      </c>
      <c r="BL751" s="6"/>
      <c r="BM751" s="12"/>
      <c r="BN751" s="11">
        <v>1</v>
      </c>
      <c r="BO751" s="6"/>
      <c r="BP751" s="6"/>
      <c r="BQ751" s="6"/>
      <c r="BR751" s="6"/>
      <c r="BS751" s="11"/>
      <c r="BT751" s="12"/>
      <c r="BU751" s="186">
        <v>1</v>
      </c>
      <c r="BV751" s="185"/>
      <c r="BW751" s="183"/>
      <c r="BX751" s="183"/>
      <c r="BY751" s="183"/>
      <c r="BZ751" s="18">
        <v>1</v>
      </c>
      <c r="CA751" s="11"/>
      <c r="CB751" s="6">
        <v>1</v>
      </c>
      <c r="CC751" s="6"/>
      <c r="CD751" s="12"/>
      <c r="CE751" s="15">
        <v>1</v>
      </c>
      <c r="CF751" s="7"/>
      <c r="CG751" s="16"/>
      <c r="CH751" s="183">
        <v>1</v>
      </c>
      <c r="CI751" s="15"/>
      <c r="CJ751" s="5"/>
      <c r="CK751" s="18"/>
      <c r="CL751" s="17">
        <v>1</v>
      </c>
      <c r="CM751" s="5"/>
      <c r="CN751" s="5"/>
      <c r="CO751" s="183">
        <v>1</v>
      </c>
    </row>
    <row r="752" spans="1:93" x14ac:dyDescent="0.2">
      <c r="A752" s="200"/>
      <c r="B752" s="84" t="s">
        <v>781</v>
      </c>
      <c r="C752" s="6" t="s">
        <v>174</v>
      </c>
      <c r="D752" s="11">
        <v>1</v>
      </c>
      <c r="E752" s="12"/>
      <c r="F752" s="185">
        <v>1</v>
      </c>
      <c r="G752" s="185">
        <v>1</v>
      </c>
      <c r="H752" s="11">
        <v>15</v>
      </c>
      <c r="I752" s="12">
        <v>40</v>
      </c>
      <c r="J752" s="11">
        <v>1</v>
      </c>
      <c r="K752" s="6">
        <v>1</v>
      </c>
      <c r="L752" s="6"/>
      <c r="M752" s="6"/>
      <c r="N752" s="6"/>
      <c r="O752" s="12"/>
      <c r="P752" s="11">
        <v>1</v>
      </c>
      <c r="Q752" s="6"/>
      <c r="R752" s="6"/>
      <c r="S752" s="12"/>
      <c r="T752" s="11">
        <v>1</v>
      </c>
      <c r="U752" s="6"/>
      <c r="V752" s="6"/>
      <c r="W752" s="12"/>
      <c r="X752" s="11"/>
      <c r="Y752" s="6"/>
      <c r="Z752" s="12">
        <v>1</v>
      </c>
      <c r="AA752" s="11">
        <v>1</v>
      </c>
      <c r="AB752" s="6"/>
      <c r="AC752" s="6"/>
      <c r="AD752" s="6"/>
      <c r="AE752" s="12"/>
      <c r="AF752" s="17">
        <v>1</v>
      </c>
      <c r="AG752" s="5"/>
      <c r="AH752" s="5"/>
      <c r="AI752" s="5"/>
      <c r="AJ752" s="183"/>
      <c r="AK752" s="11"/>
      <c r="AL752" s="6">
        <v>1</v>
      </c>
      <c r="AM752" s="6"/>
      <c r="AN752" s="6"/>
      <c r="AO752" s="6">
        <v>1</v>
      </c>
      <c r="AP752" s="12"/>
      <c r="AQ752" s="11"/>
      <c r="AR752" s="6"/>
      <c r="AS752" s="6">
        <v>1</v>
      </c>
      <c r="AT752" s="6"/>
      <c r="AU752" s="12"/>
      <c r="AV752" s="11">
        <v>1</v>
      </c>
      <c r="AW752" s="12"/>
      <c r="AX752" s="11">
        <v>1</v>
      </c>
      <c r="AY752" s="6"/>
      <c r="AZ752" s="12"/>
      <c r="BA752" s="11">
        <v>1</v>
      </c>
      <c r="BB752" s="6"/>
      <c r="BC752" s="6"/>
      <c r="BD752" s="6"/>
      <c r="BE752" s="12"/>
      <c r="BF752" s="11">
        <v>1</v>
      </c>
      <c r="BG752" s="12"/>
      <c r="BH752" s="11">
        <v>1</v>
      </c>
      <c r="BI752" s="6"/>
      <c r="BJ752" s="12"/>
      <c r="BK752" s="11">
        <v>1</v>
      </c>
      <c r="BL752" s="6"/>
      <c r="BM752" s="12"/>
      <c r="BN752" s="11">
        <v>1</v>
      </c>
      <c r="BO752" s="6"/>
      <c r="BP752" s="6"/>
      <c r="BQ752" s="6"/>
      <c r="BR752" s="6"/>
      <c r="BS752" s="11"/>
      <c r="BT752" s="12"/>
      <c r="BU752" s="186">
        <v>1</v>
      </c>
      <c r="BV752" s="185"/>
      <c r="BW752" s="183"/>
      <c r="BX752" s="183"/>
      <c r="BY752" s="183"/>
      <c r="BZ752" s="18">
        <v>1</v>
      </c>
      <c r="CA752" s="11">
        <v>1</v>
      </c>
      <c r="CB752" s="6">
        <v>1</v>
      </c>
      <c r="CC752" s="6">
        <v>1</v>
      </c>
      <c r="CD752" s="12">
        <v>1</v>
      </c>
      <c r="CE752" s="15">
        <v>1</v>
      </c>
      <c r="CF752" s="7"/>
      <c r="CG752" s="16"/>
      <c r="CH752" s="183">
        <v>1</v>
      </c>
      <c r="CI752" s="15"/>
      <c r="CJ752" s="5"/>
      <c r="CK752" s="18"/>
      <c r="CL752" s="17">
        <v>1</v>
      </c>
      <c r="CM752" s="5"/>
      <c r="CN752" s="5"/>
      <c r="CO752" s="183">
        <v>1</v>
      </c>
    </row>
    <row r="753" spans="1:93" x14ac:dyDescent="0.2">
      <c r="A753" s="200"/>
      <c r="B753" s="84" t="s">
        <v>782</v>
      </c>
      <c r="C753" s="6" t="s">
        <v>174</v>
      </c>
      <c r="D753" s="11">
        <v>1</v>
      </c>
      <c r="E753" s="12">
        <v>1</v>
      </c>
      <c r="F753" s="185">
        <v>1</v>
      </c>
      <c r="G753" s="185">
        <v>1</v>
      </c>
      <c r="H753" s="11">
        <v>20</v>
      </c>
      <c r="I753" s="12">
        <v>90</v>
      </c>
      <c r="J753" s="11">
        <v>1</v>
      </c>
      <c r="K753" s="6">
        <v>1</v>
      </c>
      <c r="L753" s="6">
        <v>1</v>
      </c>
      <c r="M753" s="6"/>
      <c r="N753" s="6"/>
      <c r="O753" s="12"/>
      <c r="P753" s="11">
        <v>1</v>
      </c>
      <c r="Q753" s="6"/>
      <c r="R753" s="6"/>
      <c r="S753" s="12"/>
      <c r="T753" s="11">
        <v>1</v>
      </c>
      <c r="U753" s="6"/>
      <c r="V753" s="6"/>
      <c r="W753" s="12"/>
      <c r="X753" s="11"/>
      <c r="Y753" s="6"/>
      <c r="Z753" s="12">
        <v>1</v>
      </c>
      <c r="AA753" s="11">
        <v>1</v>
      </c>
      <c r="AB753" s="6"/>
      <c r="AC753" s="6"/>
      <c r="AD753" s="6"/>
      <c r="AE753" s="12"/>
      <c r="AF753" s="17">
        <v>1</v>
      </c>
      <c r="AG753" s="5"/>
      <c r="AH753" s="5"/>
      <c r="AI753" s="5"/>
      <c r="AJ753" s="183"/>
      <c r="AK753" s="11"/>
      <c r="AL753" s="6">
        <v>1</v>
      </c>
      <c r="AM753" s="6"/>
      <c r="AN753" s="6"/>
      <c r="AO753" s="6">
        <v>1</v>
      </c>
      <c r="AP753" s="12"/>
      <c r="AQ753" s="11">
        <v>1</v>
      </c>
      <c r="AR753" s="6"/>
      <c r="AS753" s="6"/>
      <c r="AT753" s="6"/>
      <c r="AU753" s="12"/>
      <c r="AV753" s="11">
        <v>1</v>
      </c>
      <c r="AW753" s="12"/>
      <c r="AX753" s="11">
        <v>1</v>
      </c>
      <c r="AY753" s="6"/>
      <c r="AZ753" s="12"/>
      <c r="BA753" s="11">
        <v>1</v>
      </c>
      <c r="BB753" s="6"/>
      <c r="BC753" s="6"/>
      <c r="BD753" s="6"/>
      <c r="BE753" s="12"/>
      <c r="BF753" s="11">
        <v>1</v>
      </c>
      <c r="BG753" s="12"/>
      <c r="BH753" s="11">
        <v>1</v>
      </c>
      <c r="BI753" s="6"/>
      <c r="BJ753" s="12"/>
      <c r="BK753" s="11">
        <v>1</v>
      </c>
      <c r="BL753" s="6"/>
      <c r="BM753" s="12"/>
      <c r="BN753" s="11">
        <v>1</v>
      </c>
      <c r="BO753" s="6"/>
      <c r="BP753" s="6"/>
      <c r="BQ753" s="6"/>
      <c r="BR753" s="6"/>
      <c r="BS753" s="11"/>
      <c r="BT753" s="12"/>
      <c r="BU753" s="186">
        <v>1</v>
      </c>
      <c r="BV753" s="185"/>
      <c r="BW753" s="183"/>
      <c r="BX753" s="183"/>
      <c r="BY753" s="183"/>
      <c r="BZ753" s="18">
        <v>1</v>
      </c>
      <c r="CA753" s="11"/>
      <c r="CB753" s="6">
        <v>1</v>
      </c>
      <c r="CC753" s="6"/>
      <c r="CD753" s="12"/>
      <c r="CE753" s="15">
        <v>1</v>
      </c>
      <c r="CF753" s="7"/>
      <c r="CG753" s="16"/>
      <c r="CH753" s="183">
        <v>1</v>
      </c>
      <c r="CI753" s="15"/>
      <c r="CJ753" s="5"/>
      <c r="CK753" s="18"/>
      <c r="CL753" s="17">
        <v>1</v>
      </c>
      <c r="CM753" s="5"/>
      <c r="CN753" s="5"/>
      <c r="CO753" s="183">
        <v>1</v>
      </c>
    </row>
    <row r="754" spans="1:93" x14ac:dyDescent="0.2">
      <c r="A754" s="200"/>
      <c r="B754" s="84" t="s">
        <v>783</v>
      </c>
      <c r="C754" s="6" t="s">
        <v>174</v>
      </c>
      <c r="D754" s="11">
        <v>1</v>
      </c>
      <c r="E754" s="12">
        <v>1</v>
      </c>
      <c r="F754" s="185">
        <v>1</v>
      </c>
      <c r="G754" s="185">
        <v>1</v>
      </c>
      <c r="H754" s="11">
        <v>15</v>
      </c>
      <c r="I754" s="12">
        <v>80</v>
      </c>
      <c r="J754" s="11">
        <v>1</v>
      </c>
      <c r="K754" s="6">
        <v>1</v>
      </c>
      <c r="L754" s="6">
        <v>1</v>
      </c>
      <c r="M754" s="6">
        <v>1</v>
      </c>
      <c r="N754" s="6"/>
      <c r="O754" s="12"/>
      <c r="P754" s="11">
        <v>1</v>
      </c>
      <c r="Q754" s="6"/>
      <c r="R754" s="6"/>
      <c r="S754" s="12"/>
      <c r="T754" s="11">
        <v>1</v>
      </c>
      <c r="U754" s="6"/>
      <c r="V754" s="6"/>
      <c r="W754" s="12"/>
      <c r="X754" s="11"/>
      <c r="Y754" s="6"/>
      <c r="Z754" s="12">
        <v>1</v>
      </c>
      <c r="AA754" s="11">
        <v>1</v>
      </c>
      <c r="AB754" s="6"/>
      <c r="AC754" s="6"/>
      <c r="AD754" s="6"/>
      <c r="AE754" s="12"/>
      <c r="AF754" s="17">
        <v>1</v>
      </c>
      <c r="AG754" s="5"/>
      <c r="AH754" s="5"/>
      <c r="AI754" s="5"/>
      <c r="AJ754" s="183"/>
      <c r="AK754" s="11"/>
      <c r="AL754" s="6">
        <v>1</v>
      </c>
      <c r="AM754" s="6"/>
      <c r="AN754" s="6"/>
      <c r="AO754" s="6">
        <v>1</v>
      </c>
      <c r="AP754" s="12"/>
      <c r="AQ754" s="11"/>
      <c r="AR754" s="6"/>
      <c r="AS754" s="6">
        <v>1</v>
      </c>
      <c r="AT754" s="6"/>
      <c r="AU754" s="12"/>
      <c r="AV754" s="11">
        <v>1</v>
      </c>
      <c r="AW754" s="12"/>
      <c r="AX754" s="11">
        <v>1</v>
      </c>
      <c r="AY754" s="6"/>
      <c r="AZ754" s="12"/>
      <c r="BA754" s="11">
        <v>1</v>
      </c>
      <c r="BB754" s="6"/>
      <c r="BC754" s="6"/>
      <c r="BD754" s="6"/>
      <c r="BE754" s="12"/>
      <c r="BF754" s="11">
        <v>1</v>
      </c>
      <c r="BG754" s="12"/>
      <c r="BH754" s="11">
        <v>1</v>
      </c>
      <c r="BI754" s="6"/>
      <c r="BJ754" s="12"/>
      <c r="BK754" s="11">
        <v>1</v>
      </c>
      <c r="BL754" s="6"/>
      <c r="BM754" s="12"/>
      <c r="BN754" s="11">
        <v>1</v>
      </c>
      <c r="BO754" s="6"/>
      <c r="BP754" s="6"/>
      <c r="BQ754" s="6"/>
      <c r="BR754" s="6"/>
      <c r="BS754" s="11"/>
      <c r="BT754" s="12"/>
      <c r="BU754" s="186">
        <v>1</v>
      </c>
      <c r="BV754" s="185"/>
      <c r="BW754" s="183"/>
      <c r="BX754" s="183"/>
      <c r="BY754" s="183"/>
      <c r="BZ754" s="18">
        <v>1</v>
      </c>
      <c r="CA754" s="11"/>
      <c r="CB754" s="6">
        <v>1</v>
      </c>
      <c r="CC754" s="6">
        <v>1</v>
      </c>
      <c r="CD754" s="12">
        <v>1</v>
      </c>
      <c r="CE754" s="15">
        <v>1</v>
      </c>
      <c r="CF754" s="7"/>
      <c r="CG754" s="16"/>
      <c r="CH754" s="183">
        <v>1</v>
      </c>
      <c r="CI754" s="15"/>
      <c r="CJ754" s="5"/>
      <c r="CK754" s="18"/>
      <c r="CL754" s="17">
        <v>1</v>
      </c>
      <c r="CM754" s="5"/>
      <c r="CN754" s="5"/>
      <c r="CO754" s="183">
        <v>1</v>
      </c>
    </row>
    <row r="755" spans="1:93" x14ac:dyDescent="0.2">
      <c r="A755" s="200"/>
      <c r="B755" s="84" t="s">
        <v>1416</v>
      </c>
      <c r="C755" s="6" t="s">
        <v>174</v>
      </c>
      <c r="D755" s="11">
        <v>1</v>
      </c>
      <c r="E755" s="12">
        <v>1</v>
      </c>
      <c r="F755" s="185">
        <v>1</v>
      </c>
      <c r="G755" s="185">
        <v>1</v>
      </c>
      <c r="H755" s="11">
        <v>20</v>
      </c>
      <c r="I755" s="12">
        <v>80</v>
      </c>
      <c r="J755" s="11">
        <v>1</v>
      </c>
      <c r="K755" s="6">
        <v>1</v>
      </c>
      <c r="L755" s="6">
        <v>1</v>
      </c>
      <c r="M755" s="6">
        <v>1</v>
      </c>
      <c r="N755" s="6"/>
      <c r="O755" s="12"/>
      <c r="P755" s="11">
        <v>1</v>
      </c>
      <c r="Q755" s="6"/>
      <c r="R755" s="6"/>
      <c r="S755" s="12"/>
      <c r="T755" s="11">
        <v>1</v>
      </c>
      <c r="U755" s="6"/>
      <c r="V755" s="6"/>
      <c r="W755" s="12"/>
      <c r="X755" s="11"/>
      <c r="Y755" s="6"/>
      <c r="Z755" s="12">
        <v>1</v>
      </c>
      <c r="AA755" s="11">
        <v>1</v>
      </c>
      <c r="AB755" s="6"/>
      <c r="AC755" s="6"/>
      <c r="AD755" s="6"/>
      <c r="AE755" s="12"/>
      <c r="AF755" s="17">
        <v>1</v>
      </c>
      <c r="AG755" s="5"/>
      <c r="AH755" s="5"/>
      <c r="AI755" s="5"/>
      <c r="AJ755" s="183"/>
      <c r="AK755" s="11"/>
      <c r="AL755" s="6">
        <v>1</v>
      </c>
      <c r="AM755" s="6"/>
      <c r="AN755" s="6"/>
      <c r="AO755" s="6">
        <v>1</v>
      </c>
      <c r="AP755" s="12"/>
      <c r="AQ755" s="11">
        <v>1</v>
      </c>
      <c r="AR755" s="6"/>
      <c r="AS755" s="6"/>
      <c r="AT755" s="6"/>
      <c r="AU755" s="12"/>
      <c r="AV755" s="11">
        <v>1</v>
      </c>
      <c r="AW755" s="12"/>
      <c r="AX755" s="11">
        <v>1</v>
      </c>
      <c r="AY755" s="6"/>
      <c r="AZ755" s="12"/>
      <c r="BA755" s="11"/>
      <c r="BB755" s="6">
        <v>1</v>
      </c>
      <c r="BC755" s="6"/>
      <c r="BD755" s="6"/>
      <c r="BE755" s="12"/>
      <c r="BF755" s="11"/>
      <c r="BG755" s="12">
        <v>1</v>
      </c>
      <c r="BH755" s="11">
        <v>1</v>
      </c>
      <c r="BI755" s="6"/>
      <c r="BJ755" s="12"/>
      <c r="BK755" s="11">
        <v>1</v>
      </c>
      <c r="BL755" s="6"/>
      <c r="BM755" s="12"/>
      <c r="BN755" s="11">
        <v>1</v>
      </c>
      <c r="BO755" s="6"/>
      <c r="BP755" s="6"/>
      <c r="BQ755" s="6"/>
      <c r="BR755" s="6"/>
      <c r="BS755" s="11"/>
      <c r="BT755" s="12"/>
      <c r="BU755" s="186">
        <v>1</v>
      </c>
      <c r="BV755" s="185"/>
      <c r="BW755" s="183"/>
      <c r="BX755" s="183"/>
      <c r="BY755" s="183"/>
      <c r="BZ755" s="18">
        <v>1</v>
      </c>
      <c r="CA755" s="11"/>
      <c r="CB755" s="6">
        <v>1</v>
      </c>
      <c r="CC755" s="6"/>
      <c r="CD755" s="12"/>
      <c r="CE755" s="15">
        <v>1</v>
      </c>
      <c r="CF755" s="7"/>
      <c r="CG755" s="16"/>
      <c r="CH755" s="183">
        <v>1</v>
      </c>
      <c r="CI755" s="15"/>
      <c r="CJ755" s="5"/>
      <c r="CK755" s="18"/>
      <c r="CL755" s="17">
        <v>1</v>
      </c>
      <c r="CM755" s="5"/>
      <c r="CN755" s="5"/>
      <c r="CO755" s="183">
        <v>1</v>
      </c>
    </row>
    <row r="756" spans="1:93" x14ac:dyDescent="0.2">
      <c r="A756" s="200"/>
      <c r="B756" s="84" t="s">
        <v>784</v>
      </c>
      <c r="C756" s="6" t="s">
        <v>219</v>
      </c>
      <c r="D756" s="11">
        <v>1</v>
      </c>
      <c r="E756" s="12">
        <v>1</v>
      </c>
      <c r="F756" s="185">
        <v>1</v>
      </c>
      <c r="G756" s="185">
        <v>1</v>
      </c>
      <c r="H756" s="11">
        <v>10</v>
      </c>
      <c r="I756" s="12">
        <v>25</v>
      </c>
      <c r="J756" s="11">
        <v>1</v>
      </c>
      <c r="K756" s="6"/>
      <c r="L756" s="6"/>
      <c r="M756" s="6"/>
      <c r="N756" s="6"/>
      <c r="O756" s="12"/>
      <c r="P756" s="11"/>
      <c r="Q756" s="6"/>
      <c r="R756" s="6">
        <v>1</v>
      </c>
      <c r="S756" s="12"/>
      <c r="T756" s="11">
        <v>1</v>
      </c>
      <c r="U756" s="6"/>
      <c r="V756" s="6"/>
      <c r="W756" s="12"/>
      <c r="X756" s="11"/>
      <c r="Y756" s="6">
        <v>1</v>
      </c>
      <c r="Z756" s="12"/>
      <c r="AA756" s="11">
        <v>1</v>
      </c>
      <c r="AB756" s="6"/>
      <c r="AC756" s="6"/>
      <c r="AD756" s="6"/>
      <c r="AE756" s="12"/>
      <c r="AF756" s="17">
        <v>1</v>
      </c>
      <c r="AG756" s="5"/>
      <c r="AH756" s="5"/>
      <c r="AI756" s="5"/>
      <c r="AJ756" s="183"/>
      <c r="AK756" s="11"/>
      <c r="AL756" s="6">
        <v>1</v>
      </c>
      <c r="AM756" s="6"/>
      <c r="AN756" s="6"/>
      <c r="AO756" s="6">
        <v>1</v>
      </c>
      <c r="AP756" s="12"/>
      <c r="AQ756" s="11">
        <v>1</v>
      </c>
      <c r="AR756" s="6"/>
      <c r="AS756" s="6"/>
      <c r="AT756" s="6"/>
      <c r="AU756" s="12"/>
      <c r="AV756" s="11">
        <v>1</v>
      </c>
      <c r="AW756" s="12"/>
      <c r="AX756" s="11">
        <v>1</v>
      </c>
      <c r="AY756" s="6">
        <v>1</v>
      </c>
      <c r="AZ756" s="12"/>
      <c r="BA756" s="11">
        <v>1</v>
      </c>
      <c r="BB756" s="6"/>
      <c r="BC756" s="6"/>
      <c r="BD756" s="6"/>
      <c r="BE756" s="12"/>
      <c r="BF756" s="11">
        <v>1</v>
      </c>
      <c r="BG756" s="12"/>
      <c r="BH756" s="11">
        <v>1</v>
      </c>
      <c r="BI756" s="6"/>
      <c r="BJ756" s="12">
        <v>1</v>
      </c>
      <c r="BK756" s="11">
        <v>1</v>
      </c>
      <c r="BL756" s="6"/>
      <c r="BM756" s="12"/>
      <c r="BN756" s="11">
        <v>1</v>
      </c>
      <c r="BO756" s="6"/>
      <c r="BP756" s="6"/>
      <c r="BQ756" s="6"/>
      <c r="BR756" s="6"/>
      <c r="BS756" s="11">
        <v>1</v>
      </c>
      <c r="BT756" s="12"/>
      <c r="BU756" s="186"/>
      <c r="BV756" s="185"/>
      <c r="BW756" s="183"/>
      <c r="BX756" s="183"/>
      <c r="BY756" s="183"/>
      <c r="BZ756" s="18">
        <v>1</v>
      </c>
      <c r="CA756" s="11"/>
      <c r="CB756" s="6">
        <v>1</v>
      </c>
      <c r="CC756" s="6">
        <v>1</v>
      </c>
      <c r="CD756" s="12"/>
      <c r="CE756" s="15"/>
      <c r="CF756" s="7">
        <v>1</v>
      </c>
      <c r="CG756" s="16"/>
      <c r="CH756" s="183">
        <v>1</v>
      </c>
      <c r="CI756" s="15"/>
      <c r="CJ756" s="5"/>
      <c r="CK756" s="18">
        <v>1</v>
      </c>
      <c r="CL756" s="17">
        <v>1</v>
      </c>
      <c r="CM756" s="5"/>
      <c r="CN756" s="5"/>
      <c r="CO756" s="183"/>
    </row>
    <row r="757" spans="1:93" x14ac:dyDescent="0.2">
      <c r="A757" s="200"/>
      <c r="B757" s="84" t="s">
        <v>1387</v>
      </c>
      <c r="C757" s="6" t="s">
        <v>49</v>
      </c>
      <c r="D757" s="11">
        <v>1</v>
      </c>
      <c r="E757" s="12">
        <v>1</v>
      </c>
      <c r="F757" s="185">
        <v>1</v>
      </c>
      <c r="G757" s="185">
        <v>1</v>
      </c>
      <c r="H757" s="11">
        <v>50</v>
      </c>
      <c r="I757" s="12">
        <v>70</v>
      </c>
      <c r="J757" s="11">
        <v>1</v>
      </c>
      <c r="K757" s="6">
        <v>1</v>
      </c>
      <c r="L757" s="6">
        <v>1</v>
      </c>
      <c r="M757" s="6"/>
      <c r="N757" s="6"/>
      <c r="O757" s="12"/>
      <c r="P757" s="11"/>
      <c r="Q757" s="6">
        <v>1</v>
      </c>
      <c r="R757" s="6"/>
      <c r="S757" s="12"/>
      <c r="T757" s="11">
        <v>1</v>
      </c>
      <c r="U757" s="6"/>
      <c r="V757" s="6"/>
      <c r="W757" s="12"/>
      <c r="X757" s="11"/>
      <c r="Y757" s="6"/>
      <c r="Z757" s="12">
        <v>1</v>
      </c>
      <c r="AA757" s="11">
        <v>1</v>
      </c>
      <c r="AB757" s="6"/>
      <c r="AC757" s="6"/>
      <c r="AD757" s="6"/>
      <c r="AE757" s="12"/>
      <c r="AF757" s="17">
        <v>1</v>
      </c>
      <c r="AG757" s="5"/>
      <c r="AH757" s="5"/>
      <c r="AI757" s="5"/>
      <c r="AJ757" s="183"/>
      <c r="AK757" s="11"/>
      <c r="AL757" s="6"/>
      <c r="AM757" s="6"/>
      <c r="AN757" s="6"/>
      <c r="AO757" s="6">
        <v>1</v>
      </c>
      <c r="AP757" s="12"/>
      <c r="AQ757" s="11"/>
      <c r="AR757" s="6"/>
      <c r="AS757" s="6">
        <v>1</v>
      </c>
      <c r="AT757" s="6"/>
      <c r="AU757" s="12"/>
      <c r="AV757" s="11">
        <v>1</v>
      </c>
      <c r="AW757" s="12"/>
      <c r="AX757" s="11">
        <v>1</v>
      </c>
      <c r="AY757" s="6"/>
      <c r="AZ757" s="12"/>
      <c r="BA757" s="11">
        <v>1</v>
      </c>
      <c r="BB757" s="6"/>
      <c r="BC757" s="6"/>
      <c r="BD757" s="6"/>
      <c r="BE757" s="12"/>
      <c r="BF757" s="11">
        <v>1</v>
      </c>
      <c r="BG757" s="12"/>
      <c r="BH757" s="11">
        <v>1</v>
      </c>
      <c r="BI757" s="6"/>
      <c r="BJ757" s="12"/>
      <c r="BK757" s="11">
        <v>1</v>
      </c>
      <c r="BL757" s="6"/>
      <c r="BM757" s="12"/>
      <c r="BN757" s="11">
        <v>1</v>
      </c>
      <c r="BO757" s="6"/>
      <c r="BP757" s="6"/>
      <c r="BQ757" s="6"/>
      <c r="BR757" s="6"/>
      <c r="BS757" s="11"/>
      <c r="BT757" s="12"/>
      <c r="BU757" s="186">
        <v>1</v>
      </c>
      <c r="BV757" s="185"/>
      <c r="BW757" s="183"/>
      <c r="BX757" s="183"/>
      <c r="BY757" s="183"/>
      <c r="BZ757" s="18">
        <v>1</v>
      </c>
      <c r="CA757" s="11"/>
      <c r="CB757" s="6"/>
      <c r="CC757" s="6">
        <v>1</v>
      </c>
      <c r="CD757" s="12">
        <v>1</v>
      </c>
      <c r="CE757" s="15">
        <v>1</v>
      </c>
      <c r="CF757" s="7"/>
      <c r="CG757" s="16"/>
      <c r="CH757" s="183">
        <v>1</v>
      </c>
      <c r="CI757" s="15"/>
      <c r="CJ757" s="5"/>
      <c r="CK757" s="18"/>
      <c r="CL757" s="17">
        <v>1</v>
      </c>
      <c r="CM757" s="5"/>
      <c r="CN757" s="5"/>
      <c r="CO757" s="183">
        <v>1</v>
      </c>
    </row>
    <row r="758" spans="1:93" x14ac:dyDescent="0.2">
      <c r="A758" s="200"/>
      <c r="B758" s="84" t="s">
        <v>786</v>
      </c>
      <c r="C758" s="6" t="s">
        <v>90</v>
      </c>
      <c r="D758" s="11">
        <v>1</v>
      </c>
      <c r="E758" s="12"/>
      <c r="F758" s="185">
        <v>1</v>
      </c>
      <c r="G758" s="185">
        <v>1</v>
      </c>
      <c r="H758" s="11">
        <v>20</v>
      </c>
      <c r="I758" s="12">
        <v>60</v>
      </c>
      <c r="J758" s="11"/>
      <c r="K758" s="6"/>
      <c r="L758" s="6">
        <v>1</v>
      </c>
      <c r="M758" s="6"/>
      <c r="N758" s="6"/>
      <c r="O758" s="12"/>
      <c r="P758" s="11"/>
      <c r="Q758" s="6">
        <v>1</v>
      </c>
      <c r="R758" s="6"/>
      <c r="S758" s="12"/>
      <c r="T758" s="11">
        <v>1</v>
      </c>
      <c r="U758" s="6"/>
      <c r="V758" s="6"/>
      <c r="W758" s="12"/>
      <c r="X758" s="11"/>
      <c r="Y758" s="6"/>
      <c r="Z758" s="12">
        <v>1</v>
      </c>
      <c r="AA758" s="11">
        <v>1</v>
      </c>
      <c r="AB758" s="6"/>
      <c r="AC758" s="6"/>
      <c r="AD758" s="6"/>
      <c r="AE758" s="12"/>
      <c r="AF758" s="17"/>
      <c r="AG758" s="5"/>
      <c r="AH758" s="5"/>
      <c r="AI758" s="5">
        <v>1</v>
      </c>
      <c r="AJ758" s="183"/>
      <c r="AK758" s="11"/>
      <c r="AL758" s="6">
        <v>1</v>
      </c>
      <c r="AM758" s="6">
        <v>1</v>
      </c>
      <c r="AN758" s="6"/>
      <c r="AO758" s="6"/>
      <c r="AP758" s="12"/>
      <c r="AQ758" s="11">
        <v>1</v>
      </c>
      <c r="AR758" s="6"/>
      <c r="AS758" s="6"/>
      <c r="AT758" s="6">
        <v>1</v>
      </c>
      <c r="AU758" s="12"/>
      <c r="AV758" s="11">
        <v>1</v>
      </c>
      <c r="AW758" s="12"/>
      <c r="AX758" s="11">
        <v>1</v>
      </c>
      <c r="AY758" s="6"/>
      <c r="AZ758" s="12"/>
      <c r="BA758" s="11">
        <v>1</v>
      </c>
      <c r="BB758" s="6"/>
      <c r="BC758" s="6"/>
      <c r="BD758" s="6"/>
      <c r="BE758" s="12"/>
      <c r="BF758" s="11">
        <v>1</v>
      </c>
      <c r="BG758" s="12"/>
      <c r="BH758" s="11">
        <v>1</v>
      </c>
      <c r="BI758" s="6"/>
      <c r="BJ758" s="12"/>
      <c r="BK758" s="11">
        <v>1</v>
      </c>
      <c r="BL758" s="6"/>
      <c r="BM758" s="12"/>
      <c r="BN758" s="11">
        <v>1</v>
      </c>
      <c r="BO758" s="6"/>
      <c r="BP758" s="6"/>
      <c r="BQ758" s="6"/>
      <c r="BR758" s="6"/>
      <c r="BS758" s="11"/>
      <c r="BT758" s="12"/>
      <c r="BU758" s="186"/>
      <c r="BV758" s="185"/>
      <c r="BW758" s="183"/>
      <c r="BX758" s="183"/>
      <c r="BY758" s="183">
        <v>1</v>
      </c>
      <c r="BZ758" s="18"/>
      <c r="CA758" s="11"/>
      <c r="CB758" s="6"/>
      <c r="CC758" s="6">
        <v>1</v>
      </c>
      <c r="CD758" s="12">
        <v>1</v>
      </c>
      <c r="CE758" s="15">
        <v>1</v>
      </c>
      <c r="CF758" s="7"/>
      <c r="CG758" s="16"/>
      <c r="CH758" s="183">
        <v>1</v>
      </c>
      <c r="CI758" s="15"/>
      <c r="CJ758" s="5"/>
      <c r="CK758" s="18"/>
      <c r="CL758" s="17">
        <v>1</v>
      </c>
      <c r="CM758" s="5"/>
      <c r="CN758" s="5"/>
      <c r="CO758" s="183">
        <v>1</v>
      </c>
    </row>
    <row r="759" spans="1:93" x14ac:dyDescent="0.2">
      <c r="A759" s="200"/>
      <c r="B759" s="84" t="s">
        <v>787</v>
      </c>
      <c r="C759" s="6" t="s">
        <v>90</v>
      </c>
      <c r="D759" s="11">
        <v>1</v>
      </c>
      <c r="E759" s="12">
        <v>1</v>
      </c>
      <c r="F759" s="185">
        <v>1</v>
      </c>
      <c r="G759" s="185">
        <v>1</v>
      </c>
      <c r="H759" s="11">
        <v>40</v>
      </c>
      <c r="I759" s="12">
        <v>60</v>
      </c>
      <c r="J759" s="11"/>
      <c r="K759" s="6"/>
      <c r="L759" s="6"/>
      <c r="M759" s="6"/>
      <c r="N759" s="6">
        <v>1</v>
      </c>
      <c r="O759" s="12"/>
      <c r="P759" s="11">
        <v>1</v>
      </c>
      <c r="Q759" s="6">
        <v>1</v>
      </c>
      <c r="R759" s="6"/>
      <c r="S759" s="12"/>
      <c r="T759" s="11">
        <v>1</v>
      </c>
      <c r="U759" s="6"/>
      <c r="V759" s="6"/>
      <c r="W759" s="12"/>
      <c r="X759" s="11"/>
      <c r="Y759" s="6"/>
      <c r="Z759" s="12">
        <v>1</v>
      </c>
      <c r="AA759" s="11">
        <v>1</v>
      </c>
      <c r="AB759" s="6">
        <v>1</v>
      </c>
      <c r="AC759" s="6"/>
      <c r="AD759" s="6"/>
      <c r="AE759" s="12"/>
      <c r="AF759" s="17"/>
      <c r="AG759" s="5"/>
      <c r="AH759" s="5"/>
      <c r="AI759" s="5">
        <v>1</v>
      </c>
      <c r="AJ759" s="183"/>
      <c r="AK759" s="11"/>
      <c r="AL759" s="6">
        <v>1</v>
      </c>
      <c r="AM759" s="6">
        <v>1</v>
      </c>
      <c r="AN759" s="6"/>
      <c r="AO759" s="6"/>
      <c r="AP759" s="12"/>
      <c r="AQ759" s="11"/>
      <c r="AR759" s="6"/>
      <c r="AS759" s="6">
        <v>1</v>
      </c>
      <c r="AT759" s="6"/>
      <c r="AU759" s="12"/>
      <c r="AV759" s="11">
        <v>1</v>
      </c>
      <c r="AW759" s="12"/>
      <c r="AX759" s="11">
        <v>1</v>
      </c>
      <c r="AY759" s="6"/>
      <c r="AZ759" s="12"/>
      <c r="BA759" s="11">
        <v>1</v>
      </c>
      <c r="BB759" s="6"/>
      <c r="BC759" s="6"/>
      <c r="BD759" s="6"/>
      <c r="BE759" s="12"/>
      <c r="BF759" s="11">
        <v>1</v>
      </c>
      <c r="BG759" s="12"/>
      <c r="BH759" s="11">
        <v>1</v>
      </c>
      <c r="BI759" s="6"/>
      <c r="BJ759" s="12"/>
      <c r="BK759" s="11">
        <v>1</v>
      </c>
      <c r="BL759" s="6"/>
      <c r="BM759" s="12"/>
      <c r="BN759" s="11">
        <v>1</v>
      </c>
      <c r="BO759" s="6"/>
      <c r="BP759" s="6"/>
      <c r="BQ759" s="6"/>
      <c r="BR759" s="6"/>
      <c r="BS759" s="11"/>
      <c r="BT759" s="12"/>
      <c r="BU759" s="186">
        <v>1</v>
      </c>
      <c r="BV759" s="185"/>
      <c r="BW759" s="183"/>
      <c r="BX759" s="183"/>
      <c r="BY759" s="183">
        <v>1</v>
      </c>
      <c r="BZ759" s="18"/>
      <c r="CA759" s="11"/>
      <c r="CB759" s="6">
        <v>1</v>
      </c>
      <c r="CC759" s="6">
        <v>1</v>
      </c>
      <c r="CD759" s="12">
        <v>1</v>
      </c>
      <c r="CE759" s="15">
        <v>1</v>
      </c>
      <c r="CF759" s="7"/>
      <c r="CG759" s="16"/>
      <c r="CH759" s="183">
        <v>1</v>
      </c>
      <c r="CI759" s="15"/>
      <c r="CJ759" s="5"/>
      <c r="CK759" s="18"/>
      <c r="CL759" s="17">
        <v>1</v>
      </c>
      <c r="CM759" s="5"/>
      <c r="CN759" s="5"/>
      <c r="CO759" s="183">
        <v>1</v>
      </c>
    </row>
    <row r="760" spans="1:93" x14ac:dyDescent="0.2">
      <c r="A760" s="200"/>
      <c r="B760" s="84" t="s">
        <v>785</v>
      </c>
      <c r="C760" s="6" t="s">
        <v>90</v>
      </c>
      <c r="D760" s="11">
        <v>1</v>
      </c>
      <c r="E760" s="12"/>
      <c r="F760" s="185">
        <v>1</v>
      </c>
      <c r="G760" s="185">
        <v>1</v>
      </c>
      <c r="H760" s="11">
        <v>100</v>
      </c>
      <c r="I760" s="12">
        <v>250</v>
      </c>
      <c r="J760" s="11"/>
      <c r="K760" s="6"/>
      <c r="L760" s="6"/>
      <c r="M760" s="6">
        <v>1</v>
      </c>
      <c r="N760" s="6">
        <v>1</v>
      </c>
      <c r="O760" s="12"/>
      <c r="P760" s="11">
        <v>1</v>
      </c>
      <c r="Q760" s="6"/>
      <c r="R760" s="6"/>
      <c r="S760" s="12"/>
      <c r="T760" s="11">
        <v>1</v>
      </c>
      <c r="U760" s="6"/>
      <c r="V760" s="6"/>
      <c r="W760" s="12"/>
      <c r="X760" s="11"/>
      <c r="Y760" s="6"/>
      <c r="Z760" s="12">
        <v>1</v>
      </c>
      <c r="AA760" s="11">
        <v>1</v>
      </c>
      <c r="AB760" s="6"/>
      <c r="AC760" s="6"/>
      <c r="AD760" s="6"/>
      <c r="AE760" s="12"/>
      <c r="AF760" s="17"/>
      <c r="AG760" s="5"/>
      <c r="AH760" s="5"/>
      <c r="AI760" s="5">
        <v>1</v>
      </c>
      <c r="AJ760" s="183"/>
      <c r="AK760" s="11"/>
      <c r="AL760" s="6">
        <v>1</v>
      </c>
      <c r="AM760" s="6">
        <v>1</v>
      </c>
      <c r="AN760" s="6"/>
      <c r="AO760" s="6"/>
      <c r="AP760" s="12"/>
      <c r="AQ760" s="11"/>
      <c r="AR760" s="6"/>
      <c r="AS760" s="6">
        <v>1</v>
      </c>
      <c r="AT760" s="6"/>
      <c r="AU760" s="12"/>
      <c r="AV760" s="11">
        <v>1</v>
      </c>
      <c r="AW760" s="12"/>
      <c r="AX760" s="11">
        <v>1</v>
      </c>
      <c r="AY760" s="6"/>
      <c r="AZ760" s="12"/>
      <c r="BA760" s="11">
        <v>1</v>
      </c>
      <c r="BB760" s="6"/>
      <c r="BC760" s="6"/>
      <c r="BD760" s="6"/>
      <c r="BE760" s="12"/>
      <c r="BF760" s="11">
        <v>1</v>
      </c>
      <c r="BG760" s="12"/>
      <c r="BH760" s="11">
        <v>1</v>
      </c>
      <c r="BI760" s="6"/>
      <c r="BJ760" s="12"/>
      <c r="BK760" s="11">
        <v>1</v>
      </c>
      <c r="BL760" s="6"/>
      <c r="BM760" s="12"/>
      <c r="BN760" s="11">
        <v>1</v>
      </c>
      <c r="BO760" s="6"/>
      <c r="BP760" s="6"/>
      <c r="BQ760" s="6"/>
      <c r="BR760" s="6"/>
      <c r="BS760" s="11"/>
      <c r="BT760" s="12"/>
      <c r="BU760" s="186"/>
      <c r="BV760" s="185"/>
      <c r="BW760" s="183"/>
      <c r="BX760" s="183"/>
      <c r="BY760" s="183">
        <v>1</v>
      </c>
      <c r="BZ760" s="18"/>
      <c r="CA760" s="11">
        <v>1</v>
      </c>
      <c r="CB760" s="6"/>
      <c r="CC760" s="6"/>
      <c r="CD760" s="12">
        <v>1</v>
      </c>
      <c r="CE760" s="15">
        <v>1</v>
      </c>
      <c r="CF760" s="7"/>
      <c r="CG760" s="16"/>
      <c r="CH760" s="183">
        <v>1</v>
      </c>
      <c r="CI760" s="15"/>
      <c r="CJ760" s="5"/>
      <c r="CK760" s="18"/>
      <c r="CL760" s="17">
        <v>1</v>
      </c>
      <c r="CM760" s="5"/>
      <c r="CN760" s="5"/>
      <c r="CO760" s="183">
        <v>1</v>
      </c>
    </row>
    <row r="761" spans="1:93" x14ac:dyDescent="0.2">
      <c r="A761" s="200"/>
      <c r="B761" s="84" t="s">
        <v>788</v>
      </c>
      <c r="C761" s="6" t="s">
        <v>4</v>
      </c>
      <c r="D761" s="11">
        <v>1</v>
      </c>
      <c r="E761" s="12"/>
      <c r="F761" s="185">
        <v>1</v>
      </c>
      <c r="G761" s="185">
        <v>1</v>
      </c>
      <c r="H761" s="11">
        <v>10</v>
      </c>
      <c r="I761" s="12">
        <v>100</v>
      </c>
      <c r="J761" s="11"/>
      <c r="K761" s="6">
        <v>1</v>
      </c>
      <c r="L761" s="6">
        <v>1</v>
      </c>
      <c r="M761" s="6">
        <v>1</v>
      </c>
      <c r="N761" s="6"/>
      <c r="O761" s="12"/>
      <c r="P761" s="11"/>
      <c r="Q761" s="6">
        <v>1</v>
      </c>
      <c r="R761" s="6"/>
      <c r="S761" s="12"/>
      <c r="T761" s="11">
        <v>1</v>
      </c>
      <c r="U761" s="6">
        <v>1</v>
      </c>
      <c r="V761" s="6">
        <v>1</v>
      </c>
      <c r="W761" s="12"/>
      <c r="X761" s="11"/>
      <c r="Y761" s="6">
        <v>1</v>
      </c>
      <c r="Z761" s="12">
        <v>1</v>
      </c>
      <c r="AA761" s="11">
        <v>1</v>
      </c>
      <c r="AB761" s="6">
        <v>1</v>
      </c>
      <c r="AC761" s="6"/>
      <c r="AD761" s="6"/>
      <c r="AE761" s="12"/>
      <c r="AF761" s="17"/>
      <c r="AG761" s="5"/>
      <c r="AH761" s="5"/>
      <c r="AI761" s="5">
        <v>1</v>
      </c>
      <c r="AJ761" s="183"/>
      <c r="AK761" s="11"/>
      <c r="AL761" s="6">
        <v>1</v>
      </c>
      <c r="AM761" s="6">
        <v>1</v>
      </c>
      <c r="AN761" s="6"/>
      <c r="AO761" s="6"/>
      <c r="AP761" s="12"/>
      <c r="AQ761" s="11">
        <v>1</v>
      </c>
      <c r="AR761" s="6"/>
      <c r="AS761" s="6"/>
      <c r="AT761" s="6"/>
      <c r="AU761" s="12"/>
      <c r="AV761" s="11">
        <v>1</v>
      </c>
      <c r="AW761" s="12"/>
      <c r="AX761" s="11">
        <v>1</v>
      </c>
      <c r="AY761" s="6"/>
      <c r="AZ761" s="12"/>
      <c r="BA761" s="11">
        <v>1</v>
      </c>
      <c r="BB761" s="6"/>
      <c r="BC761" s="6"/>
      <c r="BD761" s="6"/>
      <c r="BE761" s="12"/>
      <c r="BF761" s="11"/>
      <c r="BG761" s="12">
        <v>1</v>
      </c>
      <c r="BH761" s="11">
        <v>1</v>
      </c>
      <c r="BI761" s="6">
        <v>1</v>
      </c>
      <c r="BJ761" s="12"/>
      <c r="BK761" s="11">
        <v>1</v>
      </c>
      <c r="BL761" s="6">
        <v>1</v>
      </c>
      <c r="BM761" s="12"/>
      <c r="BN761" s="11">
        <v>1</v>
      </c>
      <c r="BO761" s="6"/>
      <c r="BP761" s="6"/>
      <c r="BQ761" s="6"/>
      <c r="BR761" s="6"/>
      <c r="BS761" s="11"/>
      <c r="BT761" s="12"/>
      <c r="BU761" s="186"/>
      <c r="BV761" s="185">
        <v>1</v>
      </c>
      <c r="BW761" s="183"/>
      <c r="BX761" s="183"/>
      <c r="BY761" s="183"/>
      <c r="BZ761" s="18">
        <v>1</v>
      </c>
      <c r="CA761" s="11"/>
      <c r="CB761" s="6">
        <v>1</v>
      </c>
      <c r="CC761" s="6">
        <v>1</v>
      </c>
      <c r="CD761" s="12">
        <v>1</v>
      </c>
      <c r="CE761" s="15"/>
      <c r="CF761" s="7">
        <v>1</v>
      </c>
      <c r="CG761" s="16"/>
      <c r="CH761" s="183">
        <v>1</v>
      </c>
      <c r="CI761" s="15">
        <v>1</v>
      </c>
      <c r="CJ761" s="5"/>
      <c r="CK761" s="18"/>
      <c r="CL761" s="17">
        <v>1</v>
      </c>
      <c r="CM761" s="5"/>
      <c r="CN761" s="5"/>
      <c r="CO761" s="183"/>
    </row>
    <row r="762" spans="1:93" x14ac:dyDescent="0.2">
      <c r="A762" s="200"/>
      <c r="B762" s="84" t="s">
        <v>789</v>
      </c>
      <c r="C762" s="6" t="s">
        <v>103</v>
      </c>
      <c r="D762" s="11"/>
      <c r="E762" s="12">
        <v>1</v>
      </c>
      <c r="F762" s="185">
        <v>1</v>
      </c>
      <c r="G762" s="185">
        <v>1</v>
      </c>
      <c r="H762" s="11">
        <v>100</v>
      </c>
      <c r="I762" s="12">
        <v>300</v>
      </c>
      <c r="J762" s="11"/>
      <c r="K762" s="6"/>
      <c r="L762" s="6"/>
      <c r="M762" s="6">
        <v>1</v>
      </c>
      <c r="N762" s="6">
        <v>1</v>
      </c>
      <c r="O762" s="12">
        <v>1</v>
      </c>
      <c r="P762" s="11">
        <v>1</v>
      </c>
      <c r="Q762" s="6">
        <v>1</v>
      </c>
      <c r="R762" s="6"/>
      <c r="S762" s="12"/>
      <c r="T762" s="11">
        <f>IF(AND(H762&lt;=20,H762&gt;=0),1,IF(AND(I762&lt;=20,I762&gt;=0),1,0))</f>
        <v>0</v>
      </c>
      <c r="U762" s="6">
        <f>IF(AND(H762&lt;=50,H762&gt;=20),1,IF(AND(I762&gt;=20,I762&lt;=10000),1,0))</f>
        <v>1</v>
      </c>
      <c r="V762" s="6">
        <f>IF(AND(H762&lt;=100,H762&gt;50),1,IF(AND(I762&gt;=50,I762&lt;=10000),1,0))</f>
        <v>1</v>
      </c>
      <c r="W762" s="12">
        <f>IF(AND(H762&lt;10000,H762&gt;=100),1,IF(I762&gt;100,1,0))</f>
        <v>1</v>
      </c>
      <c r="X762" s="11"/>
      <c r="Y762" s="6"/>
      <c r="Z762" s="12">
        <v>1</v>
      </c>
      <c r="AA762" s="11">
        <v>1</v>
      </c>
      <c r="AB762" s="6"/>
      <c r="AC762" s="6"/>
      <c r="AD762" s="6"/>
      <c r="AE762" s="12"/>
      <c r="AF762" s="17"/>
      <c r="AG762" s="5"/>
      <c r="AH762" s="5"/>
      <c r="AI762" s="5">
        <v>1</v>
      </c>
      <c r="AJ762" s="183"/>
      <c r="AK762" s="11"/>
      <c r="AL762" s="6">
        <v>1</v>
      </c>
      <c r="AM762" s="6"/>
      <c r="AN762" s="6"/>
      <c r="AO762" s="6"/>
      <c r="AP762" s="12"/>
      <c r="AQ762" s="11">
        <v>1</v>
      </c>
      <c r="AR762" s="6"/>
      <c r="AS762" s="6"/>
      <c r="AT762" s="6"/>
      <c r="AU762" s="12"/>
      <c r="AV762" s="11">
        <v>1</v>
      </c>
      <c r="AW762" s="12"/>
      <c r="AX762" s="11"/>
      <c r="AY762" s="6"/>
      <c r="AZ762" s="12">
        <v>1</v>
      </c>
      <c r="BA762" s="11">
        <v>1</v>
      </c>
      <c r="BB762" s="6"/>
      <c r="BC762" s="6"/>
      <c r="BD762" s="6"/>
      <c r="BE762" s="12"/>
      <c r="BF762" s="11">
        <v>1</v>
      </c>
      <c r="BG762" s="12"/>
      <c r="BH762" s="11">
        <v>1</v>
      </c>
      <c r="BI762" s="6"/>
      <c r="BJ762" s="12"/>
      <c r="BK762" s="11">
        <v>1</v>
      </c>
      <c r="BL762" s="6"/>
      <c r="BM762" s="12"/>
      <c r="BN762" s="11">
        <v>1</v>
      </c>
      <c r="BO762" s="6"/>
      <c r="BP762" s="6"/>
      <c r="BQ762" s="6"/>
      <c r="BR762" s="6"/>
      <c r="BS762" s="11"/>
      <c r="BT762" s="12"/>
      <c r="BU762" s="186"/>
      <c r="BV762" s="185"/>
      <c r="BW762" s="183"/>
      <c r="BX762" s="183"/>
      <c r="BY762" s="183"/>
      <c r="BZ762" s="18">
        <v>1</v>
      </c>
      <c r="CA762" s="11"/>
      <c r="CB762" s="6"/>
      <c r="CC762" s="6">
        <v>1</v>
      </c>
      <c r="CD762" s="12">
        <v>1</v>
      </c>
      <c r="CE762" s="15"/>
      <c r="CF762" s="7">
        <v>1</v>
      </c>
      <c r="CG762" s="16"/>
      <c r="CH762" s="183"/>
      <c r="CI762" s="15">
        <v>1</v>
      </c>
      <c r="CJ762" s="5"/>
      <c r="CK762" s="18"/>
      <c r="CL762" s="17">
        <v>1</v>
      </c>
      <c r="CM762" s="5"/>
      <c r="CN762" s="5"/>
      <c r="CO762" s="183"/>
    </row>
    <row r="763" spans="1:93" x14ac:dyDescent="0.2">
      <c r="A763" s="200"/>
      <c r="B763" s="84" t="s">
        <v>790</v>
      </c>
      <c r="C763" s="6" t="s">
        <v>103</v>
      </c>
      <c r="D763" s="11">
        <v>1</v>
      </c>
      <c r="E763" s="12"/>
      <c r="F763" s="185">
        <v>1</v>
      </c>
      <c r="G763" s="185">
        <v>1</v>
      </c>
      <c r="H763" s="11">
        <v>40</v>
      </c>
      <c r="I763" s="12">
        <v>300</v>
      </c>
      <c r="J763" s="11"/>
      <c r="K763" s="6"/>
      <c r="L763" s="6">
        <v>1</v>
      </c>
      <c r="M763" s="6">
        <v>1</v>
      </c>
      <c r="N763" s="6">
        <v>1</v>
      </c>
      <c r="O763" s="12">
        <v>1</v>
      </c>
      <c r="P763" s="11">
        <v>1</v>
      </c>
      <c r="Q763" s="6">
        <v>1</v>
      </c>
      <c r="R763" s="6"/>
      <c r="S763" s="12"/>
      <c r="T763" s="11">
        <f>IF(AND(H763&lt;=20,H763&gt;=0),1,IF(AND(I763&lt;=20,I763&gt;=0),1,0))</f>
        <v>0</v>
      </c>
      <c r="U763" s="6">
        <f>IF(AND(H763&lt;=50,H763&gt;=20),1,IF(AND(I763&gt;=20,I763&lt;=10000),1,0))</f>
        <v>1</v>
      </c>
      <c r="V763" s="6">
        <f>IF(AND(H763&lt;=100,H763&gt;50),1,IF(AND(I763&gt;=50,I763&lt;=10000),1,0))</f>
        <v>1</v>
      </c>
      <c r="W763" s="12">
        <f>IF(AND(H763&lt;10000,H763&gt;=100),1,IF(I763&gt;100,1,0))</f>
        <v>1</v>
      </c>
      <c r="X763" s="11"/>
      <c r="Y763" s="6"/>
      <c r="Z763" s="12">
        <v>1</v>
      </c>
      <c r="AA763" s="11">
        <v>1</v>
      </c>
      <c r="AB763" s="6"/>
      <c r="AC763" s="6"/>
      <c r="AD763" s="6"/>
      <c r="AE763" s="12"/>
      <c r="AF763" s="17"/>
      <c r="AG763" s="5"/>
      <c r="AH763" s="5"/>
      <c r="AI763" s="5">
        <v>1</v>
      </c>
      <c r="AJ763" s="183"/>
      <c r="AK763" s="11"/>
      <c r="AL763" s="6">
        <v>1</v>
      </c>
      <c r="AM763" s="6"/>
      <c r="AN763" s="6"/>
      <c r="AO763" s="6"/>
      <c r="AP763" s="12"/>
      <c r="AQ763" s="11">
        <v>1</v>
      </c>
      <c r="AR763" s="6"/>
      <c r="AS763" s="6"/>
      <c r="AT763" s="6"/>
      <c r="AU763" s="12"/>
      <c r="AV763" s="11">
        <v>1</v>
      </c>
      <c r="AW763" s="12"/>
      <c r="AX763" s="11"/>
      <c r="AY763" s="6"/>
      <c r="AZ763" s="12">
        <v>1</v>
      </c>
      <c r="BA763" s="11">
        <v>1</v>
      </c>
      <c r="BB763" s="6"/>
      <c r="BC763" s="6"/>
      <c r="BD763" s="6"/>
      <c r="BE763" s="12"/>
      <c r="BF763" s="11">
        <v>1</v>
      </c>
      <c r="BG763" s="12"/>
      <c r="BH763" s="11">
        <v>1</v>
      </c>
      <c r="BI763" s="6"/>
      <c r="BJ763" s="12"/>
      <c r="BK763" s="11">
        <v>1</v>
      </c>
      <c r="BL763" s="6"/>
      <c r="BM763" s="12"/>
      <c r="BN763" s="11">
        <v>1</v>
      </c>
      <c r="BO763" s="6"/>
      <c r="BP763" s="6"/>
      <c r="BQ763" s="6"/>
      <c r="BR763" s="6"/>
      <c r="BS763" s="11"/>
      <c r="BT763" s="12"/>
      <c r="BU763" s="186"/>
      <c r="BW763" s="183"/>
      <c r="BX763" s="183"/>
      <c r="BY763" s="183"/>
      <c r="BZ763" s="18">
        <v>1</v>
      </c>
      <c r="CA763" s="11">
        <v>1</v>
      </c>
      <c r="CB763" s="6"/>
      <c r="CC763" s="6"/>
      <c r="CD763" s="12">
        <v>1</v>
      </c>
      <c r="CE763" s="15"/>
      <c r="CF763" s="7">
        <v>1</v>
      </c>
      <c r="CG763" s="16"/>
      <c r="CH763" s="183"/>
      <c r="CI763" s="15">
        <v>1</v>
      </c>
      <c r="CJ763" s="5"/>
      <c r="CK763" s="18"/>
      <c r="CL763" s="17">
        <v>1</v>
      </c>
      <c r="CM763" s="5"/>
      <c r="CN763" s="5"/>
      <c r="CO763" s="183"/>
    </row>
    <row r="764" spans="1:93" x14ac:dyDescent="0.2">
      <c r="A764" s="200"/>
      <c r="B764" s="84" t="s">
        <v>791</v>
      </c>
      <c r="C764" s="6" t="s">
        <v>103</v>
      </c>
      <c r="D764" s="11">
        <v>1</v>
      </c>
      <c r="E764" s="12">
        <v>1</v>
      </c>
      <c r="F764" s="185">
        <v>1</v>
      </c>
      <c r="G764" s="185">
        <v>1</v>
      </c>
      <c r="H764" s="11">
        <v>30</v>
      </c>
      <c r="I764" s="12">
        <v>150</v>
      </c>
      <c r="J764" s="11"/>
      <c r="K764" s="6"/>
      <c r="L764" s="6">
        <v>1</v>
      </c>
      <c r="M764" s="6">
        <v>1</v>
      </c>
      <c r="N764" s="6">
        <v>1</v>
      </c>
      <c r="O764" s="12"/>
      <c r="P764" s="11">
        <v>1</v>
      </c>
      <c r="Q764" s="6">
        <v>1</v>
      </c>
      <c r="R764" s="6"/>
      <c r="S764" s="12"/>
      <c r="T764" s="11">
        <f>IF(AND(H764&lt;=20,H764&gt;=0),1,IF(AND(I764&lt;=20,I764&gt;=0),1,0))</f>
        <v>0</v>
      </c>
      <c r="U764" s="6">
        <f>IF(AND(H764&lt;=50,H764&gt;=20),1,IF(AND(I764&gt;=20,I764&lt;=10000),1,0))</f>
        <v>1</v>
      </c>
      <c r="V764" s="6">
        <f>IF(AND(H764&lt;=100,H764&gt;50),1,IF(AND(I764&gt;=50,I764&lt;=10000),1,0))</f>
        <v>1</v>
      </c>
      <c r="W764" s="12">
        <f>IF(AND(H764&lt;10000,H764&gt;=100),1,IF(I764&gt;100,1,0))</f>
        <v>1</v>
      </c>
      <c r="X764" s="11"/>
      <c r="Y764" s="6"/>
      <c r="Z764" s="12">
        <v>1</v>
      </c>
      <c r="AA764" s="11">
        <v>1</v>
      </c>
      <c r="AB764" s="6"/>
      <c r="AC764" s="6"/>
      <c r="AD764" s="6"/>
      <c r="AE764" s="12"/>
      <c r="AF764" s="17"/>
      <c r="AG764" s="5"/>
      <c r="AH764" s="5"/>
      <c r="AI764" s="5">
        <v>1</v>
      </c>
      <c r="AJ764" s="183"/>
      <c r="AK764" s="11"/>
      <c r="AL764" s="6">
        <v>1</v>
      </c>
      <c r="AM764" s="6"/>
      <c r="AN764" s="6"/>
      <c r="AO764" s="6"/>
      <c r="AP764" s="12"/>
      <c r="AQ764" s="11">
        <v>1</v>
      </c>
      <c r="AR764" s="6"/>
      <c r="AS764" s="6"/>
      <c r="AT764" s="6"/>
      <c r="AU764" s="12"/>
      <c r="AV764" s="11">
        <v>1</v>
      </c>
      <c r="AW764" s="12"/>
      <c r="AX764" s="11"/>
      <c r="AY764" s="6"/>
      <c r="AZ764" s="12">
        <v>1</v>
      </c>
      <c r="BA764" s="11">
        <v>1</v>
      </c>
      <c r="BB764" s="6"/>
      <c r="BC764" s="6"/>
      <c r="BD764" s="6"/>
      <c r="BE764" s="12"/>
      <c r="BF764" s="11">
        <v>1</v>
      </c>
      <c r="BG764" s="12"/>
      <c r="BH764" s="11">
        <v>1</v>
      </c>
      <c r="BI764" s="6"/>
      <c r="BJ764" s="12"/>
      <c r="BK764" s="11">
        <v>1</v>
      </c>
      <c r="BL764" s="6"/>
      <c r="BM764" s="12"/>
      <c r="BN764" s="11"/>
      <c r="BO764" s="6">
        <v>1</v>
      </c>
      <c r="BP764" s="6">
        <v>1</v>
      </c>
      <c r="BQ764" s="6">
        <v>1</v>
      </c>
      <c r="BR764" s="6"/>
      <c r="BS764" s="11"/>
      <c r="BT764" s="12"/>
      <c r="BU764" s="186"/>
      <c r="BV764" s="185"/>
      <c r="BW764" s="183"/>
      <c r="BX764" s="183"/>
      <c r="BY764" s="183"/>
      <c r="BZ764" s="18">
        <v>1</v>
      </c>
      <c r="CA764" s="11">
        <v>1</v>
      </c>
      <c r="CB764" s="6"/>
      <c r="CC764" s="6"/>
      <c r="CD764" s="12">
        <v>1</v>
      </c>
      <c r="CE764" s="15"/>
      <c r="CF764" s="7">
        <v>1</v>
      </c>
      <c r="CG764" s="16"/>
      <c r="CH764" s="183">
        <v>1</v>
      </c>
      <c r="CI764" s="15">
        <v>1</v>
      </c>
      <c r="CJ764" s="5"/>
      <c r="CK764" s="18"/>
      <c r="CL764" s="17">
        <v>1</v>
      </c>
      <c r="CM764" s="5"/>
      <c r="CN764" s="5"/>
      <c r="CO764" s="183"/>
    </row>
    <row r="765" spans="1:93" x14ac:dyDescent="0.2">
      <c r="A765" s="200"/>
      <c r="B765" s="84" t="s">
        <v>792</v>
      </c>
      <c r="C765" s="6" t="s">
        <v>49</v>
      </c>
      <c r="D765" s="11">
        <v>1</v>
      </c>
      <c r="E765" s="12"/>
      <c r="F765" s="185">
        <v>1</v>
      </c>
      <c r="G765" s="185">
        <v>1</v>
      </c>
      <c r="H765" s="11">
        <v>25</v>
      </c>
      <c r="I765" s="12">
        <v>40</v>
      </c>
      <c r="J765" s="11">
        <v>1</v>
      </c>
      <c r="K765" s="6">
        <v>1</v>
      </c>
      <c r="L765" s="6"/>
      <c r="M765" s="6"/>
      <c r="N765" s="6"/>
      <c r="O765" s="12"/>
      <c r="P765" s="11"/>
      <c r="Q765" s="6">
        <v>1</v>
      </c>
      <c r="R765" s="6"/>
      <c r="S765" s="12"/>
      <c r="T765" s="11">
        <v>1</v>
      </c>
      <c r="U765" s="6"/>
      <c r="V765" s="6"/>
      <c r="W765" s="12"/>
      <c r="X765" s="11"/>
      <c r="Y765" s="6"/>
      <c r="Z765" s="12">
        <v>1</v>
      </c>
      <c r="AA765" s="11">
        <v>1</v>
      </c>
      <c r="AB765" s="6"/>
      <c r="AC765" s="6"/>
      <c r="AD765" s="6"/>
      <c r="AE765" s="12"/>
      <c r="AF765" s="17">
        <v>1</v>
      </c>
      <c r="AG765" s="5"/>
      <c r="AH765" s="5"/>
      <c r="AI765" s="5"/>
      <c r="AJ765" s="183"/>
      <c r="AK765" s="11"/>
      <c r="AL765" s="6"/>
      <c r="AM765" s="6"/>
      <c r="AN765" s="6"/>
      <c r="AO765" s="6">
        <v>1</v>
      </c>
      <c r="AP765" s="12"/>
      <c r="AQ765" s="11"/>
      <c r="AR765" s="6"/>
      <c r="AS765" s="6">
        <v>1</v>
      </c>
      <c r="AT765" s="6"/>
      <c r="AU765" s="12"/>
      <c r="AV765" s="11">
        <v>1</v>
      </c>
      <c r="AW765" s="12"/>
      <c r="AX765" s="11">
        <v>1</v>
      </c>
      <c r="AY765" s="6"/>
      <c r="AZ765" s="12"/>
      <c r="BA765" s="11">
        <v>1</v>
      </c>
      <c r="BB765" s="6"/>
      <c r="BC765" s="6"/>
      <c r="BD765" s="6"/>
      <c r="BE765" s="12"/>
      <c r="BF765" s="11">
        <v>1</v>
      </c>
      <c r="BG765" s="12"/>
      <c r="BH765" s="11">
        <v>1</v>
      </c>
      <c r="BI765" s="6"/>
      <c r="BJ765" s="12"/>
      <c r="BK765" s="11">
        <v>1</v>
      </c>
      <c r="BL765" s="6"/>
      <c r="BM765" s="12"/>
      <c r="BN765" s="11">
        <v>1</v>
      </c>
      <c r="BO765" s="6"/>
      <c r="BP765" s="6"/>
      <c r="BQ765" s="6"/>
      <c r="BR765" s="6"/>
      <c r="BS765" s="11"/>
      <c r="BT765" s="12"/>
      <c r="BU765" s="186">
        <v>1</v>
      </c>
      <c r="BV765" s="185"/>
      <c r="BW765" s="183"/>
      <c r="BX765" s="183"/>
      <c r="BY765" s="183"/>
      <c r="BZ765" s="18">
        <v>1</v>
      </c>
      <c r="CA765" s="11"/>
      <c r="CB765" s="6"/>
      <c r="CC765" s="6"/>
      <c r="CD765" s="12">
        <v>1</v>
      </c>
      <c r="CE765" s="15"/>
      <c r="CF765" s="7">
        <v>1</v>
      </c>
      <c r="CG765" s="16"/>
      <c r="CH765" s="183">
        <v>1</v>
      </c>
      <c r="CI765" s="15"/>
      <c r="CJ765" s="5"/>
      <c r="CK765" s="18"/>
      <c r="CL765" s="17">
        <v>1</v>
      </c>
      <c r="CM765" s="5"/>
      <c r="CN765" s="5"/>
      <c r="CO765" s="183">
        <v>1</v>
      </c>
    </row>
    <row r="766" spans="1:93" x14ac:dyDescent="0.2">
      <c r="A766" s="200"/>
      <c r="B766" s="84" t="s">
        <v>793</v>
      </c>
      <c r="C766" s="7" t="s">
        <v>73</v>
      </c>
      <c r="D766" s="15"/>
      <c r="E766" s="16">
        <v>1</v>
      </c>
      <c r="F766" s="185">
        <v>1</v>
      </c>
      <c r="G766" s="185">
        <v>1</v>
      </c>
      <c r="H766" s="15">
        <v>30</v>
      </c>
      <c r="I766" s="16">
        <v>50</v>
      </c>
      <c r="J766" s="15">
        <v>1</v>
      </c>
      <c r="K766" s="7">
        <v>1</v>
      </c>
      <c r="L766" s="7">
        <v>1</v>
      </c>
      <c r="M766" s="7">
        <v>1</v>
      </c>
      <c r="N766" s="7"/>
      <c r="O766" s="16"/>
      <c r="P766" s="15">
        <v>1</v>
      </c>
      <c r="Q766" s="7">
        <v>1</v>
      </c>
      <c r="R766" s="7"/>
      <c r="S766" s="16"/>
      <c r="T766" s="15">
        <v>1</v>
      </c>
      <c r="U766" s="7">
        <v>1</v>
      </c>
      <c r="V766" s="7"/>
      <c r="W766" s="16"/>
      <c r="X766" s="15"/>
      <c r="Y766" s="7"/>
      <c r="Z766" s="16">
        <v>1</v>
      </c>
      <c r="AA766" s="15">
        <v>1</v>
      </c>
      <c r="AB766" s="7"/>
      <c r="AC766" s="7"/>
      <c r="AD766" s="7"/>
      <c r="AE766" s="16"/>
      <c r="AF766" s="17"/>
      <c r="AG766" s="5"/>
      <c r="AH766" s="5"/>
      <c r="AI766" s="5">
        <v>1</v>
      </c>
      <c r="AJ766" s="183"/>
      <c r="AK766" s="15"/>
      <c r="AL766" s="7">
        <v>1</v>
      </c>
      <c r="AM766" s="7"/>
      <c r="AN766" s="7"/>
      <c r="AO766" s="7"/>
      <c r="AP766" s="16"/>
      <c r="AQ766" s="15"/>
      <c r="AR766" s="6">
        <v>1</v>
      </c>
      <c r="AS766" s="6"/>
      <c r="AT766" s="7"/>
      <c r="AU766" s="16"/>
      <c r="AV766" s="15">
        <v>1</v>
      </c>
      <c r="AW766" s="16"/>
      <c r="AX766" s="11"/>
      <c r="AY766" s="6">
        <v>1</v>
      </c>
      <c r="AZ766" s="16"/>
      <c r="BA766" s="15">
        <v>1</v>
      </c>
      <c r="BB766" s="7"/>
      <c r="BC766" s="7"/>
      <c r="BD766" s="7"/>
      <c r="BE766" s="16"/>
      <c r="BF766" s="15">
        <v>1</v>
      </c>
      <c r="BG766" s="12"/>
      <c r="BH766" s="15">
        <v>1</v>
      </c>
      <c r="BI766" s="7"/>
      <c r="BJ766" s="16"/>
      <c r="BK766" s="15">
        <v>1</v>
      </c>
      <c r="BL766" s="7"/>
      <c r="BM766" s="16"/>
      <c r="BN766" s="15">
        <v>1</v>
      </c>
      <c r="BO766" s="7"/>
      <c r="BP766" s="7"/>
      <c r="BQ766" s="7"/>
      <c r="BR766" s="7"/>
      <c r="BS766" s="15"/>
      <c r="BT766" s="16"/>
      <c r="BU766" s="186"/>
      <c r="BV766" s="185"/>
      <c r="BW766" s="183"/>
      <c r="BX766" s="183"/>
      <c r="BY766" s="183"/>
      <c r="BZ766" s="18">
        <v>1</v>
      </c>
      <c r="CA766" s="11">
        <v>1</v>
      </c>
      <c r="CB766" s="6"/>
      <c r="CC766" s="6">
        <v>1</v>
      </c>
      <c r="CD766" s="12">
        <v>1</v>
      </c>
      <c r="CE766" s="15">
        <v>1</v>
      </c>
      <c r="CF766" s="7"/>
      <c r="CG766" s="16"/>
      <c r="CH766" s="183"/>
      <c r="CI766" s="15"/>
      <c r="CJ766" s="5">
        <v>1</v>
      </c>
      <c r="CK766" s="18"/>
      <c r="CL766" s="17">
        <v>1</v>
      </c>
      <c r="CM766" s="5"/>
      <c r="CN766" s="5"/>
      <c r="CO766" s="183"/>
    </row>
    <row r="767" spans="1:93" x14ac:dyDescent="0.2">
      <c r="A767" s="201" t="s">
        <v>794</v>
      </c>
      <c r="B767" s="84" t="s">
        <v>2966</v>
      </c>
      <c r="C767" s="7" t="s">
        <v>73</v>
      </c>
      <c r="D767" s="15">
        <v>1</v>
      </c>
      <c r="E767" s="16">
        <v>1</v>
      </c>
      <c r="F767" s="185">
        <v>1</v>
      </c>
      <c r="G767" s="185">
        <v>1</v>
      </c>
      <c r="H767" s="15">
        <v>10</v>
      </c>
      <c r="I767" s="16">
        <v>100</v>
      </c>
      <c r="J767" s="15">
        <v>1</v>
      </c>
      <c r="K767" s="7">
        <v>1</v>
      </c>
      <c r="L767" s="7">
        <v>1</v>
      </c>
      <c r="M767" s="7">
        <v>1</v>
      </c>
      <c r="N767" s="7"/>
      <c r="O767" s="16"/>
      <c r="P767" s="15">
        <v>1</v>
      </c>
      <c r="Q767" s="7">
        <v>1</v>
      </c>
      <c r="R767" s="7"/>
      <c r="S767" s="16"/>
      <c r="T767" s="15">
        <v>1</v>
      </c>
      <c r="U767" s="7">
        <v>1</v>
      </c>
      <c r="V767" s="7"/>
      <c r="W767" s="16"/>
      <c r="X767" s="15"/>
      <c r="Y767" s="7"/>
      <c r="Z767" s="16">
        <v>1</v>
      </c>
      <c r="AA767" s="15">
        <v>1</v>
      </c>
      <c r="AB767" s="7"/>
      <c r="AC767" s="7"/>
      <c r="AD767" s="7"/>
      <c r="AE767" s="16"/>
      <c r="AF767" s="17"/>
      <c r="AG767" s="5"/>
      <c r="AH767" s="5"/>
      <c r="AI767" s="5">
        <v>1</v>
      </c>
      <c r="AJ767" s="183"/>
      <c r="AK767" s="15"/>
      <c r="AL767" s="7">
        <v>1</v>
      </c>
      <c r="AM767" s="7"/>
      <c r="AN767" s="7"/>
      <c r="AO767" s="7"/>
      <c r="AP767" s="16"/>
      <c r="AQ767" s="15">
        <v>1</v>
      </c>
      <c r="AR767" s="6">
        <v>1</v>
      </c>
      <c r="AS767" s="6"/>
      <c r="AT767" s="7"/>
      <c r="AU767" s="16"/>
      <c r="AV767" s="15">
        <v>1</v>
      </c>
      <c r="AW767" s="16"/>
      <c r="AX767" s="11"/>
      <c r="AY767" s="6">
        <v>1</v>
      </c>
      <c r="AZ767" s="16"/>
      <c r="BA767" s="15">
        <v>1</v>
      </c>
      <c r="BB767" s="7"/>
      <c r="BC767" s="7"/>
      <c r="BD767" s="7"/>
      <c r="BE767" s="16"/>
      <c r="BF767" s="15">
        <v>1</v>
      </c>
      <c r="BG767" s="12"/>
      <c r="BH767" s="15">
        <v>1</v>
      </c>
      <c r="BI767" s="7"/>
      <c r="BJ767" s="16"/>
      <c r="BK767" s="15">
        <v>1</v>
      </c>
      <c r="BL767" s="7"/>
      <c r="BM767" s="16"/>
      <c r="BN767" s="15">
        <v>1</v>
      </c>
      <c r="BO767" s="7"/>
      <c r="BP767" s="7"/>
      <c r="BQ767" s="7"/>
      <c r="BR767" s="7"/>
      <c r="BS767" s="15"/>
      <c r="BT767" s="16"/>
      <c r="BU767" s="186"/>
      <c r="BV767" s="185"/>
      <c r="BW767" s="183"/>
      <c r="BX767" s="183"/>
      <c r="BY767" s="183"/>
      <c r="BZ767" s="18">
        <v>1</v>
      </c>
      <c r="CA767" s="11"/>
      <c r="CB767" s="6">
        <v>1</v>
      </c>
      <c r="CC767" s="6">
        <v>1</v>
      </c>
      <c r="CD767" s="12">
        <v>1</v>
      </c>
      <c r="CE767" s="15">
        <v>1</v>
      </c>
      <c r="CF767" s="7"/>
      <c r="CG767" s="16"/>
      <c r="CH767" s="183">
        <v>1</v>
      </c>
      <c r="CI767" s="15"/>
      <c r="CJ767" s="5">
        <v>1</v>
      </c>
      <c r="CK767" s="18"/>
      <c r="CL767" s="17">
        <v>1</v>
      </c>
      <c r="CM767" s="5"/>
      <c r="CN767" s="5"/>
      <c r="CO767" s="183"/>
    </row>
    <row r="768" spans="1:93" x14ac:dyDescent="0.2">
      <c r="A768" s="201" t="s">
        <v>795</v>
      </c>
      <c r="B768" s="84" t="s">
        <v>2967</v>
      </c>
      <c r="C768" s="7" t="s">
        <v>73</v>
      </c>
      <c r="D768" s="15">
        <v>1</v>
      </c>
      <c r="E768" s="16">
        <v>1</v>
      </c>
      <c r="F768" s="185">
        <v>1</v>
      </c>
      <c r="G768" s="185">
        <v>1</v>
      </c>
      <c r="H768" s="15">
        <v>15</v>
      </c>
      <c r="I768" s="16">
        <v>50</v>
      </c>
      <c r="J768" s="15">
        <v>1</v>
      </c>
      <c r="K768" s="7">
        <v>1</v>
      </c>
      <c r="L768" s="7">
        <v>1</v>
      </c>
      <c r="M768" s="7"/>
      <c r="N768" s="7"/>
      <c r="O768" s="16"/>
      <c r="P768" s="15"/>
      <c r="Q768" s="7">
        <v>1</v>
      </c>
      <c r="R768" s="7"/>
      <c r="S768" s="16"/>
      <c r="T768" s="15">
        <v>1</v>
      </c>
      <c r="U768" s="7"/>
      <c r="V768" s="7"/>
      <c r="W768" s="16"/>
      <c r="X768" s="15"/>
      <c r="Y768" s="7"/>
      <c r="Z768" s="16">
        <v>1</v>
      </c>
      <c r="AA768" s="15">
        <v>1</v>
      </c>
      <c r="AB768" s="7"/>
      <c r="AC768" s="7"/>
      <c r="AD768" s="7"/>
      <c r="AE768" s="16"/>
      <c r="AF768" s="17"/>
      <c r="AG768" s="5"/>
      <c r="AH768" s="5"/>
      <c r="AI768" s="5">
        <v>1</v>
      </c>
      <c r="AJ768" s="183"/>
      <c r="AK768" s="15"/>
      <c r="AL768" s="7">
        <v>1</v>
      </c>
      <c r="AM768" s="7"/>
      <c r="AN768" s="7"/>
      <c r="AO768" s="7"/>
      <c r="AP768" s="16"/>
      <c r="AQ768" s="15"/>
      <c r="AR768" s="6">
        <v>1</v>
      </c>
      <c r="AS768" s="6"/>
      <c r="AT768" s="7"/>
      <c r="AU768" s="16"/>
      <c r="AV768" s="15">
        <v>1</v>
      </c>
      <c r="AW768" s="16"/>
      <c r="AX768" s="11"/>
      <c r="AY768" s="6">
        <v>1</v>
      </c>
      <c r="AZ768" s="16"/>
      <c r="BA768" s="15">
        <v>1</v>
      </c>
      <c r="BB768" s="7"/>
      <c r="BC768" s="7"/>
      <c r="BD768" s="7"/>
      <c r="BE768" s="16"/>
      <c r="BF768" s="15">
        <v>1</v>
      </c>
      <c r="BG768" s="12"/>
      <c r="BH768" s="15">
        <v>1</v>
      </c>
      <c r="BI768" s="7"/>
      <c r="BJ768" s="16"/>
      <c r="BK768" s="15"/>
      <c r="BL768" s="7">
        <v>1</v>
      </c>
      <c r="BM768" s="16"/>
      <c r="BN768" s="15">
        <v>1</v>
      </c>
      <c r="BO768" s="7"/>
      <c r="BP768" s="7"/>
      <c r="BQ768" s="7"/>
      <c r="BR768" s="7"/>
      <c r="BS768" s="15"/>
      <c r="BT768" s="16"/>
      <c r="BU768" s="186"/>
      <c r="BV768" s="185"/>
      <c r="BW768" s="183"/>
      <c r="BX768" s="183"/>
      <c r="BY768" s="183"/>
      <c r="BZ768" s="18">
        <v>1</v>
      </c>
      <c r="CA768" s="11">
        <v>1</v>
      </c>
      <c r="CB768" s="6"/>
      <c r="CC768" s="6"/>
      <c r="CD768" s="12">
        <v>1</v>
      </c>
      <c r="CE768" s="15">
        <v>1</v>
      </c>
      <c r="CF768" s="7"/>
      <c r="CG768" s="16"/>
      <c r="CH768" s="183"/>
      <c r="CI768" s="15"/>
      <c r="CJ768" s="5">
        <v>1</v>
      </c>
      <c r="CK768" s="18"/>
      <c r="CL768" s="17">
        <v>1</v>
      </c>
      <c r="CM768" s="5"/>
      <c r="CN768" s="5"/>
      <c r="CO768" s="183"/>
    </row>
    <row r="769" spans="1:93" x14ac:dyDescent="0.2">
      <c r="A769" s="201" t="s">
        <v>796</v>
      </c>
      <c r="B769" s="84" t="s">
        <v>2968</v>
      </c>
      <c r="C769" s="7" t="s">
        <v>73</v>
      </c>
      <c r="D769" s="15">
        <v>1</v>
      </c>
      <c r="E769" s="16"/>
      <c r="F769" s="185">
        <v>1</v>
      </c>
      <c r="G769" s="185">
        <v>1</v>
      </c>
      <c r="H769" s="15">
        <v>20</v>
      </c>
      <c r="I769" s="16">
        <v>80</v>
      </c>
      <c r="J769" s="15">
        <v>1</v>
      </c>
      <c r="K769" s="7">
        <v>1</v>
      </c>
      <c r="L769" s="7">
        <v>1</v>
      </c>
      <c r="M769" s="7">
        <v>1</v>
      </c>
      <c r="N769" s="7"/>
      <c r="O769" s="16"/>
      <c r="P769" s="15">
        <v>1</v>
      </c>
      <c r="Q769" s="7">
        <v>1</v>
      </c>
      <c r="R769" s="7"/>
      <c r="S769" s="16"/>
      <c r="T769" s="15">
        <v>1</v>
      </c>
      <c r="U769" s="7"/>
      <c r="V769" s="7"/>
      <c r="W769" s="16"/>
      <c r="X769" s="15"/>
      <c r="Y769" s="7"/>
      <c r="Z769" s="16">
        <v>1</v>
      </c>
      <c r="AA769" s="15">
        <v>1</v>
      </c>
      <c r="AB769" s="7"/>
      <c r="AC769" s="7"/>
      <c r="AD769" s="7"/>
      <c r="AE769" s="16"/>
      <c r="AF769" s="17"/>
      <c r="AG769" s="5"/>
      <c r="AH769" s="5"/>
      <c r="AI769" s="5">
        <v>1</v>
      </c>
      <c r="AJ769" s="183"/>
      <c r="AK769" s="15"/>
      <c r="AL769" s="7">
        <v>1</v>
      </c>
      <c r="AM769" s="7"/>
      <c r="AN769" s="7"/>
      <c r="AO769" s="7"/>
      <c r="AP769" s="16"/>
      <c r="AQ769" s="15"/>
      <c r="AR769" s="6">
        <v>1</v>
      </c>
      <c r="AS769" s="6"/>
      <c r="AT769" s="7"/>
      <c r="AU769" s="16"/>
      <c r="AV769" s="15">
        <v>1</v>
      </c>
      <c r="AW769" s="16"/>
      <c r="AX769" s="11"/>
      <c r="AY769" s="6">
        <v>1</v>
      </c>
      <c r="AZ769" s="16"/>
      <c r="BA769" s="15"/>
      <c r="BB769" s="7">
        <v>1</v>
      </c>
      <c r="BC769" s="7"/>
      <c r="BD769" s="7"/>
      <c r="BE769" s="16"/>
      <c r="BF769" s="15">
        <v>1</v>
      </c>
      <c r="BG769" s="12"/>
      <c r="BH769" s="15">
        <v>1</v>
      </c>
      <c r="BI769" s="7"/>
      <c r="BJ769" s="16"/>
      <c r="BK769" s="15">
        <v>1</v>
      </c>
      <c r="BL769" s="7"/>
      <c r="BM769" s="16"/>
      <c r="BN769" s="15">
        <v>1</v>
      </c>
      <c r="BO769" s="7"/>
      <c r="BP769" s="7"/>
      <c r="BQ769" s="7"/>
      <c r="BR769" s="7"/>
      <c r="BS769" s="15"/>
      <c r="BT769" s="16"/>
      <c r="BU769" s="186"/>
      <c r="BV769" s="185"/>
      <c r="BW769" s="183"/>
      <c r="BX769" s="183"/>
      <c r="BY769" s="183"/>
      <c r="BZ769" s="18">
        <v>1</v>
      </c>
      <c r="CA769" s="11"/>
      <c r="CB769" s="6">
        <v>1</v>
      </c>
      <c r="CC769" s="6">
        <v>1</v>
      </c>
      <c r="CD769" s="12">
        <v>1</v>
      </c>
      <c r="CE769" s="15">
        <v>1</v>
      </c>
      <c r="CF769" s="7"/>
      <c r="CG769" s="16"/>
      <c r="CH769" s="183"/>
      <c r="CI769" s="15"/>
      <c r="CJ769" s="5">
        <v>1</v>
      </c>
      <c r="CK769" s="18"/>
      <c r="CL769" s="17">
        <v>1</v>
      </c>
      <c r="CM769" s="5"/>
      <c r="CN769" s="5"/>
      <c r="CO769" s="183"/>
    </row>
    <row r="770" spans="1:93" x14ac:dyDescent="0.2">
      <c r="A770" s="201" t="s">
        <v>797</v>
      </c>
      <c r="B770" s="84" t="s">
        <v>2969</v>
      </c>
      <c r="C770" s="7" t="s">
        <v>73</v>
      </c>
      <c r="D770" s="15">
        <v>1</v>
      </c>
      <c r="E770" s="16"/>
      <c r="F770" s="185">
        <v>1</v>
      </c>
      <c r="G770" s="185">
        <v>1</v>
      </c>
      <c r="H770" s="15">
        <v>15</v>
      </c>
      <c r="I770" s="16">
        <v>30</v>
      </c>
      <c r="J770" s="15">
        <v>1</v>
      </c>
      <c r="K770" s="7">
        <v>1</v>
      </c>
      <c r="L770" s="7">
        <v>1</v>
      </c>
      <c r="M770" s="7">
        <v>1</v>
      </c>
      <c r="N770" s="7"/>
      <c r="O770" s="16"/>
      <c r="P770" s="15">
        <v>1</v>
      </c>
      <c r="Q770" s="7">
        <v>1</v>
      </c>
      <c r="R770" s="7"/>
      <c r="S770" s="16"/>
      <c r="T770" s="15">
        <v>1</v>
      </c>
      <c r="U770" s="7"/>
      <c r="V770" s="7"/>
      <c r="W770" s="16"/>
      <c r="X770" s="15"/>
      <c r="Y770" s="7"/>
      <c r="Z770" s="16">
        <v>1</v>
      </c>
      <c r="AA770" s="15">
        <v>1</v>
      </c>
      <c r="AB770" s="7"/>
      <c r="AC770" s="7"/>
      <c r="AD770" s="7"/>
      <c r="AE770" s="16"/>
      <c r="AF770" s="17"/>
      <c r="AG770" s="5"/>
      <c r="AH770" s="5"/>
      <c r="AI770" s="5">
        <v>1</v>
      </c>
      <c r="AJ770" s="183"/>
      <c r="AK770" s="15"/>
      <c r="AL770" s="7">
        <v>1</v>
      </c>
      <c r="AM770" s="7"/>
      <c r="AN770" s="7"/>
      <c r="AO770" s="7"/>
      <c r="AP770" s="16"/>
      <c r="AQ770" s="15"/>
      <c r="AR770" s="6">
        <v>1</v>
      </c>
      <c r="AS770" s="6"/>
      <c r="AT770" s="7"/>
      <c r="AU770" s="16"/>
      <c r="AV770" s="15">
        <v>1</v>
      </c>
      <c r="AW770" s="16"/>
      <c r="AX770" s="11"/>
      <c r="AY770" s="6">
        <v>1</v>
      </c>
      <c r="AZ770" s="16"/>
      <c r="BA770" s="15"/>
      <c r="BB770" s="7">
        <v>1</v>
      </c>
      <c r="BC770" s="7"/>
      <c r="BD770" s="7"/>
      <c r="BE770" s="16"/>
      <c r="BF770" s="15"/>
      <c r="BG770" s="12">
        <v>1</v>
      </c>
      <c r="BH770" s="15">
        <v>1</v>
      </c>
      <c r="BI770" s="7"/>
      <c r="BJ770" s="16"/>
      <c r="BK770" s="15">
        <v>1</v>
      </c>
      <c r="BL770" s="7"/>
      <c r="BM770" s="16"/>
      <c r="BN770" s="15">
        <v>1</v>
      </c>
      <c r="BO770" s="7"/>
      <c r="BP770" s="7"/>
      <c r="BQ770" s="7"/>
      <c r="BR770" s="7"/>
      <c r="BS770" s="15"/>
      <c r="BT770" s="16"/>
      <c r="BU770" s="186"/>
      <c r="BV770" s="185"/>
      <c r="BW770" s="183"/>
      <c r="BX770" s="183"/>
      <c r="BY770" s="183"/>
      <c r="BZ770" s="18">
        <v>1</v>
      </c>
      <c r="CA770" s="11"/>
      <c r="CB770" s="6">
        <v>1</v>
      </c>
      <c r="CC770" s="6">
        <v>1</v>
      </c>
      <c r="CD770" s="12">
        <v>1</v>
      </c>
      <c r="CE770" s="15">
        <v>1</v>
      </c>
      <c r="CF770" s="7"/>
      <c r="CG770" s="16"/>
      <c r="CH770" s="183"/>
      <c r="CI770" s="15"/>
      <c r="CJ770" s="5">
        <v>1</v>
      </c>
      <c r="CK770" s="18"/>
      <c r="CL770" s="17">
        <v>1</v>
      </c>
      <c r="CM770" s="5"/>
      <c r="CN770" s="5"/>
      <c r="CO770" s="183"/>
    </row>
    <row r="771" spans="1:93" x14ac:dyDescent="0.2">
      <c r="A771" s="200"/>
      <c r="B771" s="84" t="s">
        <v>1417</v>
      </c>
      <c r="C771" s="7" t="s">
        <v>73</v>
      </c>
      <c r="D771" s="15"/>
      <c r="E771" s="16">
        <v>1</v>
      </c>
      <c r="F771" s="185">
        <v>1</v>
      </c>
      <c r="G771" s="185">
        <v>1</v>
      </c>
      <c r="H771" s="15">
        <v>30</v>
      </c>
      <c r="I771" s="16">
        <v>70</v>
      </c>
      <c r="J771" s="11">
        <v>1</v>
      </c>
      <c r="K771" s="6">
        <v>1</v>
      </c>
      <c r="L771" s="7">
        <v>1</v>
      </c>
      <c r="M771" s="7"/>
      <c r="N771" s="7"/>
      <c r="O771" s="16"/>
      <c r="P771" s="15"/>
      <c r="Q771" s="7">
        <v>1</v>
      </c>
      <c r="R771" s="7">
        <v>1</v>
      </c>
      <c r="S771" s="16"/>
      <c r="T771" s="15">
        <v>1</v>
      </c>
      <c r="U771" s="7">
        <v>1</v>
      </c>
      <c r="V771" s="7"/>
      <c r="W771" s="16"/>
      <c r="X771" s="15"/>
      <c r="Y771" s="7">
        <v>1</v>
      </c>
      <c r="Z771" s="16">
        <v>1</v>
      </c>
      <c r="AA771" s="15">
        <v>1</v>
      </c>
      <c r="AB771" s="7"/>
      <c r="AC771" s="7"/>
      <c r="AD771" s="7"/>
      <c r="AE771" s="16"/>
      <c r="AF771" s="17"/>
      <c r="AG771" s="5"/>
      <c r="AH771" s="5"/>
      <c r="AI771" s="5">
        <v>1</v>
      </c>
      <c r="AJ771" s="183"/>
      <c r="AK771" s="15"/>
      <c r="AL771" s="7">
        <v>1</v>
      </c>
      <c r="AM771" s="7"/>
      <c r="AN771" s="7"/>
      <c r="AO771" s="7"/>
      <c r="AP771" s="16"/>
      <c r="AQ771" s="15"/>
      <c r="AR771" s="6">
        <v>1</v>
      </c>
      <c r="AS771" s="6"/>
      <c r="AT771" s="7"/>
      <c r="AU771" s="16"/>
      <c r="AV771" s="15">
        <v>1</v>
      </c>
      <c r="AW771" s="16"/>
      <c r="AX771" s="11"/>
      <c r="AY771" s="6">
        <v>1</v>
      </c>
      <c r="AZ771" s="16"/>
      <c r="BA771" s="15">
        <v>1</v>
      </c>
      <c r="BB771" s="7"/>
      <c r="BC771" s="7"/>
      <c r="BD771" s="7"/>
      <c r="BE771" s="16"/>
      <c r="BF771" s="15">
        <v>1</v>
      </c>
      <c r="BG771" s="12"/>
      <c r="BH771" s="15">
        <v>1</v>
      </c>
      <c r="BI771" s="7"/>
      <c r="BJ771" s="16"/>
      <c r="BK771" s="15">
        <v>1</v>
      </c>
      <c r="BL771" s="7"/>
      <c r="BM771" s="16"/>
      <c r="BN771" s="15">
        <v>1</v>
      </c>
      <c r="BO771" s="7"/>
      <c r="BP771" s="7"/>
      <c r="BQ771" s="7"/>
      <c r="BR771" s="7"/>
      <c r="BS771" s="11"/>
      <c r="BT771" s="12"/>
      <c r="BU771" s="186"/>
      <c r="BV771" s="185"/>
      <c r="BW771" s="183"/>
      <c r="BX771" s="183"/>
      <c r="BY771" s="183"/>
      <c r="BZ771" s="18">
        <v>1</v>
      </c>
      <c r="CA771" s="11">
        <v>1</v>
      </c>
      <c r="CB771" s="6">
        <v>1</v>
      </c>
      <c r="CC771" s="6">
        <v>1</v>
      </c>
      <c r="CD771" s="12">
        <v>1</v>
      </c>
      <c r="CE771" s="15">
        <v>1</v>
      </c>
      <c r="CF771" s="7"/>
      <c r="CG771" s="16"/>
      <c r="CH771" s="183"/>
      <c r="CI771" s="15"/>
      <c r="CJ771" s="5">
        <v>1</v>
      </c>
      <c r="CK771" s="18"/>
      <c r="CL771" s="17">
        <v>1</v>
      </c>
      <c r="CM771" s="5"/>
      <c r="CN771" s="5"/>
      <c r="CO771" s="183"/>
    </row>
    <row r="772" spans="1:93" x14ac:dyDescent="0.2">
      <c r="A772" s="201" t="s">
        <v>798</v>
      </c>
      <c r="B772" s="84" t="s">
        <v>2970</v>
      </c>
      <c r="C772" s="7" t="s">
        <v>73</v>
      </c>
      <c r="D772" s="15">
        <v>1</v>
      </c>
      <c r="E772" s="16"/>
      <c r="F772" s="185">
        <v>1</v>
      </c>
      <c r="G772" s="185">
        <v>1</v>
      </c>
      <c r="H772" s="15">
        <v>25</v>
      </c>
      <c r="I772" s="16">
        <v>90</v>
      </c>
      <c r="J772" s="15">
        <v>1</v>
      </c>
      <c r="K772" s="7">
        <v>1</v>
      </c>
      <c r="L772" s="7">
        <v>1</v>
      </c>
      <c r="M772" s="7">
        <v>1</v>
      </c>
      <c r="N772" s="7"/>
      <c r="O772" s="16"/>
      <c r="P772" s="15">
        <v>1</v>
      </c>
      <c r="Q772" s="7">
        <v>1</v>
      </c>
      <c r="R772" s="7"/>
      <c r="S772" s="16"/>
      <c r="T772" s="15">
        <v>1</v>
      </c>
      <c r="U772" s="7"/>
      <c r="V772" s="7"/>
      <c r="W772" s="16"/>
      <c r="X772" s="15"/>
      <c r="Y772" s="7"/>
      <c r="Z772" s="16">
        <v>1</v>
      </c>
      <c r="AA772" s="15">
        <v>1</v>
      </c>
      <c r="AB772" s="7"/>
      <c r="AC772" s="7"/>
      <c r="AD772" s="7"/>
      <c r="AE772" s="16"/>
      <c r="AF772" s="17"/>
      <c r="AG772" s="5"/>
      <c r="AH772" s="5"/>
      <c r="AI772" s="5">
        <v>1</v>
      </c>
      <c r="AJ772" s="183"/>
      <c r="AK772" s="15"/>
      <c r="AL772" s="7">
        <v>1</v>
      </c>
      <c r="AM772" s="7"/>
      <c r="AN772" s="7"/>
      <c r="AO772" s="7"/>
      <c r="AP772" s="16"/>
      <c r="AQ772" s="15"/>
      <c r="AR772" s="6">
        <v>1</v>
      </c>
      <c r="AS772" s="6"/>
      <c r="AT772" s="7"/>
      <c r="AU772" s="16"/>
      <c r="AV772" s="15">
        <v>1</v>
      </c>
      <c r="AW772" s="16"/>
      <c r="AX772" s="11"/>
      <c r="AY772" s="6">
        <v>1</v>
      </c>
      <c r="AZ772" s="16"/>
      <c r="BA772" s="15">
        <v>1</v>
      </c>
      <c r="BB772" s="7"/>
      <c r="BC772" s="7"/>
      <c r="BD772" s="7"/>
      <c r="BE772" s="16"/>
      <c r="BF772" s="15">
        <v>1</v>
      </c>
      <c r="BG772" s="12"/>
      <c r="BH772" s="15">
        <v>1</v>
      </c>
      <c r="BI772" s="7"/>
      <c r="BJ772" s="16"/>
      <c r="BK772" s="15">
        <v>1</v>
      </c>
      <c r="BL772" s="7"/>
      <c r="BM772" s="16"/>
      <c r="BN772" s="15">
        <v>1</v>
      </c>
      <c r="BO772" s="7"/>
      <c r="BP772" s="7"/>
      <c r="BQ772" s="7"/>
      <c r="BR772" s="7"/>
      <c r="BS772" s="15"/>
      <c r="BT772" s="16"/>
      <c r="BU772" s="186"/>
      <c r="BV772" s="185"/>
      <c r="BW772" s="183"/>
      <c r="BX772" s="183"/>
      <c r="BY772" s="183"/>
      <c r="BZ772" s="18">
        <v>1</v>
      </c>
      <c r="CA772" s="11"/>
      <c r="CB772" s="6">
        <v>1</v>
      </c>
      <c r="CC772" s="6">
        <v>1</v>
      </c>
      <c r="CD772" s="12"/>
      <c r="CE772" s="15">
        <v>1</v>
      </c>
      <c r="CF772" s="7"/>
      <c r="CG772" s="16"/>
      <c r="CH772" s="183"/>
      <c r="CI772" s="15"/>
      <c r="CJ772" s="5">
        <v>1</v>
      </c>
      <c r="CK772" s="18"/>
      <c r="CL772" s="17">
        <v>1</v>
      </c>
      <c r="CM772" s="5"/>
      <c r="CN772" s="5"/>
      <c r="CO772" s="183"/>
    </row>
    <row r="773" spans="1:93" x14ac:dyDescent="0.2">
      <c r="A773" s="201" t="s">
        <v>799</v>
      </c>
      <c r="B773" s="84" t="s">
        <v>2971</v>
      </c>
      <c r="C773" s="7" t="s">
        <v>73</v>
      </c>
      <c r="D773" s="15">
        <v>1</v>
      </c>
      <c r="E773" s="16">
        <v>1</v>
      </c>
      <c r="F773" s="185">
        <v>1</v>
      </c>
      <c r="G773" s="185">
        <v>1</v>
      </c>
      <c r="H773" s="15">
        <v>30</v>
      </c>
      <c r="I773" s="16">
        <v>50</v>
      </c>
      <c r="J773" s="15">
        <v>1</v>
      </c>
      <c r="K773" s="7">
        <v>1</v>
      </c>
      <c r="L773" s="7">
        <v>1</v>
      </c>
      <c r="M773" s="7">
        <v>1</v>
      </c>
      <c r="N773" s="7"/>
      <c r="O773" s="16"/>
      <c r="P773" s="15">
        <v>1</v>
      </c>
      <c r="Q773" s="7">
        <v>1</v>
      </c>
      <c r="R773" s="7"/>
      <c r="S773" s="16"/>
      <c r="T773" s="15">
        <v>1</v>
      </c>
      <c r="U773" s="7"/>
      <c r="V773" s="7"/>
      <c r="W773" s="16"/>
      <c r="X773" s="15"/>
      <c r="Y773" s="7"/>
      <c r="Z773" s="16">
        <v>1</v>
      </c>
      <c r="AA773" s="15">
        <v>1</v>
      </c>
      <c r="AB773" s="7"/>
      <c r="AC773" s="7"/>
      <c r="AD773" s="7"/>
      <c r="AE773" s="16"/>
      <c r="AF773" s="17"/>
      <c r="AG773" s="5"/>
      <c r="AH773" s="5"/>
      <c r="AI773" s="5">
        <v>1</v>
      </c>
      <c r="AJ773" s="183"/>
      <c r="AK773" s="15"/>
      <c r="AL773" s="7">
        <v>1</v>
      </c>
      <c r="AM773" s="7"/>
      <c r="AN773" s="7"/>
      <c r="AO773" s="7"/>
      <c r="AP773" s="16"/>
      <c r="AQ773" s="15"/>
      <c r="AR773" s="6">
        <v>1</v>
      </c>
      <c r="AS773" s="6"/>
      <c r="AT773" s="7"/>
      <c r="AU773" s="16"/>
      <c r="AV773" s="15">
        <v>1</v>
      </c>
      <c r="AW773" s="16"/>
      <c r="AX773" s="11"/>
      <c r="AY773" s="6">
        <v>1</v>
      </c>
      <c r="AZ773" s="16"/>
      <c r="BA773" s="15">
        <v>1</v>
      </c>
      <c r="BB773" s="7"/>
      <c r="BC773" s="7"/>
      <c r="BD773" s="7"/>
      <c r="BE773" s="16"/>
      <c r="BF773" s="15">
        <v>1</v>
      </c>
      <c r="BG773" s="12"/>
      <c r="BH773" s="15"/>
      <c r="BI773" s="7">
        <v>1</v>
      </c>
      <c r="BJ773" s="16"/>
      <c r="BK773" s="15"/>
      <c r="BL773" s="7">
        <v>1</v>
      </c>
      <c r="BM773" s="16"/>
      <c r="BN773" s="15">
        <v>1</v>
      </c>
      <c r="BO773" s="7"/>
      <c r="BP773" s="7"/>
      <c r="BQ773" s="7"/>
      <c r="BR773" s="7"/>
      <c r="BS773" s="15"/>
      <c r="BT773" s="16"/>
      <c r="BU773" s="186"/>
      <c r="BV773" s="185"/>
      <c r="BW773" s="183"/>
      <c r="BX773" s="183"/>
      <c r="BY773" s="183"/>
      <c r="BZ773" s="18">
        <v>1</v>
      </c>
      <c r="CA773" s="11"/>
      <c r="CB773" s="6">
        <v>1</v>
      </c>
      <c r="CC773" s="6">
        <v>1</v>
      </c>
      <c r="CD773" s="12">
        <v>1</v>
      </c>
      <c r="CE773" s="15">
        <v>1</v>
      </c>
      <c r="CF773" s="7"/>
      <c r="CG773" s="16"/>
      <c r="CH773" s="183"/>
      <c r="CI773" s="15"/>
      <c r="CJ773" s="5">
        <v>1</v>
      </c>
      <c r="CK773" s="18"/>
      <c r="CL773" s="17">
        <v>1</v>
      </c>
      <c r="CM773" s="5"/>
      <c r="CN773" s="5"/>
      <c r="CO773" s="183"/>
    </row>
    <row r="774" spans="1:93" x14ac:dyDescent="0.2">
      <c r="A774" s="201" t="s">
        <v>800</v>
      </c>
      <c r="B774" s="84" t="s">
        <v>2972</v>
      </c>
      <c r="C774" s="7" t="s">
        <v>73</v>
      </c>
      <c r="D774" s="15">
        <v>1</v>
      </c>
      <c r="E774" s="16"/>
      <c r="F774" s="185">
        <v>1</v>
      </c>
      <c r="G774" s="185">
        <v>1</v>
      </c>
      <c r="H774" s="15">
        <v>50</v>
      </c>
      <c r="I774" s="16">
        <v>170</v>
      </c>
      <c r="J774" s="15">
        <v>1</v>
      </c>
      <c r="K774" s="7">
        <v>1</v>
      </c>
      <c r="L774" s="7">
        <v>1</v>
      </c>
      <c r="M774" s="7">
        <v>1</v>
      </c>
      <c r="N774" s="7"/>
      <c r="O774" s="16"/>
      <c r="P774" s="15"/>
      <c r="Q774" s="7"/>
      <c r="R774" s="7">
        <v>1</v>
      </c>
      <c r="S774" s="16"/>
      <c r="T774" s="15">
        <v>1</v>
      </c>
      <c r="U774" s="7">
        <v>1</v>
      </c>
      <c r="V774" s="7"/>
      <c r="W774" s="16"/>
      <c r="X774" s="15"/>
      <c r="Y774" s="7"/>
      <c r="Z774" s="16">
        <v>1</v>
      </c>
      <c r="AA774" s="15">
        <v>1</v>
      </c>
      <c r="AB774" s="7"/>
      <c r="AC774" s="7"/>
      <c r="AD774" s="7"/>
      <c r="AE774" s="16"/>
      <c r="AF774" s="17"/>
      <c r="AG774" s="5"/>
      <c r="AH774" s="5"/>
      <c r="AI774" s="5">
        <v>1</v>
      </c>
      <c r="AJ774" s="183"/>
      <c r="AK774" s="15"/>
      <c r="AL774" s="7">
        <v>1</v>
      </c>
      <c r="AM774" s="7"/>
      <c r="AN774" s="7"/>
      <c r="AO774" s="7"/>
      <c r="AP774" s="16"/>
      <c r="AQ774" s="15"/>
      <c r="AR774" s="6">
        <v>1</v>
      </c>
      <c r="AS774" s="6"/>
      <c r="AT774" s="7"/>
      <c r="AU774" s="16"/>
      <c r="AV774" s="15">
        <v>1</v>
      </c>
      <c r="AW774" s="16"/>
      <c r="AX774" s="11"/>
      <c r="AY774" s="6">
        <v>1</v>
      </c>
      <c r="AZ774" s="16">
        <v>1</v>
      </c>
      <c r="BA774" s="15">
        <v>1</v>
      </c>
      <c r="BB774" s="7"/>
      <c r="BC774" s="7"/>
      <c r="BD774" s="7"/>
      <c r="BE774" s="16"/>
      <c r="BF774" s="15">
        <v>1</v>
      </c>
      <c r="BG774" s="12"/>
      <c r="BH774" s="15"/>
      <c r="BI774" s="7">
        <v>1</v>
      </c>
      <c r="BJ774" s="16"/>
      <c r="BK774" s="15"/>
      <c r="BL774" s="7">
        <v>1</v>
      </c>
      <c r="BM774" s="16"/>
      <c r="BN774" s="15">
        <v>1</v>
      </c>
      <c r="BO774" s="7"/>
      <c r="BP774" s="7"/>
      <c r="BQ774" s="7"/>
      <c r="BR774" s="7"/>
      <c r="BS774" s="15"/>
      <c r="BT774" s="16"/>
      <c r="BU774" s="186"/>
      <c r="BV774" s="185"/>
      <c r="BW774" s="183"/>
      <c r="BX774" s="183"/>
      <c r="BY774" s="183"/>
      <c r="BZ774" s="18">
        <v>1</v>
      </c>
      <c r="CA774" s="11"/>
      <c r="CB774" s="6"/>
      <c r="CC774" s="6">
        <v>1</v>
      </c>
      <c r="CD774" s="12">
        <v>1</v>
      </c>
      <c r="CE774" s="15">
        <v>1</v>
      </c>
      <c r="CF774" s="7"/>
      <c r="CG774" s="16"/>
      <c r="CH774" s="183"/>
      <c r="CI774" s="15"/>
      <c r="CJ774" s="5">
        <v>1</v>
      </c>
      <c r="CK774" s="18"/>
      <c r="CL774" s="17">
        <v>1</v>
      </c>
      <c r="CM774" s="5"/>
      <c r="CN774" s="5"/>
      <c r="CO774" s="183"/>
    </row>
    <row r="775" spans="1:93" x14ac:dyDescent="0.2">
      <c r="A775" s="200"/>
      <c r="B775" s="84" t="s">
        <v>801</v>
      </c>
      <c r="C775" s="7" t="s">
        <v>73</v>
      </c>
      <c r="D775" s="15">
        <v>1</v>
      </c>
      <c r="E775" s="16">
        <v>1</v>
      </c>
      <c r="F775" s="185">
        <v>1</v>
      </c>
      <c r="G775" s="185">
        <v>1</v>
      </c>
      <c r="H775" s="15">
        <v>40</v>
      </c>
      <c r="I775" s="16">
        <v>100</v>
      </c>
      <c r="J775" s="15">
        <v>1</v>
      </c>
      <c r="K775" s="7">
        <v>1</v>
      </c>
      <c r="L775" s="7">
        <v>1</v>
      </c>
      <c r="M775" s="7">
        <v>1</v>
      </c>
      <c r="N775" s="7"/>
      <c r="O775" s="16"/>
      <c r="P775" s="15"/>
      <c r="Q775" s="7">
        <v>1</v>
      </c>
      <c r="R775" s="7"/>
      <c r="S775" s="16"/>
      <c r="T775" s="15">
        <v>1</v>
      </c>
      <c r="U775" s="7"/>
      <c r="V775" s="7"/>
      <c r="W775" s="16"/>
      <c r="X775" s="15"/>
      <c r="Y775" s="7"/>
      <c r="Z775" s="16">
        <v>1</v>
      </c>
      <c r="AA775" s="15">
        <v>1</v>
      </c>
      <c r="AB775" s="7"/>
      <c r="AC775" s="7"/>
      <c r="AD775" s="7"/>
      <c r="AE775" s="16"/>
      <c r="AF775" s="17"/>
      <c r="AG775" s="5"/>
      <c r="AH775" s="5"/>
      <c r="AI775" s="5">
        <v>1</v>
      </c>
      <c r="AJ775" s="183"/>
      <c r="AK775" s="15"/>
      <c r="AL775" s="7">
        <v>1</v>
      </c>
      <c r="AM775" s="7"/>
      <c r="AN775" s="7"/>
      <c r="AO775" s="7"/>
      <c r="AP775" s="16"/>
      <c r="AQ775" s="15"/>
      <c r="AR775" s="6">
        <v>1</v>
      </c>
      <c r="AS775" s="6"/>
      <c r="AT775" s="7"/>
      <c r="AU775" s="16"/>
      <c r="AV775" s="15">
        <v>1</v>
      </c>
      <c r="AW775" s="16"/>
      <c r="AX775" s="11"/>
      <c r="AY775" s="6">
        <v>1</v>
      </c>
      <c r="AZ775" s="16">
        <v>1</v>
      </c>
      <c r="BA775" s="15">
        <v>1</v>
      </c>
      <c r="BB775" s="7"/>
      <c r="BC775" s="7"/>
      <c r="BD775" s="7"/>
      <c r="BE775" s="16"/>
      <c r="BF775" s="15"/>
      <c r="BG775" s="12">
        <v>1</v>
      </c>
      <c r="BH775" s="15">
        <v>1</v>
      </c>
      <c r="BI775" s="7"/>
      <c r="BJ775" s="16"/>
      <c r="BK775" s="15">
        <v>1</v>
      </c>
      <c r="BL775" s="7"/>
      <c r="BM775" s="16"/>
      <c r="BN775" s="15">
        <v>1</v>
      </c>
      <c r="BO775" s="7"/>
      <c r="BP775" s="7"/>
      <c r="BQ775" s="7"/>
      <c r="BR775" s="7"/>
      <c r="BS775" s="15"/>
      <c r="BT775" s="16"/>
      <c r="BU775" s="186"/>
      <c r="BV775" s="185"/>
      <c r="BW775" s="183"/>
      <c r="BX775" s="183"/>
      <c r="BY775" s="183"/>
      <c r="BZ775" s="18">
        <v>1</v>
      </c>
      <c r="CA775" s="11"/>
      <c r="CB775" s="6"/>
      <c r="CC775" s="6">
        <v>1</v>
      </c>
      <c r="CD775" s="12">
        <v>1</v>
      </c>
      <c r="CE775" s="15">
        <v>1</v>
      </c>
      <c r="CF775" s="7"/>
      <c r="CG775" s="16"/>
      <c r="CH775" s="183">
        <v>1</v>
      </c>
      <c r="CI775" s="15"/>
      <c r="CJ775" s="5">
        <v>1</v>
      </c>
      <c r="CK775" s="18"/>
      <c r="CL775" s="17">
        <v>1</v>
      </c>
      <c r="CM775" s="5"/>
      <c r="CN775" s="5"/>
      <c r="CO775" s="183"/>
    </row>
    <row r="776" spans="1:93" x14ac:dyDescent="0.2">
      <c r="A776" s="200"/>
      <c r="B776" s="84" t="s">
        <v>802</v>
      </c>
      <c r="C776" s="7" t="s">
        <v>73</v>
      </c>
      <c r="D776" s="15"/>
      <c r="E776" s="16">
        <v>1</v>
      </c>
      <c r="F776" s="185">
        <v>1</v>
      </c>
      <c r="G776" s="185">
        <v>1</v>
      </c>
      <c r="H776" s="15">
        <v>30</v>
      </c>
      <c r="I776" s="16">
        <v>70</v>
      </c>
      <c r="J776" s="15">
        <v>1</v>
      </c>
      <c r="K776" s="7">
        <v>1</v>
      </c>
      <c r="L776" s="7">
        <v>1</v>
      </c>
      <c r="M776" s="7"/>
      <c r="N776" s="7"/>
      <c r="O776" s="16"/>
      <c r="P776" s="15"/>
      <c r="Q776" s="7">
        <v>1</v>
      </c>
      <c r="R776" s="7">
        <v>1</v>
      </c>
      <c r="S776" s="16"/>
      <c r="T776" s="15">
        <v>1</v>
      </c>
      <c r="U776" s="7">
        <v>1</v>
      </c>
      <c r="V776" s="7"/>
      <c r="W776" s="16"/>
      <c r="X776" s="15"/>
      <c r="Y776" s="7">
        <v>1</v>
      </c>
      <c r="Z776" s="16">
        <v>1</v>
      </c>
      <c r="AA776" s="15">
        <v>1</v>
      </c>
      <c r="AB776" s="7"/>
      <c r="AC776" s="7"/>
      <c r="AD776" s="7"/>
      <c r="AE776" s="16"/>
      <c r="AF776" s="17"/>
      <c r="AG776" s="5"/>
      <c r="AH776" s="5"/>
      <c r="AI776" s="5">
        <v>1</v>
      </c>
      <c r="AJ776" s="183"/>
      <c r="AK776" s="15"/>
      <c r="AL776" s="7">
        <v>1</v>
      </c>
      <c r="AM776" s="7"/>
      <c r="AN776" s="7"/>
      <c r="AO776" s="7"/>
      <c r="AP776" s="16"/>
      <c r="AQ776" s="15"/>
      <c r="AR776" s="6">
        <v>1</v>
      </c>
      <c r="AS776" s="6"/>
      <c r="AT776" s="7"/>
      <c r="AU776" s="16"/>
      <c r="AV776" s="15">
        <v>1</v>
      </c>
      <c r="AW776" s="16"/>
      <c r="AX776" s="11"/>
      <c r="AY776" s="6">
        <v>1</v>
      </c>
      <c r="AZ776" s="16"/>
      <c r="BA776" s="15">
        <v>1</v>
      </c>
      <c r="BB776" s="7"/>
      <c r="BC776" s="7"/>
      <c r="BD776" s="7"/>
      <c r="BE776" s="16"/>
      <c r="BF776" s="15">
        <v>1</v>
      </c>
      <c r="BG776" s="12"/>
      <c r="BH776" s="15">
        <v>1</v>
      </c>
      <c r="BI776" s="7"/>
      <c r="BJ776" s="16"/>
      <c r="BK776" s="15">
        <v>1</v>
      </c>
      <c r="BL776" s="7"/>
      <c r="BM776" s="16"/>
      <c r="BN776" s="15">
        <v>1</v>
      </c>
      <c r="BO776" s="7"/>
      <c r="BP776" s="7"/>
      <c r="BQ776" s="7"/>
      <c r="BR776" s="7"/>
      <c r="BS776" s="15"/>
      <c r="BT776" s="16"/>
      <c r="BU776" s="186"/>
      <c r="BV776" s="185"/>
      <c r="BW776" s="183"/>
      <c r="BX776" s="183"/>
      <c r="BY776" s="183"/>
      <c r="BZ776" s="18">
        <v>1</v>
      </c>
      <c r="CA776" s="11">
        <v>1</v>
      </c>
      <c r="CB776" s="6">
        <v>1</v>
      </c>
      <c r="CC776" s="6">
        <v>1</v>
      </c>
      <c r="CD776" s="12">
        <v>1</v>
      </c>
      <c r="CE776" s="15">
        <v>1</v>
      </c>
      <c r="CF776" s="7"/>
      <c r="CG776" s="16"/>
      <c r="CH776" s="183"/>
      <c r="CI776" s="15"/>
      <c r="CJ776" s="5">
        <v>1</v>
      </c>
      <c r="CK776" s="18"/>
      <c r="CL776" s="17">
        <v>1</v>
      </c>
      <c r="CM776" s="5"/>
      <c r="CN776" s="5"/>
      <c r="CO776" s="183"/>
    </row>
    <row r="777" spans="1:93" x14ac:dyDescent="0.2">
      <c r="A777" s="200"/>
      <c r="B777" s="84" t="s">
        <v>803</v>
      </c>
      <c r="C777" s="7" t="s">
        <v>73</v>
      </c>
      <c r="D777" s="15"/>
      <c r="E777" s="16">
        <v>1</v>
      </c>
      <c r="F777" s="185">
        <v>1</v>
      </c>
      <c r="G777" s="185">
        <v>1</v>
      </c>
      <c r="H777" s="15">
        <v>30</v>
      </c>
      <c r="I777" s="16">
        <v>300</v>
      </c>
      <c r="J777" s="15">
        <v>1</v>
      </c>
      <c r="K777" s="7">
        <v>1</v>
      </c>
      <c r="L777" s="7">
        <v>1</v>
      </c>
      <c r="M777" s="7">
        <v>1</v>
      </c>
      <c r="N777" s="7">
        <v>1</v>
      </c>
      <c r="O777" s="16">
        <v>1</v>
      </c>
      <c r="P777" s="15">
        <v>1</v>
      </c>
      <c r="Q777" s="7"/>
      <c r="R777" s="7"/>
      <c r="S777" s="16"/>
      <c r="T777" s="15">
        <v>1</v>
      </c>
      <c r="U777" s="7">
        <v>1</v>
      </c>
      <c r="V777" s="7"/>
      <c r="W777" s="16"/>
      <c r="X777" s="15"/>
      <c r="Y777" s="7"/>
      <c r="Z777" s="16">
        <v>1</v>
      </c>
      <c r="AA777" s="15">
        <v>1</v>
      </c>
      <c r="AB777" s="7"/>
      <c r="AC777" s="7"/>
      <c r="AD777" s="7"/>
      <c r="AE777" s="16"/>
      <c r="AF777" s="17"/>
      <c r="AG777" s="5"/>
      <c r="AH777" s="5"/>
      <c r="AI777" s="5">
        <v>1</v>
      </c>
      <c r="AJ777" s="183"/>
      <c r="AK777" s="15"/>
      <c r="AL777" s="7">
        <v>1</v>
      </c>
      <c r="AM777" s="7"/>
      <c r="AN777" s="7"/>
      <c r="AO777" s="7"/>
      <c r="AP777" s="16"/>
      <c r="AQ777" s="15">
        <v>1</v>
      </c>
      <c r="AR777" s="6"/>
      <c r="AS777" s="6"/>
      <c r="AT777" s="7"/>
      <c r="AU777" s="16"/>
      <c r="AV777" s="15">
        <v>1</v>
      </c>
      <c r="AW777" s="16"/>
      <c r="AX777" s="11"/>
      <c r="AY777" s="6">
        <v>1</v>
      </c>
      <c r="AZ777" s="16"/>
      <c r="BA777" s="15">
        <v>1</v>
      </c>
      <c r="BB777" s="7"/>
      <c r="BC777" s="7"/>
      <c r="BD777" s="7"/>
      <c r="BE777" s="16"/>
      <c r="BF777" s="15">
        <v>1</v>
      </c>
      <c r="BG777" s="12"/>
      <c r="BH777" s="15">
        <v>1</v>
      </c>
      <c r="BI777" s="7"/>
      <c r="BJ777" s="16"/>
      <c r="BK777" s="15">
        <v>1</v>
      </c>
      <c r="BL777" s="7"/>
      <c r="BM777" s="16"/>
      <c r="BN777" s="15">
        <v>1</v>
      </c>
      <c r="BO777" s="7"/>
      <c r="BP777" s="7"/>
      <c r="BQ777" s="7"/>
      <c r="BR777" s="7"/>
      <c r="BS777" s="15"/>
      <c r="BT777" s="16"/>
      <c r="BU777" s="186"/>
      <c r="BV777" s="185"/>
      <c r="BW777" s="183"/>
      <c r="BX777" s="183"/>
      <c r="BY777" s="183"/>
      <c r="BZ777" s="18">
        <v>1</v>
      </c>
      <c r="CA777" s="11">
        <v>1</v>
      </c>
      <c r="CB777" s="6">
        <v>1</v>
      </c>
      <c r="CC777" s="6">
        <v>1</v>
      </c>
      <c r="CD777" s="12">
        <v>1</v>
      </c>
      <c r="CE777" s="15">
        <v>1</v>
      </c>
      <c r="CF777" s="7"/>
      <c r="CG777" s="16"/>
      <c r="CH777" s="183">
        <v>1</v>
      </c>
      <c r="CI777" s="15"/>
      <c r="CJ777" s="5">
        <v>1</v>
      </c>
      <c r="CK777" s="18"/>
      <c r="CL777" s="17">
        <v>1</v>
      </c>
      <c r="CM777" s="5"/>
      <c r="CN777" s="5"/>
      <c r="CO777" s="183"/>
    </row>
    <row r="778" spans="1:93" x14ac:dyDescent="0.2">
      <c r="A778" s="201" t="s">
        <v>1375</v>
      </c>
      <c r="B778" s="84" t="s">
        <v>2973</v>
      </c>
      <c r="C778" s="7" t="s">
        <v>73</v>
      </c>
      <c r="D778" s="15"/>
      <c r="E778" s="16">
        <v>1</v>
      </c>
      <c r="F778" s="185">
        <v>1</v>
      </c>
      <c r="G778" s="185">
        <v>1</v>
      </c>
      <c r="H778" s="15">
        <v>35</v>
      </c>
      <c r="I778" s="16">
        <v>200</v>
      </c>
      <c r="J778" s="15">
        <v>1</v>
      </c>
      <c r="K778" s="7">
        <v>1</v>
      </c>
      <c r="L778" s="7">
        <v>1</v>
      </c>
      <c r="M778" s="7">
        <v>1</v>
      </c>
      <c r="N778" s="7">
        <v>1</v>
      </c>
      <c r="O778" s="16"/>
      <c r="P778" s="15"/>
      <c r="Q778" s="7">
        <v>1</v>
      </c>
      <c r="R778" s="7"/>
      <c r="S778" s="16"/>
      <c r="T778" s="15">
        <v>1</v>
      </c>
      <c r="U778" s="7">
        <v>1</v>
      </c>
      <c r="V778" s="7"/>
      <c r="W778" s="16"/>
      <c r="X778" s="15"/>
      <c r="Y778" s="7"/>
      <c r="Z778" s="16">
        <v>1</v>
      </c>
      <c r="AA778" s="15">
        <v>1</v>
      </c>
      <c r="AB778" s="7"/>
      <c r="AC778" s="7"/>
      <c r="AD778" s="7"/>
      <c r="AE778" s="16"/>
      <c r="AF778" s="17"/>
      <c r="AG778" s="5"/>
      <c r="AH778" s="5"/>
      <c r="AI778" s="5">
        <v>1</v>
      </c>
      <c r="AJ778" s="183"/>
      <c r="AK778" s="15"/>
      <c r="AL778" s="7">
        <v>1</v>
      </c>
      <c r="AM778" s="7"/>
      <c r="AN778" s="7"/>
      <c r="AO778" s="7"/>
      <c r="AP778" s="16"/>
      <c r="AQ778" s="15">
        <v>1</v>
      </c>
      <c r="AR778" s="6">
        <v>1</v>
      </c>
      <c r="AS778" s="6"/>
      <c r="AT778" s="7"/>
      <c r="AU778" s="16"/>
      <c r="AV778" s="15">
        <v>1</v>
      </c>
      <c r="AW778" s="16"/>
      <c r="AX778" s="11"/>
      <c r="AY778" s="6">
        <v>1</v>
      </c>
      <c r="AZ778" s="16"/>
      <c r="BA778" s="15">
        <v>1</v>
      </c>
      <c r="BB778" s="7"/>
      <c r="BC778" s="7"/>
      <c r="BD778" s="7"/>
      <c r="BE778" s="16"/>
      <c r="BF778" s="15">
        <v>1</v>
      </c>
      <c r="BG778" s="12"/>
      <c r="BH778" s="15">
        <v>1</v>
      </c>
      <c r="BI778" s="7"/>
      <c r="BJ778" s="16"/>
      <c r="BK778" s="15"/>
      <c r="BL778" s="7">
        <v>1</v>
      </c>
      <c r="BM778" s="16"/>
      <c r="BN778" s="15">
        <v>1</v>
      </c>
      <c r="BO778" s="7"/>
      <c r="BP778" s="7"/>
      <c r="BQ778" s="7"/>
      <c r="BR778" s="7"/>
      <c r="BS778" s="15"/>
      <c r="BT778" s="16"/>
      <c r="BU778" s="186"/>
      <c r="BV778" s="185"/>
      <c r="BW778" s="183"/>
      <c r="BX778" s="183"/>
      <c r="BY778" s="183"/>
      <c r="BZ778" s="18">
        <v>1</v>
      </c>
      <c r="CA778" s="11">
        <v>1</v>
      </c>
      <c r="CB778" s="6"/>
      <c r="CC778" s="6">
        <v>1</v>
      </c>
      <c r="CD778" s="12">
        <v>1</v>
      </c>
      <c r="CE778" s="15">
        <v>1</v>
      </c>
      <c r="CF778" s="7"/>
      <c r="CG778" s="16"/>
      <c r="CH778" s="183">
        <v>1</v>
      </c>
      <c r="CI778" s="15"/>
      <c r="CJ778" s="5">
        <v>1</v>
      </c>
      <c r="CK778" s="18"/>
      <c r="CL778" s="17">
        <v>1</v>
      </c>
      <c r="CM778" s="5"/>
      <c r="CN778" s="5"/>
      <c r="CO778" s="183"/>
    </row>
    <row r="779" spans="1:93" x14ac:dyDescent="0.2">
      <c r="A779" s="200"/>
      <c r="B779" s="84" t="s">
        <v>804</v>
      </c>
      <c r="C779" s="7" t="s">
        <v>73</v>
      </c>
      <c r="D779" s="15"/>
      <c r="E779" s="16">
        <v>1</v>
      </c>
      <c r="F779" s="185">
        <v>1</v>
      </c>
      <c r="G779" s="185">
        <v>1</v>
      </c>
      <c r="H779" s="15">
        <v>20</v>
      </c>
      <c r="I779" s="16">
        <v>100</v>
      </c>
      <c r="J779" s="15">
        <v>1</v>
      </c>
      <c r="K779" s="7">
        <v>1</v>
      </c>
      <c r="L779" s="7">
        <v>1</v>
      </c>
      <c r="M779" s="7">
        <v>1</v>
      </c>
      <c r="N779" s="7"/>
      <c r="O779" s="16"/>
      <c r="P779" s="15"/>
      <c r="Q779" s="7">
        <v>1</v>
      </c>
      <c r="R779" s="7"/>
      <c r="S779" s="16"/>
      <c r="T779" s="15">
        <v>1</v>
      </c>
      <c r="U779" s="7"/>
      <c r="V779" s="7"/>
      <c r="W779" s="16"/>
      <c r="X779" s="15"/>
      <c r="Y779" s="7">
        <v>1</v>
      </c>
      <c r="Z779" s="16"/>
      <c r="AA779" s="15">
        <v>1</v>
      </c>
      <c r="AB779" s="7"/>
      <c r="AC779" s="7"/>
      <c r="AD779" s="7"/>
      <c r="AE779" s="16"/>
      <c r="AF779" s="17"/>
      <c r="AG779" s="5"/>
      <c r="AH779" s="5"/>
      <c r="AI779" s="5">
        <v>1</v>
      </c>
      <c r="AJ779" s="183"/>
      <c r="AK779" s="15"/>
      <c r="AL779" s="7">
        <v>1</v>
      </c>
      <c r="AM779" s="7"/>
      <c r="AN779" s="7"/>
      <c r="AO779" s="7"/>
      <c r="AP779" s="16"/>
      <c r="AQ779" s="15"/>
      <c r="AR779" s="6">
        <v>1</v>
      </c>
      <c r="AS779" s="6"/>
      <c r="AT779" s="7"/>
      <c r="AU779" s="16"/>
      <c r="AV779" s="15">
        <v>1</v>
      </c>
      <c r="AW779" s="16"/>
      <c r="AX779" s="11"/>
      <c r="AY779" s="6">
        <v>1</v>
      </c>
      <c r="AZ779" s="16"/>
      <c r="BA779" s="15">
        <v>1</v>
      </c>
      <c r="BB779" s="7"/>
      <c r="BC779" s="7"/>
      <c r="BD779" s="7"/>
      <c r="BE779" s="16"/>
      <c r="BF779" s="15">
        <v>1</v>
      </c>
      <c r="BG779" s="12">
        <v>1</v>
      </c>
      <c r="BH779" s="15">
        <v>1</v>
      </c>
      <c r="BI779" s="7"/>
      <c r="BJ779" s="16"/>
      <c r="BK779" s="15">
        <v>1</v>
      </c>
      <c r="BL779" s="7"/>
      <c r="BM779" s="16"/>
      <c r="BN779" s="15">
        <v>1</v>
      </c>
      <c r="BO779" s="7"/>
      <c r="BP779" s="7"/>
      <c r="BQ779" s="7"/>
      <c r="BR779" s="7"/>
      <c r="BS779" s="15"/>
      <c r="BT779" s="16"/>
      <c r="BU779" s="186"/>
      <c r="BV779" s="185"/>
      <c r="BW779" s="183"/>
      <c r="BX779" s="183"/>
      <c r="BY779" s="183"/>
      <c r="BZ779" s="18">
        <v>1</v>
      </c>
      <c r="CA779" s="11"/>
      <c r="CB779" s="6"/>
      <c r="CC779" s="6">
        <v>1</v>
      </c>
      <c r="CD779" s="12">
        <v>1</v>
      </c>
      <c r="CE779" s="15">
        <v>1</v>
      </c>
      <c r="CF779" s="7"/>
      <c r="CG779" s="16"/>
      <c r="CH779" s="183"/>
      <c r="CI779" s="15"/>
      <c r="CJ779" s="5">
        <v>1</v>
      </c>
      <c r="CK779" s="18"/>
      <c r="CL779" s="17">
        <v>1</v>
      </c>
      <c r="CM779" s="5"/>
      <c r="CN779" s="5"/>
      <c r="CO779" s="183"/>
    </row>
    <row r="780" spans="1:93" x14ac:dyDescent="0.2">
      <c r="A780" s="200"/>
      <c r="B780" s="84" t="s">
        <v>1418</v>
      </c>
      <c r="C780" s="7" t="s">
        <v>73</v>
      </c>
      <c r="D780" s="15">
        <v>1</v>
      </c>
      <c r="E780" s="16"/>
      <c r="F780" s="185">
        <v>1</v>
      </c>
      <c r="G780" s="185">
        <v>1</v>
      </c>
      <c r="H780" s="15">
        <v>30</v>
      </c>
      <c r="I780" s="16">
        <v>100</v>
      </c>
      <c r="J780" s="11">
        <v>1</v>
      </c>
      <c r="K780" s="6">
        <v>1</v>
      </c>
      <c r="L780" s="7">
        <v>1</v>
      </c>
      <c r="M780" s="7">
        <v>1</v>
      </c>
      <c r="N780" s="7"/>
      <c r="O780" s="16"/>
      <c r="P780" s="15"/>
      <c r="Q780" s="7">
        <v>1</v>
      </c>
      <c r="R780" s="7">
        <v>1</v>
      </c>
      <c r="S780" s="16"/>
      <c r="T780" s="15">
        <v>1</v>
      </c>
      <c r="U780" s="7"/>
      <c r="V780" s="7"/>
      <c r="W780" s="16"/>
      <c r="X780" s="15"/>
      <c r="Y780" s="7"/>
      <c r="Z780" s="16">
        <v>1</v>
      </c>
      <c r="AA780" s="15">
        <v>1</v>
      </c>
      <c r="AB780" s="7"/>
      <c r="AC780" s="7"/>
      <c r="AD780" s="7"/>
      <c r="AE780" s="16"/>
      <c r="AF780" s="17"/>
      <c r="AG780" s="5"/>
      <c r="AH780" s="5"/>
      <c r="AI780" s="5">
        <v>1</v>
      </c>
      <c r="AJ780" s="183"/>
      <c r="AK780" s="15"/>
      <c r="AL780" s="7">
        <v>1</v>
      </c>
      <c r="AM780" s="7"/>
      <c r="AN780" s="7"/>
      <c r="AO780" s="7"/>
      <c r="AP780" s="16"/>
      <c r="AQ780" s="11"/>
      <c r="AR780" s="6"/>
      <c r="AS780" s="6"/>
      <c r="AT780" s="6"/>
      <c r="AU780" s="12"/>
      <c r="AV780" s="15">
        <v>1</v>
      </c>
      <c r="AW780" s="16"/>
      <c r="AX780" s="11"/>
      <c r="AY780" s="6">
        <v>1</v>
      </c>
      <c r="AZ780" s="16"/>
      <c r="BA780" s="11"/>
      <c r="BB780" s="6"/>
      <c r="BC780" s="6"/>
      <c r="BD780" s="6"/>
      <c r="BE780" s="12"/>
      <c r="BF780" s="15">
        <v>1</v>
      </c>
      <c r="BG780" s="12"/>
      <c r="BH780" s="11"/>
      <c r="BI780" s="6"/>
      <c r="BJ780" s="12"/>
      <c r="BK780" s="11"/>
      <c r="BL780" s="6"/>
      <c r="BM780" s="12"/>
      <c r="BN780" s="15">
        <v>1</v>
      </c>
      <c r="BO780" s="7"/>
      <c r="BP780" s="7"/>
      <c r="BQ780" s="7"/>
      <c r="BR780" s="7"/>
      <c r="BS780" s="11"/>
      <c r="BT780" s="12"/>
      <c r="BU780" s="186"/>
      <c r="BV780" s="185"/>
      <c r="BW780" s="183"/>
      <c r="BX780" s="183"/>
      <c r="BY780" s="183"/>
      <c r="BZ780" s="18">
        <v>1</v>
      </c>
      <c r="CA780" s="11">
        <v>1</v>
      </c>
      <c r="CB780" s="6">
        <v>1</v>
      </c>
      <c r="CC780" s="6">
        <v>1</v>
      </c>
      <c r="CD780" s="12">
        <v>1</v>
      </c>
      <c r="CE780" s="15">
        <v>1</v>
      </c>
      <c r="CF780" s="7"/>
      <c r="CG780" s="16"/>
      <c r="CH780" s="183"/>
      <c r="CI780" s="15"/>
      <c r="CJ780" s="5">
        <v>1</v>
      </c>
      <c r="CK780" s="18"/>
      <c r="CL780" s="17">
        <v>1</v>
      </c>
      <c r="CM780" s="5"/>
      <c r="CN780" s="5"/>
      <c r="CO780" s="183"/>
    </row>
    <row r="781" spans="1:93" x14ac:dyDescent="0.2">
      <c r="A781" s="201" t="s">
        <v>805</v>
      </c>
      <c r="B781" s="84" t="s">
        <v>2974</v>
      </c>
      <c r="C781" s="7" t="s">
        <v>73</v>
      </c>
      <c r="D781" s="15"/>
      <c r="E781" s="16">
        <v>1</v>
      </c>
      <c r="F781" s="185">
        <v>1</v>
      </c>
      <c r="G781" s="185">
        <v>1</v>
      </c>
      <c r="H781" s="15">
        <v>30</v>
      </c>
      <c r="I781" s="16">
        <v>200</v>
      </c>
      <c r="J781" s="15">
        <v>1</v>
      </c>
      <c r="K781" s="7">
        <v>1</v>
      </c>
      <c r="L781" s="7">
        <v>1</v>
      </c>
      <c r="M781" s="7">
        <v>1</v>
      </c>
      <c r="N781" s="7">
        <v>1</v>
      </c>
      <c r="O781" s="16"/>
      <c r="P781" s="15"/>
      <c r="Q781" s="7">
        <v>1</v>
      </c>
      <c r="R781" s="7"/>
      <c r="S781" s="16"/>
      <c r="T781" s="15">
        <v>1</v>
      </c>
      <c r="U781" s="7">
        <v>1</v>
      </c>
      <c r="V781" s="7"/>
      <c r="W781" s="16"/>
      <c r="X781" s="15"/>
      <c r="Y781" s="7"/>
      <c r="Z781" s="16">
        <v>1</v>
      </c>
      <c r="AA781" s="15">
        <v>1</v>
      </c>
      <c r="AB781" s="7"/>
      <c r="AC781" s="7"/>
      <c r="AD781" s="7"/>
      <c r="AE781" s="16"/>
      <c r="AF781" s="17"/>
      <c r="AG781" s="5"/>
      <c r="AH781" s="5"/>
      <c r="AI781" s="5">
        <v>1</v>
      </c>
      <c r="AJ781" s="183"/>
      <c r="AK781" s="15"/>
      <c r="AL781" s="7">
        <v>1</v>
      </c>
      <c r="AM781" s="7"/>
      <c r="AN781" s="7"/>
      <c r="AO781" s="7"/>
      <c r="AP781" s="16"/>
      <c r="AQ781" s="15">
        <v>1</v>
      </c>
      <c r="AR781" s="6">
        <v>1</v>
      </c>
      <c r="AS781" s="6"/>
      <c r="AT781" s="7"/>
      <c r="AU781" s="16"/>
      <c r="AV781" s="15">
        <v>1</v>
      </c>
      <c r="AW781" s="16"/>
      <c r="AX781" s="11"/>
      <c r="AY781" s="6">
        <v>1</v>
      </c>
      <c r="AZ781" s="16"/>
      <c r="BA781" s="15">
        <v>1</v>
      </c>
      <c r="BB781" s="7"/>
      <c r="BC781" s="7"/>
      <c r="BD781" s="7"/>
      <c r="BE781" s="16"/>
      <c r="BF781" s="15">
        <v>1</v>
      </c>
      <c r="BG781" s="12"/>
      <c r="BH781" s="15">
        <v>1</v>
      </c>
      <c r="BI781" s="7"/>
      <c r="BJ781" s="16"/>
      <c r="BK781" s="15">
        <v>1</v>
      </c>
      <c r="BL781" s="7"/>
      <c r="BM781" s="16"/>
      <c r="BN781" s="15">
        <v>1</v>
      </c>
      <c r="BO781" s="7"/>
      <c r="BP781" s="7"/>
      <c r="BQ781" s="7"/>
      <c r="BR781" s="7"/>
      <c r="BS781" s="15"/>
      <c r="BT781" s="16"/>
      <c r="BU781" s="186"/>
      <c r="BV781" s="185"/>
      <c r="BW781" s="183"/>
      <c r="BX781" s="183"/>
      <c r="BY781" s="183"/>
      <c r="BZ781" s="18">
        <v>1</v>
      </c>
      <c r="CA781" s="11">
        <v>1</v>
      </c>
      <c r="CB781" s="6">
        <v>1</v>
      </c>
      <c r="CC781" s="6">
        <v>1</v>
      </c>
      <c r="CD781" s="12"/>
      <c r="CE781" s="15">
        <v>1</v>
      </c>
      <c r="CF781" s="7"/>
      <c r="CG781" s="16"/>
      <c r="CH781" s="183"/>
      <c r="CI781" s="15"/>
      <c r="CJ781" s="5">
        <v>1</v>
      </c>
      <c r="CK781" s="18"/>
      <c r="CL781" s="17">
        <v>1</v>
      </c>
      <c r="CM781" s="5"/>
      <c r="CN781" s="5"/>
      <c r="CO781" s="183"/>
    </row>
    <row r="782" spans="1:93" x14ac:dyDescent="0.2">
      <c r="A782" s="200"/>
      <c r="B782" s="84" t="s">
        <v>806</v>
      </c>
      <c r="C782" s="7" t="s">
        <v>73</v>
      </c>
      <c r="D782" s="15">
        <v>1</v>
      </c>
      <c r="E782" s="16">
        <v>1</v>
      </c>
      <c r="F782" s="185">
        <v>1</v>
      </c>
      <c r="G782" s="185">
        <v>1</v>
      </c>
      <c r="H782" s="15">
        <v>20</v>
      </c>
      <c r="I782" s="16">
        <v>50</v>
      </c>
      <c r="J782" s="11">
        <v>1</v>
      </c>
      <c r="K782" s="6">
        <v>1</v>
      </c>
      <c r="L782" s="7">
        <v>1</v>
      </c>
      <c r="M782" s="7"/>
      <c r="N782" s="7"/>
      <c r="O782" s="16"/>
      <c r="P782" s="15"/>
      <c r="Q782" s="7"/>
      <c r="R782" s="7">
        <v>1</v>
      </c>
      <c r="S782" s="16"/>
      <c r="T782" s="15">
        <v>1</v>
      </c>
      <c r="U782" s="7"/>
      <c r="V782" s="7"/>
      <c r="W782" s="16"/>
      <c r="X782" s="15"/>
      <c r="Y782" s="7"/>
      <c r="Z782" s="16">
        <v>1</v>
      </c>
      <c r="AA782" s="15">
        <v>1</v>
      </c>
      <c r="AB782" s="7"/>
      <c r="AC782" s="7"/>
      <c r="AD782" s="7"/>
      <c r="AE782" s="16"/>
      <c r="AF782" s="17"/>
      <c r="AG782" s="5"/>
      <c r="AH782" s="5"/>
      <c r="AI782" s="5">
        <v>1</v>
      </c>
      <c r="AJ782" s="183"/>
      <c r="AK782" s="15"/>
      <c r="AL782" s="7">
        <v>1</v>
      </c>
      <c r="AM782" s="7"/>
      <c r="AN782" s="7"/>
      <c r="AO782" s="7"/>
      <c r="AP782" s="16"/>
      <c r="AQ782" s="15"/>
      <c r="AR782" s="6">
        <v>1</v>
      </c>
      <c r="AS782" s="6"/>
      <c r="AT782" s="7"/>
      <c r="AU782" s="16"/>
      <c r="AV782" s="15">
        <v>1</v>
      </c>
      <c r="AW782" s="16"/>
      <c r="AX782" s="11"/>
      <c r="AY782" s="6">
        <v>1</v>
      </c>
      <c r="AZ782" s="16"/>
      <c r="BA782" s="15">
        <v>1</v>
      </c>
      <c r="BB782" s="7"/>
      <c r="BC782" s="7"/>
      <c r="BD782" s="7"/>
      <c r="BE782" s="16"/>
      <c r="BF782" s="15">
        <v>1</v>
      </c>
      <c r="BG782" s="12"/>
      <c r="BH782" s="15">
        <v>1</v>
      </c>
      <c r="BI782" s="7"/>
      <c r="BJ782" s="16"/>
      <c r="BK782" s="15">
        <v>1</v>
      </c>
      <c r="BL782" s="7"/>
      <c r="BM782" s="16"/>
      <c r="BN782" s="15">
        <v>1</v>
      </c>
      <c r="BO782" s="7"/>
      <c r="BP782" s="7"/>
      <c r="BQ782" s="7"/>
      <c r="BR782" s="7"/>
      <c r="BS782" s="11"/>
      <c r="BT782" s="12"/>
      <c r="BU782" s="186"/>
      <c r="BV782" s="185"/>
      <c r="BW782" s="183"/>
      <c r="BX782" s="183"/>
      <c r="BY782" s="183"/>
      <c r="BZ782" s="18">
        <v>1</v>
      </c>
      <c r="CA782" s="11"/>
      <c r="CB782" s="6">
        <v>1</v>
      </c>
      <c r="CC782" s="6"/>
      <c r="CD782" s="12"/>
      <c r="CE782" s="15">
        <v>1</v>
      </c>
      <c r="CF782" s="7"/>
      <c r="CG782" s="16"/>
      <c r="CH782" s="183"/>
      <c r="CI782" s="15"/>
      <c r="CJ782" s="5">
        <v>1</v>
      </c>
      <c r="CK782" s="18"/>
      <c r="CL782" s="17">
        <v>1</v>
      </c>
      <c r="CM782" s="5"/>
      <c r="CN782" s="5"/>
      <c r="CO782" s="183"/>
    </row>
    <row r="783" spans="1:93" x14ac:dyDescent="0.2">
      <c r="A783" s="200"/>
      <c r="B783" s="84" t="s">
        <v>807</v>
      </c>
      <c r="C783" s="7" t="s">
        <v>73</v>
      </c>
      <c r="D783" s="15">
        <v>1</v>
      </c>
      <c r="E783" s="16"/>
      <c r="F783" s="185">
        <v>1</v>
      </c>
      <c r="G783" s="185">
        <v>1</v>
      </c>
      <c r="H783" s="15">
        <v>30</v>
      </c>
      <c r="I783" s="16">
        <v>100</v>
      </c>
      <c r="J783" s="11">
        <v>1</v>
      </c>
      <c r="K783" s="6">
        <v>1</v>
      </c>
      <c r="L783" s="7">
        <v>1</v>
      </c>
      <c r="M783" s="7">
        <v>1</v>
      </c>
      <c r="N783" s="7">
        <v>1</v>
      </c>
      <c r="O783" s="16"/>
      <c r="P783" s="15">
        <v>1</v>
      </c>
      <c r="Q783" s="7"/>
      <c r="R783" s="7"/>
      <c r="S783" s="16"/>
      <c r="T783" s="15">
        <v>1</v>
      </c>
      <c r="U783" s="7"/>
      <c r="V783" s="7"/>
      <c r="W783" s="16"/>
      <c r="X783" s="15"/>
      <c r="Y783" s="7"/>
      <c r="Z783" s="16">
        <v>1</v>
      </c>
      <c r="AA783" s="15">
        <v>1</v>
      </c>
      <c r="AB783" s="7"/>
      <c r="AC783" s="7"/>
      <c r="AD783" s="7"/>
      <c r="AE783" s="16"/>
      <c r="AF783" s="17"/>
      <c r="AG783" s="5"/>
      <c r="AH783" s="5"/>
      <c r="AI783" s="5">
        <v>1</v>
      </c>
      <c r="AJ783" s="183"/>
      <c r="AK783" s="15"/>
      <c r="AL783" s="7">
        <v>1</v>
      </c>
      <c r="AM783" s="7"/>
      <c r="AN783" s="7"/>
      <c r="AO783" s="7"/>
      <c r="AP783" s="16"/>
      <c r="AQ783" s="15"/>
      <c r="AR783" s="6">
        <v>1</v>
      </c>
      <c r="AS783" s="6"/>
      <c r="AT783" s="7"/>
      <c r="AU783" s="16"/>
      <c r="AV783" s="15">
        <v>1</v>
      </c>
      <c r="AW783" s="16"/>
      <c r="AX783" s="11"/>
      <c r="AY783" s="6">
        <v>1</v>
      </c>
      <c r="AZ783" s="16"/>
      <c r="BA783" s="15">
        <v>1</v>
      </c>
      <c r="BB783" s="7"/>
      <c r="BC783" s="7"/>
      <c r="BD783" s="7"/>
      <c r="BE783" s="16"/>
      <c r="BF783" s="15"/>
      <c r="BG783" s="12">
        <v>1</v>
      </c>
      <c r="BH783" s="15">
        <v>1</v>
      </c>
      <c r="BI783" s="7"/>
      <c r="BJ783" s="16"/>
      <c r="BK783" s="15">
        <v>1</v>
      </c>
      <c r="BL783" s="7"/>
      <c r="BM783" s="16"/>
      <c r="BN783" s="15">
        <v>1</v>
      </c>
      <c r="BO783" s="7"/>
      <c r="BP783" s="7"/>
      <c r="BQ783" s="7"/>
      <c r="BR783" s="7"/>
      <c r="BS783" s="11"/>
      <c r="BT783" s="12"/>
      <c r="BU783" s="186"/>
      <c r="BV783" s="185"/>
      <c r="BW783" s="183"/>
      <c r="BX783" s="183"/>
      <c r="BY783" s="183"/>
      <c r="BZ783" s="18">
        <v>1</v>
      </c>
      <c r="CA783" s="11">
        <v>1</v>
      </c>
      <c r="CB783" s="6">
        <v>1</v>
      </c>
      <c r="CC783" s="6">
        <v>1</v>
      </c>
      <c r="CD783" s="12"/>
      <c r="CE783" s="15">
        <v>1</v>
      </c>
      <c r="CF783" s="7"/>
      <c r="CG783" s="16"/>
      <c r="CH783" s="183"/>
      <c r="CI783" s="15"/>
      <c r="CJ783" s="5">
        <v>1</v>
      </c>
      <c r="CK783" s="18"/>
      <c r="CL783" s="17">
        <v>1</v>
      </c>
      <c r="CM783" s="5"/>
      <c r="CN783" s="5"/>
      <c r="CO783" s="183"/>
    </row>
    <row r="784" spans="1:93" x14ac:dyDescent="0.2">
      <c r="A784" s="200"/>
      <c r="B784" s="84" t="s">
        <v>808</v>
      </c>
      <c r="C784" s="7" t="s">
        <v>73</v>
      </c>
      <c r="D784" s="15">
        <v>1</v>
      </c>
      <c r="E784" s="16"/>
      <c r="F784" s="185">
        <v>1</v>
      </c>
      <c r="G784" s="185">
        <v>1</v>
      </c>
      <c r="H784" s="15">
        <v>15</v>
      </c>
      <c r="I784" s="16">
        <v>40</v>
      </c>
      <c r="J784" s="11">
        <v>1</v>
      </c>
      <c r="K784" s="6">
        <v>1</v>
      </c>
      <c r="L784" s="7">
        <v>1</v>
      </c>
      <c r="M784" s="7"/>
      <c r="N784" s="7"/>
      <c r="O784" s="16"/>
      <c r="P784" s="15">
        <v>1</v>
      </c>
      <c r="Q784" s="7">
        <v>1</v>
      </c>
      <c r="R784" s="7"/>
      <c r="S784" s="16"/>
      <c r="T784" s="15">
        <v>1</v>
      </c>
      <c r="U784" s="7"/>
      <c r="V784" s="7"/>
      <c r="W784" s="16"/>
      <c r="X784" s="15"/>
      <c r="Y784" s="7"/>
      <c r="Z784" s="16">
        <v>1</v>
      </c>
      <c r="AA784" s="15">
        <v>1</v>
      </c>
      <c r="AB784" s="7"/>
      <c r="AC784" s="7"/>
      <c r="AD784" s="7"/>
      <c r="AE784" s="16"/>
      <c r="AF784" s="17"/>
      <c r="AG784" s="5"/>
      <c r="AH784" s="5"/>
      <c r="AI784" s="5">
        <v>1</v>
      </c>
      <c r="AJ784" s="183"/>
      <c r="AK784" s="15"/>
      <c r="AL784" s="7">
        <v>1</v>
      </c>
      <c r="AM784" s="7"/>
      <c r="AN784" s="7"/>
      <c r="AO784" s="7"/>
      <c r="AP784" s="16"/>
      <c r="AQ784" s="15"/>
      <c r="AR784" s="6">
        <v>1</v>
      </c>
      <c r="AS784" s="6"/>
      <c r="AT784" s="7"/>
      <c r="AU784" s="16"/>
      <c r="AV784" s="15">
        <v>1</v>
      </c>
      <c r="AW784" s="16"/>
      <c r="AX784" s="11"/>
      <c r="AY784" s="6">
        <v>1</v>
      </c>
      <c r="AZ784" s="16"/>
      <c r="BA784" s="15">
        <v>1</v>
      </c>
      <c r="BB784" s="7"/>
      <c r="BC784" s="7"/>
      <c r="BD784" s="7"/>
      <c r="BE784" s="16"/>
      <c r="BF784" s="15">
        <v>1</v>
      </c>
      <c r="BG784" s="12"/>
      <c r="BH784" s="15">
        <v>1</v>
      </c>
      <c r="BI784" s="7"/>
      <c r="BJ784" s="16"/>
      <c r="BK784" s="15">
        <v>1</v>
      </c>
      <c r="BL784" s="7"/>
      <c r="BM784" s="16"/>
      <c r="BN784" s="15">
        <v>1</v>
      </c>
      <c r="BO784" s="7"/>
      <c r="BP784" s="7"/>
      <c r="BQ784" s="7"/>
      <c r="BR784" s="7"/>
      <c r="BS784" s="11"/>
      <c r="BT784" s="12"/>
      <c r="BU784" s="186"/>
      <c r="BV784" s="185"/>
      <c r="BW784" s="183"/>
      <c r="BX784" s="183"/>
      <c r="BY784" s="183"/>
      <c r="BZ784" s="18">
        <v>1</v>
      </c>
      <c r="CA784" s="11"/>
      <c r="CB784" s="6">
        <v>1</v>
      </c>
      <c r="CC784" s="6">
        <v>1</v>
      </c>
      <c r="CD784" s="12">
        <v>1</v>
      </c>
      <c r="CE784" s="15">
        <v>1</v>
      </c>
      <c r="CF784" s="7"/>
      <c r="CG784" s="16"/>
      <c r="CH784" s="183"/>
      <c r="CI784" s="15"/>
      <c r="CJ784" s="5">
        <v>1</v>
      </c>
      <c r="CK784" s="18"/>
      <c r="CL784" s="17">
        <v>1</v>
      </c>
      <c r="CM784" s="5"/>
      <c r="CN784" s="5"/>
      <c r="CO784" s="183"/>
    </row>
    <row r="785" spans="1:93" x14ac:dyDescent="0.2">
      <c r="A785" s="200"/>
      <c r="B785" s="84" t="s">
        <v>809</v>
      </c>
      <c r="C785" s="7" t="s">
        <v>73</v>
      </c>
      <c r="D785" s="15">
        <v>1</v>
      </c>
      <c r="E785" s="16">
        <v>1</v>
      </c>
      <c r="F785" s="185">
        <v>1</v>
      </c>
      <c r="G785" s="185">
        <v>1</v>
      </c>
      <c r="H785" s="15">
        <v>20</v>
      </c>
      <c r="I785" s="16">
        <v>80</v>
      </c>
      <c r="J785" s="11">
        <v>1</v>
      </c>
      <c r="K785" s="6">
        <v>1</v>
      </c>
      <c r="L785" s="7">
        <v>1</v>
      </c>
      <c r="M785" s="7"/>
      <c r="N785" s="7"/>
      <c r="O785" s="16"/>
      <c r="P785" s="15"/>
      <c r="Q785" s="7">
        <v>1</v>
      </c>
      <c r="R785" s="7">
        <v>1</v>
      </c>
      <c r="S785" s="16"/>
      <c r="T785" s="15">
        <v>1</v>
      </c>
      <c r="U785" s="7">
        <v>1</v>
      </c>
      <c r="V785" s="7"/>
      <c r="W785" s="16"/>
      <c r="X785" s="15"/>
      <c r="Y785" s="7"/>
      <c r="Z785" s="16">
        <v>1</v>
      </c>
      <c r="AA785" s="15">
        <v>1</v>
      </c>
      <c r="AB785" s="7"/>
      <c r="AC785" s="7"/>
      <c r="AD785" s="7"/>
      <c r="AE785" s="16"/>
      <c r="AF785" s="17"/>
      <c r="AG785" s="5"/>
      <c r="AH785" s="5"/>
      <c r="AI785" s="5">
        <v>1</v>
      </c>
      <c r="AJ785" s="183"/>
      <c r="AK785" s="15"/>
      <c r="AL785" s="7">
        <v>1</v>
      </c>
      <c r="AM785" s="7"/>
      <c r="AN785" s="7"/>
      <c r="AO785" s="7"/>
      <c r="AP785" s="16"/>
      <c r="AQ785" s="15"/>
      <c r="AR785" s="6">
        <v>1</v>
      </c>
      <c r="AS785" s="6"/>
      <c r="AT785" s="7"/>
      <c r="AU785" s="16"/>
      <c r="AV785" s="15">
        <v>1</v>
      </c>
      <c r="AW785" s="16"/>
      <c r="AX785" s="11"/>
      <c r="AY785" s="6">
        <v>1</v>
      </c>
      <c r="AZ785" s="16"/>
      <c r="BA785" s="15">
        <v>1</v>
      </c>
      <c r="BB785" s="7"/>
      <c r="BC785" s="7"/>
      <c r="BD785" s="7"/>
      <c r="BE785" s="16"/>
      <c r="BF785" s="15">
        <v>1</v>
      </c>
      <c r="BG785" s="12"/>
      <c r="BH785" s="15">
        <v>1</v>
      </c>
      <c r="BI785" s="7"/>
      <c r="BJ785" s="16"/>
      <c r="BK785" s="15">
        <v>1</v>
      </c>
      <c r="BL785" s="7"/>
      <c r="BM785" s="16"/>
      <c r="BN785" s="15">
        <v>1</v>
      </c>
      <c r="BO785" s="7"/>
      <c r="BP785" s="7"/>
      <c r="BQ785" s="7"/>
      <c r="BR785" s="7"/>
      <c r="BS785" s="11"/>
      <c r="BT785" s="12"/>
      <c r="BU785" s="186"/>
      <c r="BV785" s="185"/>
      <c r="BW785" s="183"/>
      <c r="BX785" s="183"/>
      <c r="BY785" s="183"/>
      <c r="BZ785" s="18">
        <v>1</v>
      </c>
      <c r="CA785" s="11"/>
      <c r="CB785" s="6">
        <v>1</v>
      </c>
      <c r="CC785" s="6">
        <v>1</v>
      </c>
      <c r="CD785" s="12">
        <v>1</v>
      </c>
      <c r="CE785" s="15">
        <v>1</v>
      </c>
      <c r="CF785" s="7"/>
      <c r="CG785" s="16"/>
      <c r="CH785" s="183">
        <v>1</v>
      </c>
      <c r="CI785" s="15"/>
      <c r="CJ785" s="5">
        <v>1</v>
      </c>
      <c r="CK785" s="18"/>
      <c r="CL785" s="17">
        <v>1</v>
      </c>
      <c r="CM785" s="5"/>
      <c r="CN785" s="5"/>
      <c r="CO785" s="183"/>
    </row>
    <row r="786" spans="1:93" x14ac:dyDescent="0.2">
      <c r="A786" s="200"/>
      <c r="B786" s="84" t="s">
        <v>1419</v>
      </c>
      <c r="C786" s="7" t="s">
        <v>73</v>
      </c>
      <c r="D786" s="15">
        <v>1</v>
      </c>
      <c r="E786" s="16">
        <v>1</v>
      </c>
      <c r="F786" s="185">
        <v>1</v>
      </c>
      <c r="G786" s="185">
        <v>1</v>
      </c>
      <c r="H786" s="15">
        <v>25</v>
      </c>
      <c r="I786" s="16">
        <v>50</v>
      </c>
      <c r="J786" s="11">
        <v>1</v>
      </c>
      <c r="K786" s="6">
        <v>1</v>
      </c>
      <c r="L786" s="7">
        <v>1</v>
      </c>
      <c r="M786" s="7"/>
      <c r="N786" s="7"/>
      <c r="O786" s="16"/>
      <c r="P786" s="15"/>
      <c r="Q786" s="7">
        <v>1</v>
      </c>
      <c r="R786" s="7">
        <v>1</v>
      </c>
      <c r="S786" s="16"/>
      <c r="T786" s="15">
        <v>1</v>
      </c>
      <c r="U786" s="7">
        <v>1</v>
      </c>
      <c r="V786" s="7"/>
      <c r="W786" s="16"/>
      <c r="X786" s="15"/>
      <c r="Y786" s="7">
        <v>1</v>
      </c>
      <c r="Z786" s="16"/>
      <c r="AA786" s="15">
        <v>1</v>
      </c>
      <c r="AB786" s="7"/>
      <c r="AC786" s="7"/>
      <c r="AD786" s="7"/>
      <c r="AE786" s="16"/>
      <c r="AF786" s="17"/>
      <c r="AG786" s="5"/>
      <c r="AH786" s="5"/>
      <c r="AI786" s="5">
        <v>1</v>
      </c>
      <c r="AJ786" s="183"/>
      <c r="AK786" s="15"/>
      <c r="AL786" s="7">
        <v>1</v>
      </c>
      <c r="AM786" s="7"/>
      <c r="AN786" s="7"/>
      <c r="AO786" s="7"/>
      <c r="AP786" s="16"/>
      <c r="AQ786" s="15"/>
      <c r="AR786" s="6"/>
      <c r="AS786" s="6"/>
      <c r="AT786" s="7"/>
      <c r="AU786" s="16"/>
      <c r="AV786" s="15">
        <v>1</v>
      </c>
      <c r="AW786" s="16"/>
      <c r="AX786" s="11"/>
      <c r="AY786" s="6"/>
      <c r="AZ786" s="16"/>
      <c r="BA786" s="15"/>
      <c r="BB786" s="7"/>
      <c r="BC786" s="7"/>
      <c r="BD786" s="7"/>
      <c r="BE786" s="16"/>
      <c r="BF786" s="15"/>
      <c r="BG786" s="12"/>
      <c r="BH786" s="15"/>
      <c r="BI786" s="7"/>
      <c r="BJ786" s="16"/>
      <c r="BK786" s="15"/>
      <c r="BL786" s="7"/>
      <c r="BM786" s="16"/>
      <c r="BN786" s="15">
        <v>1</v>
      </c>
      <c r="BO786" s="7"/>
      <c r="BP786" s="7"/>
      <c r="BQ786" s="7"/>
      <c r="BR786" s="7"/>
      <c r="BS786" s="11"/>
      <c r="BT786" s="12"/>
      <c r="BU786" s="186"/>
      <c r="BV786" s="185"/>
      <c r="BW786" s="183"/>
      <c r="BX786" s="183"/>
      <c r="BY786" s="183"/>
      <c r="BZ786" s="18">
        <v>1</v>
      </c>
      <c r="CA786" s="11"/>
      <c r="CB786" s="6">
        <v>1</v>
      </c>
      <c r="CC786" s="6"/>
      <c r="CD786" s="12"/>
      <c r="CE786" s="15">
        <v>1</v>
      </c>
      <c r="CF786" s="7"/>
      <c r="CG786" s="16"/>
      <c r="CH786" s="183"/>
      <c r="CI786" s="15"/>
      <c r="CJ786" s="5">
        <v>1</v>
      </c>
      <c r="CK786" s="18"/>
      <c r="CL786" s="17">
        <v>1</v>
      </c>
      <c r="CM786" s="5"/>
      <c r="CN786" s="5"/>
      <c r="CO786" s="183"/>
    </row>
    <row r="787" spans="1:93" x14ac:dyDescent="0.2">
      <c r="A787" s="200"/>
      <c r="B787" s="84" t="s">
        <v>811</v>
      </c>
      <c r="C787" s="6" t="s">
        <v>810</v>
      </c>
      <c r="D787" s="11">
        <v>1</v>
      </c>
      <c r="E787" s="12"/>
      <c r="F787" s="185"/>
      <c r="G787" s="185">
        <v>1</v>
      </c>
      <c r="H787" s="11">
        <v>1.5</v>
      </c>
      <c r="I787" s="12">
        <v>5.5</v>
      </c>
      <c r="J787" s="11">
        <v>1</v>
      </c>
      <c r="K787" s="6"/>
      <c r="L787" s="6"/>
      <c r="M787" s="6"/>
      <c r="N787" s="6"/>
      <c r="O787" s="12"/>
      <c r="P787" s="11"/>
      <c r="Q787" s="6"/>
      <c r="R787" s="6">
        <v>1</v>
      </c>
      <c r="S787" s="12"/>
      <c r="T787" s="11">
        <v>1</v>
      </c>
      <c r="U787" s="6"/>
      <c r="V787" s="6"/>
      <c r="W787" s="12"/>
      <c r="X787" s="11"/>
      <c r="Y787" s="6">
        <v>1</v>
      </c>
      <c r="Z787" s="12"/>
      <c r="AA787" s="11">
        <v>1</v>
      </c>
      <c r="AB787" s="6"/>
      <c r="AC787" s="6"/>
      <c r="AD787" s="6"/>
      <c r="AE787" s="12"/>
      <c r="AF787" s="17">
        <v>1</v>
      </c>
      <c r="AG787" s="5"/>
      <c r="AH787" s="5"/>
      <c r="AI787" s="5"/>
      <c r="AJ787" s="183"/>
      <c r="AK787" s="11"/>
      <c r="AL787" s="6">
        <v>1</v>
      </c>
      <c r="AM787" s="6"/>
      <c r="AN787" s="6"/>
      <c r="AO787" s="6"/>
      <c r="AP787" s="12"/>
      <c r="AQ787" s="11">
        <v>1</v>
      </c>
      <c r="AR787" s="6"/>
      <c r="AS787" s="6"/>
      <c r="AT787" s="6"/>
      <c r="AU787" s="12"/>
      <c r="AV787" s="11">
        <v>1</v>
      </c>
      <c r="AW787" s="12"/>
      <c r="AX787" s="11"/>
      <c r="AY787" s="6"/>
      <c r="AZ787" s="12">
        <v>1</v>
      </c>
      <c r="BA787" s="11"/>
      <c r="BB787" s="6">
        <v>1</v>
      </c>
      <c r="BC787" s="6"/>
      <c r="BD787" s="6"/>
      <c r="BE787" s="12"/>
      <c r="BF787" s="11">
        <v>1</v>
      </c>
      <c r="BG787" s="12"/>
      <c r="BH787" s="11">
        <v>1</v>
      </c>
      <c r="BI787" s="6"/>
      <c r="BJ787" s="12"/>
      <c r="BK787" s="11">
        <v>1</v>
      </c>
      <c r="BL787" s="6"/>
      <c r="BM787" s="12"/>
      <c r="BN787" s="11">
        <v>1</v>
      </c>
      <c r="BO787" s="6"/>
      <c r="BP787" s="6"/>
      <c r="BQ787" s="6"/>
      <c r="BR787" s="6"/>
      <c r="BS787" s="11"/>
      <c r="BT787" s="12"/>
      <c r="BU787" s="186"/>
      <c r="BV787" s="185"/>
      <c r="BW787" s="183"/>
      <c r="BX787" s="183"/>
      <c r="BY787" s="183"/>
      <c r="BZ787" s="18">
        <v>1</v>
      </c>
      <c r="CA787" s="11"/>
      <c r="CB787" s="6"/>
      <c r="CC787" s="6"/>
      <c r="CD787" s="12">
        <v>1</v>
      </c>
      <c r="CE787" s="15"/>
      <c r="CF787" s="7">
        <v>1</v>
      </c>
      <c r="CG787" s="16"/>
      <c r="CH787" s="183"/>
      <c r="CI787" s="15">
        <v>1</v>
      </c>
      <c r="CJ787" s="5"/>
      <c r="CK787" s="18"/>
      <c r="CL787" s="17">
        <v>1</v>
      </c>
      <c r="CM787" s="5"/>
      <c r="CN787" s="5"/>
      <c r="CO787" s="183"/>
    </row>
    <row r="788" spans="1:93" x14ac:dyDescent="0.2">
      <c r="A788" s="200"/>
      <c r="B788" s="84" t="s">
        <v>812</v>
      </c>
      <c r="C788" s="6" t="s">
        <v>810</v>
      </c>
      <c r="D788" s="11">
        <v>1</v>
      </c>
      <c r="E788" s="12">
        <v>1</v>
      </c>
      <c r="F788" s="185"/>
      <c r="G788" s="185">
        <v>1</v>
      </c>
      <c r="H788" s="11">
        <v>4</v>
      </c>
      <c r="I788" s="12">
        <v>10</v>
      </c>
      <c r="J788" s="11">
        <v>1</v>
      </c>
      <c r="K788" s="6"/>
      <c r="L788" s="6"/>
      <c r="M788" s="6"/>
      <c r="N788" s="6"/>
      <c r="O788" s="12"/>
      <c r="P788" s="11"/>
      <c r="Q788" s="6"/>
      <c r="R788" s="6">
        <v>1</v>
      </c>
      <c r="S788" s="12"/>
      <c r="T788" s="11">
        <v>1</v>
      </c>
      <c r="U788" s="6"/>
      <c r="V788" s="6"/>
      <c r="W788" s="12"/>
      <c r="X788" s="11"/>
      <c r="Y788" s="6">
        <v>1</v>
      </c>
      <c r="Z788" s="12"/>
      <c r="AA788" s="11">
        <v>1</v>
      </c>
      <c r="AB788" s="6"/>
      <c r="AC788" s="6"/>
      <c r="AD788" s="6"/>
      <c r="AE788" s="12"/>
      <c r="AF788" s="17">
        <v>1</v>
      </c>
      <c r="AG788" s="5"/>
      <c r="AH788" s="5"/>
      <c r="AI788" s="5"/>
      <c r="AJ788" s="183"/>
      <c r="AK788" s="11"/>
      <c r="AL788" s="6">
        <v>1</v>
      </c>
      <c r="AM788" s="6"/>
      <c r="AN788" s="6"/>
      <c r="AO788" s="6"/>
      <c r="AP788" s="12"/>
      <c r="AQ788" s="11">
        <v>1</v>
      </c>
      <c r="AR788" s="6"/>
      <c r="AS788" s="6"/>
      <c r="AT788" s="6"/>
      <c r="AU788" s="12"/>
      <c r="AV788" s="11">
        <v>1</v>
      </c>
      <c r="AW788" s="12"/>
      <c r="AX788" s="11"/>
      <c r="AY788" s="6">
        <v>1</v>
      </c>
      <c r="AZ788" s="12">
        <v>1</v>
      </c>
      <c r="BA788" s="11">
        <v>1</v>
      </c>
      <c r="BB788" s="6"/>
      <c r="BC788" s="6"/>
      <c r="BD788" s="6"/>
      <c r="BE788" s="12"/>
      <c r="BF788" s="11">
        <v>1</v>
      </c>
      <c r="BG788" s="12"/>
      <c r="BH788" s="11">
        <v>1</v>
      </c>
      <c r="BI788" s="6"/>
      <c r="BJ788" s="12"/>
      <c r="BK788" s="11">
        <v>1</v>
      </c>
      <c r="BL788" s="6"/>
      <c r="BM788" s="12"/>
      <c r="BN788" s="11">
        <v>1</v>
      </c>
      <c r="BO788" s="6"/>
      <c r="BP788" s="6"/>
      <c r="BQ788" s="6"/>
      <c r="BR788" s="6"/>
      <c r="BS788" s="11"/>
      <c r="BT788" s="12"/>
      <c r="BU788" s="186"/>
      <c r="BV788" s="185"/>
      <c r="BW788" s="183"/>
      <c r="BX788" s="183"/>
      <c r="BY788" s="183"/>
      <c r="BZ788" s="18">
        <v>1</v>
      </c>
      <c r="CA788" s="11"/>
      <c r="CB788" s="6"/>
      <c r="CC788" s="6"/>
      <c r="CD788" s="12">
        <v>1</v>
      </c>
      <c r="CE788" s="15"/>
      <c r="CF788" s="7">
        <v>1</v>
      </c>
      <c r="CG788" s="16"/>
      <c r="CH788" s="183"/>
      <c r="CI788" s="15">
        <v>1</v>
      </c>
      <c r="CJ788" s="5"/>
      <c r="CK788" s="18"/>
      <c r="CL788" s="17">
        <v>1</v>
      </c>
      <c r="CM788" s="5"/>
      <c r="CN788" s="5"/>
      <c r="CO788" s="183"/>
    </row>
    <row r="789" spans="1:93" x14ac:dyDescent="0.2">
      <c r="A789" s="200"/>
      <c r="B789" s="84" t="s">
        <v>813</v>
      </c>
      <c r="C789" s="6" t="s">
        <v>810</v>
      </c>
      <c r="D789" s="11">
        <v>1</v>
      </c>
      <c r="E789" s="12">
        <v>1</v>
      </c>
      <c r="F789" s="185"/>
      <c r="G789" s="185">
        <v>1</v>
      </c>
      <c r="H789" s="11">
        <v>2</v>
      </c>
      <c r="I789" s="12">
        <v>8</v>
      </c>
      <c r="J789" s="11">
        <v>1</v>
      </c>
      <c r="K789" s="6"/>
      <c r="L789" s="6"/>
      <c r="M789" s="6"/>
      <c r="N789" s="6"/>
      <c r="O789" s="12"/>
      <c r="P789" s="11"/>
      <c r="Q789" s="6"/>
      <c r="R789" s="6">
        <v>1</v>
      </c>
      <c r="S789" s="12"/>
      <c r="T789" s="11">
        <v>1</v>
      </c>
      <c r="U789" s="6"/>
      <c r="V789" s="6"/>
      <c r="W789" s="12"/>
      <c r="X789" s="11"/>
      <c r="Y789" s="6">
        <v>1</v>
      </c>
      <c r="Z789" s="12"/>
      <c r="AA789" s="11">
        <v>1</v>
      </c>
      <c r="AB789" s="6"/>
      <c r="AC789" s="6"/>
      <c r="AD789" s="6"/>
      <c r="AE789" s="12"/>
      <c r="AF789" s="17">
        <v>1</v>
      </c>
      <c r="AG789" s="5"/>
      <c r="AH789" s="5"/>
      <c r="AI789" s="5"/>
      <c r="AJ789" s="183"/>
      <c r="AK789" s="11"/>
      <c r="AL789" s="6">
        <v>1</v>
      </c>
      <c r="AM789" s="6"/>
      <c r="AN789" s="6"/>
      <c r="AO789" s="6"/>
      <c r="AP789" s="12"/>
      <c r="AQ789" s="11">
        <v>1</v>
      </c>
      <c r="AR789" s="6"/>
      <c r="AS789" s="6"/>
      <c r="AT789" s="6"/>
      <c r="AU789" s="12"/>
      <c r="AV789" s="11">
        <v>1</v>
      </c>
      <c r="AW789" s="12"/>
      <c r="AX789" s="11"/>
      <c r="AY789" s="6"/>
      <c r="AZ789" s="12">
        <v>1</v>
      </c>
      <c r="BA789" s="11">
        <v>1</v>
      </c>
      <c r="BB789" s="6"/>
      <c r="BC789" s="6"/>
      <c r="BD789" s="6"/>
      <c r="BE789" s="12"/>
      <c r="BF789" s="11">
        <v>1</v>
      </c>
      <c r="BG789" s="12"/>
      <c r="BH789" s="11">
        <v>1</v>
      </c>
      <c r="BI789" s="6"/>
      <c r="BJ789" s="12"/>
      <c r="BK789" s="11">
        <v>1</v>
      </c>
      <c r="BL789" s="6"/>
      <c r="BM789" s="12"/>
      <c r="BN789" s="11">
        <v>1</v>
      </c>
      <c r="BO789" s="6"/>
      <c r="BP789" s="6"/>
      <c r="BQ789" s="6"/>
      <c r="BR789" s="6"/>
      <c r="BS789" s="11"/>
      <c r="BT789" s="12"/>
      <c r="BU789" s="186"/>
      <c r="BV789" s="185"/>
      <c r="BW789" s="183"/>
      <c r="BX789" s="183"/>
      <c r="BY789" s="183"/>
      <c r="BZ789" s="18">
        <v>1</v>
      </c>
      <c r="CA789" s="11">
        <v>1</v>
      </c>
      <c r="CB789" s="6"/>
      <c r="CC789" s="6"/>
      <c r="CD789" s="12">
        <v>1</v>
      </c>
      <c r="CE789" s="15"/>
      <c r="CF789" s="7">
        <v>1</v>
      </c>
      <c r="CG789" s="16"/>
      <c r="CH789" s="183"/>
      <c r="CI789" s="15">
        <v>1</v>
      </c>
      <c r="CJ789" s="5"/>
      <c r="CK789" s="18"/>
      <c r="CL789" s="17">
        <v>1</v>
      </c>
      <c r="CM789" s="5"/>
      <c r="CN789" s="5"/>
      <c r="CO789" s="183"/>
    </row>
    <row r="790" spans="1:93" x14ac:dyDescent="0.2">
      <c r="A790" s="200"/>
      <c r="B790" s="84" t="s">
        <v>814</v>
      </c>
      <c r="C790" s="6" t="s">
        <v>810</v>
      </c>
      <c r="D790" s="11">
        <v>1</v>
      </c>
      <c r="E790" s="12">
        <v>1</v>
      </c>
      <c r="F790" s="185"/>
      <c r="G790" s="185">
        <v>1</v>
      </c>
      <c r="H790" s="11">
        <v>3</v>
      </c>
      <c r="I790" s="12">
        <v>9</v>
      </c>
      <c r="J790" s="11">
        <v>1</v>
      </c>
      <c r="K790" s="6"/>
      <c r="L790" s="6"/>
      <c r="M790" s="6"/>
      <c r="N790" s="6"/>
      <c r="O790" s="12"/>
      <c r="P790" s="11"/>
      <c r="Q790" s="6"/>
      <c r="R790" s="6">
        <v>1</v>
      </c>
      <c r="S790" s="12"/>
      <c r="T790" s="11">
        <v>1</v>
      </c>
      <c r="U790" s="6"/>
      <c r="V790" s="6"/>
      <c r="W790" s="12"/>
      <c r="X790" s="11"/>
      <c r="Y790" s="6">
        <v>1</v>
      </c>
      <c r="Z790" s="12"/>
      <c r="AA790" s="11">
        <v>1</v>
      </c>
      <c r="AB790" s="6"/>
      <c r="AC790" s="6"/>
      <c r="AD790" s="6"/>
      <c r="AE790" s="12"/>
      <c r="AF790" s="17">
        <v>1</v>
      </c>
      <c r="AG790" s="5"/>
      <c r="AH790" s="5"/>
      <c r="AI790" s="5"/>
      <c r="AJ790" s="183"/>
      <c r="AK790" s="11"/>
      <c r="AL790" s="6">
        <v>1</v>
      </c>
      <c r="AM790" s="6"/>
      <c r="AN790" s="6"/>
      <c r="AO790" s="6"/>
      <c r="AP790" s="12"/>
      <c r="AQ790" s="11">
        <v>1</v>
      </c>
      <c r="AR790" s="6"/>
      <c r="AS790" s="6"/>
      <c r="AT790" s="6"/>
      <c r="AU790" s="12"/>
      <c r="AV790" s="11">
        <v>1</v>
      </c>
      <c r="AW790" s="12"/>
      <c r="AX790" s="11">
        <v>1</v>
      </c>
      <c r="AY790" s="6"/>
      <c r="AZ790" s="12">
        <v>1</v>
      </c>
      <c r="BA790" s="11">
        <v>1</v>
      </c>
      <c r="BB790" s="6"/>
      <c r="BC790" s="6"/>
      <c r="BD790" s="6"/>
      <c r="BE790" s="12"/>
      <c r="BF790" s="11">
        <v>1</v>
      </c>
      <c r="BG790" s="12"/>
      <c r="BH790" s="11">
        <v>1</v>
      </c>
      <c r="BI790" s="6"/>
      <c r="BJ790" s="12"/>
      <c r="BK790" s="11">
        <v>1</v>
      </c>
      <c r="BL790" s="6"/>
      <c r="BM790" s="12"/>
      <c r="BN790" s="11">
        <v>1</v>
      </c>
      <c r="BO790" s="6"/>
      <c r="BP790" s="6"/>
      <c r="BQ790" s="6"/>
      <c r="BR790" s="6"/>
      <c r="BS790" s="11"/>
      <c r="BT790" s="12"/>
      <c r="BU790" s="186"/>
      <c r="BV790" s="185"/>
      <c r="BW790" s="183"/>
      <c r="BX790" s="183"/>
      <c r="BY790" s="183"/>
      <c r="BZ790" s="18">
        <v>1</v>
      </c>
      <c r="CA790" s="11">
        <v>1</v>
      </c>
      <c r="CB790" s="6"/>
      <c r="CC790" s="6"/>
      <c r="CD790" s="12">
        <v>1</v>
      </c>
      <c r="CE790" s="15"/>
      <c r="CF790" s="7">
        <v>1</v>
      </c>
      <c r="CG790" s="16"/>
      <c r="CH790" s="183"/>
      <c r="CI790" s="15">
        <v>1</v>
      </c>
      <c r="CJ790" s="5"/>
      <c r="CK790" s="18"/>
      <c r="CL790" s="17">
        <v>1</v>
      </c>
      <c r="CM790" s="5"/>
      <c r="CN790" s="5"/>
      <c r="CO790" s="183"/>
    </row>
    <row r="791" spans="1:93" x14ac:dyDescent="0.2">
      <c r="A791" s="200"/>
      <c r="B791" s="84" t="s">
        <v>815</v>
      </c>
      <c r="C791" s="6" t="s">
        <v>816</v>
      </c>
      <c r="D791" s="11"/>
      <c r="E791" s="12">
        <v>1</v>
      </c>
      <c r="F791" s="185"/>
      <c r="G791" s="185">
        <v>1</v>
      </c>
      <c r="H791" s="11">
        <v>7</v>
      </c>
      <c r="I791" s="12">
        <v>25</v>
      </c>
      <c r="J791" s="11">
        <v>1</v>
      </c>
      <c r="K791" s="6">
        <v>1</v>
      </c>
      <c r="L791" s="6"/>
      <c r="M791" s="6"/>
      <c r="N791" s="6"/>
      <c r="O791" s="12"/>
      <c r="P791" s="11"/>
      <c r="Q791" s="6">
        <v>1</v>
      </c>
      <c r="R791" s="6"/>
      <c r="S791" s="12"/>
      <c r="T791" s="11">
        <f>IF(AND(H791&lt;=20,H791&gt;=0),1,IF(AND(I791&lt;=20,I791&gt;=0),1,0))</f>
        <v>1</v>
      </c>
      <c r="U791" s="6">
        <f>IF(AND(H791&lt;=50,H791&gt;=20),1,IF(AND(I791&gt;=20,I791&lt;=10000),1,0))</f>
        <v>1</v>
      </c>
      <c r="V791" s="6">
        <f>IF(AND(H791&lt;=100,H791&gt;50),1,IF(AND(I791&gt;=50,I791&lt;=10000),1,0))</f>
        <v>0</v>
      </c>
      <c r="W791" s="12">
        <f>IF(AND(H791&lt;10000,H791&gt;=100),1,IF(I791&gt;100,1,0))</f>
        <v>0</v>
      </c>
      <c r="X791" s="11"/>
      <c r="Y791" s="6"/>
      <c r="Z791" s="12">
        <v>1</v>
      </c>
      <c r="AA791" s="11">
        <v>1</v>
      </c>
      <c r="AB791" s="6"/>
      <c r="AC791" s="6"/>
      <c r="AD791" s="6"/>
      <c r="AE791" s="12"/>
      <c r="AF791" s="17">
        <v>1</v>
      </c>
      <c r="AG791" s="5"/>
      <c r="AH791" s="5"/>
      <c r="AI791" s="5"/>
      <c r="AJ791" s="183"/>
      <c r="AK791" s="11"/>
      <c r="AL791" s="6">
        <v>1</v>
      </c>
      <c r="AM791" s="6">
        <v>1</v>
      </c>
      <c r="AN791" s="6"/>
      <c r="AO791" s="6"/>
      <c r="AP791" s="12"/>
      <c r="AQ791" s="11">
        <v>1</v>
      </c>
      <c r="AR791" s="6"/>
      <c r="AS791" s="6"/>
      <c r="AT791" s="6"/>
      <c r="AU791" s="12"/>
      <c r="AV791" s="11">
        <v>1</v>
      </c>
      <c r="AW791" s="12"/>
      <c r="AX791" s="11"/>
      <c r="AY791" s="6"/>
      <c r="AZ791" s="12">
        <v>1</v>
      </c>
      <c r="BA791" s="11">
        <v>1</v>
      </c>
      <c r="BB791" s="6"/>
      <c r="BC791" s="6"/>
      <c r="BD791" s="6"/>
      <c r="BE791" s="12"/>
      <c r="BF791" s="11">
        <v>1</v>
      </c>
      <c r="BG791" s="12"/>
      <c r="BH791" s="11">
        <v>1</v>
      </c>
      <c r="BI791" s="6"/>
      <c r="BJ791" s="12"/>
      <c r="BK791" s="11">
        <v>1</v>
      </c>
      <c r="BL791" s="6"/>
      <c r="BM791" s="12"/>
      <c r="BN791" s="11">
        <v>1</v>
      </c>
      <c r="BO791" s="6"/>
      <c r="BP791" s="6"/>
      <c r="BQ791" s="6"/>
      <c r="BR791" s="6"/>
      <c r="BS791" s="11"/>
      <c r="BT791" s="12"/>
      <c r="BU791" s="186"/>
      <c r="BV791" s="185"/>
      <c r="BW791" s="183"/>
      <c r="BX791" s="183"/>
      <c r="BY791" s="183"/>
      <c r="BZ791" s="18">
        <v>1</v>
      </c>
      <c r="CA791" s="11">
        <v>1</v>
      </c>
      <c r="CB791" s="6"/>
      <c r="CC791" s="6">
        <v>1</v>
      </c>
      <c r="CD791" s="12">
        <v>1</v>
      </c>
      <c r="CE791" s="15"/>
      <c r="CF791" s="7">
        <v>1</v>
      </c>
      <c r="CG791" s="16">
        <v>1</v>
      </c>
      <c r="CH791" s="183"/>
      <c r="CI791" s="15">
        <v>1</v>
      </c>
      <c r="CJ791" s="5"/>
      <c r="CK791" s="18"/>
      <c r="CL791" s="17">
        <v>1</v>
      </c>
      <c r="CM791" s="5"/>
      <c r="CN791" s="5"/>
      <c r="CO791" s="183"/>
    </row>
    <row r="792" spans="1:93" x14ac:dyDescent="0.2">
      <c r="A792" s="200"/>
      <c r="B792" s="84" t="s">
        <v>817</v>
      </c>
      <c r="C792" s="6" t="s">
        <v>816</v>
      </c>
      <c r="D792" s="11">
        <v>1</v>
      </c>
      <c r="E792" s="12"/>
      <c r="F792" s="185"/>
      <c r="G792" s="185">
        <v>1</v>
      </c>
      <c r="H792" s="11">
        <v>5</v>
      </c>
      <c r="I792" s="12">
        <v>20</v>
      </c>
      <c r="J792" s="11">
        <v>1</v>
      </c>
      <c r="K792" s="6">
        <v>1</v>
      </c>
      <c r="L792" s="6"/>
      <c r="M792" s="6"/>
      <c r="N792" s="6"/>
      <c r="O792" s="12"/>
      <c r="P792" s="11"/>
      <c r="Q792" s="6">
        <v>1</v>
      </c>
      <c r="R792" s="6"/>
      <c r="S792" s="12"/>
      <c r="T792" s="11">
        <f>IF(AND(H792&lt;=20,H792&gt;=0),1,IF(AND(I792&lt;=20,I792&gt;=0),1,0))</f>
        <v>1</v>
      </c>
      <c r="U792" s="6">
        <f>IF(AND(H792&lt;=50,H792&gt;=20),1,IF(AND(I792&gt;=20,I792&lt;=10000),1,0))</f>
        <v>1</v>
      </c>
      <c r="V792" s="6">
        <f>IF(AND(H792&lt;=100,H792&gt;50),1,IF(AND(I792&gt;=50,I792&lt;=10000),1,0))</f>
        <v>0</v>
      </c>
      <c r="W792" s="12">
        <f>IF(AND(H792&lt;10000,H792&gt;=100),1,IF(I792&gt;100,1,0))</f>
        <v>0</v>
      </c>
      <c r="X792" s="11"/>
      <c r="Y792" s="6"/>
      <c r="Z792" s="12">
        <v>1</v>
      </c>
      <c r="AA792" s="11">
        <v>1</v>
      </c>
      <c r="AB792" s="6"/>
      <c r="AC792" s="6"/>
      <c r="AD792" s="6"/>
      <c r="AE792" s="12"/>
      <c r="AF792" s="17">
        <v>1</v>
      </c>
      <c r="AG792" s="5"/>
      <c r="AH792" s="5"/>
      <c r="AI792" s="5"/>
      <c r="AJ792" s="183"/>
      <c r="AK792" s="11"/>
      <c r="AL792" s="6">
        <v>1</v>
      </c>
      <c r="AM792" s="6">
        <v>1</v>
      </c>
      <c r="AN792" s="6"/>
      <c r="AO792" s="6"/>
      <c r="AP792" s="12"/>
      <c r="AQ792" s="11">
        <v>1</v>
      </c>
      <c r="AR792" s="6"/>
      <c r="AS792" s="6"/>
      <c r="AT792" s="6"/>
      <c r="AU792" s="12"/>
      <c r="AV792" s="11">
        <v>1</v>
      </c>
      <c r="AW792" s="12"/>
      <c r="AX792" s="11"/>
      <c r="AY792" s="6"/>
      <c r="AZ792" s="12">
        <v>1</v>
      </c>
      <c r="BA792" s="11">
        <v>1</v>
      </c>
      <c r="BB792" s="6"/>
      <c r="BC792" s="6"/>
      <c r="BD792" s="6"/>
      <c r="BE792" s="12"/>
      <c r="BF792" s="11">
        <v>1</v>
      </c>
      <c r="BG792" s="12"/>
      <c r="BH792" s="11">
        <v>1</v>
      </c>
      <c r="BI792" s="6"/>
      <c r="BJ792" s="12"/>
      <c r="BK792" s="11">
        <v>1</v>
      </c>
      <c r="BL792" s="6"/>
      <c r="BM792" s="12"/>
      <c r="BN792" s="11">
        <v>1</v>
      </c>
      <c r="BO792" s="6"/>
      <c r="BP792" s="6"/>
      <c r="BQ792" s="6"/>
      <c r="BR792" s="6"/>
      <c r="BS792" s="11"/>
      <c r="BT792" s="12"/>
      <c r="BU792" s="186"/>
      <c r="BV792" s="185"/>
      <c r="BW792" s="183"/>
      <c r="BX792" s="183"/>
      <c r="BY792" s="183"/>
      <c r="BZ792" s="18">
        <v>1</v>
      </c>
      <c r="CA792" s="11"/>
      <c r="CB792" s="6"/>
      <c r="CC792" s="6">
        <v>1</v>
      </c>
      <c r="CD792" s="12">
        <v>1</v>
      </c>
      <c r="CE792" s="15"/>
      <c r="CF792" s="7">
        <v>1</v>
      </c>
      <c r="CG792" s="16">
        <v>1</v>
      </c>
      <c r="CH792" s="183"/>
      <c r="CI792" s="15">
        <v>1</v>
      </c>
      <c r="CJ792" s="5"/>
      <c r="CK792" s="18"/>
      <c r="CL792" s="17">
        <v>1</v>
      </c>
      <c r="CM792" s="5"/>
      <c r="CN792" s="5"/>
      <c r="CO792" s="183"/>
    </row>
    <row r="793" spans="1:93" x14ac:dyDescent="0.2">
      <c r="A793" s="200"/>
      <c r="B793" s="84" t="s">
        <v>818</v>
      </c>
      <c r="C793" s="6" t="s">
        <v>716</v>
      </c>
      <c r="D793" s="11">
        <v>1</v>
      </c>
      <c r="E793" s="12"/>
      <c r="F793" s="185"/>
      <c r="G793" s="185">
        <v>1</v>
      </c>
      <c r="H793" s="11">
        <v>10</v>
      </c>
      <c r="I793" s="12">
        <v>45</v>
      </c>
      <c r="J793" s="11">
        <v>1</v>
      </c>
      <c r="K793" s="6"/>
      <c r="L793" s="6"/>
      <c r="M793" s="6"/>
      <c r="N793" s="6"/>
      <c r="O793" s="12"/>
      <c r="P793" s="11"/>
      <c r="Q793" s="6"/>
      <c r="R793" s="6">
        <v>1</v>
      </c>
      <c r="S793" s="12"/>
      <c r="T793" s="11"/>
      <c r="U793" s="6">
        <v>1</v>
      </c>
      <c r="V793" s="6"/>
      <c r="W793" s="12"/>
      <c r="X793" s="11"/>
      <c r="Y793" s="6"/>
      <c r="Z793" s="12">
        <v>1</v>
      </c>
      <c r="AA793" s="11">
        <v>1</v>
      </c>
      <c r="AB793" s="6"/>
      <c r="AC793" s="6"/>
      <c r="AD793" s="6"/>
      <c r="AE793" s="12"/>
      <c r="AF793" s="17">
        <v>1</v>
      </c>
      <c r="AG793" s="5"/>
      <c r="AH793" s="5"/>
      <c r="AI793" s="5"/>
      <c r="AJ793" s="183"/>
      <c r="AK793" s="11"/>
      <c r="AL793" s="6">
        <v>1</v>
      </c>
      <c r="AM793" s="6"/>
      <c r="AN793" s="6"/>
      <c r="AO793" s="6"/>
      <c r="AP793" s="12"/>
      <c r="AQ793" s="11">
        <v>1</v>
      </c>
      <c r="AR793" s="6"/>
      <c r="AS793" s="6"/>
      <c r="AT793" s="6"/>
      <c r="AU793" s="12"/>
      <c r="AV793" s="11">
        <v>1</v>
      </c>
      <c r="AW793" s="12"/>
      <c r="AX793" s="11">
        <v>1</v>
      </c>
      <c r="AY793" s="6">
        <v>1</v>
      </c>
      <c r="AZ793" s="12"/>
      <c r="BA793" s="11">
        <v>1</v>
      </c>
      <c r="BB793" s="6">
        <v>1</v>
      </c>
      <c r="BC793" s="6">
        <v>1</v>
      </c>
      <c r="BD793" s="6"/>
      <c r="BE793" s="12"/>
      <c r="BF793" s="11"/>
      <c r="BG793" s="12">
        <v>1</v>
      </c>
      <c r="BH793" s="11">
        <v>1</v>
      </c>
      <c r="BI793" s="6"/>
      <c r="BJ793" s="12"/>
      <c r="BK793" s="11">
        <v>1</v>
      </c>
      <c r="BL793" s="6"/>
      <c r="BM793" s="12"/>
      <c r="BN793" s="11">
        <v>1</v>
      </c>
      <c r="BO793" s="6"/>
      <c r="BP793" s="6"/>
      <c r="BQ793" s="6"/>
      <c r="BR793" s="6"/>
      <c r="BS793" s="11"/>
      <c r="BT793" s="12"/>
      <c r="BU793" s="186"/>
      <c r="BV793" s="185"/>
      <c r="BW793" s="183"/>
      <c r="BX793" s="183"/>
      <c r="BY793" s="183"/>
      <c r="BZ793" s="18">
        <v>1</v>
      </c>
      <c r="CA793" s="11">
        <v>1</v>
      </c>
      <c r="CB793" s="6"/>
      <c r="CC793" s="6"/>
      <c r="CD793" s="12">
        <v>1</v>
      </c>
      <c r="CE793" s="15"/>
      <c r="CF793" s="7">
        <v>1</v>
      </c>
      <c r="CG793" s="16"/>
      <c r="CH793" s="183"/>
      <c r="CI793" s="15">
        <v>1</v>
      </c>
      <c r="CJ793" s="5"/>
      <c r="CK793" s="18"/>
      <c r="CL793" s="17">
        <v>1</v>
      </c>
      <c r="CM793" s="5"/>
      <c r="CN793" s="5"/>
      <c r="CO793" s="183"/>
    </row>
    <row r="794" spans="1:93" x14ac:dyDescent="0.2">
      <c r="A794" s="200"/>
      <c r="B794" s="84" t="s">
        <v>819</v>
      </c>
      <c r="C794" s="6" t="s">
        <v>716</v>
      </c>
      <c r="D794" s="11">
        <v>1</v>
      </c>
      <c r="E794" s="12">
        <v>1</v>
      </c>
      <c r="F794" s="185"/>
      <c r="G794" s="185">
        <v>1</v>
      </c>
      <c r="H794" s="11">
        <v>10</v>
      </c>
      <c r="I794" s="12">
        <v>40</v>
      </c>
      <c r="J794" s="11"/>
      <c r="K794" s="6">
        <v>1</v>
      </c>
      <c r="L794" s="6"/>
      <c r="M794" s="6"/>
      <c r="N794" s="6"/>
      <c r="O794" s="12"/>
      <c r="P794" s="11"/>
      <c r="Q794" s="6"/>
      <c r="R794" s="6">
        <v>1</v>
      </c>
      <c r="S794" s="12"/>
      <c r="T794" s="11">
        <v>1</v>
      </c>
      <c r="U794" s="6"/>
      <c r="V794" s="6"/>
      <c r="W794" s="12"/>
      <c r="X794" s="11"/>
      <c r="Y794" s="6"/>
      <c r="Z794" s="12">
        <v>1</v>
      </c>
      <c r="AA794" s="11">
        <v>1</v>
      </c>
      <c r="AB794" s="6"/>
      <c r="AC794" s="6"/>
      <c r="AD794" s="6"/>
      <c r="AE794" s="12"/>
      <c r="AF794" s="17">
        <v>1</v>
      </c>
      <c r="AG794" s="5"/>
      <c r="AH794" s="5"/>
      <c r="AI794" s="5"/>
      <c r="AJ794" s="183"/>
      <c r="AK794" s="11"/>
      <c r="AL794" s="6">
        <v>1</v>
      </c>
      <c r="AM794" s="6"/>
      <c r="AN794" s="6"/>
      <c r="AO794" s="6"/>
      <c r="AP794" s="12"/>
      <c r="AQ794" s="11">
        <v>1</v>
      </c>
      <c r="AR794" s="6"/>
      <c r="AS794" s="6"/>
      <c r="AT794" s="6"/>
      <c r="AU794" s="12"/>
      <c r="AV794" s="11">
        <v>1</v>
      </c>
      <c r="AW794" s="12"/>
      <c r="AX794" s="11">
        <v>1</v>
      </c>
      <c r="AY794" s="6"/>
      <c r="AZ794" s="12"/>
      <c r="BA794" s="11">
        <v>1</v>
      </c>
      <c r="BB794" s="6">
        <v>1</v>
      </c>
      <c r="BC794" s="6">
        <v>1</v>
      </c>
      <c r="BD794" s="6"/>
      <c r="BE794" s="12"/>
      <c r="BF794" s="11">
        <v>1</v>
      </c>
      <c r="BG794" s="12">
        <v>1</v>
      </c>
      <c r="BH794" s="11">
        <v>1</v>
      </c>
      <c r="BI794" s="6"/>
      <c r="BJ794" s="12"/>
      <c r="BK794" s="11">
        <v>1</v>
      </c>
      <c r="BL794" s="6"/>
      <c r="BM794" s="12"/>
      <c r="BN794" s="11">
        <v>1</v>
      </c>
      <c r="BO794" s="6"/>
      <c r="BP794" s="6"/>
      <c r="BQ794" s="6"/>
      <c r="BR794" s="6"/>
      <c r="BS794" s="11"/>
      <c r="BT794" s="12"/>
      <c r="BU794" s="186"/>
      <c r="BV794" s="185"/>
      <c r="BW794" s="183"/>
      <c r="BX794" s="183"/>
      <c r="BY794" s="183"/>
      <c r="BZ794" s="18">
        <v>1</v>
      </c>
      <c r="CA794" s="11">
        <v>1</v>
      </c>
      <c r="CB794" s="6"/>
      <c r="CC794" s="6"/>
      <c r="CD794" s="12">
        <v>1</v>
      </c>
      <c r="CE794" s="15"/>
      <c r="CF794" s="7">
        <v>1</v>
      </c>
      <c r="CG794" s="16"/>
      <c r="CH794" s="183"/>
      <c r="CI794" s="15">
        <v>1</v>
      </c>
      <c r="CJ794" s="5"/>
      <c r="CK794" s="18"/>
      <c r="CL794" s="17">
        <v>1</v>
      </c>
      <c r="CM794" s="5"/>
      <c r="CN794" s="5"/>
      <c r="CO794" s="183"/>
    </row>
    <row r="795" spans="1:93" x14ac:dyDescent="0.2">
      <c r="A795" s="200"/>
      <c r="B795" s="84" t="s">
        <v>820</v>
      </c>
      <c r="C795" s="6" t="s">
        <v>716</v>
      </c>
      <c r="D795" s="11">
        <v>1</v>
      </c>
      <c r="E795" s="12">
        <v>1</v>
      </c>
      <c r="F795" s="185"/>
      <c r="G795" s="185">
        <v>1</v>
      </c>
      <c r="H795" s="11">
        <v>7</v>
      </c>
      <c r="I795" s="12">
        <v>25</v>
      </c>
      <c r="J795" s="11">
        <v>1</v>
      </c>
      <c r="K795" s="6"/>
      <c r="L795" s="6"/>
      <c r="M795" s="6"/>
      <c r="N795" s="6"/>
      <c r="O795" s="12"/>
      <c r="P795" s="11"/>
      <c r="Q795" s="6"/>
      <c r="R795" s="6">
        <v>1</v>
      </c>
      <c r="S795" s="12"/>
      <c r="T795" s="11">
        <v>1</v>
      </c>
      <c r="U795" s="6"/>
      <c r="V795" s="6"/>
      <c r="W795" s="12"/>
      <c r="X795" s="11"/>
      <c r="Y795" s="6">
        <v>1</v>
      </c>
      <c r="Z795" s="12"/>
      <c r="AA795" s="11">
        <v>1</v>
      </c>
      <c r="AB795" s="6"/>
      <c r="AC795" s="6"/>
      <c r="AD795" s="6"/>
      <c r="AE795" s="12"/>
      <c r="AF795" s="17">
        <v>1</v>
      </c>
      <c r="AG795" s="5"/>
      <c r="AH795" s="5"/>
      <c r="AI795" s="5"/>
      <c r="AJ795" s="183"/>
      <c r="AK795" s="11"/>
      <c r="AL795" s="6">
        <v>1</v>
      </c>
      <c r="AM795" s="6">
        <v>1</v>
      </c>
      <c r="AN795" s="6"/>
      <c r="AO795" s="6"/>
      <c r="AP795" s="12"/>
      <c r="AQ795" s="11">
        <v>1</v>
      </c>
      <c r="AR795" s="6"/>
      <c r="AS795" s="6"/>
      <c r="AT795" s="6"/>
      <c r="AU795" s="12"/>
      <c r="AV795" s="11">
        <v>1</v>
      </c>
      <c r="AW795" s="12"/>
      <c r="AX795" s="11">
        <v>1</v>
      </c>
      <c r="AY795" s="6"/>
      <c r="AZ795" s="12"/>
      <c r="BA795" s="11">
        <v>1</v>
      </c>
      <c r="BB795" s="6">
        <v>1</v>
      </c>
      <c r="BC795" s="6">
        <v>1</v>
      </c>
      <c r="BD795" s="6"/>
      <c r="BE795" s="12"/>
      <c r="BF795" s="11">
        <v>1</v>
      </c>
      <c r="BG795" s="12"/>
      <c r="BH795" s="11">
        <v>1</v>
      </c>
      <c r="BI795" s="6"/>
      <c r="BJ795" s="12"/>
      <c r="BK795" s="11">
        <v>1</v>
      </c>
      <c r="BL795" s="6"/>
      <c r="BM795" s="12"/>
      <c r="BN795" s="11">
        <v>1</v>
      </c>
      <c r="BO795" s="6"/>
      <c r="BP795" s="6"/>
      <c r="BQ795" s="6"/>
      <c r="BR795" s="6"/>
      <c r="BS795" s="11"/>
      <c r="BT795" s="12"/>
      <c r="BU795" s="186"/>
      <c r="BV795" s="185"/>
      <c r="BW795" s="183"/>
      <c r="BX795" s="183"/>
      <c r="BY795" s="183"/>
      <c r="BZ795" s="18">
        <v>1</v>
      </c>
      <c r="CA795" s="11">
        <v>1</v>
      </c>
      <c r="CB795" s="6"/>
      <c r="CC795" s="6"/>
      <c r="CD795" s="12">
        <v>1</v>
      </c>
      <c r="CE795" s="15"/>
      <c r="CF795" s="7">
        <v>1</v>
      </c>
      <c r="CG795" s="16"/>
      <c r="CH795" s="183"/>
      <c r="CI795" s="15">
        <v>1</v>
      </c>
      <c r="CJ795" s="5"/>
      <c r="CK795" s="18"/>
      <c r="CL795" s="17">
        <v>1</v>
      </c>
      <c r="CM795" s="5"/>
      <c r="CN795" s="5"/>
      <c r="CO795" s="183"/>
    </row>
    <row r="796" spans="1:93" x14ac:dyDescent="0.2">
      <c r="A796" s="200"/>
      <c r="B796" s="84" t="s">
        <v>821</v>
      </c>
      <c r="C796" s="6" t="s">
        <v>716</v>
      </c>
      <c r="D796" s="11">
        <v>1</v>
      </c>
      <c r="E796" s="12">
        <v>1</v>
      </c>
      <c r="F796" s="185"/>
      <c r="G796" s="185">
        <v>1</v>
      </c>
      <c r="H796" s="11">
        <v>10</v>
      </c>
      <c r="I796" s="12">
        <v>30</v>
      </c>
      <c r="J796" s="11">
        <v>1</v>
      </c>
      <c r="K796" s="6"/>
      <c r="L796" s="6"/>
      <c r="M796" s="6"/>
      <c r="N796" s="6"/>
      <c r="O796" s="12"/>
      <c r="P796" s="11"/>
      <c r="Q796" s="6"/>
      <c r="R796" s="6">
        <v>1</v>
      </c>
      <c r="S796" s="12"/>
      <c r="T796" s="11">
        <v>1</v>
      </c>
      <c r="U796" s="6"/>
      <c r="V796" s="6"/>
      <c r="W796" s="12"/>
      <c r="X796" s="11"/>
      <c r="Y796" s="6"/>
      <c r="Z796" s="12">
        <v>1</v>
      </c>
      <c r="AA796" s="11">
        <v>1</v>
      </c>
      <c r="AB796" s="6"/>
      <c r="AC796" s="6"/>
      <c r="AD796" s="6"/>
      <c r="AE796" s="12"/>
      <c r="AF796" s="17">
        <v>1</v>
      </c>
      <c r="AG796" s="5"/>
      <c r="AH796" s="5"/>
      <c r="AI796" s="5"/>
      <c r="AJ796" s="183"/>
      <c r="AK796" s="11"/>
      <c r="AL796" s="6">
        <v>1</v>
      </c>
      <c r="AM796" s="6"/>
      <c r="AN796" s="6"/>
      <c r="AO796" s="6"/>
      <c r="AP796" s="12"/>
      <c r="AQ796" s="11">
        <v>1</v>
      </c>
      <c r="AR796" s="6"/>
      <c r="AS796" s="6"/>
      <c r="AT796" s="6"/>
      <c r="AU796" s="12"/>
      <c r="AV796" s="11">
        <v>1</v>
      </c>
      <c r="AW796" s="12"/>
      <c r="AX796" s="11">
        <v>1</v>
      </c>
      <c r="AY796" s="6"/>
      <c r="AZ796" s="12"/>
      <c r="BA796" s="11"/>
      <c r="BB796" s="6">
        <v>1</v>
      </c>
      <c r="BC796" s="6">
        <v>1</v>
      </c>
      <c r="BD796" s="6">
        <v>1</v>
      </c>
      <c r="BE796" s="12"/>
      <c r="BF796" s="11">
        <v>1</v>
      </c>
      <c r="BG796" s="12">
        <v>1</v>
      </c>
      <c r="BH796" s="11">
        <v>1</v>
      </c>
      <c r="BI796" s="6"/>
      <c r="BJ796" s="12"/>
      <c r="BK796" s="11">
        <v>1</v>
      </c>
      <c r="BL796" s="6"/>
      <c r="BM796" s="12"/>
      <c r="BN796" s="11">
        <v>1</v>
      </c>
      <c r="BO796" s="6"/>
      <c r="BP796" s="6"/>
      <c r="BQ796" s="6"/>
      <c r="BR796" s="6"/>
      <c r="BS796" s="11"/>
      <c r="BT796" s="12"/>
      <c r="BU796" s="186"/>
      <c r="BV796" s="185"/>
      <c r="BW796" s="183"/>
      <c r="BX796" s="183"/>
      <c r="BY796" s="183"/>
      <c r="BZ796" s="18">
        <v>1</v>
      </c>
      <c r="CA796" s="11">
        <v>1</v>
      </c>
      <c r="CB796" s="6"/>
      <c r="CC796" s="6"/>
      <c r="CD796" s="12">
        <v>1</v>
      </c>
      <c r="CE796" s="15"/>
      <c r="CF796" s="7">
        <v>1</v>
      </c>
      <c r="CG796" s="16"/>
      <c r="CH796" s="183"/>
      <c r="CI796" s="15">
        <v>1</v>
      </c>
      <c r="CJ796" s="5"/>
      <c r="CK796" s="18"/>
      <c r="CL796" s="17">
        <v>1</v>
      </c>
      <c r="CM796" s="5"/>
      <c r="CN796" s="5"/>
      <c r="CO796" s="183"/>
    </row>
    <row r="797" spans="1:93" x14ac:dyDescent="0.2">
      <c r="A797" s="200"/>
      <c r="B797" s="84" t="s">
        <v>823</v>
      </c>
      <c r="C797" s="6" t="s">
        <v>46</v>
      </c>
      <c r="D797" s="11">
        <v>1</v>
      </c>
      <c r="E797" s="12"/>
      <c r="F797" s="185">
        <v>1</v>
      </c>
      <c r="G797" s="185">
        <v>1</v>
      </c>
      <c r="H797" s="11">
        <v>8</v>
      </c>
      <c r="I797" s="12">
        <v>90</v>
      </c>
      <c r="J797" s="11"/>
      <c r="K797" s="6">
        <v>1</v>
      </c>
      <c r="L797" s="6"/>
      <c r="M797" s="6"/>
      <c r="N797" s="6"/>
      <c r="O797" s="12"/>
      <c r="P797" s="15"/>
      <c r="Q797" s="7">
        <v>1</v>
      </c>
      <c r="R797" s="7"/>
      <c r="S797" s="12"/>
      <c r="T797" s="11">
        <v>1</v>
      </c>
      <c r="U797" s="6"/>
      <c r="V797" s="6"/>
      <c r="W797" s="12"/>
      <c r="X797" s="11"/>
      <c r="Y797" s="6"/>
      <c r="Z797" s="12">
        <v>1</v>
      </c>
      <c r="AA797" s="11">
        <v>1</v>
      </c>
      <c r="AB797" s="6"/>
      <c r="AC797" s="6">
        <v>1</v>
      </c>
      <c r="AD797" s="6"/>
      <c r="AE797" s="12"/>
      <c r="AF797" s="17">
        <v>1</v>
      </c>
      <c r="AG797" s="5"/>
      <c r="AH797" s="5"/>
      <c r="AI797" s="5"/>
      <c r="AJ797" s="183"/>
      <c r="AK797" s="11"/>
      <c r="AL797" s="6">
        <v>1</v>
      </c>
      <c r="AM797" s="6"/>
      <c r="AN797" s="6"/>
      <c r="AO797" s="6">
        <v>1</v>
      </c>
      <c r="AP797" s="12"/>
      <c r="AQ797" s="11">
        <v>1</v>
      </c>
      <c r="AR797" s="6"/>
      <c r="AS797" s="6"/>
      <c r="AT797" s="6"/>
      <c r="AU797" s="12"/>
      <c r="AV797" s="11">
        <v>1</v>
      </c>
      <c r="AW797" s="12"/>
      <c r="AX797" s="11">
        <v>1</v>
      </c>
      <c r="AY797" s="6"/>
      <c r="AZ797" s="12"/>
      <c r="BA797" s="11">
        <v>1</v>
      </c>
      <c r="BB797" s="6"/>
      <c r="BC797" s="6"/>
      <c r="BD797" s="6"/>
      <c r="BE797" s="12"/>
      <c r="BF797" s="11">
        <v>1</v>
      </c>
      <c r="BG797" s="12"/>
      <c r="BH797" s="11">
        <v>1</v>
      </c>
      <c r="BI797" s="6"/>
      <c r="BJ797" s="12"/>
      <c r="BK797" s="11">
        <v>1</v>
      </c>
      <c r="BL797" s="6"/>
      <c r="BM797" s="12"/>
      <c r="BN797" s="11">
        <v>1</v>
      </c>
      <c r="BO797" s="6"/>
      <c r="BP797" s="6"/>
      <c r="BQ797" s="6"/>
      <c r="BR797" s="6"/>
      <c r="BS797" s="11"/>
      <c r="BT797" s="12"/>
      <c r="BU797" s="186"/>
      <c r="BV797" s="185"/>
      <c r="BW797" s="183"/>
      <c r="BX797" s="183"/>
      <c r="BY797" s="183"/>
      <c r="BZ797" s="18">
        <v>1</v>
      </c>
      <c r="CA797" s="11">
        <v>1</v>
      </c>
      <c r="CB797" s="6"/>
      <c r="CC797" s="6"/>
      <c r="CD797" s="12">
        <v>1</v>
      </c>
      <c r="CE797" s="15">
        <v>1</v>
      </c>
      <c r="CF797" s="7"/>
      <c r="CG797" s="16"/>
      <c r="CH797" s="183"/>
      <c r="CI797" s="15">
        <v>1</v>
      </c>
      <c r="CJ797" s="5"/>
      <c r="CK797" s="18"/>
      <c r="CL797" s="17">
        <v>1</v>
      </c>
      <c r="CM797" s="5"/>
      <c r="CN797" s="5"/>
      <c r="CO797" s="183"/>
    </row>
    <row r="798" spans="1:93" x14ac:dyDescent="0.2">
      <c r="A798" s="200"/>
      <c r="B798" s="84" t="s">
        <v>824</v>
      </c>
      <c r="C798" s="6" t="s">
        <v>46</v>
      </c>
      <c r="D798" s="11">
        <v>1</v>
      </c>
      <c r="E798" s="12">
        <v>1</v>
      </c>
      <c r="F798" s="185"/>
      <c r="G798" s="185">
        <v>1</v>
      </c>
      <c r="H798" s="11">
        <v>15</v>
      </c>
      <c r="I798" s="12">
        <v>100</v>
      </c>
      <c r="J798" s="11"/>
      <c r="K798" s="6"/>
      <c r="L798" s="6">
        <v>1</v>
      </c>
      <c r="M798" s="6"/>
      <c r="N798" s="6"/>
      <c r="O798" s="12"/>
      <c r="P798" s="11"/>
      <c r="Q798" s="6">
        <v>1</v>
      </c>
      <c r="R798" s="6"/>
      <c r="S798" s="12"/>
      <c r="T798" s="11">
        <v>1</v>
      </c>
      <c r="U798" s="6"/>
      <c r="V798" s="6"/>
      <c r="W798" s="12"/>
      <c r="X798" s="11"/>
      <c r="Y798" s="6"/>
      <c r="Z798" s="12">
        <v>1</v>
      </c>
      <c r="AA798" s="11">
        <v>1</v>
      </c>
      <c r="AB798" s="6"/>
      <c r="AC798" s="6"/>
      <c r="AD798" s="6"/>
      <c r="AE798" s="12"/>
      <c r="AF798" s="17">
        <v>1</v>
      </c>
      <c r="AG798" s="5"/>
      <c r="AH798" s="5"/>
      <c r="AI798" s="5"/>
      <c r="AJ798" s="183"/>
      <c r="AK798" s="11"/>
      <c r="AL798" s="6">
        <v>1</v>
      </c>
      <c r="AM798" s="6"/>
      <c r="AN798" s="6"/>
      <c r="AO798" s="6">
        <v>1</v>
      </c>
      <c r="AP798" s="12"/>
      <c r="AQ798" s="11">
        <v>1</v>
      </c>
      <c r="AR798" s="6"/>
      <c r="AS798" s="6"/>
      <c r="AT798" s="6"/>
      <c r="AU798" s="12"/>
      <c r="AV798" s="11">
        <v>1</v>
      </c>
      <c r="AW798" s="12"/>
      <c r="AX798" s="11">
        <v>1</v>
      </c>
      <c r="AY798" s="6"/>
      <c r="AZ798" s="12"/>
      <c r="BA798" s="11">
        <v>1</v>
      </c>
      <c r="BB798" s="6"/>
      <c r="BC798" s="6"/>
      <c r="BD798" s="6"/>
      <c r="BE798" s="12"/>
      <c r="BF798" s="11">
        <v>1</v>
      </c>
      <c r="BG798" s="12"/>
      <c r="BH798" s="11">
        <v>1</v>
      </c>
      <c r="BI798" s="6"/>
      <c r="BJ798" s="12"/>
      <c r="BK798" s="11">
        <v>1</v>
      </c>
      <c r="BL798" s="6"/>
      <c r="BM798" s="12"/>
      <c r="BN798" s="11">
        <v>1</v>
      </c>
      <c r="BO798" s="6"/>
      <c r="BP798" s="6"/>
      <c r="BQ798" s="6"/>
      <c r="BR798" s="6"/>
      <c r="BS798" s="11"/>
      <c r="BT798" s="12"/>
      <c r="BU798" s="186"/>
      <c r="BV798" s="185"/>
      <c r="BW798" s="183"/>
      <c r="BX798" s="183"/>
      <c r="BY798" s="183"/>
      <c r="BZ798" s="18">
        <v>1</v>
      </c>
      <c r="CA798" s="11"/>
      <c r="CB798" s="6"/>
      <c r="CC798" s="6"/>
      <c r="CD798" s="12">
        <v>1</v>
      </c>
      <c r="CE798" s="15">
        <v>1</v>
      </c>
      <c r="CF798" s="7"/>
      <c r="CG798" s="16"/>
      <c r="CH798" s="183"/>
      <c r="CI798" s="15">
        <v>1</v>
      </c>
      <c r="CJ798" s="5"/>
      <c r="CK798" s="18"/>
      <c r="CL798" s="17">
        <v>1</v>
      </c>
      <c r="CM798" s="5"/>
      <c r="CN798" s="5"/>
      <c r="CO798" s="183"/>
    </row>
    <row r="799" spans="1:93" x14ac:dyDescent="0.2">
      <c r="A799" s="200"/>
      <c r="B799" s="84" t="s">
        <v>827</v>
      </c>
      <c r="C799" s="6" t="s">
        <v>36</v>
      </c>
      <c r="D799" s="11">
        <v>1</v>
      </c>
      <c r="E799" s="12"/>
      <c r="F799" s="185">
        <v>1</v>
      </c>
      <c r="G799" s="185">
        <v>1</v>
      </c>
      <c r="H799" s="11">
        <v>5</v>
      </c>
      <c r="I799" s="12">
        <v>20</v>
      </c>
      <c r="J799" s="11">
        <v>1</v>
      </c>
      <c r="K799" s="6">
        <v>1</v>
      </c>
      <c r="L799" s="6"/>
      <c r="M799" s="6"/>
      <c r="N799" s="6"/>
      <c r="O799" s="12"/>
      <c r="P799" s="11">
        <v>1</v>
      </c>
      <c r="Q799" s="6"/>
      <c r="R799" s="6"/>
      <c r="S799" s="12"/>
      <c r="T799" s="11">
        <v>1</v>
      </c>
      <c r="U799" s="6"/>
      <c r="V799" s="6"/>
      <c r="W799" s="12"/>
      <c r="X799" s="11"/>
      <c r="Y799" s="6">
        <v>1</v>
      </c>
      <c r="Z799" s="12"/>
      <c r="AA799" s="11">
        <v>1</v>
      </c>
      <c r="AB799" s="6"/>
      <c r="AC799" s="6"/>
      <c r="AD799" s="6"/>
      <c r="AE799" s="12"/>
      <c r="AF799" s="17">
        <v>1</v>
      </c>
      <c r="AG799" s="5"/>
      <c r="AH799" s="5"/>
      <c r="AI799" s="5"/>
      <c r="AJ799" s="183"/>
      <c r="AK799" s="11"/>
      <c r="AL799" s="6">
        <v>1</v>
      </c>
      <c r="AM799" s="6"/>
      <c r="AN799" s="6"/>
      <c r="AO799" s="6">
        <v>1</v>
      </c>
      <c r="AP799" s="12"/>
      <c r="AQ799" s="11">
        <v>1</v>
      </c>
      <c r="AR799" s="6">
        <v>1</v>
      </c>
      <c r="AS799" s="6"/>
      <c r="AT799" s="6"/>
      <c r="AU799" s="12"/>
      <c r="AV799" s="11">
        <v>1</v>
      </c>
      <c r="AW799" s="12"/>
      <c r="AX799" s="11">
        <v>1</v>
      </c>
      <c r="AY799" s="6"/>
      <c r="AZ799" s="12"/>
      <c r="BA799" s="11">
        <v>1</v>
      </c>
      <c r="BB799" s="6"/>
      <c r="BC799" s="6"/>
      <c r="BD799" s="6"/>
      <c r="BE799" s="12"/>
      <c r="BF799" s="11"/>
      <c r="BG799" s="12">
        <v>1</v>
      </c>
      <c r="BH799" s="11">
        <v>1</v>
      </c>
      <c r="BI799" s="6"/>
      <c r="BJ799" s="12"/>
      <c r="BK799" s="11">
        <v>1</v>
      </c>
      <c r="BL799" s="6"/>
      <c r="BM799" s="12"/>
      <c r="BN799" s="11">
        <v>1</v>
      </c>
      <c r="BO799" s="6"/>
      <c r="BP799" s="6"/>
      <c r="BQ799" s="6"/>
      <c r="BR799" s="6"/>
      <c r="BS799" s="11"/>
      <c r="BT799" s="12"/>
      <c r="BU799" s="186">
        <v>1</v>
      </c>
      <c r="BV799" s="185"/>
      <c r="BW799" s="183"/>
      <c r="BX799" s="183"/>
      <c r="BY799" s="183"/>
      <c r="BZ799" s="18">
        <v>1</v>
      </c>
      <c r="CA799" s="11"/>
      <c r="CB799" s="6"/>
      <c r="CC799" s="6"/>
      <c r="CD799" s="12">
        <v>1</v>
      </c>
      <c r="CE799" s="15"/>
      <c r="CF799" s="7">
        <v>1</v>
      </c>
      <c r="CG799" s="16"/>
      <c r="CH799" s="183">
        <v>1</v>
      </c>
      <c r="CI799" s="15">
        <v>1</v>
      </c>
      <c r="CJ799" s="5"/>
      <c r="CK799" s="18"/>
      <c r="CL799" s="17">
        <v>1</v>
      </c>
      <c r="CM799" s="5"/>
      <c r="CN799" s="5"/>
      <c r="CO799" s="183"/>
    </row>
    <row r="800" spans="1:93" x14ac:dyDescent="0.2">
      <c r="A800" s="200"/>
      <c r="B800" s="84" t="s">
        <v>828</v>
      </c>
      <c r="C800" s="6" t="s">
        <v>36</v>
      </c>
      <c r="D800" s="11">
        <v>1</v>
      </c>
      <c r="E800" s="12">
        <v>1</v>
      </c>
      <c r="F800" s="185">
        <v>1</v>
      </c>
      <c r="G800" s="185">
        <v>1</v>
      </c>
      <c r="H800" s="11">
        <v>10</v>
      </c>
      <c r="I800" s="12">
        <v>40</v>
      </c>
      <c r="J800" s="11">
        <v>1</v>
      </c>
      <c r="K800" s="6">
        <v>1</v>
      </c>
      <c r="L800" s="6"/>
      <c r="M800" s="6"/>
      <c r="N800" s="6"/>
      <c r="O800" s="12"/>
      <c r="P800" s="11">
        <v>1</v>
      </c>
      <c r="Q800" s="6"/>
      <c r="R800" s="6"/>
      <c r="S800" s="12"/>
      <c r="T800" s="11">
        <v>1</v>
      </c>
      <c r="U800" s="6"/>
      <c r="V800" s="6"/>
      <c r="W800" s="12"/>
      <c r="X800" s="11"/>
      <c r="Y800" s="6"/>
      <c r="Z800" s="12">
        <v>1</v>
      </c>
      <c r="AA800" s="11">
        <v>1</v>
      </c>
      <c r="AB800" s="6"/>
      <c r="AC800" s="6"/>
      <c r="AD800" s="6"/>
      <c r="AE800" s="12"/>
      <c r="AF800" s="17">
        <v>1</v>
      </c>
      <c r="AG800" s="5"/>
      <c r="AH800" s="5"/>
      <c r="AI800" s="5"/>
      <c r="AJ800" s="183"/>
      <c r="AK800" s="11"/>
      <c r="AL800" s="6">
        <v>1</v>
      </c>
      <c r="AM800" s="6"/>
      <c r="AN800" s="6"/>
      <c r="AO800" s="6">
        <v>1</v>
      </c>
      <c r="AP800" s="12"/>
      <c r="AQ800" s="11">
        <v>1</v>
      </c>
      <c r="AR800" s="6"/>
      <c r="AS800" s="6">
        <v>1</v>
      </c>
      <c r="AT800" s="6"/>
      <c r="AU800" s="12"/>
      <c r="AV800" s="11">
        <v>1</v>
      </c>
      <c r="AW800" s="12"/>
      <c r="AX800" s="11">
        <v>1</v>
      </c>
      <c r="AY800" s="6"/>
      <c r="AZ800" s="12"/>
      <c r="BA800" s="11">
        <v>1</v>
      </c>
      <c r="BB800" s="6"/>
      <c r="BC800" s="6"/>
      <c r="BD800" s="6"/>
      <c r="BE800" s="12"/>
      <c r="BF800" s="11">
        <v>1</v>
      </c>
      <c r="BG800" s="12"/>
      <c r="BH800" s="11">
        <v>1</v>
      </c>
      <c r="BI800" s="6"/>
      <c r="BJ800" s="12"/>
      <c r="BK800" s="11">
        <v>1</v>
      </c>
      <c r="BL800" s="6"/>
      <c r="BM800" s="12"/>
      <c r="BN800" s="11">
        <v>1</v>
      </c>
      <c r="BO800" s="6"/>
      <c r="BP800" s="6"/>
      <c r="BQ800" s="6"/>
      <c r="BR800" s="6"/>
      <c r="BS800" s="11"/>
      <c r="BT800" s="12"/>
      <c r="BU800" s="186">
        <v>1</v>
      </c>
      <c r="BV800" s="185"/>
      <c r="BW800" s="183"/>
      <c r="BX800" s="183"/>
      <c r="BY800" s="183"/>
      <c r="BZ800" s="18">
        <v>1</v>
      </c>
      <c r="CA800" s="11"/>
      <c r="CB800" s="6"/>
      <c r="CC800" s="6">
        <v>1</v>
      </c>
      <c r="CD800" s="12">
        <v>1</v>
      </c>
      <c r="CE800" s="15"/>
      <c r="CF800" s="7">
        <v>1</v>
      </c>
      <c r="CG800" s="16"/>
      <c r="CH800" s="183">
        <v>1</v>
      </c>
      <c r="CI800" s="15">
        <v>1</v>
      </c>
      <c r="CJ800" s="5"/>
      <c r="CK800" s="18"/>
      <c r="CL800" s="17">
        <v>1</v>
      </c>
      <c r="CM800" s="5"/>
      <c r="CN800" s="5"/>
      <c r="CO800" s="183"/>
    </row>
    <row r="801" spans="1:93" x14ac:dyDescent="0.2">
      <c r="A801" s="200"/>
      <c r="B801" s="84" t="s">
        <v>829</v>
      </c>
      <c r="C801" s="6" t="s">
        <v>36</v>
      </c>
      <c r="D801" s="11">
        <v>1</v>
      </c>
      <c r="E801" s="12"/>
      <c r="F801" s="185">
        <v>1</v>
      </c>
      <c r="G801" s="185">
        <v>1</v>
      </c>
      <c r="H801" s="11">
        <v>10</v>
      </c>
      <c r="I801" s="12">
        <v>50</v>
      </c>
      <c r="J801" s="11">
        <v>1</v>
      </c>
      <c r="K801" s="6">
        <v>1</v>
      </c>
      <c r="L801" s="6">
        <v>1</v>
      </c>
      <c r="M801" s="6"/>
      <c r="N801" s="6"/>
      <c r="O801" s="12"/>
      <c r="P801" s="11">
        <v>1</v>
      </c>
      <c r="Q801" s="6"/>
      <c r="R801" s="6"/>
      <c r="S801" s="12"/>
      <c r="T801" s="11">
        <v>1</v>
      </c>
      <c r="U801" s="6"/>
      <c r="V801" s="6"/>
      <c r="W801" s="12"/>
      <c r="X801" s="11"/>
      <c r="Y801" s="6"/>
      <c r="Z801" s="12">
        <v>1</v>
      </c>
      <c r="AA801" s="11">
        <v>1</v>
      </c>
      <c r="AB801" s="6"/>
      <c r="AC801" s="6"/>
      <c r="AD801" s="6"/>
      <c r="AE801" s="12"/>
      <c r="AF801" s="17">
        <v>1</v>
      </c>
      <c r="AG801" s="5"/>
      <c r="AH801" s="5"/>
      <c r="AI801" s="5"/>
      <c r="AJ801" s="183"/>
      <c r="AK801" s="11"/>
      <c r="AL801" s="6">
        <v>1</v>
      </c>
      <c r="AM801" s="6"/>
      <c r="AN801" s="6"/>
      <c r="AO801" s="6">
        <v>1</v>
      </c>
      <c r="AP801" s="12"/>
      <c r="AQ801" s="11">
        <v>1</v>
      </c>
      <c r="AR801" s="6"/>
      <c r="AS801" s="6">
        <v>1</v>
      </c>
      <c r="AT801" s="6"/>
      <c r="AU801" s="12"/>
      <c r="AV801" s="11">
        <v>1</v>
      </c>
      <c r="AW801" s="12"/>
      <c r="AX801" s="11">
        <v>1</v>
      </c>
      <c r="AY801" s="6"/>
      <c r="AZ801" s="12"/>
      <c r="BA801" s="11">
        <v>1</v>
      </c>
      <c r="BB801" s="6"/>
      <c r="BC801" s="6"/>
      <c r="BD801" s="6"/>
      <c r="BE801" s="12"/>
      <c r="BF801" s="11">
        <v>1</v>
      </c>
      <c r="BG801" s="12"/>
      <c r="BH801" s="11"/>
      <c r="BI801" s="6">
        <v>1</v>
      </c>
      <c r="BJ801" s="12"/>
      <c r="BK801" s="11"/>
      <c r="BL801" s="6">
        <v>1</v>
      </c>
      <c r="BM801" s="12"/>
      <c r="BN801" s="11">
        <v>1</v>
      </c>
      <c r="BO801" s="6"/>
      <c r="BP801" s="6"/>
      <c r="BQ801" s="6"/>
      <c r="BR801" s="6"/>
      <c r="BS801" s="11"/>
      <c r="BT801" s="12"/>
      <c r="BU801" s="186">
        <v>1</v>
      </c>
      <c r="BV801" s="185"/>
      <c r="BW801" s="183"/>
      <c r="BX801" s="183"/>
      <c r="BY801" s="183"/>
      <c r="BZ801" s="18">
        <v>1</v>
      </c>
      <c r="CA801" s="11"/>
      <c r="CB801" s="6"/>
      <c r="CC801" s="6"/>
      <c r="CD801" s="12">
        <v>1</v>
      </c>
      <c r="CE801" s="15"/>
      <c r="CF801" s="7">
        <v>1</v>
      </c>
      <c r="CG801" s="16"/>
      <c r="CH801" s="183">
        <v>1</v>
      </c>
      <c r="CI801" s="15">
        <v>1</v>
      </c>
      <c r="CJ801" s="5"/>
      <c r="CK801" s="18"/>
      <c r="CL801" s="17">
        <v>1</v>
      </c>
      <c r="CM801" s="5"/>
      <c r="CN801" s="5"/>
      <c r="CO801" s="183"/>
    </row>
    <row r="802" spans="1:93" x14ac:dyDescent="0.2">
      <c r="A802" s="200"/>
      <c r="B802" s="84" t="s">
        <v>830</v>
      </c>
      <c r="C802" s="6" t="s">
        <v>36</v>
      </c>
      <c r="D802" s="11">
        <v>1</v>
      </c>
      <c r="E802" s="12">
        <v>1</v>
      </c>
      <c r="F802" s="185">
        <v>1</v>
      </c>
      <c r="G802" s="185">
        <v>1</v>
      </c>
      <c r="H802" s="11">
        <v>45</v>
      </c>
      <c r="I802" s="12">
        <v>150</v>
      </c>
      <c r="J802" s="11">
        <v>1</v>
      </c>
      <c r="K802" s="6">
        <v>1</v>
      </c>
      <c r="L802" s="6">
        <v>1</v>
      </c>
      <c r="M802" s="6">
        <v>1</v>
      </c>
      <c r="N802" s="6">
        <v>1</v>
      </c>
      <c r="O802" s="12"/>
      <c r="P802" s="11">
        <v>1</v>
      </c>
      <c r="Q802" s="6"/>
      <c r="R802" s="6"/>
      <c r="S802" s="12"/>
      <c r="T802" s="11">
        <v>1</v>
      </c>
      <c r="U802" s="6"/>
      <c r="V802" s="6"/>
      <c r="W802" s="12"/>
      <c r="X802" s="11"/>
      <c r="Y802" s="6"/>
      <c r="Z802" s="12">
        <v>1</v>
      </c>
      <c r="AA802" s="11">
        <v>1</v>
      </c>
      <c r="AB802" s="6"/>
      <c r="AC802" s="6"/>
      <c r="AD802" s="6"/>
      <c r="AE802" s="12"/>
      <c r="AF802" s="17">
        <v>1</v>
      </c>
      <c r="AG802" s="5"/>
      <c r="AH802" s="5"/>
      <c r="AI802" s="5"/>
      <c r="AJ802" s="183"/>
      <c r="AK802" s="11"/>
      <c r="AL802" s="6">
        <v>1</v>
      </c>
      <c r="AM802" s="6"/>
      <c r="AN802" s="6"/>
      <c r="AO802" s="6">
        <v>1</v>
      </c>
      <c r="AP802" s="12"/>
      <c r="AQ802" s="11">
        <v>1</v>
      </c>
      <c r="AR802" s="6"/>
      <c r="AS802" s="6"/>
      <c r="AT802" s="6"/>
      <c r="AU802" s="12"/>
      <c r="AV802" s="11">
        <v>1</v>
      </c>
      <c r="AW802" s="12"/>
      <c r="AX802" s="11">
        <v>1</v>
      </c>
      <c r="AY802" s="6"/>
      <c r="AZ802" s="12"/>
      <c r="BA802" s="11">
        <v>1</v>
      </c>
      <c r="BB802" s="6"/>
      <c r="BC802" s="6"/>
      <c r="BD802" s="6"/>
      <c r="BE802" s="12"/>
      <c r="BF802" s="11">
        <v>1</v>
      </c>
      <c r="BG802" s="12"/>
      <c r="BH802" s="11">
        <v>1</v>
      </c>
      <c r="BI802" s="6"/>
      <c r="BJ802" s="12"/>
      <c r="BK802" s="11">
        <v>1</v>
      </c>
      <c r="BL802" s="6"/>
      <c r="BM802" s="12"/>
      <c r="BN802" s="11">
        <v>1</v>
      </c>
      <c r="BO802" s="6"/>
      <c r="BP802" s="6"/>
      <c r="BQ802" s="6"/>
      <c r="BR802" s="6"/>
      <c r="BS802" s="11"/>
      <c r="BT802" s="12"/>
      <c r="BU802" s="186">
        <v>1</v>
      </c>
      <c r="BV802" s="185"/>
      <c r="BW802" s="183"/>
      <c r="BX802" s="183"/>
      <c r="BY802" s="183"/>
      <c r="BZ802" s="18">
        <v>1</v>
      </c>
      <c r="CA802" s="11"/>
      <c r="CB802" s="6"/>
      <c r="CC802" s="6">
        <v>1</v>
      </c>
      <c r="CD802" s="12">
        <v>1</v>
      </c>
      <c r="CE802" s="15"/>
      <c r="CF802" s="7">
        <v>1</v>
      </c>
      <c r="CG802" s="16"/>
      <c r="CH802" s="183">
        <v>1</v>
      </c>
      <c r="CI802" s="15">
        <v>1</v>
      </c>
      <c r="CJ802" s="5"/>
      <c r="CK802" s="18"/>
      <c r="CL802" s="17">
        <v>1</v>
      </c>
      <c r="CM802" s="5"/>
      <c r="CN802" s="5"/>
      <c r="CO802" s="183"/>
    </row>
    <row r="803" spans="1:93" x14ac:dyDescent="0.2">
      <c r="A803" s="200"/>
      <c r="B803" s="84" t="s">
        <v>831</v>
      </c>
      <c r="C803" s="6" t="s">
        <v>36</v>
      </c>
      <c r="D803" s="11">
        <v>1</v>
      </c>
      <c r="E803" s="12">
        <v>1</v>
      </c>
      <c r="F803" s="185">
        <v>1</v>
      </c>
      <c r="G803" s="185">
        <v>1</v>
      </c>
      <c r="H803" s="11">
        <v>10</v>
      </c>
      <c r="I803" s="12">
        <v>45</v>
      </c>
      <c r="J803" s="11">
        <v>1</v>
      </c>
      <c r="K803" s="6">
        <v>1</v>
      </c>
      <c r="L803" s="6"/>
      <c r="M803" s="6"/>
      <c r="N803" s="6"/>
      <c r="O803" s="12"/>
      <c r="P803" s="11">
        <v>1</v>
      </c>
      <c r="Q803" s="6">
        <v>1</v>
      </c>
      <c r="R803" s="6"/>
      <c r="S803" s="12"/>
      <c r="T803" s="11">
        <v>1</v>
      </c>
      <c r="U803" s="6"/>
      <c r="V803" s="6"/>
      <c r="W803" s="12"/>
      <c r="X803" s="11"/>
      <c r="Y803" s="6"/>
      <c r="Z803" s="12">
        <v>1</v>
      </c>
      <c r="AA803" s="11">
        <v>1</v>
      </c>
      <c r="AB803" s="6"/>
      <c r="AC803" s="6"/>
      <c r="AD803" s="6"/>
      <c r="AE803" s="12"/>
      <c r="AF803" s="17">
        <v>1</v>
      </c>
      <c r="AG803" s="5"/>
      <c r="AH803" s="5"/>
      <c r="AI803" s="5"/>
      <c r="AJ803" s="183"/>
      <c r="AK803" s="11"/>
      <c r="AL803" s="6">
        <v>1</v>
      </c>
      <c r="AM803" s="6"/>
      <c r="AN803" s="6"/>
      <c r="AO803" s="6">
        <v>1</v>
      </c>
      <c r="AP803" s="12"/>
      <c r="AQ803" s="11">
        <v>1</v>
      </c>
      <c r="AR803" s="6"/>
      <c r="AS803" s="6"/>
      <c r="AT803" s="6"/>
      <c r="AU803" s="12"/>
      <c r="AV803" s="11">
        <v>1</v>
      </c>
      <c r="AW803" s="12"/>
      <c r="AX803" s="11">
        <v>1</v>
      </c>
      <c r="AY803" s="6"/>
      <c r="AZ803" s="12"/>
      <c r="BA803" s="11">
        <v>1</v>
      </c>
      <c r="BB803" s="6"/>
      <c r="BC803" s="6"/>
      <c r="BD803" s="6"/>
      <c r="BE803" s="12"/>
      <c r="BF803" s="11">
        <v>1</v>
      </c>
      <c r="BG803" s="12"/>
      <c r="BH803" s="11">
        <v>1</v>
      </c>
      <c r="BI803" s="6">
        <v>1</v>
      </c>
      <c r="BJ803" s="12">
        <v>1</v>
      </c>
      <c r="BK803" s="11">
        <v>1</v>
      </c>
      <c r="BL803" s="6">
        <v>1</v>
      </c>
      <c r="BM803" s="12">
        <v>1</v>
      </c>
      <c r="BN803" s="11">
        <v>1</v>
      </c>
      <c r="BO803" s="6"/>
      <c r="BP803" s="6"/>
      <c r="BQ803" s="6"/>
      <c r="BR803" s="6"/>
      <c r="BS803" s="11"/>
      <c r="BT803" s="12"/>
      <c r="BU803" s="186">
        <v>1</v>
      </c>
      <c r="BV803" s="185"/>
      <c r="BW803" s="183"/>
      <c r="BX803" s="183"/>
      <c r="BY803" s="183"/>
      <c r="BZ803" s="18">
        <v>1</v>
      </c>
      <c r="CA803" s="11"/>
      <c r="CB803" s="6">
        <v>1</v>
      </c>
      <c r="CC803" s="6">
        <v>1</v>
      </c>
      <c r="CD803" s="12"/>
      <c r="CE803" s="15"/>
      <c r="CF803" s="7">
        <v>1</v>
      </c>
      <c r="CG803" s="16"/>
      <c r="CH803" s="183">
        <v>1</v>
      </c>
      <c r="CI803" s="15">
        <v>1</v>
      </c>
      <c r="CJ803" s="5"/>
      <c r="CK803" s="18"/>
      <c r="CL803" s="17">
        <v>1</v>
      </c>
      <c r="CM803" s="5"/>
      <c r="CN803" s="5"/>
      <c r="CO803" s="183"/>
    </row>
    <row r="804" spans="1:93" x14ac:dyDescent="0.2">
      <c r="A804" s="200"/>
      <c r="B804" s="84" t="s">
        <v>825</v>
      </c>
      <c r="C804" s="6" t="s">
        <v>36</v>
      </c>
      <c r="D804" s="11">
        <v>1</v>
      </c>
      <c r="E804" s="12"/>
      <c r="F804" s="185">
        <v>1</v>
      </c>
      <c r="G804" s="185">
        <v>1</v>
      </c>
      <c r="H804" s="11">
        <v>5</v>
      </c>
      <c r="I804" s="12">
        <v>50</v>
      </c>
      <c r="J804" s="11">
        <v>1</v>
      </c>
      <c r="K804" s="6">
        <v>1</v>
      </c>
      <c r="L804" s="6"/>
      <c r="M804" s="6"/>
      <c r="N804" s="6"/>
      <c r="O804" s="12"/>
      <c r="P804" s="11">
        <v>1</v>
      </c>
      <c r="Q804" s="6"/>
      <c r="R804" s="6"/>
      <c r="S804" s="12"/>
      <c r="T804" s="11">
        <v>1</v>
      </c>
      <c r="U804" s="6"/>
      <c r="V804" s="6"/>
      <c r="W804" s="12"/>
      <c r="X804" s="11"/>
      <c r="Y804" s="6">
        <v>1</v>
      </c>
      <c r="Z804" s="12"/>
      <c r="AA804" s="11">
        <v>1</v>
      </c>
      <c r="AB804" s="6"/>
      <c r="AC804" s="6"/>
      <c r="AD804" s="6"/>
      <c r="AE804" s="12"/>
      <c r="AF804" s="17">
        <v>1</v>
      </c>
      <c r="AG804" s="5"/>
      <c r="AH804" s="5"/>
      <c r="AI804" s="5"/>
      <c r="AJ804" s="183"/>
      <c r="AK804" s="11"/>
      <c r="AL804" s="6">
        <v>1</v>
      </c>
      <c r="AM804" s="6"/>
      <c r="AN804" s="6"/>
      <c r="AO804" s="6">
        <v>1</v>
      </c>
      <c r="AP804" s="12"/>
      <c r="AQ804" s="11">
        <v>1</v>
      </c>
      <c r="AR804" s="6"/>
      <c r="AS804" s="6"/>
      <c r="AT804" s="6"/>
      <c r="AU804" s="12"/>
      <c r="AV804" s="11">
        <v>1</v>
      </c>
      <c r="AW804" s="12"/>
      <c r="AX804" s="11">
        <v>1</v>
      </c>
      <c r="AY804" s="6"/>
      <c r="AZ804" s="12"/>
      <c r="BA804" s="11">
        <v>1</v>
      </c>
      <c r="BB804" s="6"/>
      <c r="BC804" s="6"/>
      <c r="BD804" s="6"/>
      <c r="BE804" s="12"/>
      <c r="BF804" s="11">
        <v>1</v>
      </c>
      <c r="BG804" s="12"/>
      <c r="BH804" s="11">
        <v>1</v>
      </c>
      <c r="BI804" s="6"/>
      <c r="BJ804" s="12"/>
      <c r="BK804" s="11">
        <v>1</v>
      </c>
      <c r="BL804" s="6"/>
      <c r="BM804" s="12"/>
      <c r="BN804" s="11">
        <v>1</v>
      </c>
      <c r="BO804" s="6"/>
      <c r="BP804" s="6"/>
      <c r="BQ804" s="6"/>
      <c r="BR804" s="6"/>
      <c r="BS804" s="11"/>
      <c r="BT804" s="12"/>
      <c r="BU804" s="186">
        <v>1</v>
      </c>
      <c r="BV804" s="185"/>
      <c r="BW804" s="183"/>
      <c r="BX804" s="183"/>
      <c r="BY804" s="183"/>
      <c r="BZ804" s="18">
        <v>1</v>
      </c>
      <c r="CA804" s="11"/>
      <c r="CB804" s="6"/>
      <c r="CC804" s="6">
        <v>1</v>
      </c>
      <c r="CD804" s="12">
        <v>1</v>
      </c>
      <c r="CE804" s="15"/>
      <c r="CF804" s="7">
        <v>1</v>
      </c>
      <c r="CG804" s="16"/>
      <c r="CH804" s="183">
        <v>1</v>
      </c>
      <c r="CI804" s="15">
        <v>1</v>
      </c>
      <c r="CJ804" s="5"/>
      <c r="CK804" s="18"/>
      <c r="CL804" s="17">
        <v>1</v>
      </c>
      <c r="CM804" s="5"/>
      <c r="CN804" s="5"/>
      <c r="CO804" s="183"/>
    </row>
    <row r="805" spans="1:93" x14ac:dyDescent="0.2">
      <c r="A805" s="200"/>
      <c r="B805" s="84" t="s">
        <v>832</v>
      </c>
      <c r="C805" s="6" t="s">
        <v>36</v>
      </c>
      <c r="D805" s="11">
        <v>1</v>
      </c>
      <c r="E805" s="12">
        <v>1</v>
      </c>
      <c r="F805" s="185">
        <v>1</v>
      </c>
      <c r="G805" s="185">
        <v>1</v>
      </c>
      <c r="H805" s="11">
        <v>20</v>
      </c>
      <c r="I805" s="12">
        <v>60</v>
      </c>
      <c r="J805" s="11">
        <v>1</v>
      </c>
      <c r="K805" s="6">
        <v>1</v>
      </c>
      <c r="L805" s="6"/>
      <c r="M805" s="6"/>
      <c r="N805" s="6"/>
      <c r="O805" s="12"/>
      <c r="P805" s="11">
        <v>1</v>
      </c>
      <c r="Q805" s="6"/>
      <c r="R805" s="6"/>
      <c r="S805" s="12"/>
      <c r="T805" s="11">
        <v>1</v>
      </c>
      <c r="U805" s="6"/>
      <c r="V805" s="6"/>
      <c r="W805" s="12"/>
      <c r="X805" s="11"/>
      <c r="Y805" s="6"/>
      <c r="Z805" s="12">
        <v>1</v>
      </c>
      <c r="AA805" s="11">
        <v>1</v>
      </c>
      <c r="AB805" s="6"/>
      <c r="AC805" s="6"/>
      <c r="AD805" s="6"/>
      <c r="AE805" s="12"/>
      <c r="AF805" s="17">
        <v>1</v>
      </c>
      <c r="AG805" s="5"/>
      <c r="AH805" s="5"/>
      <c r="AI805" s="5"/>
      <c r="AJ805" s="183"/>
      <c r="AK805" s="11"/>
      <c r="AL805" s="6">
        <v>1</v>
      </c>
      <c r="AM805" s="6"/>
      <c r="AN805" s="6"/>
      <c r="AO805" s="6"/>
      <c r="AP805" s="12"/>
      <c r="AQ805" s="11">
        <v>1</v>
      </c>
      <c r="AR805" s="6"/>
      <c r="AS805" s="6"/>
      <c r="AT805" s="6"/>
      <c r="AU805" s="12"/>
      <c r="AV805" s="11">
        <v>1</v>
      </c>
      <c r="AW805" s="12"/>
      <c r="AX805" s="11">
        <v>1</v>
      </c>
      <c r="AY805" s="6"/>
      <c r="AZ805" s="12"/>
      <c r="BA805" s="11">
        <v>1</v>
      </c>
      <c r="BB805" s="6"/>
      <c r="BC805" s="6"/>
      <c r="BD805" s="6"/>
      <c r="BE805" s="12"/>
      <c r="BF805" s="11">
        <v>1</v>
      </c>
      <c r="BG805" s="12"/>
      <c r="BH805" s="11">
        <v>1</v>
      </c>
      <c r="BI805" s="6"/>
      <c r="BJ805" s="12">
        <v>1</v>
      </c>
      <c r="BK805" s="11">
        <v>1</v>
      </c>
      <c r="BL805" s="6"/>
      <c r="BM805" s="12">
        <v>1</v>
      </c>
      <c r="BN805" s="11">
        <v>1</v>
      </c>
      <c r="BO805" s="6"/>
      <c r="BP805" s="6"/>
      <c r="BQ805" s="6"/>
      <c r="BR805" s="6"/>
      <c r="BS805" s="11"/>
      <c r="BT805" s="12"/>
      <c r="BU805" s="186">
        <v>1</v>
      </c>
      <c r="BV805" s="185"/>
      <c r="BW805" s="183"/>
      <c r="BX805" s="183"/>
      <c r="BY805" s="183"/>
      <c r="BZ805" s="18">
        <v>1</v>
      </c>
      <c r="CA805" s="11"/>
      <c r="CB805" s="6"/>
      <c r="CC805" s="6">
        <v>1</v>
      </c>
      <c r="CD805" s="12">
        <v>1</v>
      </c>
      <c r="CE805" s="15"/>
      <c r="CF805" s="7">
        <v>1</v>
      </c>
      <c r="CG805" s="16"/>
      <c r="CH805" s="183">
        <v>1</v>
      </c>
      <c r="CI805" s="15">
        <v>1</v>
      </c>
      <c r="CJ805" s="5"/>
      <c r="CK805" s="18"/>
      <c r="CL805" s="17">
        <v>1</v>
      </c>
      <c r="CM805" s="5"/>
      <c r="CN805" s="5"/>
      <c r="CO805" s="183"/>
    </row>
    <row r="806" spans="1:93" x14ac:dyDescent="0.2">
      <c r="A806" s="200"/>
      <c r="B806" s="84" t="s">
        <v>833</v>
      </c>
      <c r="C806" s="6" t="s">
        <v>36</v>
      </c>
      <c r="D806" s="11">
        <v>1</v>
      </c>
      <c r="E806" s="12">
        <v>1</v>
      </c>
      <c r="F806" s="185">
        <v>1</v>
      </c>
      <c r="G806" s="185">
        <v>1</v>
      </c>
      <c r="H806" s="11">
        <v>10</v>
      </c>
      <c r="I806" s="12">
        <v>70</v>
      </c>
      <c r="J806" s="11">
        <v>1</v>
      </c>
      <c r="K806" s="6">
        <v>1</v>
      </c>
      <c r="L806" s="6"/>
      <c r="M806" s="6"/>
      <c r="N806" s="6"/>
      <c r="O806" s="12"/>
      <c r="P806" s="11">
        <v>1</v>
      </c>
      <c r="Q806" s="6"/>
      <c r="R806" s="6"/>
      <c r="S806" s="12"/>
      <c r="T806" s="11">
        <v>1</v>
      </c>
      <c r="U806" s="6"/>
      <c r="V806" s="6"/>
      <c r="W806" s="12"/>
      <c r="X806" s="11"/>
      <c r="Y806" s="6"/>
      <c r="Z806" s="12">
        <v>1</v>
      </c>
      <c r="AA806" s="11">
        <v>1</v>
      </c>
      <c r="AB806" s="6"/>
      <c r="AC806" s="6"/>
      <c r="AD806" s="6"/>
      <c r="AE806" s="12"/>
      <c r="AF806" s="17">
        <v>1</v>
      </c>
      <c r="AG806" s="5"/>
      <c r="AH806" s="5"/>
      <c r="AI806" s="5"/>
      <c r="AJ806" s="183"/>
      <c r="AK806" s="11"/>
      <c r="AL806" s="6">
        <v>1</v>
      </c>
      <c r="AM806" s="6"/>
      <c r="AN806" s="6"/>
      <c r="AO806" s="6"/>
      <c r="AP806" s="12"/>
      <c r="AQ806" s="11">
        <v>1</v>
      </c>
      <c r="AR806" s="6">
        <v>1</v>
      </c>
      <c r="AS806" s="6">
        <v>1</v>
      </c>
      <c r="AT806" s="6"/>
      <c r="AU806" s="12"/>
      <c r="AV806" s="11">
        <v>1</v>
      </c>
      <c r="AW806" s="12"/>
      <c r="AX806" s="11">
        <v>1</v>
      </c>
      <c r="AY806" s="6"/>
      <c r="AZ806" s="12"/>
      <c r="BA806" s="11">
        <v>1</v>
      </c>
      <c r="BB806" s="6"/>
      <c r="BC806" s="6"/>
      <c r="BD806" s="6"/>
      <c r="BE806" s="12"/>
      <c r="BF806" s="11">
        <v>1</v>
      </c>
      <c r="BG806" s="12"/>
      <c r="BH806" s="11">
        <v>1</v>
      </c>
      <c r="BI806" s="6"/>
      <c r="BJ806" s="12"/>
      <c r="BK806" s="11">
        <v>1</v>
      </c>
      <c r="BL806" s="6"/>
      <c r="BM806" s="12"/>
      <c r="BN806" s="11">
        <v>1</v>
      </c>
      <c r="BO806" s="6"/>
      <c r="BP806" s="6"/>
      <c r="BQ806" s="6"/>
      <c r="BR806" s="6"/>
      <c r="BS806" s="11"/>
      <c r="BT806" s="12"/>
      <c r="BU806" s="186">
        <v>1</v>
      </c>
      <c r="BV806" s="185"/>
      <c r="BW806" s="183"/>
      <c r="BX806" s="183"/>
      <c r="BY806" s="183"/>
      <c r="BZ806" s="18">
        <v>1</v>
      </c>
      <c r="CA806" s="11"/>
      <c r="CB806" s="6">
        <v>1</v>
      </c>
      <c r="CC806" s="6">
        <v>1</v>
      </c>
      <c r="CD806" s="12"/>
      <c r="CE806" s="15"/>
      <c r="CF806" s="7">
        <v>1</v>
      </c>
      <c r="CG806" s="16"/>
      <c r="CH806" s="183">
        <v>1</v>
      </c>
      <c r="CI806" s="15">
        <v>1</v>
      </c>
      <c r="CJ806" s="5"/>
      <c r="CK806" s="18"/>
      <c r="CL806" s="17">
        <v>1</v>
      </c>
      <c r="CM806" s="5"/>
      <c r="CN806" s="5"/>
      <c r="CO806" s="183"/>
    </row>
    <row r="807" spans="1:93" x14ac:dyDescent="0.2">
      <c r="A807" s="200"/>
      <c r="B807" s="84" t="s">
        <v>826</v>
      </c>
      <c r="C807" s="6" t="s">
        <v>36</v>
      </c>
      <c r="D807" s="11"/>
      <c r="E807" s="12">
        <v>1</v>
      </c>
      <c r="F807" s="185">
        <v>1</v>
      </c>
      <c r="G807" s="185">
        <v>1</v>
      </c>
      <c r="H807" s="11">
        <v>25</v>
      </c>
      <c r="I807" s="12">
        <v>70</v>
      </c>
      <c r="J807" s="11">
        <v>1</v>
      </c>
      <c r="K807" s="6">
        <v>1</v>
      </c>
      <c r="L807" s="6"/>
      <c r="M807" s="6"/>
      <c r="N807" s="6"/>
      <c r="O807" s="12"/>
      <c r="P807" s="11">
        <v>1</v>
      </c>
      <c r="Q807" s="6"/>
      <c r="R807" s="6"/>
      <c r="S807" s="12"/>
      <c r="T807" s="11">
        <v>1</v>
      </c>
      <c r="U807" s="6"/>
      <c r="V807" s="6"/>
      <c r="W807" s="12"/>
      <c r="X807" s="11"/>
      <c r="Y807" s="6">
        <v>1</v>
      </c>
      <c r="Z807" s="12"/>
      <c r="AA807" s="11">
        <v>1</v>
      </c>
      <c r="AB807" s="6"/>
      <c r="AC807" s="6"/>
      <c r="AD807" s="6"/>
      <c r="AE807" s="12"/>
      <c r="AF807" s="17">
        <v>1</v>
      </c>
      <c r="AG807" s="5"/>
      <c r="AH807" s="5"/>
      <c r="AI807" s="5"/>
      <c r="AJ807" s="183"/>
      <c r="AK807" s="11"/>
      <c r="AL807" s="6">
        <v>1</v>
      </c>
      <c r="AM807" s="6"/>
      <c r="AN807" s="6"/>
      <c r="AO807" s="6">
        <v>1</v>
      </c>
      <c r="AP807" s="12"/>
      <c r="AQ807" s="11"/>
      <c r="AR807" s="6">
        <v>1</v>
      </c>
      <c r="AS807" s="6">
        <v>1</v>
      </c>
      <c r="AT807" s="6"/>
      <c r="AU807" s="12"/>
      <c r="AV807" s="11">
        <v>1</v>
      </c>
      <c r="AW807" s="12"/>
      <c r="AX807" s="11">
        <v>1</v>
      </c>
      <c r="AY807" s="6"/>
      <c r="AZ807" s="12"/>
      <c r="BA807" s="11">
        <v>1</v>
      </c>
      <c r="BB807" s="6"/>
      <c r="BC807" s="6"/>
      <c r="BD807" s="6"/>
      <c r="BE807" s="12"/>
      <c r="BF807" s="11">
        <v>1</v>
      </c>
      <c r="BG807" s="12"/>
      <c r="BH807" s="11">
        <v>1</v>
      </c>
      <c r="BI807" s="6"/>
      <c r="BJ807" s="12"/>
      <c r="BK807" s="11">
        <v>1</v>
      </c>
      <c r="BL807" s="6"/>
      <c r="BM807" s="12"/>
      <c r="BN807" s="11">
        <v>1</v>
      </c>
      <c r="BO807" s="6"/>
      <c r="BP807" s="6"/>
      <c r="BQ807" s="6"/>
      <c r="BR807" s="6"/>
      <c r="BS807" s="11"/>
      <c r="BT807" s="12"/>
      <c r="BU807" s="186">
        <v>1</v>
      </c>
      <c r="BV807" s="185"/>
      <c r="BW807" s="183"/>
      <c r="BX807" s="183"/>
      <c r="BY807" s="183"/>
      <c r="BZ807" s="18">
        <v>1</v>
      </c>
      <c r="CA807" s="11"/>
      <c r="CB807" s="6">
        <v>1</v>
      </c>
      <c r="CC807" s="6">
        <v>1</v>
      </c>
      <c r="CD807" s="12"/>
      <c r="CE807" s="15"/>
      <c r="CF807" s="7">
        <v>1</v>
      </c>
      <c r="CG807" s="16"/>
      <c r="CH807" s="183">
        <v>1</v>
      </c>
      <c r="CI807" s="15">
        <v>1</v>
      </c>
      <c r="CJ807" s="5"/>
      <c r="CK807" s="18"/>
      <c r="CL807" s="17">
        <v>1</v>
      </c>
      <c r="CM807" s="5"/>
      <c r="CN807" s="5"/>
      <c r="CO807" s="183"/>
    </row>
    <row r="808" spans="1:93" x14ac:dyDescent="0.2">
      <c r="A808" s="200"/>
      <c r="B808" s="84" t="s">
        <v>834</v>
      </c>
      <c r="C808" s="6" t="s">
        <v>36</v>
      </c>
      <c r="D808" s="11">
        <v>1</v>
      </c>
      <c r="E808" s="12">
        <v>1</v>
      </c>
      <c r="F808" s="185">
        <v>1</v>
      </c>
      <c r="G808" s="185">
        <v>1</v>
      </c>
      <c r="H808" s="11">
        <v>20</v>
      </c>
      <c r="I808" s="12">
        <v>60</v>
      </c>
      <c r="J808" s="11">
        <v>1</v>
      </c>
      <c r="K808" s="6"/>
      <c r="L808" s="6"/>
      <c r="M808" s="6"/>
      <c r="N808" s="6"/>
      <c r="O808" s="12"/>
      <c r="P808" s="11">
        <v>1</v>
      </c>
      <c r="Q808" s="6"/>
      <c r="R808" s="6"/>
      <c r="S808" s="12"/>
      <c r="T808" s="11">
        <v>1</v>
      </c>
      <c r="U808" s="6"/>
      <c r="V808" s="6"/>
      <c r="W808" s="12"/>
      <c r="X808" s="11"/>
      <c r="Y808" s="6"/>
      <c r="Z808" s="12">
        <v>1</v>
      </c>
      <c r="AA808" s="11">
        <v>1</v>
      </c>
      <c r="AB808" s="6"/>
      <c r="AC808" s="6"/>
      <c r="AD808" s="6"/>
      <c r="AE808" s="12"/>
      <c r="AF808" s="17">
        <v>1</v>
      </c>
      <c r="AG808" s="5"/>
      <c r="AH808" s="5"/>
      <c r="AI808" s="5"/>
      <c r="AJ808" s="183"/>
      <c r="AK808" s="11"/>
      <c r="AL808" s="6">
        <v>1</v>
      </c>
      <c r="AM808" s="6"/>
      <c r="AN808" s="6"/>
      <c r="AO808" s="6">
        <v>1</v>
      </c>
      <c r="AP808" s="12"/>
      <c r="AQ808" s="11">
        <v>1</v>
      </c>
      <c r="AR808" s="6"/>
      <c r="AS808" s="6"/>
      <c r="AT808" s="6"/>
      <c r="AU808" s="12"/>
      <c r="AV808" s="11">
        <v>1</v>
      </c>
      <c r="AW808" s="12"/>
      <c r="AX808" s="11">
        <v>1</v>
      </c>
      <c r="AY808" s="6"/>
      <c r="AZ808" s="12"/>
      <c r="BA808" s="11">
        <v>1</v>
      </c>
      <c r="BB808" s="6"/>
      <c r="BC808" s="6"/>
      <c r="BD808" s="6"/>
      <c r="BE808" s="12"/>
      <c r="BF808" s="11">
        <v>1</v>
      </c>
      <c r="BG808" s="12">
        <v>1</v>
      </c>
      <c r="BH808" s="11">
        <v>1</v>
      </c>
      <c r="BI808" s="6"/>
      <c r="BJ808" s="12"/>
      <c r="BK808" s="11">
        <v>1</v>
      </c>
      <c r="BL808" s="6"/>
      <c r="BM808" s="12"/>
      <c r="BN808" s="11">
        <v>1</v>
      </c>
      <c r="BO808" s="6"/>
      <c r="BP808" s="6"/>
      <c r="BQ808" s="6"/>
      <c r="BR808" s="6"/>
      <c r="BS808" s="11"/>
      <c r="BT808" s="12"/>
      <c r="BU808" s="186">
        <v>1</v>
      </c>
      <c r="BV808" s="185"/>
      <c r="BW808" s="183"/>
      <c r="BX808" s="183"/>
      <c r="BY808" s="183"/>
      <c r="BZ808" s="18">
        <v>1</v>
      </c>
      <c r="CA808" s="11"/>
      <c r="CB808" s="6">
        <v>1</v>
      </c>
      <c r="CC808" s="6">
        <v>1</v>
      </c>
      <c r="CD808" s="12"/>
      <c r="CE808" s="15"/>
      <c r="CF808" s="7">
        <v>1</v>
      </c>
      <c r="CG808" s="16"/>
      <c r="CH808" s="183">
        <v>1</v>
      </c>
      <c r="CI808" s="15">
        <v>1</v>
      </c>
      <c r="CJ808" s="5"/>
      <c r="CK808" s="18"/>
      <c r="CL808" s="17">
        <v>1</v>
      </c>
      <c r="CM808" s="5"/>
      <c r="CN808" s="5"/>
      <c r="CO808" s="183"/>
    </row>
    <row r="809" spans="1:93" x14ac:dyDescent="0.2">
      <c r="A809" s="200"/>
      <c r="B809" s="84" t="s">
        <v>835</v>
      </c>
      <c r="C809" s="6" t="s">
        <v>36</v>
      </c>
      <c r="D809" s="11">
        <v>1</v>
      </c>
      <c r="E809" s="12"/>
      <c r="F809" s="185">
        <v>1</v>
      </c>
      <c r="G809" s="185">
        <v>1</v>
      </c>
      <c r="H809" s="11">
        <v>15</v>
      </c>
      <c r="I809" s="12">
        <v>60</v>
      </c>
      <c r="J809" s="11">
        <v>1</v>
      </c>
      <c r="K809" s="6"/>
      <c r="L809" s="6"/>
      <c r="M809" s="6"/>
      <c r="N809" s="6"/>
      <c r="O809" s="12"/>
      <c r="P809" s="11">
        <v>1</v>
      </c>
      <c r="Q809" s="6"/>
      <c r="R809" s="6"/>
      <c r="S809" s="12"/>
      <c r="T809" s="11">
        <v>1</v>
      </c>
      <c r="U809" s="6"/>
      <c r="V809" s="6"/>
      <c r="W809" s="12"/>
      <c r="X809" s="11"/>
      <c r="Y809" s="6"/>
      <c r="Z809" s="12">
        <v>1</v>
      </c>
      <c r="AA809" s="11">
        <v>1</v>
      </c>
      <c r="AB809" s="6"/>
      <c r="AC809" s="6"/>
      <c r="AD809" s="6"/>
      <c r="AE809" s="12"/>
      <c r="AF809" s="17">
        <v>1</v>
      </c>
      <c r="AG809" s="5"/>
      <c r="AH809" s="5"/>
      <c r="AI809" s="5"/>
      <c r="AJ809" s="183"/>
      <c r="AK809" s="11"/>
      <c r="AL809" s="6">
        <v>1</v>
      </c>
      <c r="AM809" s="6"/>
      <c r="AN809" s="6"/>
      <c r="AO809" s="6"/>
      <c r="AP809" s="12"/>
      <c r="AQ809" s="11">
        <v>1</v>
      </c>
      <c r="AR809" s="6"/>
      <c r="AS809" s="6"/>
      <c r="AT809" s="6"/>
      <c r="AU809" s="12"/>
      <c r="AV809" s="11">
        <v>1</v>
      </c>
      <c r="AW809" s="12"/>
      <c r="AX809" s="11">
        <v>1</v>
      </c>
      <c r="AY809" s="6"/>
      <c r="AZ809" s="12"/>
      <c r="BA809" s="11">
        <v>1</v>
      </c>
      <c r="BB809" s="6"/>
      <c r="BC809" s="6"/>
      <c r="BD809" s="6"/>
      <c r="BE809" s="12"/>
      <c r="BF809" s="11">
        <v>1</v>
      </c>
      <c r="BG809" s="12"/>
      <c r="BH809" s="11">
        <v>1</v>
      </c>
      <c r="BI809" s="6"/>
      <c r="BJ809" s="12"/>
      <c r="BK809" s="11">
        <v>1</v>
      </c>
      <c r="BL809" s="6"/>
      <c r="BM809" s="12"/>
      <c r="BN809" s="11">
        <v>1</v>
      </c>
      <c r="BO809" s="6"/>
      <c r="BP809" s="6"/>
      <c r="BQ809" s="6"/>
      <c r="BR809" s="6"/>
      <c r="BS809" s="11"/>
      <c r="BT809" s="12"/>
      <c r="BU809" s="186">
        <v>1</v>
      </c>
      <c r="BV809" s="185"/>
      <c r="BW809" s="183"/>
      <c r="BX809" s="183"/>
      <c r="BY809" s="183"/>
      <c r="BZ809" s="18">
        <v>1</v>
      </c>
      <c r="CA809" s="11"/>
      <c r="CB809" s="6"/>
      <c r="CC809" s="6"/>
      <c r="CD809" s="12">
        <v>1</v>
      </c>
      <c r="CE809" s="15"/>
      <c r="CF809" s="7">
        <v>1</v>
      </c>
      <c r="CG809" s="16"/>
      <c r="CH809" s="183">
        <v>1</v>
      </c>
      <c r="CI809" s="15">
        <v>1</v>
      </c>
      <c r="CJ809" s="5"/>
      <c r="CK809" s="18"/>
      <c r="CL809" s="17">
        <v>1</v>
      </c>
      <c r="CM809" s="5"/>
      <c r="CN809" s="5"/>
      <c r="CO809" s="183"/>
    </row>
    <row r="810" spans="1:93" x14ac:dyDescent="0.2">
      <c r="A810" s="200"/>
      <c r="B810" s="84" t="s">
        <v>836</v>
      </c>
      <c r="C810" s="6" t="s">
        <v>36</v>
      </c>
      <c r="D810" s="11">
        <v>1</v>
      </c>
      <c r="E810" s="12">
        <v>1</v>
      </c>
      <c r="F810" s="185">
        <v>1</v>
      </c>
      <c r="G810" s="185">
        <v>1</v>
      </c>
      <c r="H810" s="11">
        <v>15</v>
      </c>
      <c r="I810" s="12">
        <v>40</v>
      </c>
      <c r="J810" s="11">
        <v>1</v>
      </c>
      <c r="K810" s="6"/>
      <c r="L810" s="6"/>
      <c r="M810" s="6"/>
      <c r="N810" s="6"/>
      <c r="O810" s="12"/>
      <c r="P810" s="11">
        <v>1</v>
      </c>
      <c r="Q810" s="6">
        <v>1</v>
      </c>
      <c r="R810" s="6"/>
      <c r="S810" s="12"/>
      <c r="T810" s="11">
        <v>1</v>
      </c>
      <c r="U810" s="6"/>
      <c r="V810" s="6"/>
      <c r="W810" s="12"/>
      <c r="X810" s="11"/>
      <c r="Y810" s="6"/>
      <c r="Z810" s="12">
        <v>1</v>
      </c>
      <c r="AA810" s="11">
        <v>1</v>
      </c>
      <c r="AB810" s="6"/>
      <c r="AC810" s="6"/>
      <c r="AD810" s="6"/>
      <c r="AE810" s="12"/>
      <c r="AF810" s="17">
        <v>1</v>
      </c>
      <c r="AG810" s="5"/>
      <c r="AH810" s="5"/>
      <c r="AI810" s="5"/>
      <c r="AJ810" s="183"/>
      <c r="AK810" s="11"/>
      <c r="AL810" s="6">
        <v>1</v>
      </c>
      <c r="AM810" s="6"/>
      <c r="AN810" s="6"/>
      <c r="AO810" s="6">
        <v>1</v>
      </c>
      <c r="AP810" s="12"/>
      <c r="AQ810" s="11">
        <v>1</v>
      </c>
      <c r="AR810" s="6"/>
      <c r="AS810" s="6"/>
      <c r="AT810" s="6"/>
      <c r="AU810" s="12"/>
      <c r="AV810" s="11">
        <v>1</v>
      </c>
      <c r="AW810" s="12"/>
      <c r="AX810" s="11">
        <v>1</v>
      </c>
      <c r="AY810" s="6"/>
      <c r="AZ810" s="12"/>
      <c r="BA810" s="11">
        <v>1</v>
      </c>
      <c r="BB810" s="6"/>
      <c r="BC810" s="6"/>
      <c r="BD810" s="6"/>
      <c r="BE810" s="12"/>
      <c r="BF810" s="11">
        <v>1</v>
      </c>
      <c r="BG810" s="12">
        <v>1</v>
      </c>
      <c r="BH810" s="11">
        <v>1</v>
      </c>
      <c r="BI810" s="6"/>
      <c r="BJ810" s="12"/>
      <c r="BK810" s="11">
        <v>1</v>
      </c>
      <c r="BL810" s="6"/>
      <c r="BM810" s="12"/>
      <c r="BN810" s="11">
        <v>1</v>
      </c>
      <c r="BO810" s="6"/>
      <c r="BP810" s="6"/>
      <c r="BQ810" s="6"/>
      <c r="BR810" s="6"/>
      <c r="BS810" s="11"/>
      <c r="BT810" s="12"/>
      <c r="BU810" s="186">
        <v>1</v>
      </c>
      <c r="BV810" s="185"/>
      <c r="BW810" s="183"/>
      <c r="BX810" s="183"/>
      <c r="BY810" s="183"/>
      <c r="BZ810" s="18">
        <v>1</v>
      </c>
      <c r="CA810" s="11"/>
      <c r="CB810" s="6"/>
      <c r="CC810" s="6">
        <v>1</v>
      </c>
      <c r="CD810" s="12">
        <v>1</v>
      </c>
      <c r="CE810" s="15"/>
      <c r="CF810" s="7">
        <v>1</v>
      </c>
      <c r="CG810" s="16"/>
      <c r="CH810" s="183">
        <v>1</v>
      </c>
      <c r="CI810" s="15">
        <v>1</v>
      </c>
      <c r="CJ810" s="5"/>
      <c r="CK810" s="18"/>
      <c r="CL810" s="17">
        <v>1</v>
      </c>
      <c r="CM810" s="5"/>
      <c r="CN810" s="5"/>
      <c r="CO810" s="183"/>
    </row>
    <row r="811" spans="1:93" x14ac:dyDescent="0.2">
      <c r="A811" s="200"/>
      <c r="B811" s="84" t="s">
        <v>837</v>
      </c>
      <c r="C811" s="6" t="s">
        <v>36</v>
      </c>
      <c r="D811" s="11">
        <v>1</v>
      </c>
      <c r="E811" s="12"/>
      <c r="F811" s="185">
        <v>1</v>
      </c>
      <c r="G811" s="185">
        <v>1</v>
      </c>
      <c r="H811" s="11">
        <v>10</v>
      </c>
      <c r="I811" s="12">
        <v>30</v>
      </c>
      <c r="J811" s="11">
        <v>1</v>
      </c>
      <c r="K811" s="6">
        <v>1</v>
      </c>
      <c r="L811" s="6"/>
      <c r="M811" s="6"/>
      <c r="N811" s="6"/>
      <c r="O811" s="12"/>
      <c r="P811" s="11">
        <v>1</v>
      </c>
      <c r="Q811" s="6"/>
      <c r="R811" s="6"/>
      <c r="S811" s="12"/>
      <c r="T811" s="11">
        <v>1</v>
      </c>
      <c r="U811" s="6"/>
      <c r="V811" s="6"/>
      <c r="W811" s="12"/>
      <c r="X811" s="11"/>
      <c r="Y811" s="6"/>
      <c r="Z811" s="12">
        <v>1</v>
      </c>
      <c r="AA811" s="11">
        <v>1</v>
      </c>
      <c r="AB811" s="6"/>
      <c r="AC811" s="6"/>
      <c r="AD811" s="6"/>
      <c r="AE811" s="12"/>
      <c r="AF811" s="17">
        <v>1</v>
      </c>
      <c r="AG811" s="5"/>
      <c r="AH811" s="5"/>
      <c r="AI811" s="5"/>
      <c r="AJ811" s="183"/>
      <c r="AK811" s="11"/>
      <c r="AL811" s="6">
        <v>1</v>
      </c>
      <c r="AM811" s="6"/>
      <c r="AN811" s="6"/>
      <c r="AO811" s="6"/>
      <c r="AP811" s="12"/>
      <c r="AQ811" s="11">
        <v>1</v>
      </c>
      <c r="AR811" s="6"/>
      <c r="AS811" s="6">
        <v>1</v>
      </c>
      <c r="AT811" s="6"/>
      <c r="AU811" s="12"/>
      <c r="AV811" s="11">
        <v>1</v>
      </c>
      <c r="AW811" s="12"/>
      <c r="AX811" s="11">
        <v>1</v>
      </c>
      <c r="AY811" s="6"/>
      <c r="AZ811" s="12"/>
      <c r="BA811" s="11">
        <v>1</v>
      </c>
      <c r="BB811" s="6"/>
      <c r="BC811" s="6"/>
      <c r="BD811" s="6"/>
      <c r="BE811" s="12"/>
      <c r="BF811" s="11">
        <v>1</v>
      </c>
      <c r="BG811" s="12"/>
      <c r="BH811" s="11">
        <v>1</v>
      </c>
      <c r="BI811" s="6">
        <v>1</v>
      </c>
      <c r="BJ811" s="12"/>
      <c r="BK811" s="11">
        <v>1</v>
      </c>
      <c r="BL811" s="6">
        <v>1</v>
      </c>
      <c r="BM811" s="12"/>
      <c r="BN811" s="11">
        <v>1</v>
      </c>
      <c r="BO811" s="6"/>
      <c r="BP811" s="6"/>
      <c r="BQ811" s="6"/>
      <c r="BR811" s="6"/>
      <c r="BS811" s="11"/>
      <c r="BT811" s="12"/>
      <c r="BU811" s="186">
        <v>1</v>
      </c>
      <c r="BV811" s="185"/>
      <c r="BW811" s="183"/>
      <c r="BX811" s="183"/>
      <c r="BY811" s="183"/>
      <c r="BZ811" s="18">
        <v>1</v>
      </c>
      <c r="CA811" s="11"/>
      <c r="CB811" s="6">
        <v>1</v>
      </c>
      <c r="CC811" s="6">
        <v>1</v>
      </c>
      <c r="CD811" s="12"/>
      <c r="CE811" s="15"/>
      <c r="CF811" s="7">
        <v>1</v>
      </c>
      <c r="CG811" s="16"/>
      <c r="CH811" s="183">
        <v>1</v>
      </c>
      <c r="CI811" s="15">
        <v>1</v>
      </c>
      <c r="CJ811" s="5"/>
      <c r="CK811" s="18"/>
      <c r="CL811" s="17">
        <v>1</v>
      </c>
      <c r="CM811" s="5"/>
      <c r="CN811" s="5"/>
      <c r="CO811" s="183"/>
    </row>
    <row r="812" spans="1:93" x14ac:dyDescent="0.2">
      <c r="A812" s="200"/>
      <c r="B812" s="84" t="s">
        <v>838</v>
      </c>
      <c r="C812" s="6" t="s">
        <v>4</v>
      </c>
      <c r="D812" s="11">
        <v>1</v>
      </c>
      <c r="E812" s="12">
        <v>1</v>
      </c>
      <c r="F812" s="185"/>
      <c r="G812" s="185">
        <v>1</v>
      </c>
      <c r="H812" s="11">
        <v>2</v>
      </c>
      <c r="I812" s="12">
        <v>20</v>
      </c>
      <c r="J812" s="11">
        <v>1</v>
      </c>
      <c r="K812" s="6">
        <v>1</v>
      </c>
      <c r="L812" s="6">
        <v>1</v>
      </c>
      <c r="M812" s="6"/>
      <c r="N812" s="6"/>
      <c r="O812" s="12"/>
      <c r="P812" s="11"/>
      <c r="Q812" s="6">
        <v>1</v>
      </c>
      <c r="R812" s="6"/>
      <c r="S812" s="12"/>
      <c r="T812" s="11">
        <v>1</v>
      </c>
      <c r="U812" s="6"/>
      <c r="V812" s="6"/>
      <c r="W812" s="12"/>
      <c r="X812" s="11"/>
      <c r="Y812" s="6">
        <v>1</v>
      </c>
      <c r="Z812" s="12">
        <v>1</v>
      </c>
      <c r="AA812" s="11">
        <v>1</v>
      </c>
      <c r="AB812" s="6">
        <v>1</v>
      </c>
      <c r="AC812" s="6"/>
      <c r="AD812" s="6"/>
      <c r="AE812" s="12"/>
      <c r="AF812" s="17">
        <v>1</v>
      </c>
      <c r="AG812" s="5"/>
      <c r="AH812" s="5"/>
      <c r="AI812" s="5"/>
      <c r="AJ812" s="183"/>
      <c r="AK812" s="11"/>
      <c r="AL812" s="6">
        <v>1</v>
      </c>
      <c r="AM812" s="6"/>
      <c r="AN812" s="6"/>
      <c r="AO812" s="6">
        <v>1</v>
      </c>
      <c r="AP812" s="12"/>
      <c r="AQ812" s="11">
        <v>1</v>
      </c>
      <c r="AR812" s="6"/>
      <c r="AS812" s="6"/>
      <c r="AT812" s="6"/>
      <c r="AU812" s="12"/>
      <c r="AV812" s="11"/>
      <c r="AW812" s="12">
        <v>1</v>
      </c>
      <c r="AX812" s="11"/>
      <c r="AY812" s="6">
        <v>1</v>
      </c>
      <c r="AZ812" s="12"/>
      <c r="BA812" s="11">
        <v>1</v>
      </c>
      <c r="BB812" s="6"/>
      <c r="BC812" s="6"/>
      <c r="BD812" s="6"/>
      <c r="BE812" s="12"/>
      <c r="BF812" s="11"/>
      <c r="BG812" s="12">
        <v>1</v>
      </c>
      <c r="BH812" s="11">
        <v>1</v>
      </c>
      <c r="BI812" s="6"/>
      <c r="BJ812" s="12"/>
      <c r="BK812" s="11">
        <v>1</v>
      </c>
      <c r="BL812" s="6"/>
      <c r="BM812" s="12"/>
      <c r="BN812" s="11">
        <v>1</v>
      </c>
      <c r="BO812" s="6"/>
      <c r="BP812" s="6"/>
      <c r="BQ812" s="6"/>
      <c r="BR812" s="6"/>
      <c r="BS812" s="11"/>
      <c r="BT812" s="12"/>
      <c r="BU812" s="186"/>
      <c r="BV812" s="185">
        <v>1</v>
      </c>
      <c r="BW812" s="183"/>
      <c r="BX812" s="183"/>
      <c r="BY812" s="183"/>
      <c r="BZ812" s="18">
        <v>1</v>
      </c>
      <c r="CA812" s="11">
        <v>1</v>
      </c>
      <c r="CB812" s="6"/>
      <c r="CC812" s="6"/>
      <c r="CD812" s="12">
        <v>1</v>
      </c>
      <c r="CE812" s="15"/>
      <c r="CF812" s="7">
        <v>1</v>
      </c>
      <c r="CG812" s="16"/>
      <c r="CH812" s="183"/>
      <c r="CI812" s="15">
        <v>1</v>
      </c>
      <c r="CJ812" s="5"/>
      <c r="CK812" s="18"/>
      <c r="CL812" s="17">
        <v>1</v>
      </c>
      <c r="CM812" s="5"/>
      <c r="CN812" s="5"/>
      <c r="CO812" s="183"/>
    </row>
    <row r="813" spans="1:93" x14ac:dyDescent="0.2">
      <c r="A813" s="200"/>
      <c r="B813" s="84" t="s">
        <v>839</v>
      </c>
      <c r="C813" s="6" t="s">
        <v>4</v>
      </c>
      <c r="D813" s="11">
        <v>1</v>
      </c>
      <c r="E813" s="12">
        <v>1</v>
      </c>
      <c r="F813" s="185"/>
      <c r="G813" s="185">
        <v>1</v>
      </c>
      <c r="H813" s="11">
        <v>5</v>
      </c>
      <c r="I813" s="12">
        <v>70</v>
      </c>
      <c r="J813" s="11">
        <v>1</v>
      </c>
      <c r="K813" s="6">
        <v>1</v>
      </c>
      <c r="L813" s="6">
        <v>1</v>
      </c>
      <c r="M813" s="6"/>
      <c r="N813" s="6"/>
      <c r="O813" s="12"/>
      <c r="P813" s="11"/>
      <c r="Q813" s="6">
        <v>1</v>
      </c>
      <c r="R813" s="6"/>
      <c r="S813" s="12"/>
      <c r="T813" s="11">
        <v>1</v>
      </c>
      <c r="U813" s="6">
        <v>1</v>
      </c>
      <c r="V813" s="6">
        <v>1</v>
      </c>
      <c r="W813" s="12"/>
      <c r="X813" s="11"/>
      <c r="Y813" s="6">
        <v>1</v>
      </c>
      <c r="Z813" s="12">
        <v>1</v>
      </c>
      <c r="AA813" s="11">
        <v>1</v>
      </c>
      <c r="AB813" s="6">
        <v>1</v>
      </c>
      <c r="AC813" s="6"/>
      <c r="AD813" s="6"/>
      <c r="AE813" s="12"/>
      <c r="AF813" s="17">
        <v>1</v>
      </c>
      <c r="AG813" s="5"/>
      <c r="AH813" s="5"/>
      <c r="AI813" s="5"/>
      <c r="AJ813" s="183"/>
      <c r="AK813" s="11"/>
      <c r="AL813" s="6">
        <v>1</v>
      </c>
      <c r="AM813" s="6"/>
      <c r="AN813" s="6"/>
      <c r="AO813" s="6">
        <v>1</v>
      </c>
      <c r="AP813" s="12"/>
      <c r="AQ813" s="11">
        <v>1</v>
      </c>
      <c r="AR813" s="6"/>
      <c r="AS813" s="6"/>
      <c r="AT813" s="6"/>
      <c r="AU813" s="12"/>
      <c r="AV813" s="11"/>
      <c r="AW813" s="12">
        <v>1</v>
      </c>
      <c r="AX813" s="11"/>
      <c r="AY813" s="6">
        <v>1</v>
      </c>
      <c r="AZ813" s="12"/>
      <c r="BA813" s="11">
        <v>1</v>
      </c>
      <c r="BB813" s="6"/>
      <c r="BC813" s="6"/>
      <c r="BD813" s="6"/>
      <c r="BE813" s="12"/>
      <c r="BF813" s="11"/>
      <c r="BG813" s="12">
        <v>1</v>
      </c>
      <c r="BH813" s="11">
        <v>1</v>
      </c>
      <c r="BI813" s="6"/>
      <c r="BJ813" s="12"/>
      <c r="BK813" s="11">
        <v>1</v>
      </c>
      <c r="BL813" s="6"/>
      <c r="BM813" s="12"/>
      <c r="BN813" s="11">
        <v>1</v>
      </c>
      <c r="BO813" s="6"/>
      <c r="BP813" s="6"/>
      <c r="BQ813" s="6"/>
      <c r="BR813" s="6"/>
      <c r="BS813" s="11"/>
      <c r="BT813" s="12"/>
      <c r="BU813" s="186"/>
      <c r="BV813" s="185">
        <v>1</v>
      </c>
      <c r="BW813" s="183"/>
      <c r="BX813" s="183"/>
      <c r="BY813" s="183"/>
      <c r="BZ813" s="18">
        <v>1</v>
      </c>
      <c r="CA813" s="11">
        <v>1</v>
      </c>
      <c r="CB813" s="6"/>
      <c r="CC813" s="6"/>
      <c r="CD813" s="12">
        <v>1</v>
      </c>
      <c r="CE813" s="15"/>
      <c r="CF813" s="7">
        <v>1</v>
      </c>
      <c r="CG813" s="16"/>
      <c r="CH813" s="183"/>
      <c r="CI813" s="15">
        <v>1</v>
      </c>
      <c r="CJ813" s="5"/>
      <c r="CK813" s="18"/>
      <c r="CL813" s="17">
        <v>1</v>
      </c>
      <c r="CM813" s="5"/>
      <c r="CN813" s="5"/>
      <c r="CO813" s="183"/>
    </row>
    <row r="814" spans="1:93" x14ac:dyDescent="0.2">
      <c r="A814" s="200"/>
      <c r="B814" s="84" t="s">
        <v>840</v>
      </c>
      <c r="C814" s="6" t="s">
        <v>49</v>
      </c>
      <c r="D814" s="11">
        <v>1</v>
      </c>
      <c r="E814" s="12"/>
      <c r="F814" s="185">
        <v>1</v>
      </c>
      <c r="G814" s="185">
        <v>1</v>
      </c>
      <c r="H814" s="11">
        <v>35</v>
      </c>
      <c r="I814" s="12">
        <v>100</v>
      </c>
      <c r="J814" s="11">
        <v>1</v>
      </c>
      <c r="K814" s="6">
        <v>1</v>
      </c>
      <c r="L814" s="6">
        <v>1</v>
      </c>
      <c r="M814" s="6">
        <v>1</v>
      </c>
      <c r="N814" s="6">
        <v>1</v>
      </c>
      <c r="O814" s="12"/>
      <c r="P814" s="11"/>
      <c r="Q814" s="6">
        <v>1</v>
      </c>
      <c r="R814" s="6"/>
      <c r="S814" s="12"/>
      <c r="T814" s="11">
        <v>1</v>
      </c>
      <c r="U814" s="6"/>
      <c r="V814" s="6"/>
      <c r="W814" s="12"/>
      <c r="X814" s="11"/>
      <c r="Y814" s="6"/>
      <c r="Z814" s="12">
        <v>1</v>
      </c>
      <c r="AA814" s="11">
        <v>1</v>
      </c>
      <c r="AB814" s="6"/>
      <c r="AC814" s="6">
        <v>1</v>
      </c>
      <c r="AD814" s="6"/>
      <c r="AE814" s="12"/>
      <c r="AF814" s="17">
        <v>1</v>
      </c>
      <c r="AG814" s="5"/>
      <c r="AH814" s="5"/>
      <c r="AI814" s="5"/>
      <c r="AJ814" s="183"/>
      <c r="AK814" s="11"/>
      <c r="AL814" s="6"/>
      <c r="AM814" s="6"/>
      <c r="AN814" s="6"/>
      <c r="AO814" s="6">
        <v>1</v>
      </c>
      <c r="AP814" s="12"/>
      <c r="AQ814" s="11"/>
      <c r="AR814" s="6"/>
      <c r="AS814" s="6">
        <v>1</v>
      </c>
      <c r="AT814" s="6"/>
      <c r="AU814" s="12"/>
      <c r="AV814" s="11">
        <v>1</v>
      </c>
      <c r="AW814" s="12"/>
      <c r="AX814" s="11">
        <v>1</v>
      </c>
      <c r="AY814" s="6"/>
      <c r="AZ814" s="12"/>
      <c r="BA814" s="11">
        <v>1</v>
      </c>
      <c r="BB814" s="6"/>
      <c r="BC814" s="6"/>
      <c r="BD814" s="6"/>
      <c r="BE814" s="12"/>
      <c r="BF814" s="11">
        <v>1</v>
      </c>
      <c r="BG814" s="12"/>
      <c r="BH814" s="11">
        <v>1</v>
      </c>
      <c r="BI814" s="6"/>
      <c r="BJ814" s="12"/>
      <c r="BK814" s="11">
        <v>1</v>
      </c>
      <c r="BL814" s="6"/>
      <c r="BM814" s="12"/>
      <c r="BN814" s="11">
        <v>1</v>
      </c>
      <c r="BO814" s="6"/>
      <c r="BP814" s="6"/>
      <c r="BQ814" s="6"/>
      <c r="BR814" s="6"/>
      <c r="BS814" s="11"/>
      <c r="BT814" s="12"/>
      <c r="BU814" s="186">
        <v>1</v>
      </c>
      <c r="BV814" s="185"/>
      <c r="BW814" s="183"/>
      <c r="BX814" s="183"/>
      <c r="BY814" s="183"/>
      <c r="BZ814" s="18">
        <v>1</v>
      </c>
      <c r="CA814" s="11">
        <v>1</v>
      </c>
      <c r="CB814" s="6"/>
      <c r="CC814" s="6">
        <v>1</v>
      </c>
      <c r="CD814" s="12">
        <v>1</v>
      </c>
      <c r="CE814" s="15"/>
      <c r="CF814" s="7">
        <v>1</v>
      </c>
      <c r="CG814" s="16"/>
      <c r="CH814" s="183"/>
      <c r="CI814" s="15"/>
      <c r="CJ814" s="5"/>
      <c r="CK814" s="18"/>
      <c r="CL814" s="17">
        <v>1</v>
      </c>
      <c r="CM814" s="5"/>
      <c r="CN814" s="5"/>
      <c r="CO814" s="183">
        <v>1</v>
      </c>
    </row>
    <row r="815" spans="1:93" x14ac:dyDescent="0.2">
      <c r="A815" s="200"/>
      <c r="B815" s="84" t="s">
        <v>841</v>
      </c>
      <c r="C815" s="6" t="s">
        <v>4</v>
      </c>
      <c r="D815" s="11">
        <v>1</v>
      </c>
      <c r="E815" s="12">
        <v>1</v>
      </c>
      <c r="F815" s="185"/>
      <c r="G815" s="185">
        <v>1</v>
      </c>
      <c r="H815" s="11">
        <v>20</v>
      </c>
      <c r="I815" s="12">
        <v>140</v>
      </c>
      <c r="J815" s="11"/>
      <c r="K815" s="6">
        <v>1</v>
      </c>
      <c r="L815" s="6">
        <v>1</v>
      </c>
      <c r="M815" s="6">
        <v>1</v>
      </c>
      <c r="N815" s="6"/>
      <c r="O815" s="12"/>
      <c r="P815" s="11">
        <v>1</v>
      </c>
      <c r="Q815" s="6">
        <v>1</v>
      </c>
      <c r="R815" s="6"/>
      <c r="S815" s="12"/>
      <c r="T815" s="11">
        <v>1</v>
      </c>
      <c r="U815" s="6">
        <v>1</v>
      </c>
      <c r="V815" s="6">
        <v>1</v>
      </c>
      <c r="W815" s="12">
        <v>1</v>
      </c>
      <c r="X815" s="11"/>
      <c r="Y815" s="6">
        <v>1</v>
      </c>
      <c r="Z815" s="12"/>
      <c r="AA815" s="11">
        <v>1</v>
      </c>
      <c r="AB815" s="6"/>
      <c r="AC815" s="6"/>
      <c r="AD815" s="6"/>
      <c r="AE815" s="12"/>
      <c r="AF815" s="17">
        <v>1</v>
      </c>
      <c r="AG815" s="5"/>
      <c r="AH815" s="5"/>
      <c r="AI815" s="5"/>
      <c r="AJ815" s="183"/>
      <c r="AK815" s="11"/>
      <c r="AL815" s="6">
        <v>1</v>
      </c>
      <c r="AM815" s="6"/>
      <c r="AN815" s="6"/>
      <c r="AO815" s="6">
        <v>1</v>
      </c>
      <c r="AP815" s="12"/>
      <c r="AQ815" s="11">
        <v>1</v>
      </c>
      <c r="AR815" s="6"/>
      <c r="AS815" s="6"/>
      <c r="AT815" s="6"/>
      <c r="AU815" s="12"/>
      <c r="AV815" s="11"/>
      <c r="AW815" s="12">
        <v>1</v>
      </c>
      <c r="AX815" s="11">
        <v>1</v>
      </c>
      <c r="AY815" s="6">
        <v>1</v>
      </c>
      <c r="AZ815" s="12"/>
      <c r="BA815" s="11">
        <v>1</v>
      </c>
      <c r="BB815" s="6"/>
      <c r="BC815" s="6"/>
      <c r="BD815" s="6"/>
      <c r="BE815" s="12"/>
      <c r="BF815" s="11"/>
      <c r="BG815" s="12">
        <v>1</v>
      </c>
      <c r="BH815" s="11">
        <v>1</v>
      </c>
      <c r="BI815" s="6"/>
      <c r="BJ815" s="12"/>
      <c r="BK815" s="11">
        <v>1</v>
      </c>
      <c r="BL815" s="6"/>
      <c r="BM815" s="12"/>
      <c r="BN815" s="11">
        <v>1</v>
      </c>
      <c r="BO815" s="6"/>
      <c r="BP815" s="6"/>
      <c r="BQ815" s="6"/>
      <c r="BR815" s="6"/>
      <c r="BS815" s="11"/>
      <c r="BT815" s="12"/>
      <c r="BU815" s="186"/>
      <c r="BV815" s="185">
        <v>1</v>
      </c>
      <c r="BW815" s="183"/>
      <c r="BX815" s="183"/>
      <c r="BY815" s="183"/>
      <c r="BZ815" s="18">
        <v>1</v>
      </c>
      <c r="CA815" s="11"/>
      <c r="CB815" s="6"/>
      <c r="CC815" s="6">
        <v>1</v>
      </c>
      <c r="CD815" s="12">
        <v>1</v>
      </c>
      <c r="CE815" s="15"/>
      <c r="CF815" s="7">
        <v>1</v>
      </c>
      <c r="CG815" s="16"/>
      <c r="CH815" s="183"/>
      <c r="CI815" s="15">
        <v>1</v>
      </c>
      <c r="CJ815" s="5"/>
      <c r="CK815" s="18"/>
      <c r="CL815" s="17">
        <v>1</v>
      </c>
      <c r="CM815" s="5"/>
      <c r="CN815" s="5"/>
      <c r="CO815" s="183"/>
    </row>
    <row r="816" spans="1:93" x14ac:dyDescent="0.2">
      <c r="A816" s="200"/>
      <c r="B816" s="84" t="s">
        <v>842</v>
      </c>
      <c r="C816" s="6" t="s">
        <v>92</v>
      </c>
      <c r="D816" s="11">
        <v>1</v>
      </c>
      <c r="E816" s="12"/>
      <c r="F816" s="185">
        <v>1</v>
      </c>
      <c r="G816" s="185">
        <v>1</v>
      </c>
      <c r="H816" s="11">
        <v>50</v>
      </c>
      <c r="I816" s="12">
        <v>250</v>
      </c>
      <c r="J816" s="11"/>
      <c r="K816" s="6"/>
      <c r="L816" s="6"/>
      <c r="M816" s="6">
        <v>1</v>
      </c>
      <c r="N816" s="6">
        <v>1</v>
      </c>
      <c r="O816" s="12">
        <v>1</v>
      </c>
      <c r="P816" s="11">
        <v>1</v>
      </c>
      <c r="Q816" s="6"/>
      <c r="R816" s="6"/>
      <c r="S816" s="12"/>
      <c r="T816" s="11">
        <v>1</v>
      </c>
      <c r="U816" s="6"/>
      <c r="V816" s="6"/>
      <c r="W816" s="12"/>
      <c r="X816" s="11"/>
      <c r="Y816" s="6"/>
      <c r="Z816" s="12">
        <v>1</v>
      </c>
      <c r="AA816" s="11">
        <v>1</v>
      </c>
      <c r="AB816" s="6"/>
      <c r="AC816" s="6"/>
      <c r="AD816" s="6"/>
      <c r="AE816" s="12"/>
      <c r="AF816" s="17"/>
      <c r="AG816" s="5"/>
      <c r="AH816" s="5"/>
      <c r="AI816" s="5">
        <v>1</v>
      </c>
      <c r="AJ816" s="183"/>
      <c r="AK816" s="11"/>
      <c r="AL816" s="6">
        <v>1</v>
      </c>
      <c r="AM816" s="6"/>
      <c r="AN816" s="6"/>
      <c r="AO816" s="6"/>
      <c r="AP816" s="12"/>
      <c r="AQ816" s="11">
        <v>1</v>
      </c>
      <c r="AR816" s="6"/>
      <c r="AS816" s="6"/>
      <c r="AT816" s="6"/>
      <c r="AU816" s="12"/>
      <c r="AV816" s="11">
        <v>1</v>
      </c>
      <c r="AW816" s="12"/>
      <c r="AX816" s="11"/>
      <c r="AY816" s="6">
        <v>1</v>
      </c>
      <c r="AZ816" s="12"/>
      <c r="BA816" s="11">
        <v>1</v>
      </c>
      <c r="BB816" s="6"/>
      <c r="BC816" s="6"/>
      <c r="BD816" s="6"/>
      <c r="BE816" s="12"/>
      <c r="BF816" s="11">
        <v>1</v>
      </c>
      <c r="BG816" s="12"/>
      <c r="BH816" s="11">
        <v>1</v>
      </c>
      <c r="BI816" s="6"/>
      <c r="BJ816" s="12"/>
      <c r="BK816" s="11">
        <v>1</v>
      </c>
      <c r="BL816" s="6"/>
      <c r="BM816" s="12"/>
      <c r="BN816" s="11"/>
      <c r="BO816" s="6"/>
      <c r="BP816" s="6">
        <v>1</v>
      </c>
      <c r="BQ816" s="6">
        <v>1</v>
      </c>
      <c r="BR816" s="6"/>
      <c r="BS816" s="11"/>
      <c r="BT816" s="12"/>
      <c r="BU816" s="186"/>
      <c r="BW816" s="183"/>
      <c r="BX816" s="183"/>
      <c r="BY816" s="183"/>
      <c r="BZ816" s="18">
        <v>1</v>
      </c>
      <c r="CA816" s="11"/>
      <c r="CB816" s="6"/>
      <c r="CC816" s="6"/>
      <c r="CD816" s="12">
        <v>1</v>
      </c>
      <c r="CE816" s="15"/>
      <c r="CF816" s="7"/>
      <c r="CG816" s="16">
        <v>1</v>
      </c>
      <c r="CH816" s="183">
        <v>1</v>
      </c>
      <c r="CI816" s="15">
        <v>1</v>
      </c>
      <c r="CJ816" s="5"/>
      <c r="CK816" s="18"/>
      <c r="CL816" s="17">
        <v>1</v>
      </c>
      <c r="CM816" s="5"/>
      <c r="CN816" s="5"/>
      <c r="CO816" s="183"/>
    </row>
    <row r="817" spans="1:93" x14ac:dyDescent="0.2">
      <c r="A817" s="200"/>
      <c r="B817" s="84" t="s">
        <v>843</v>
      </c>
      <c r="C817" s="6" t="s">
        <v>68</v>
      </c>
      <c r="D817" s="11">
        <v>1</v>
      </c>
      <c r="E817" s="12">
        <v>1</v>
      </c>
      <c r="F817" s="185">
        <v>1</v>
      </c>
      <c r="G817" s="185">
        <v>1</v>
      </c>
      <c r="H817" s="11">
        <v>20</v>
      </c>
      <c r="I817" s="12">
        <v>55</v>
      </c>
      <c r="J817" s="11">
        <v>1</v>
      </c>
      <c r="K817" s="6">
        <v>1</v>
      </c>
      <c r="L817" s="6">
        <v>1</v>
      </c>
      <c r="M817" s="6">
        <v>1</v>
      </c>
      <c r="N817" s="6"/>
      <c r="O817" s="12"/>
      <c r="P817" s="11"/>
      <c r="Q817" s="6">
        <v>1</v>
      </c>
      <c r="R817" s="6"/>
      <c r="S817" s="12"/>
      <c r="T817" s="11">
        <v>1</v>
      </c>
      <c r="U817" s="6"/>
      <c r="V817" s="6"/>
      <c r="W817" s="12"/>
      <c r="X817" s="11"/>
      <c r="Y817" s="6"/>
      <c r="Z817" s="12">
        <v>1</v>
      </c>
      <c r="AA817" s="11">
        <v>1</v>
      </c>
      <c r="AB817" s="6"/>
      <c r="AC817" s="6"/>
      <c r="AD817" s="6"/>
      <c r="AE817" s="12"/>
      <c r="AF817" s="17">
        <v>1</v>
      </c>
      <c r="AG817" s="5"/>
      <c r="AH817" s="5"/>
      <c r="AI817" s="5"/>
      <c r="AJ817" s="183"/>
      <c r="AK817" s="11"/>
      <c r="AL817" s="6"/>
      <c r="AM817" s="6"/>
      <c r="AN817" s="6"/>
      <c r="AO817" s="6">
        <v>1</v>
      </c>
      <c r="AP817" s="12"/>
      <c r="AQ817" s="11"/>
      <c r="AR817" s="6"/>
      <c r="AS817" s="6">
        <v>1</v>
      </c>
      <c r="AT817" s="6"/>
      <c r="AU817" s="12"/>
      <c r="AV817" s="11">
        <v>1</v>
      </c>
      <c r="AW817" s="12"/>
      <c r="AX817" s="11">
        <v>1</v>
      </c>
      <c r="AY817" s="6"/>
      <c r="AZ817" s="12"/>
      <c r="BA817" s="11">
        <v>1</v>
      </c>
      <c r="BB817" s="6"/>
      <c r="BC817" s="6"/>
      <c r="BD817" s="6"/>
      <c r="BE817" s="12"/>
      <c r="BF817" s="11">
        <v>1</v>
      </c>
      <c r="BG817" s="12"/>
      <c r="BH817" s="11">
        <v>1</v>
      </c>
      <c r="BI817" s="6"/>
      <c r="BJ817" s="12"/>
      <c r="BK817" s="11">
        <v>1</v>
      </c>
      <c r="BL817" s="6"/>
      <c r="BM817" s="12"/>
      <c r="BN817" s="11">
        <v>1</v>
      </c>
      <c r="BO817" s="6"/>
      <c r="BP817" s="6"/>
      <c r="BQ817" s="6"/>
      <c r="BR817" s="6"/>
      <c r="BS817" s="11"/>
      <c r="BT817" s="12"/>
      <c r="BU817" s="186">
        <v>1</v>
      </c>
      <c r="BW817" s="183"/>
      <c r="BX817" s="183"/>
      <c r="BY817" s="183"/>
      <c r="BZ817" s="18">
        <v>1</v>
      </c>
      <c r="CA817" s="11">
        <v>1</v>
      </c>
      <c r="CB817" s="6">
        <v>1</v>
      </c>
      <c r="CC817" s="6">
        <v>1</v>
      </c>
      <c r="CD817" s="12">
        <v>1</v>
      </c>
      <c r="CE817" s="15"/>
      <c r="CF817" s="7">
        <v>1</v>
      </c>
      <c r="CG817" s="16"/>
      <c r="CH817" s="183">
        <v>1</v>
      </c>
      <c r="CI817" s="15">
        <v>1</v>
      </c>
      <c r="CJ817" s="5"/>
      <c r="CK817" s="18"/>
      <c r="CL817" s="17">
        <v>1</v>
      </c>
      <c r="CM817" s="5"/>
      <c r="CN817" s="5"/>
      <c r="CO817" s="183"/>
    </row>
    <row r="818" spans="1:93" x14ac:dyDescent="0.2">
      <c r="A818" s="200"/>
      <c r="B818" s="84" t="s">
        <v>844</v>
      </c>
      <c r="C818" s="6" t="s">
        <v>68</v>
      </c>
      <c r="D818" s="11">
        <v>1</v>
      </c>
      <c r="E818" s="12">
        <v>1</v>
      </c>
      <c r="F818" s="185">
        <v>1</v>
      </c>
      <c r="G818" s="185">
        <v>1</v>
      </c>
      <c r="H818" s="11">
        <v>20</v>
      </c>
      <c r="I818" s="12">
        <v>70</v>
      </c>
      <c r="J818" s="11">
        <v>1</v>
      </c>
      <c r="K818" s="6">
        <v>1</v>
      </c>
      <c r="L818" s="6">
        <v>1</v>
      </c>
      <c r="M818" s="6">
        <v>1</v>
      </c>
      <c r="N818" s="6"/>
      <c r="O818" s="12"/>
      <c r="P818" s="11">
        <v>1</v>
      </c>
      <c r="Q818" s="6">
        <v>1</v>
      </c>
      <c r="R818" s="6"/>
      <c r="S818" s="12"/>
      <c r="T818" s="11">
        <v>1</v>
      </c>
      <c r="U818" s="6"/>
      <c r="V818" s="6"/>
      <c r="W818" s="12"/>
      <c r="X818" s="11"/>
      <c r="Y818" s="6"/>
      <c r="Z818" s="12">
        <v>1</v>
      </c>
      <c r="AA818" s="11">
        <v>1</v>
      </c>
      <c r="AB818" s="6"/>
      <c r="AC818" s="6"/>
      <c r="AD818" s="6"/>
      <c r="AE818" s="12"/>
      <c r="AF818" s="17">
        <v>1</v>
      </c>
      <c r="AG818" s="5"/>
      <c r="AH818" s="5"/>
      <c r="AI818" s="5"/>
      <c r="AJ818" s="183"/>
      <c r="AK818" s="11"/>
      <c r="AL818" s="6"/>
      <c r="AM818" s="6"/>
      <c r="AN818" s="6"/>
      <c r="AO818" s="6">
        <v>1</v>
      </c>
      <c r="AP818" s="12"/>
      <c r="AQ818" s="11"/>
      <c r="AR818" s="6"/>
      <c r="AS818" s="6">
        <v>1</v>
      </c>
      <c r="AT818" s="6"/>
      <c r="AU818" s="12"/>
      <c r="AV818" s="11">
        <v>1</v>
      </c>
      <c r="AW818" s="12"/>
      <c r="AX818" s="11">
        <v>1</v>
      </c>
      <c r="AY818" s="6"/>
      <c r="AZ818" s="12"/>
      <c r="BA818" s="11">
        <v>1</v>
      </c>
      <c r="BB818" s="6"/>
      <c r="BC818" s="6"/>
      <c r="BD818" s="6"/>
      <c r="BE818" s="12"/>
      <c r="BF818" s="11">
        <v>1</v>
      </c>
      <c r="BG818" s="12"/>
      <c r="BH818" s="11">
        <v>1</v>
      </c>
      <c r="BI818" s="6"/>
      <c r="BJ818" s="12"/>
      <c r="BK818" s="11">
        <v>1</v>
      </c>
      <c r="BL818" s="6"/>
      <c r="BM818" s="12"/>
      <c r="BN818" s="11">
        <v>1</v>
      </c>
      <c r="BO818" s="6"/>
      <c r="BP818" s="6"/>
      <c r="BQ818" s="6"/>
      <c r="BR818" s="6"/>
      <c r="BS818" s="11"/>
      <c r="BT818" s="12"/>
      <c r="BU818" s="186">
        <v>1</v>
      </c>
      <c r="BV818" s="185"/>
      <c r="BW818" s="183"/>
      <c r="BX818" s="183"/>
      <c r="BY818" s="183"/>
      <c r="BZ818" s="18">
        <v>1</v>
      </c>
      <c r="CA818" s="11"/>
      <c r="CB818" s="6">
        <v>1</v>
      </c>
      <c r="CC818" s="6">
        <v>1</v>
      </c>
      <c r="CD818" s="12">
        <v>1</v>
      </c>
      <c r="CE818" s="15"/>
      <c r="CF818" s="7">
        <v>1</v>
      </c>
      <c r="CG818" s="16"/>
      <c r="CH818" s="183">
        <v>1</v>
      </c>
      <c r="CI818" s="15">
        <v>1</v>
      </c>
      <c r="CJ818" s="5"/>
      <c r="CK818" s="18"/>
      <c r="CL818" s="17">
        <v>1</v>
      </c>
      <c r="CM818" s="5"/>
      <c r="CN818" s="5"/>
      <c r="CO818" s="183"/>
    </row>
    <row r="819" spans="1:93" x14ac:dyDescent="0.2">
      <c r="A819" s="200"/>
      <c r="B819" s="84" t="s">
        <v>845</v>
      </c>
      <c r="C819" s="6" t="s">
        <v>846</v>
      </c>
      <c r="D819" s="11">
        <v>1</v>
      </c>
      <c r="E819" s="12">
        <v>1</v>
      </c>
      <c r="F819" s="185"/>
      <c r="G819" s="185">
        <v>1</v>
      </c>
      <c r="H819" s="11">
        <v>7.5</v>
      </c>
      <c r="I819" s="12">
        <v>45</v>
      </c>
      <c r="J819" s="11">
        <v>1</v>
      </c>
      <c r="K819" s="6">
        <v>1</v>
      </c>
      <c r="L819" s="6">
        <v>1</v>
      </c>
      <c r="M819" s="6"/>
      <c r="N819" s="6"/>
      <c r="O819" s="12"/>
      <c r="P819" s="11"/>
      <c r="Q819" s="6">
        <v>1</v>
      </c>
      <c r="R819" s="6"/>
      <c r="S819" s="12"/>
      <c r="T819" s="11">
        <v>1</v>
      </c>
      <c r="U819" s="6"/>
      <c r="V819" s="6"/>
      <c r="W819" s="12"/>
      <c r="X819" s="11"/>
      <c r="Y819" s="6"/>
      <c r="Z819" s="12">
        <v>1</v>
      </c>
      <c r="AA819" s="11"/>
      <c r="AB819" s="6"/>
      <c r="AC819" s="6">
        <v>1</v>
      </c>
      <c r="AD819" s="6"/>
      <c r="AE819" s="12"/>
      <c r="AF819" s="17">
        <v>1</v>
      </c>
      <c r="AG819" s="5"/>
      <c r="AH819" s="5"/>
      <c r="AI819" s="5"/>
      <c r="AJ819" s="183"/>
      <c r="AK819" s="11"/>
      <c r="AL819" s="6">
        <v>1</v>
      </c>
      <c r="AM819" s="6"/>
      <c r="AN819" s="6"/>
      <c r="AO819" s="6"/>
      <c r="AP819" s="12"/>
      <c r="AQ819" s="11"/>
      <c r="AR819" s="6"/>
      <c r="AS819" s="6"/>
      <c r="AT819" s="6"/>
      <c r="AU819" s="12">
        <v>1</v>
      </c>
      <c r="AV819" s="11">
        <v>1</v>
      </c>
      <c r="AW819" s="12"/>
      <c r="AX819" s="11"/>
      <c r="AY819" s="6"/>
      <c r="AZ819" s="12">
        <v>1</v>
      </c>
      <c r="BA819" s="11">
        <v>1</v>
      </c>
      <c r="BB819" s="6"/>
      <c r="BC819" s="6"/>
      <c r="BD819" s="6"/>
      <c r="BE819" s="12"/>
      <c r="BF819" s="11">
        <v>1</v>
      </c>
      <c r="BG819" s="12"/>
      <c r="BH819" s="11">
        <v>1</v>
      </c>
      <c r="BI819" s="6"/>
      <c r="BJ819" s="12"/>
      <c r="BK819" s="11">
        <v>1</v>
      </c>
      <c r="BL819" s="6"/>
      <c r="BM819" s="12"/>
      <c r="BN819" s="11">
        <v>1</v>
      </c>
      <c r="BO819" s="6"/>
      <c r="BP819" s="6"/>
      <c r="BQ819" s="6"/>
      <c r="BR819" s="6"/>
      <c r="BS819" s="11"/>
      <c r="BT819" s="12"/>
      <c r="BU819" s="186"/>
      <c r="BV819" s="185"/>
      <c r="BW819" s="183"/>
      <c r="BX819" s="183"/>
      <c r="BY819" s="183"/>
      <c r="BZ819" s="18">
        <v>1</v>
      </c>
      <c r="CA819" s="11">
        <v>1</v>
      </c>
      <c r="CB819" s="6"/>
      <c r="CC819" s="6">
        <v>1</v>
      </c>
      <c r="CD819" s="12">
        <v>1</v>
      </c>
      <c r="CE819" s="15"/>
      <c r="CF819" s="7">
        <v>1</v>
      </c>
      <c r="CG819" s="16"/>
      <c r="CH819" s="183"/>
      <c r="CI819" s="15">
        <v>1</v>
      </c>
      <c r="CJ819" s="5"/>
      <c r="CK819" s="18"/>
      <c r="CL819" s="17">
        <v>1</v>
      </c>
      <c r="CM819" s="5"/>
      <c r="CN819" s="5"/>
      <c r="CO819" s="183"/>
    </row>
    <row r="820" spans="1:93" x14ac:dyDescent="0.2">
      <c r="A820" s="200"/>
      <c r="B820" s="84" t="s">
        <v>847</v>
      </c>
      <c r="C820" s="7" t="s">
        <v>73</v>
      </c>
      <c r="D820" s="11">
        <v>1</v>
      </c>
      <c r="E820" s="12">
        <v>1</v>
      </c>
      <c r="F820" s="185">
        <v>1</v>
      </c>
      <c r="G820" s="185">
        <v>1</v>
      </c>
      <c r="H820" s="11">
        <v>20</v>
      </c>
      <c r="I820" s="12">
        <v>100</v>
      </c>
      <c r="J820" s="11">
        <v>1</v>
      </c>
      <c r="K820" s="6">
        <v>1</v>
      </c>
      <c r="L820" s="6">
        <v>1</v>
      </c>
      <c r="M820" s="6">
        <v>1</v>
      </c>
      <c r="N820" s="6"/>
      <c r="O820" s="12"/>
      <c r="P820" s="11"/>
      <c r="Q820" s="6">
        <v>1</v>
      </c>
      <c r="R820" s="6"/>
      <c r="S820" s="12"/>
      <c r="T820" s="11">
        <v>1</v>
      </c>
      <c r="U820" s="6"/>
      <c r="V820" s="6"/>
      <c r="W820" s="12"/>
      <c r="X820" s="11"/>
      <c r="Y820" s="6"/>
      <c r="Z820" s="12">
        <v>1</v>
      </c>
      <c r="AA820" s="11">
        <v>1</v>
      </c>
      <c r="AB820" s="6"/>
      <c r="AC820" s="6"/>
      <c r="AD820" s="6"/>
      <c r="AE820" s="12"/>
      <c r="AF820" s="17"/>
      <c r="AG820" s="5"/>
      <c r="AH820" s="5"/>
      <c r="AI820" s="5">
        <v>1</v>
      </c>
      <c r="AJ820" s="183"/>
      <c r="AK820" s="11"/>
      <c r="AL820" s="6">
        <v>1</v>
      </c>
      <c r="AM820" s="6"/>
      <c r="AN820" s="6"/>
      <c r="AO820" s="6"/>
      <c r="AP820" s="12"/>
      <c r="AQ820" s="11"/>
      <c r="AR820" s="6">
        <v>1</v>
      </c>
      <c r="AS820" s="6"/>
      <c r="AT820" s="6">
        <v>1</v>
      </c>
      <c r="AU820" s="12"/>
      <c r="AV820" s="11">
        <v>1</v>
      </c>
      <c r="AW820" s="12"/>
      <c r="AX820" s="11">
        <v>1</v>
      </c>
      <c r="AY820" s="6">
        <v>1</v>
      </c>
      <c r="AZ820" s="12"/>
      <c r="BA820" s="11">
        <v>1</v>
      </c>
      <c r="BB820" s="6"/>
      <c r="BC820" s="6"/>
      <c r="BD820" s="6"/>
      <c r="BE820" s="12"/>
      <c r="BF820" s="11"/>
      <c r="BG820" s="12">
        <v>1</v>
      </c>
      <c r="BH820" s="11">
        <v>1</v>
      </c>
      <c r="BI820" s="6"/>
      <c r="BJ820" s="12"/>
      <c r="BK820" s="11">
        <v>1</v>
      </c>
      <c r="BL820" s="6"/>
      <c r="BM820" s="12"/>
      <c r="BN820" s="11">
        <v>1</v>
      </c>
      <c r="BO820" s="6"/>
      <c r="BP820" s="6"/>
      <c r="BQ820" s="6"/>
      <c r="BR820" s="6"/>
      <c r="BS820" s="11"/>
      <c r="BT820" s="12"/>
      <c r="BU820" s="186"/>
      <c r="BV820" s="185"/>
      <c r="BW820" s="183"/>
      <c r="BX820" s="183"/>
      <c r="BY820" s="183"/>
      <c r="BZ820" s="18">
        <v>1</v>
      </c>
      <c r="CA820" s="11"/>
      <c r="CB820" s="6"/>
      <c r="CC820" s="6">
        <v>1</v>
      </c>
      <c r="CD820" s="12">
        <v>1</v>
      </c>
      <c r="CE820" s="15"/>
      <c r="CF820" s="7">
        <v>1</v>
      </c>
      <c r="CG820" s="16"/>
      <c r="CH820" s="183">
        <v>1</v>
      </c>
      <c r="CI820" s="15"/>
      <c r="CJ820" s="5">
        <v>1</v>
      </c>
      <c r="CK820" s="18"/>
      <c r="CL820" s="17">
        <v>1</v>
      </c>
      <c r="CM820" s="5"/>
      <c r="CN820" s="5"/>
      <c r="CO820" s="183"/>
    </row>
    <row r="821" spans="1:93" x14ac:dyDescent="0.2">
      <c r="A821" s="200"/>
      <c r="B821" s="84" t="s">
        <v>848</v>
      </c>
      <c r="C821" s="7" t="s">
        <v>1396</v>
      </c>
      <c r="D821" s="11"/>
      <c r="E821" s="12">
        <v>1</v>
      </c>
      <c r="F821" s="185">
        <v>1</v>
      </c>
      <c r="G821" s="185">
        <v>1</v>
      </c>
      <c r="H821" s="11">
        <v>10</v>
      </c>
      <c r="I821" s="12">
        <v>30</v>
      </c>
      <c r="J821" s="11"/>
      <c r="K821" s="6">
        <v>1</v>
      </c>
      <c r="L821" s="6">
        <v>1</v>
      </c>
      <c r="M821" s="6"/>
      <c r="N821" s="6"/>
      <c r="O821" s="12"/>
      <c r="P821" s="11"/>
      <c r="Q821" s="6"/>
      <c r="R821" s="6">
        <v>1</v>
      </c>
      <c r="S821" s="12"/>
      <c r="T821" s="11">
        <f>IF(AND(H821&lt;=20,H821&gt;=0),1,IF(AND(I821&lt;=20,I821&gt;=0),1,0))</f>
        <v>1</v>
      </c>
      <c r="U821" s="6">
        <f>IF(AND(H821&lt;=50,H821&gt;=20),1,IF(AND(I821&gt;=20,I821&lt;=10000),1,0))</f>
        <v>1</v>
      </c>
      <c r="V821" s="6">
        <f>IF(AND(H821&lt;=100,H821&gt;50),1,IF(AND(I821&gt;=50,I821&lt;=10000),1,0))</f>
        <v>0</v>
      </c>
      <c r="W821" s="12">
        <f>IF(AND(H821&lt;10000,H821&gt;=100),1,IF(I821&gt;100,1,0))</f>
        <v>0</v>
      </c>
      <c r="X821" s="11"/>
      <c r="Y821" s="6"/>
      <c r="Z821" s="12">
        <v>1</v>
      </c>
      <c r="AA821" s="11">
        <v>1</v>
      </c>
      <c r="AB821" s="6"/>
      <c r="AC821" s="6"/>
      <c r="AD821" s="6"/>
      <c r="AE821" s="12"/>
      <c r="AF821" s="17"/>
      <c r="AG821" s="5"/>
      <c r="AH821" s="5">
        <v>1</v>
      </c>
      <c r="AI821" s="5"/>
      <c r="AJ821" s="183"/>
      <c r="AK821" s="11"/>
      <c r="AL821" s="6">
        <v>1</v>
      </c>
      <c r="AM821" s="6">
        <v>1</v>
      </c>
      <c r="AN821" s="6"/>
      <c r="AO821" s="6"/>
      <c r="AP821" s="12"/>
      <c r="AQ821" s="11">
        <v>1</v>
      </c>
      <c r="AR821" s="6"/>
      <c r="AS821" s="6"/>
      <c r="AT821" s="6"/>
      <c r="AU821" s="12"/>
      <c r="AV821" s="11">
        <v>1</v>
      </c>
      <c r="AW821" s="12"/>
      <c r="AX821" s="11">
        <v>1</v>
      </c>
      <c r="AY821" s="6"/>
      <c r="AZ821" s="12"/>
      <c r="BA821" s="11">
        <v>1</v>
      </c>
      <c r="BB821" s="6"/>
      <c r="BC821" s="6"/>
      <c r="BD821" s="6"/>
      <c r="BE821" s="12"/>
      <c r="BF821" s="11">
        <v>1</v>
      </c>
      <c r="BG821" s="12"/>
      <c r="BH821" s="11">
        <v>1</v>
      </c>
      <c r="BI821" s="6"/>
      <c r="BJ821" s="12"/>
      <c r="BK821" s="11">
        <v>1</v>
      </c>
      <c r="BL821" s="6"/>
      <c r="BM821" s="12"/>
      <c r="BN821" s="11">
        <v>1</v>
      </c>
      <c r="BO821" s="6"/>
      <c r="BP821" s="6"/>
      <c r="BQ821" s="6"/>
      <c r="BR821" s="6"/>
      <c r="BS821" s="11"/>
      <c r="BT821" s="12"/>
      <c r="BU821" s="186"/>
      <c r="BV821" s="185"/>
      <c r="BW821" s="183"/>
      <c r="BX821" s="183"/>
      <c r="BY821" s="183"/>
      <c r="BZ821" s="18">
        <v>1</v>
      </c>
      <c r="CA821" s="11">
        <v>1</v>
      </c>
      <c r="CB821" s="6">
        <v>1</v>
      </c>
      <c r="CC821" s="6"/>
      <c r="CD821" s="12">
        <v>1</v>
      </c>
      <c r="CE821" s="15"/>
      <c r="CF821" s="7">
        <v>1</v>
      </c>
      <c r="CG821" s="16"/>
      <c r="CH821" s="183">
        <v>1</v>
      </c>
      <c r="CI821" s="15">
        <v>1</v>
      </c>
      <c r="CJ821" s="5"/>
      <c r="CK821" s="18"/>
      <c r="CL821" s="17">
        <v>1</v>
      </c>
      <c r="CM821" s="5"/>
      <c r="CN821" s="5"/>
      <c r="CO821" s="183"/>
    </row>
    <row r="822" spans="1:93" x14ac:dyDescent="0.2">
      <c r="A822" s="200"/>
      <c r="B822" s="84" t="s">
        <v>849</v>
      </c>
      <c r="C822" s="7" t="s">
        <v>1396</v>
      </c>
      <c r="D822" s="11">
        <v>1</v>
      </c>
      <c r="E822" s="12">
        <v>1</v>
      </c>
      <c r="F822" s="185">
        <v>1</v>
      </c>
      <c r="G822" s="185">
        <v>1</v>
      </c>
      <c r="H822" s="11">
        <v>15</v>
      </c>
      <c r="I822" s="12">
        <v>75</v>
      </c>
      <c r="J822" s="11"/>
      <c r="K822" s="6">
        <v>1</v>
      </c>
      <c r="L822" s="6">
        <v>1</v>
      </c>
      <c r="M822" s="6">
        <v>1</v>
      </c>
      <c r="N822" s="6"/>
      <c r="O822" s="12"/>
      <c r="P822" s="11"/>
      <c r="Q822" s="6">
        <v>1</v>
      </c>
      <c r="R822" s="6"/>
      <c r="S822" s="12"/>
      <c r="T822" s="11">
        <f>IF(AND(H822&lt;=20,H822&gt;=0),1,IF(AND(I822&lt;=20,I822&gt;=0),1,0))</f>
        <v>1</v>
      </c>
      <c r="U822" s="6">
        <f>IF(AND(H822&lt;=50,H822&gt;=20),1,IF(AND(I822&gt;=20,I822&lt;=10000),1,0))</f>
        <v>1</v>
      </c>
      <c r="V822" s="6">
        <f>IF(AND(H822&lt;=100,H822&gt;50),1,IF(AND(I822&gt;=50,I822&lt;=10000),1,0))</f>
        <v>1</v>
      </c>
      <c r="W822" s="12">
        <f>IF(AND(H822&lt;10000,H822&gt;=100),1,IF(I822&gt;100,1,0))</f>
        <v>0</v>
      </c>
      <c r="X822" s="11"/>
      <c r="Y822" s="6"/>
      <c r="Z822" s="12">
        <v>1</v>
      </c>
      <c r="AA822" s="11">
        <v>1</v>
      </c>
      <c r="AB822" s="6"/>
      <c r="AC822" s="6"/>
      <c r="AD822" s="6"/>
      <c r="AE822" s="12"/>
      <c r="AF822" s="17"/>
      <c r="AG822" s="5"/>
      <c r="AH822" s="5">
        <v>1</v>
      </c>
      <c r="AI822" s="5"/>
      <c r="AJ822" s="183"/>
      <c r="AK822" s="11"/>
      <c r="AL822" s="6">
        <v>1</v>
      </c>
      <c r="AM822" s="6">
        <v>1</v>
      </c>
      <c r="AN822" s="6"/>
      <c r="AO822" s="6"/>
      <c r="AP822" s="12"/>
      <c r="AQ822" s="11">
        <v>1</v>
      </c>
      <c r="AR822" s="6"/>
      <c r="AS822" s="6"/>
      <c r="AT822" s="6"/>
      <c r="AU822" s="12"/>
      <c r="AV822" s="11">
        <v>1</v>
      </c>
      <c r="AW822" s="12"/>
      <c r="AX822" s="11">
        <v>1</v>
      </c>
      <c r="AY822" s="6">
        <v>1</v>
      </c>
      <c r="AZ822" s="12"/>
      <c r="BA822" s="11">
        <v>1</v>
      </c>
      <c r="BB822" s="6"/>
      <c r="BC822" s="6"/>
      <c r="BD822" s="6"/>
      <c r="BE822" s="12"/>
      <c r="BF822" s="11">
        <v>1</v>
      </c>
      <c r="BG822" s="12"/>
      <c r="BH822" s="11">
        <v>1</v>
      </c>
      <c r="BI822" s="6"/>
      <c r="BJ822" s="12"/>
      <c r="BK822" s="11">
        <v>1</v>
      </c>
      <c r="BL822" s="6"/>
      <c r="BM822" s="12"/>
      <c r="BN822" s="11">
        <v>1</v>
      </c>
      <c r="BO822" s="6"/>
      <c r="BP822" s="6"/>
      <c r="BQ822" s="6"/>
      <c r="BR822" s="6"/>
      <c r="BS822" s="11"/>
      <c r="BT822" s="12"/>
      <c r="BU822" s="186"/>
      <c r="BV822" s="185"/>
      <c r="BW822" s="183"/>
      <c r="BX822" s="183"/>
      <c r="BY822" s="183"/>
      <c r="BZ822" s="18">
        <v>1</v>
      </c>
      <c r="CA822" s="11">
        <v>1</v>
      </c>
      <c r="CB822" s="6">
        <v>1</v>
      </c>
      <c r="CC822" s="6">
        <v>1</v>
      </c>
      <c r="CD822" s="12">
        <v>1</v>
      </c>
      <c r="CE822" s="15"/>
      <c r="CF822" s="7">
        <v>1</v>
      </c>
      <c r="CG822" s="16"/>
      <c r="CH822" s="183">
        <v>1</v>
      </c>
      <c r="CI822" s="15">
        <v>1</v>
      </c>
      <c r="CJ822" s="5"/>
      <c r="CK822" s="18"/>
      <c r="CL822" s="17">
        <v>1</v>
      </c>
      <c r="CM822" s="5"/>
      <c r="CN822" s="5"/>
      <c r="CO822" s="183"/>
    </row>
    <row r="823" spans="1:93" x14ac:dyDescent="0.2">
      <c r="A823" s="200"/>
      <c r="B823" s="84" t="s">
        <v>850</v>
      </c>
      <c r="C823" s="7" t="s">
        <v>1396</v>
      </c>
      <c r="D823" s="11"/>
      <c r="E823" s="12">
        <v>1</v>
      </c>
      <c r="F823" s="185">
        <v>1</v>
      </c>
      <c r="G823" s="185">
        <v>1</v>
      </c>
      <c r="H823" s="11">
        <v>20</v>
      </c>
      <c r="I823" s="12">
        <v>40</v>
      </c>
      <c r="J823" s="11"/>
      <c r="K823" s="6">
        <v>1</v>
      </c>
      <c r="L823" s="6">
        <v>1</v>
      </c>
      <c r="M823" s="6"/>
      <c r="N823" s="6"/>
      <c r="O823" s="12"/>
      <c r="P823" s="11"/>
      <c r="Q823" s="6">
        <v>1</v>
      </c>
      <c r="R823" s="6"/>
      <c r="S823" s="12"/>
      <c r="T823" s="11">
        <f>IF(AND(H823&lt;=20,H823&gt;=0),1,IF(AND(I823&lt;=20,I823&gt;=0),1,0))</f>
        <v>1</v>
      </c>
      <c r="U823" s="6">
        <f>IF(AND(H823&lt;=50,H823&gt;=20),1,IF(AND(I823&gt;=20,I823&lt;=10000),1,0))</f>
        <v>1</v>
      </c>
      <c r="V823" s="6">
        <f>IF(AND(H823&lt;=100,H823&gt;50),1,IF(AND(I823&gt;=50,I823&lt;=10000),1,0))</f>
        <v>0</v>
      </c>
      <c r="W823" s="12">
        <f>IF(AND(H823&lt;10000,H823&gt;=100),1,IF(I823&gt;100,1,0))</f>
        <v>0</v>
      </c>
      <c r="X823" s="11"/>
      <c r="Y823" s="6"/>
      <c r="Z823" s="12">
        <v>1</v>
      </c>
      <c r="AA823" s="11">
        <v>1</v>
      </c>
      <c r="AB823" s="6"/>
      <c r="AC823" s="6"/>
      <c r="AD823" s="6"/>
      <c r="AE823" s="12"/>
      <c r="AF823" s="17"/>
      <c r="AG823" s="5"/>
      <c r="AH823" s="5">
        <v>1</v>
      </c>
      <c r="AI823" s="5"/>
      <c r="AJ823" s="183"/>
      <c r="AK823" s="11"/>
      <c r="AL823" s="6">
        <v>1</v>
      </c>
      <c r="AM823" s="6">
        <v>1</v>
      </c>
      <c r="AN823" s="6"/>
      <c r="AO823" s="6"/>
      <c r="AP823" s="12"/>
      <c r="AQ823" s="11">
        <v>1</v>
      </c>
      <c r="AR823" s="6"/>
      <c r="AS823" s="6"/>
      <c r="AT823" s="6"/>
      <c r="AU823" s="12"/>
      <c r="AV823" s="11">
        <v>1</v>
      </c>
      <c r="AW823" s="12"/>
      <c r="AX823" s="11"/>
      <c r="AY823" s="6">
        <v>1</v>
      </c>
      <c r="AZ823" s="12"/>
      <c r="BA823" s="11">
        <v>1</v>
      </c>
      <c r="BB823" s="6"/>
      <c r="BC823" s="6"/>
      <c r="BD823" s="6"/>
      <c r="BE823" s="12"/>
      <c r="BF823" s="11">
        <v>1</v>
      </c>
      <c r="BG823" s="12"/>
      <c r="BH823" s="11">
        <v>1</v>
      </c>
      <c r="BI823" s="6"/>
      <c r="BJ823" s="12"/>
      <c r="BK823" s="11">
        <v>1</v>
      </c>
      <c r="BL823" s="6"/>
      <c r="BM823" s="12"/>
      <c r="BN823" s="11">
        <v>1</v>
      </c>
      <c r="BO823" s="6"/>
      <c r="BP823" s="6"/>
      <c r="BQ823" s="6"/>
      <c r="BR823" s="6"/>
      <c r="BS823" s="11"/>
      <c r="BT823" s="12"/>
      <c r="BU823" s="186"/>
      <c r="BV823" s="185"/>
      <c r="BW823" s="183"/>
      <c r="BX823" s="183"/>
      <c r="BY823" s="183"/>
      <c r="BZ823" s="18">
        <v>1</v>
      </c>
      <c r="CA823" s="11">
        <v>1</v>
      </c>
      <c r="CB823" s="6">
        <v>1</v>
      </c>
      <c r="CC823" s="6"/>
      <c r="CD823" s="12">
        <v>1</v>
      </c>
      <c r="CE823" s="15"/>
      <c r="CF823" s="7">
        <v>1</v>
      </c>
      <c r="CG823" s="16"/>
      <c r="CH823" s="183">
        <v>1</v>
      </c>
      <c r="CI823" s="15">
        <v>1</v>
      </c>
      <c r="CJ823" s="5"/>
      <c r="CK823" s="18"/>
      <c r="CL823" s="17">
        <v>1</v>
      </c>
      <c r="CM823" s="5"/>
      <c r="CN823" s="5"/>
      <c r="CO823" s="183"/>
    </row>
    <row r="824" spans="1:93" x14ac:dyDescent="0.2">
      <c r="A824" s="200"/>
      <c r="B824" s="84" t="s">
        <v>851</v>
      </c>
      <c r="C824" s="7" t="s">
        <v>84</v>
      </c>
      <c r="D824" s="11">
        <v>1</v>
      </c>
      <c r="E824" s="12"/>
      <c r="F824" s="185">
        <v>1</v>
      </c>
      <c r="G824" s="185">
        <v>1</v>
      </c>
      <c r="H824" s="11">
        <v>20</v>
      </c>
      <c r="I824" s="12">
        <v>80</v>
      </c>
      <c r="J824" s="11">
        <v>1</v>
      </c>
      <c r="K824" s="6">
        <v>1</v>
      </c>
      <c r="L824" s="6"/>
      <c r="M824" s="6"/>
      <c r="N824" s="6"/>
      <c r="O824" s="12"/>
      <c r="P824" s="11"/>
      <c r="Q824" s="6">
        <v>1</v>
      </c>
      <c r="R824" s="6"/>
      <c r="S824" s="12"/>
      <c r="T824" s="11">
        <v>1</v>
      </c>
      <c r="U824" s="6">
        <f>IF(AND(H824&lt;=50,H824&gt;=20),1,IF(AND(I824&gt;=20,I824&lt;=10000),1,0))</f>
        <v>1</v>
      </c>
      <c r="V824" s="6">
        <f>IF(AND(H824&lt;=100,H824&gt;50),1,IF(AND(I824&gt;=50,I824&lt;=10000),1,0))</f>
        <v>1</v>
      </c>
      <c r="W824" s="12">
        <f>IF(AND(H824&lt;10000,H824&gt;=100),1,IF(I824&gt;100,1,0))</f>
        <v>0</v>
      </c>
      <c r="X824" s="11"/>
      <c r="Y824" s="6"/>
      <c r="Z824" s="12">
        <v>1</v>
      </c>
      <c r="AA824" s="11">
        <v>1</v>
      </c>
      <c r="AB824" s="6"/>
      <c r="AC824" s="6"/>
      <c r="AD824" s="6"/>
      <c r="AE824" s="12"/>
      <c r="AF824" s="17">
        <v>1</v>
      </c>
      <c r="AG824" s="5"/>
      <c r="AH824" s="5"/>
      <c r="AI824" s="5"/>
      <c r="AJ824" s="183"/>
      <c r="AK824" s="11"/>
      <c r="AL824" s="6">
        <v>1</v>
      </c>
      <c r="AM824" s="6"/>
      <c r="AN824" s="6"/>
      <c r="AO824" s="6"/>
      <c r="AP824" s="12"/>
      <c r="AQ824" s="11">
        <v>1</v>
      </c>
      <c r="AR824" s="6"/>
      <c r="AS824" s="6"/>
      <c r="AT824" s="6"/>
      <c r="AU824" s="12"/>
      <c r="AV824" s="11">
        <v>1</v>
      </c>
      <c r="AW824" s="12"/>
      <c r="AX824" s="11">
        <v>1</v>
      </c>
      <c r="AY824" s="6"/>
      <c r="AZ824" s="12"/>
      <c r="BA824" s="11">
        <v>1</v>
      </c>
      <c r="BB824" s="6"/>
      <c r="BC824" s="6"/>
      <c r="BD824" s="6"/>
      <c r="BE824" s="12"/>
      <c r="BF824" s="11">
        <v>1</v>
      </c>
      <c r="BG824" s="12"/>
      <c r="BH824" s="11">
        <v>1</v>
      </c>
      <c r="BI824" s="6"/>
      <c r="BJ824" s="12"/>
      <c r="BK824" s="11">
        <v>1</v>
      </c>
      <c r="BL824" s="6"/>
      <c r="BM824" s="12"/>
      <c r="BN824" s="11">
        <v>1</v>
      </c>
      <c r="BO824" s="6"/>
      <c r="BP824" s="6"/>
      <c r="BQ824" s="6"/>
      <c r="BR824" s="6"/>
      <c r="BS824" s="11">
        <v>1</v>
      </c>
      <c r="BT824" s="12"/>
      <c r="BU824" s="186">
        <v>1</v>
      </c>
      <c r="BV824" s="185"/>
      <c r="BW824" s="183"/>
      <c r="BX824" s="183"/>
      <c r="BY824" s="183"/>
      <c r="BZ824" s="18">
        <v>1</v>
      </c>
      <c r="CA824" s="11">
        <v>1</v>
      </c>
      <c r="CB824" s="6"/>
      <c r="CC824" s="6">
        <v>1</v>
      </c>
      <c r="CD824" s="12">
        <v>1</v>
      </c>
      <c r="CE824" s="15">
        <v>1</v>
      </c>
      <c r="CF824" s="7"/>
      <c r="CG824" s="16"/>
      <c r="CH824" s="183">
        <v>1</v>
      </c>
      <c r="CI824" s="15"/>
      <c r="CJ824" s="5"/>
      <c r="CK824" s="18"/>
      <c r="CL824" s="17">
        <v>1</v>
      </c>
      <c r="CM824" s="5"/>
      <c r="CN824" s="5"/>
      <c r="CO824" s="183">
        <v>1</v>
      </c>
    </row>
    <row r="825" spans="1:93" x14ac:dyDescent="0.2">
      <c r="A825" s="200"/>
      <c r="B825" s="84" t="s">
        <v>852</v>
      </c>
      <c r="C825" s="7" t="s">
        <v>853</v>
      </c>
      <c r="D825" s="11">
        <v>1</v>
      </c>
      <c r="E825" s="12">
        <v>1</v>
      </c>
      <c r="F825" s="185">
        <v>1</v>
      </c>
      <c r="G825" s="185">
        <v>1</v>
      </c>
      <c r="H825" s="11">
        <v>100</v>
      </c>
      <c r="I825" s="12">
        <v>300</v>
      </c>
      <c r="J825" s="11"/>
      <c r="K825" s="6"/>
      <c r="L825" s="6">
        <v>1</v>
      </c>
      <c r="M825" s="6">
        <v>1</v>
      </c>
      <c r="N825" s="6"/>
      <c r="O825" s="12"/>
      <c r="P825" s="11"/>
      <c r="Q825" s="6">
        <v>1</v>
      </c>
      <c r="R825" s="6"/>
      <c r="S825" s="12"/>
      <c r="T825" s="11"/>
      <c r="U825" s="6">
        <v>1</v>
      </c>
      <c r="V825" s="6">
        <v>1</v>
      </c>
      <c r="W825" s="12"/>
      <c r="X825" s="11"/>
      <c r="Y825" s="6">
        <v>1</v>
      </c>
      <c r="Z825" s="12"/>
      <c r="AA825" s="11">
        <v>1</v>
      </c>
      <c r="AB825" s="6"/>
      <c r="AC825" s="6"/>
      <c r="AD825" s="6"/>
      <c r="AE825" s="12"/>
      <c r="AF825" s="17"/>
      <c r="AG825" s="5"/>
      <c r="AH825" s="5"/>
      <c r="AI825" s="5">
        <v>1</v>
      </c>
      <c r="AJ825" s="183"/>
      <c r="AK825" s="11"/>
      <c r="AL825" s="6"/>
      <c r="AM825" s="6"/>
      <c r="AN825" s="6"/>
      <c r="AO825" s="6"/>
      <c r="AP825" s="12">
        <v>1</v>
      </c>
      <c r="AQ825" s="11">
        <v>1</v>
      </c>
      <c r="AR825" s="6"/>
      <c r="AS825" s="6"/>
      <c r="AT825" s="6"/>
      <c r="AU825" s="12"/>
      <c r="AV825" s="11"/>
      <c r="AW825" s="12">
        <v>1</v>
      </c>
      <c r="AX825" s="11">
        <v>1</v>
      </c>
      <c r="AY825" s="6"/>
      <c r="AZ825" s="12"/>
      <c r="BA825" s="11"/>
      <c r="BB825" s="6"/>
      <c r="BC825" s="6">
        <v>1</v>
      </c>
      <c r="BD825" s="6"/>
      <c r="BE825" s="12"/>
      <c r="BF825" s="11">
        <v>1</v>
      </c>
      <c r="BG825" s="12"/>
      <c r="BH825" s="11">
        <v>1</v>
      </c>
      <c r="BI825" s="6"/>
      <c r="BJ825" s="12"/>
      <c r="BK825" s="11">
        <v>1</v>
      </c>
      <c r="BL825" s="6"/>
      <c r="BM825" s="12"/>
      <c r="BN825" s="11">
        <v>1</v>
      </c>
      <c r="BO825" s="6"/>
      <c r="BP825" s="6"/>
      <c r="BQ825" s="6"/>
      <c r="BR825" s="6"/>
      <c r="BS825" s="11"/>
      <c r="BT825" s="12"/>
      <c r="BU825" s="186"/>
      <c r="BV825" s="185">
        <v>1</v>
      </c>
      <c r="BW825" s="183"/>
      <c r="BX825" s="183"/>
      <c r="BY825" s="183"/>
      <c r="BZ825" s="18">
        <v>1</v>
      </c>
      <c r="CA825" s="11"/>
      <c r="CB825" s="6"/>
      <c r="CC825" s="6"/>
      <c r="CD825" s="12"/>
      <c r="CE825" s="15"/>
      <c r="CF825" s="7">
        <v>1</v>
      </c>
      <c r="CG825" s="16"/>
      <c r="CH825" s="183">
        <v>1</v>
      </c>
      <c r="CI825" s="15">
        <v>1</v>
      </c>
      <c r="CJ825" s="5"/>
      <c r="CK825" s="18"/>
      <c r="CL825" s="17">
        <v>1</v>
      </c>
      <c r="CM825" s="5"/>
      <c r="CN825" s="5"/>
      <c r="CO825" s="183"/>
    </row>
    <row r="826" spans="1:93" x14ac:dyDescent="0.2">
      <c r="A826" s="200"/>
      <c r="B826" s="84" t="s">
        <v>854</v>
      </c>
      <c r="C826" s="6" t="s">
        <v>853</v>
      </c>
      <c r="D826" s="11"/>
      <c r="E826" s="12">
        <v>1</v>
      </c>
      <c r="F826" s="185">
        <v>1</v>
      </c>
      <c r="G826" s="185">
        <v>1</v>
      </c>
      <c r="H826" s="11">
        <v>50</v>
      </c>
      <c r="I826" s="12">
        <v>300</v>
      </c>
      <c r="J826" s="11"/>
      <c r="K826" s="6"/>
      <c r="L826" s="6">
        <v>1</v>
      </c>
      <c r="M826" s="6"/>
      <c r="N826" s="6"/>
      <c r="O826" s="12"/>
      <c r="P826" s="11"/>
      <c r="Q826" s="6">
        <v>1</v>
      </c>
      <c r="R826" s="6"/>
      <c r="S826" s="12"/>
      <c r="T826" s="11">
        <v>1</v>
      </c>
      <c r="U826" s="6"/>
      <c r="V826" s="6"/>
      <c r="W826" s="12"/>
      <c r="X826" s="11"/>
      <c r="Y826" s="6">
        <v>1</v>
      </c>
      <c r="Z826" s="12"/>
      <c r="AA826" s="11">
        <v>1</v>
      </c>
      <c r="AB826" s="6"/>
      <c r="AC826" s="6"/>
      <c r="AD826" s="6"/>
      <c r="AE826" s="12"/>
      <c r="AF826" s="17"/>
      <c r="AG826" s="5"/>
      <c r="AH826" s="5"/>
      <c r="AI826" s="5">
        <v>1</v>
      </c>
      <c r="AJ826" s="183"/>
      <c r="AK826" s="11"/>
      <c r="AL826" s="6"/>
      <c r="AM826" s="6"/>
      <c r="AN826" s="6"/>
      <c r="AO826" s="6"/>
      <c r="AP826" s="12">
        <v>1</v>
      </c>
      <c r="AQ826" s="11">
        <v>1</v>
      </c>
      <c r="AR826" s="6"/>
      <c r="AS826" s="6"/>
      <c r="AT826" s="6"/>
      <c r="AU826" s="12"/>
      <c r="AV826" s="11"/>
      <c r="AW826" s="12">
        <v>1</v>
      </c>
      <c r="AX826" s="11">
        <v>1</v>
      </c>
      <c r="AY826" s="6"/>
      <c r="AZ826" s="12"/>
      <c r="BA826" s="11"/>
      <c r="BB826" s="6"/>
      <c r="BC826" s="6">
        <v>1</v>
      </c>
      <c r="BD826" s="6"/>
      <c r="BE826" s="12"/>
      <c r="BF826" s="11">
        <v>1</v>
      </c>
      <c r="BG826" s="12"/>
      <c r="BH826" s="11">
        <v>1</v>
      </c>
      <c r="BI826" s="6"/>
      <c r="BJ826" s="12"/>
      <c r="BK826" s="11">
        <v>1</v>
      </c>
      <c r="BL826" s="6"/>
      <c r="BM826" s="12"/>
      <c r="BN826" s="11">
        <v>1</v>
      </c>
      <c r="BO826" s="6"/>
      <c r="BP826" s="6"/>
      <c r="BQ826" s="6"/>
      <c r="BR826" s="6"/>
      <c r="BS826" s="11"/>
      <c r="BT826" s="12"/>
      <c r="BU826" s="186"/>
      <c r="BV826" s="185">
        <v>1</v>
      </c>
      <c r="BW826" s="183"/>
      <c r="BX826" s="183"/>
      <c r="BY826" s="183"/>
      <c r="BZ826" s="18">
        <v>1</v>
      </c>
      <c r="CA826" s="11"/>
      <c r="CB826" s="6"/>
      <c r="CC826" s="6"/>
      <c r="CD826" s="12"/>
      <c r="CE826" s="15"/>
      <c r="CF826" s="7">
        <v>1</v>
      </c>
      <c r="CG826" s="16"/>
      <c r="CH826" s="183">
        <v>1</v>
      </c>
      <c r="CI826" s="15">
        <v>1</v>
      </c>
      <c r="CJ826" s="5"/>
      <c r="CK826" s="18"/>
      <c r="CL826" s="17">
        <v>1</v>
      </c>
      <c r="CM826" s="5"/>
      <c r="CN826" s="5"/>
      <c r="CO826" s="183"/>
    </row>
    <row r="827" spans="1:93" x14ac:dyDescent="0.2">
      <c r="A827" s="200"/>
      <c r="B827" s="84" t="s">
        <v>855</v>
      </c>
      <c r="C827" s="6" t="s">
        <v>112</v>
      </c>
      <c r="D827" s="11">
        <v>1</v>
      </c>
      <c r="E827" s="12"/>
      <c r="F827" s="185">
        <v>1</v>
      </c>
      <c r="G827" s="185">
        <v>1</v>
      </c>
      <c r="H827" s="11">
        <v>20</v>
      </c>
      <c r="I827" s="12">
        <v>100</v>
      </c>
      <c r="J827" s="11">
        <v>1</v>
      </c>
      <c r="K827" s="6">
        <v>1</v>
      </c>
      <c r="L827" s="6">
        <v>1</v>
      </c>
      <c r="M827" s="6">
        <v>1</v>
      </c>
      <c r="N827" s="6">
        <v>1</v>
      </c>
      <c r="O827" s="12"/>
      <c r="P827" s="11">
        <v>1</v>
      </c>
      <c r="Q827" s="6"/>
      <c r="R827" s="6"/>
      <c r="S827" s="12"/>
      <c r="T827" s="11">
        <v>1</v>
      </c>
      <c r="U827" s="6"/>
      <c r="V827" s="6"/>
      <c r="W827" s="12"/>
      <c r="X827" s="11"/>
      <c r="Y827" s="6"/>
      <c r="Z827" s="12">
        <v>1</v>
      </c>
      <c r="AA827" s="11">
        <v>1</v>
      </c>
      <c r="AB827" s="6"/>
      <c r="AC827" s="6"/>
      <c r="AD827" s="6"/>
      <c r="AE827" s="12"/>
      <c r="AF827" s="17"/>
      <c r="AG827" s="5"/>
      <c r="AH827" s="5"/>
      <c r="AI827" s="5">
        <v>1</v>
      </c>
      <c r="AJ827" s="183">
        <v>1</v>
      </c>
      <c r="AK827" s="11"/>
      <c r="AL827" s="6">
        <v>1</v>
      </c>
      <c r="AM827" s="6"/>
      <c r="AN827" s="6"/>
      <c r="AO827" s="6"/>
      <c r="AP827" s="12"/>
      <c r="AQ827" s="11"/>
      <c r="AR827" s="6"/>
      <c r="AS827" s="6">
        <v>1</v>
      </c>
      <c r="AT827" s="6"/>
      <c r="AU827" s="12">
        <v>1</v>
      </c>
      <c r="AV827" s="11">
        <v>1</v>
      </c>
      <c r="AW827" s="12"/>
      <c r="AX827" s="11"/>
      <c r="AY827" s="6"/>
      <c r="AZ827" s="12">
        <v>1</v>
      </c>
      <c r="BA827" s="11">
        <v>1</v>
      </c>
      <c r="BB827" s="6"/>
      <c r="BC827" s="6"/>
      <c r="BD827" s="6"/>
      <c r="BE827" s="12"/>
      <c r="BF827" s="11">
        <v>1</v>
      </c>
      <c r="BG827" s="12"/>
      <c r="BH827" s="11">
        <v>1</v>
      </c>
      <c r="BI827" s="6"/>
      <c r="BJ827" s="12"/>
      <c r="BK827" s="11">
        <v>1</v>
      </c>
      <c r="BL827" s="6"/>
      <c r="BM827" s="12"/>
      <c r="BN827" s="11">
        <v>1</v>
      </c>
      <c r="BO827" s="6"/>
      <c r="BP827" s="6"/>
      <c r="BQ827" s="6"/>
      <c r="BR827" s="6"/>
      <c r="BS827" s="11"/>
      <c r="BT827" s="12"/>
      <c r="BU827" s="186"/>
      <c r="BW827" s="183"/>
      <c r="BX827" s="183"/>
      <c r="BY827" s="183"/>
      <c r="BZ827" s="18">
        <v>1</v>
      </c>
      <c r="CA827" s="11">
        <v>1</v>
      </c>
      <c r="CB827" s="6">
        <v>1</v>
      </c>
      <c r="CC827" s="6">
        <v>1</v>
      </c>
      <c r="CD827" s="12">
        <v>1</v>
      </c>
      <c r="CE827" s="15">
        <v>1</v>
      </c>
      <c r="CF827" s="7"/>
      <c r="CG827" s="16"/>
      <c r="CH827" s="183"/>
      <c r="CI827" s="15"/>
      <c r="CJ827" s="5"/>
      <c r="CK827" s="18"/>
      <c r="CL827" s="17">
        <v>1</v>
      </c>
      <c r="CM827" s="5"/>
      <c r="CN827" s="5"/>
      <c r="CO827" s="183">
        <v>1</v>
      </c>
    </row>
    <row r="828" spans="1:93" x14ac:dyDescent="0.2">
      <c r="A828" s="200"/>
      <c r="B828" s="84" t="s">
        <v>857</v>
      </c>
      <c r="C828" s="6" t="s">
        <v>182</v>
      </c>
      <c r="D828" s="11">
        <v>1</v>
      </c>
      <c r="E828" s="12"/>
      <c r="F828" s="185">
        <v>1</v>
      </c>
      <c r="G828" s="185">
        <v>1</v>
      </c>
      <c r="H828" s="11">
        <v>45</v>
      </c>
      <c r="I828" s="12">
        <v>300</v>
      </c>
      <c r="J828" s="11"/>
      <c r="K828" s="6"/>
      <c r="L828" s="6">
        <v>1</v>
      </c>
      <c r="M828" s="6">
        <v>1</v>
      </c>
      <c r="N828" s="6">
        <v>1</v>
      </c>
      <c r="O828" s="12">
        <v>1</v>
      </c>
      <c r="P828" s="11">
        <v>1</v>
      </c>
      <c r="Q828" s="6">
        <v>1</v>
      </c>
      <c r="R828" s="6"/>
      <c r="S828" s="12"/>
      <c r="T828" s="11"/>
      <c r="U828" s="6">
        <v>1</v>
      </c>
      <c r="V828" s="6">
        <v>1</v>
      </c>
      <c r="W828" s="12">
        <v>1</v>
      </c>
      <c r="X828" s="11"/>
      <c r="Y828" s="6">
        <v>1</v>
      </c>
      <c r="Z828" s="12"/>
      <c r="AA828" s="11">
        <v>1</v>
      </c>
      <c r="AB828" s="6"/>
      <c r="AC828" s="6"/>
      <c r="AD828" s="6"/>
      <c r="AE828" s="12">
        <v>1</v>
      </c>
      <c r="AF828" s="17"/>
      <c r="AG828" s="5"/>
      <c r="AH828" s="5"/>
      <c r="AI828" s="5">
        <v>1</v>
      </c>
      <c r="AJ828" s="183"/>
      <c r="AK828" s="11"/>
      <c r="AL828" s="6">
        <v>1</v>
      </c>
      <c r="AM828" s="6"/>
      <c r="AN828" s="6"/>
      <c r="AO828" s="6"/>
      <c r="AP828" s="12"/>
      <c r="AQ828" s="11">
        <v>1</v>
      </c>
      <c r="AR828" s="6"/>
      <c r="AS828" s="6"/>
      <c r="AT828" s="6"/>
      <c r="AU828" s="12"/>
      <c r="AV828" s="11">
        <v>1</v>
      </c>
      <c r="AW828" s="12"/>
      <c r="AX828" s="11">
        <v>1</v>
      </c>
      <c r="AY828" s="6">
        <v>1</v>
      </c>
      <c r="AZ828" s="12"/>
      <c r="BA828" s="11">
        <v>1</v>
      </c>
      <c r="BB828" s="6"/>
      <c r="BC828" s="6"/>
      <c r="BD828" s="6"/>
      <c r="BE828" s="12"/>
      <c r="BF828" s="11">
        <v>1</v>
      </c>
      <c r="BG828" s="12"/>
      <c r="BH828" s="11">
        <v>1</v>
      </c>
      <c r="BI828" s="6"/>
      <c r="BJ828" s="12"/>
      <c r="BK828" s="11">
        <v>1</v>
      </c>
      <c r="BL828" s="6"/>
      <c r="BM828" s="12"/>
      <c r="BN828" s="11">
        <v>1</v>
      </c>
      <c r="BO828" s="6"/>
      <c r="BP828" s="6"/>
      <c r="BQ828" s="6"/>
      <c r="BR828" s="6"/>
      <c r="BS828" s="11"/>
      <c r="BT828" s="12"/>
      <c r="BU828" s="186"/>
      <c r="BW828" s="183"/>
      <c r="BX828" s="183"/>
      <c r="BY828" s="183"/>
      <c r="BZ828" s="18">
        <v>1</v>
      </c>
      <c r="CA828" s="11">
        <v>1</v>
      </c>
      <c r="CB828" s="6">
        <v>1</v>
      </c>
      <c r="CC828" s="6"/>
      <c r="CD828" s="12"/>
      <c r="CE828" s="15"/>
      <c r="CF828" s="7">
        <v>1</v>
      </c>
      <c r="CG828" s="16"/>
      <c r="CH828" s="183">
        <v>1</v>
      </c>
      <c r="CI828" s="15">
        <v>1</v>
      </c>
      <c r="CJ828" s="5"/>
      <c r="CK828" s="18"/>
      <c r="CL828" s="17">
        <v>1</v>
      </c>
      <c r="CM828" s="5"/>
      <c r="CN828" s="5"/>
      <c r="CO828" s="183"/>
    </row>
    <row r="829" spans="1:93" x14ac:dyDescent="0.2">
      <c r="A829" s="200"/>
      <c r="B829" s="84" t="s">
        <v>1359</v>
      </c>
      <c r="C829" s="6" t="s">
        <v>182</v>
      </c>
      <c r="D829" s="11"/>
      <c r="E829" s="12">
        <v>1</v>
      </c>
      <c r="F829" s="185">
        <v>1</v>
      </c>
      <c r="G829" s="185">
        <v>1</v>
      </c>
      <c r="H829" s="11">
        <v>100</v>
      </c>
      <c r="I829" s="12">
        <v>400</v>
      </c>
      <c r="J829" s="11"/>
      <c r="K829" s="6"/>
      <c r="L829" s="6">
        <v>1</v>
      </c>
      <c r="M829" s="6">
        <v>1</v>
      </c>
      <c r="N829" s="6">
        <v>1</v>
      </c>
      <c r="O829" s="12"/>
      <c r="P829" s="11"/>
      <c r="Q829" s="6">
        <v>1</v>
      </c>
      <c r="R829" s="6">
        <v>1</v>
      </c>
      <c r="S829" s="12"/>
      <c r="T829" s="11"/>
      <c r="U829" s="6">
        <v>1</v>
      </c>
      <c r="V829" s="6">
        <v>1</v>
      </c>
      <c r="W829" s="12">
        <v>1</v>
      </c>
      <c r="X829" s="11"/>
      <c r="Y829" s="6">
        <v>1</v>
      </c>
      <c r="Z829" s="12"/>
      <c r="AA829" s="11">
        <v>1</v>
      </c>
      <c r="AB829" s="6"/>
      <c r="AC829" s="6"/>
      <c r="AD829" s="6"/>
      <c r="AE829" s="12">
        <v>1</v>
      </c>
      <c r="AF829" s="17"/>
      <c r="AG829" s="5"/>
      <c r="AH829" s="5"/>
      <c r="AI829" s="5">
        <v>1</v>
      </c>
      <c r="AJ829" s="183"/>
      <c r="AK829" s="11"/>
      <c r="AL829" s="6">
        <v>1</v>
      </c>
      <c r="AM829" s="6"/>
      <c r="AN829" s="6"/>
      <c r="AO829" s="6"/>
      <c r="AP829" s="12"/>
      <c r="AQ829" s="11">
        <v>1</v>
      </c>
      <c r="AR829" s="6"/>
      <c r="AS829" s="6"/>
      <c r="AT829" s="6"/>
      <c r="AU829" s="12"/>
      <c r="AV829" s="11">
        <v>1</v>
      </c>
      <c r="AW829" s="12"/>
      <c r="AX829" s="11"/>
      <c r="AY829" s="6">
        <v>1</v>
      </c>
      <c r="AZ829" s="12"/>
      <c r="BA829" s="11">
        <v>1</v>
      </c>
      <c r="BB829" s="6"/>
      <c r="BC829" s="6"/>
      <c r="BD829" s="6"/>
      <c r="BE829" s="12"/>
      <c r="BF829" s="11">
        <v>1</v>
      </c>
      <c r="BG829" s="12"/>
      <c r="BH829" s="11">
        <v>1</v>
      </c>
      <c r="BI829" s="6"/>
      <c r="BJ829" s="12"/>
      <c r="BK829" s="11">
        <v>1</v>
      </c>
      <c r="BL829" s="6"/>
      <c r="BM829" s="12"/>
      <c r="BN829" s="11">
        <v>1</v>
      </c>
      <c r="BO829" s="6"/>
      <c r="BP829" s="6"/>
      <c r="BQ829" s="6"/>
      <c r="BR829" s="6"/>
      <c r="BS829" s="11"/>
      <c r="BT829" s="12"/>
      <c r="BU829" s="186"/>
      <c r="BV829" s="185"/>
      <c r="BW829" s="183"/>
      <c r="BX829" s="183"/>
      <c r="BY829" s="183"/>
      <c r="BZ829" s="18">
        <v>1</v>
      </c>
      <c r="CA829" s="11">
        <v>1</v>
      </c>
      <c r="CB829" s="6"/>
      <c r="CC829" s="6">
        <v>1</v>
      </c>
      <c r="CD829" s="12">
        <v>1</v>
      </c>
      <c r="CE829" s="15"/>
      <c r="CF829" s="7">
        <v>1</v>
      </c>
      <c r="CG829" s="16"/>
      <c r="CH829" s="183">
        <v>1</v>
      </c>
      <c r="CI829" s="15">
        <v>1</v>
      </c>
      <c r="CJ829" s="5"/>
      <c r="CK829" s="18"/>
      <c r="CL829" s="17">
        <v>1</v>
      </c>
      <c r="CM829" s="5"/>
      <c r="CN829" s="5"/>
      <c r="CO829" s="183"/>
    </row>
    <row r="830" spans="1:93" x14ac:dyDescent="0.2">
      <c r="A830" s="200"/>
      <c r="B830" s="84" t="s">
        <v>858</v>
      </c>
      <c r="C830" s="6" t="s">
        <v>4</v>
      </c>
      <c r="D830" s="11"/>
      <c r="E830" s="12">
        <v>1</v>
      </c>
      <c r="F830" s="185"/>
      <c r="G830" s="185">
        <v>1</v>
      </c>
      <c r="H830" s="11">
        <v>4</v>
      </c>
      <c r="I830" s="12">
        <v>20</v>
      </c>
      <c r="J830" s="11">
        <v>1</v>
      </c>
      <c r="K830" s="6">
        <v>1</v>
      </c>
      <c r="L830" s="6">
        <v>1</v>
      </c>
      <c r="M830" s="6"/>
      <c r="N830" s="6"/>
      <c r="O830" s="12"/>
      <c r="P830" s="11">
        <v>1</v>
      </c>
      <c r="Q830" s="6">
        <v>1</v>
      </c>
      <c r="R830" s="6"/>
      <c r="S830" s="12"/>
      <c r="T830" s="11">
        <v>1</v>
      </c>
      <c r="U830" s="6"/>
      <c r="V830" s="6"/>
      <c r="W830" s="12"/>
      <c r="X830" s="11"/>
      <c r="Y830" s="6">
        <v>1</v>
      </c>
      <c r="Z830" s="12">
        <v>1</v>
      </c>
      <c r="AA830" s="11">
        <v>1</v>
      </c>
      <c r="AB830" s="6">
        <v>1</v>
      </c>
      <c r="AC830" s="6"/>
      <c r="AD830" s="6"/>
      <c r="AE830" s="12"/>
      <c r="AF830" s="17">
        <v>1</v>
      </c>
      <c r="AG830" s="5"/>
      <c r="AH830" s="5"/>
      <c r="AI830" s="5"/>
      <c r="AJ830" s="183"/>
      <c r="AK830" s="11"/>
      <c r="AL830" s="6">
        <v>1</v>
      </c>
      <c r="AM830" s="6"/>
      <c r="AN830" s="6"/>
      <c r="AO830" s="6">
        <v>1</v>
      </c>
      <c r="AP830" s="12"/>
      <c r="AQ830" s="11">
        <v>1</v>
      </c>
      <c r="AR830" s="6"/>
      <c r="AS830" s="6"/>
      <c r="AT830" s="6"/>
      <c r="AU830" s="12"/>
      <c r="AV830" s="11"/>
      <c r="AW830" s="12">
        <v>1</v>
      </c>
      <c r="AX830" s="11"/>
      <c r="AY830" s="6">
        <v>1</v>
      </c>
      <c r="AZ830" s="12">
        <v>1</v>
      </c>
      <c r="BA830" s="11">
        <v>1</v>
      </c>
      <c r="BB830" s="6">
        <v>1</v>
      </c>
      <c r="BC830" s="6"/>
      <c r="BD830" s="6"/>
      <c r="BE830" s="12"/>
      <c r="BF830" s="11">
        <v>1</v>
      </c>
      <c r="BG830" s="12">
        <v>1</v>
      </c>
      <c r="BH830" s="11">
        <v>1</v>
      </c>
      <c r="BI830" s="6"/>
      <c r="BJ830" s="12"/>
      <c r="BK830" s="11">
        <v>1</v>
      </c>
      <c r="BL830" s="6"/>
      <c r="BM830" s="12"/>
      <c r="BN830" s="11">
        <v>1</v>
      </c>
      <c r="BO830" s="6"/>
      <c r="BP830" s="6"/>
      <c r="BQ830" s="6"/>
      <c r="BR830" s="6"/>
      <c r="BS830" s="11"/>
      <c r="BT830" s="12"/>
      <c r="BU830" s="186"/>
      <c r="BV830" s="185">
        <v>1</v>
      </c>
      <c r="BW830" s="183"/>
      <c r="BX830" s="183"/>
      <c r="BY830" s="183"/>
      <c r="BZ830" s="18">
        <v>1</v>
      </c>
      <c r="CA830" s="11"/>
      <c r="CB830" s="6">
        <v>1</v>
      </c>
      <c r="CC830" s="6">
        <v>1</v>
      </c>
      <c r="CD830" s="12">
        <v>1</v>
      </c>
      <c r="CE830" s="15"/>
      <c r="CF830" s="7">
        <v>1</v>
      </c>
      <c r="CG830" s="16"/>
      <c r="CH830" s="183"/>
      <c r="CI830" s="15">
        <v>1</v>
      </c>
      <c r="CJ830" s="5"/>
      <c r="CK830" s="18"/>
      <c r="CL830" s="17">
        <v>1</v>
      </c>
      <c r="CM830" s="5"/>
      <c r="CN830" s="5"/>
      <c r="CO830" s="183"/>
    </row>
    <row r="831" spans="1:93" x14ac:dyDescent="0.2">
      <c r="A831" s="200"/>
      <c r="B831" s="84" t="s">
        <v>2934</v>
      </c>
      <c r="C831" s="6" t="s">
        <v>49</v>
      </c>
      <c r="D831" s="11">
        <v>1</v>
      </c>
      <c r="E831" s="12">
        <v>1</v>
      </c>
      <c r="F831" s="185">
        <v>1</v>
      </c>
      <c r="G831" s="185">
        <v>1</v>
      </c>
      <c r="H831" s="11">
        <v>50</v>
      </c>
      <c r="I831" s="12">
        <v>120</v>
      </c>
      <c r="J831" s="11">
        <v>1</v>
      </c>
      <c r="K831" s="6">
        <v>1</v>
      </c>
      <c r="L831" s="6">
        <v>1</v>
      </c>
      <c r="M831" s="6"/>
      <c r="N831" s="6"/>
      <c r="O831" s="12"/>
      <c r="P831" s="11"/>
      <c r="Q831" s="6">
        <v>1</v>
      </c>
      <c r="R831" s="6"/>
      <c r="S831" s="12"/>
      <c r="T831" s="11">
        <v>1</v>
      </c>
      <c r="U831" s="6"/>
      <c r="V831" s="6"/>
      <c r="W831" s="12"/>
      <c r="X831" s="11"/>
      <c r="Y831" s="6"/>
      <c r="Z831" s="12">
        <v>1</v>
      </c>
      <c r="AA831" s="11">
        <v>1</v>
      </c>
      <c r="AB831" s="6"/>
      <c r="AC831" s="6"/>
      <c r="AD831" s="6"/>
      <c r="AE831" s="12"/>
      <c r="AF831" s="17">
        <v>1</v>
      </c>
      <c r="AG831" s="5"/>
      <c r="AH831" s="5"/>
      <c r="AI831" s="5"/>
      <c r="AJ831" s="183"/>
      <c r="AK831" s="11"/>
      <c r="AL831" s="6"/>
      <c r="AM831" s="6"/>
      <c r="AN831" s="6"/>
      <c r="AO831" s="6">
        <v>1</v>
      </c>
      <c r="AP831" s="12"/>
      <c r="AQ831" s="11"/>
      <c r="AR831" s="6"/>
      <c r="AS831" s="6">
        <v>1</v>
      </c>
      <c r="AT831" s="6"/>
      <c r="AU831" s="12"/>
      <c r="AV831" s="11">
        <v>1</v>
      </c>
      <c r="AW831" s="12"/>
      <c r="AX831" s="11">
        <v>1</v>
      </c>
      <c r="AY831" s="6"/>
      <c r="AZ831" s="12"/>
      <c r="BA831" s="11">
        <v>1</v>
      </c>
      <c r="BB831" s="6"/>
      <c r="BC831" s="6"/>
      <c r="BD831" s="6"/>
      <c r="BE831" s="12"/>
      <c r="BF831" s="11">
        <v>1</v>
      </c>
      <c r="BG831" s="12"/>
      <c r="BH831" s="11">
        <v>1</v>
      </c>
      <c r="BI831" s="6"/>
      <c r="BJ831" s="12"/>
      <c r="BK831" s="11">
        <v>1</v>
      </c>
      <c r="BL831" s="6"/>
      <c r="BM831" s="12"/>
      <c r="BN831" s="11">
        <v>1</v>
      </c>
      <c r="BO831" s="6"/>
      <c r="BP831" s="6"/>
      <c r="BQ831" s="6"/>
      <c r="BR831" s="6"/>
      <c r="BS831" s="11"/>
      <c r="BT831" s="12"/>
      <c r="BU831" s="186"/>
      <c r="BV831" s="185"/>
      <c r="BW831" s="183"/>
      <c r="BX831" s="183"/>
      <c r="BY831" s="183"/>
      <c r="BZ831" s="18">
        <v>1</v>
      </c>
      <c r="CA831" s="11"/>
      <c r="CB831" s="6"/>
      <c r="CC831" s="6">
        <v>1</v>
      </c>
      <c r="CD831" s="12">
        <v>1</v>
      </c>
      <c r="CE831" s="15">
        <v>1</v>
      </c>
      <c r="CF831" s="7"/>
      <c r="CG831" s="16"/>
      <c r="CH831" s="183">
        <v>1</v>
      </c>
      <c r="CI831" s="15"/>
      <c r="CJ831" s="5"/>
      <c r="CK831" s="18"/>
      <c r="CL831" s="17">
        <v>1</v>
      </c>
      <c r="CM831" s="5"/>
      <c r="CN831" s="5"/>
      <c r="CO831" s="183"/>
    </row>
    <row r="832" spans="1:93" x14ac:dyDescent="0.2">
      <c r="A832" s="200"/>
      <c r="B832" s="84" t="s">
        <v>860</v>
      </c>
      <c r="C832" s="6" t="s">
        <v>548</v>
      </c>
      <c r="D832" s="11"/>
      <c r="E832" s="12">
        <v>1</v>
      </c>
      <c r="F832" s="185">
        <v>1</v>
      </c>
      <c r="G832" s="185">
        <v>1</v>
      </c>
      <c r="H832" s="11">
        <v>15.24</v>
      </c>
      <c r="I832" s="12">
        <v>30.48</v>
      </c>
      <c r="J832" s="11">
        <v>1</v>
      </c>
      <c r="K832" s="6">
        <v>1</v>
      </c>
      <c r="L832" s="6">
        <v>1</v>
      </c>
      <c r="M832" s="6"/>
      <c r="N832" s="6"/>
      <c r="O832" s="12"/>
      <c r="P832" s="11"/>
      <c r="Q832" s="6">
        <v>1</v>
      </c>
      <c r="R832" s="6"/>
      <c r="S832" s="12"/>
      <c r="T832" s="11">
        <f t="shared" ref="T832:T848" si="43">IF(AND(H832&lt;=20,H832&gt;=0),1,IF(AND(I832&lt;=20,I832&gt;=0),1,0))</f>
        <v>1</v>
      </c>
      <c r="U832" s="6"/>
      <c r="V832" s="6">
        <f t="shared" ref="V832:V843" si="44">IF(AND(H832&lt;=100,H832&gt;50),1,IF(AND(I832&gt;=50,I832&lt;=10000),1,0))</f>
        <v>0</v>
      </c>
      <c r="W832" s="12">
        <f t="shared" ref="W832:W865" si="45">IF(AND(H832&lt;10000,H832&gt;=100),1,IF(I832&gt;100,1,0))</f>
        <v>0</v>
      </c>
      <c r="X832" s="11"/>
      <c r="Y832" s="6"/>
      <c r="Z832" s="12">
        <v>1</v>
      </c>
      <c r="AA832" s="11"/>
      <c r="AB832" s="6">
        <v>1</v>
      </c>
      <c r="AC832" s="6"/>
      <c r="AD832" s="6"/>
      <c r="AE832" s="12"/>
      <c r="AF832" s="17"/>
      <c r="AG832" s="5"/>
      <c r="AH832" s="5">
        <v>1</v>
      </c>
      <c r="AI832" s="5"/>
      <c r="AJ832" s="183"/>
      <c r="AK832" s="11"/>
      <c r="AL832" s="6">
        <v>1</v>
      </c>
      <c r="AM832" s="6"/>
      <c r="AN832" s="6"/>
      <c r="AO832" s="6"/>
      <c r="AP832" s="12"/>
      <c r="AQ832" s="11">
        <v>1</v>
      </c>
      <c r="AR832" s="6"/>
      <c r="AS832" s="6"/>
      <c r="AT832" s="6"/>
      <c r="AU832" s="12"/>
      <c r="AV832" s="11">
        <v>1</v>
      </c>
      <c r="AW832" s="12"/>
      <c r="AX832" s="11"/>
      <c r="AY832" s="6"/>
      <c r="AZ832" s="12">
        <v>1</v>
      </c>
      <c r="BA832" s="11"/>
      <c r="BB832" s="6"/>
      <c r="BC832" s="6"/>
      <c r="BD832" s="6">
        <v>1</v>
      </c>
      <c r="BE832" s="12"/>
      <c r="BF832" s="11">
        <v>1</v>
      </c>
      <c r="BG832" s="12"/>
      <c r="BH832" s="11">
        <v>1</v>
      </c>
      <c r="BI832" s="6"/>
      <c r="BJ832" s="12"/>
      <c r="BK832" s="11">
        <v>1</v>
      </c>
      <c r="BL832" s="6"/>
      <c r="BM832" s="12"/>
      <c r="BN832" s="11">
        <v>1</v>
      </c>
      <c r="BO832" s="6"/>
      <c r="BP832" s="6"/>
      <c r="BQ832" s="6"/>
      <c r="BR832" s="6"/>
      <c r="BS832" s="11"/>
      <c r="BT832" s="12"/>
      <c r="BU832" s="186"/>
      <c r="BW832" s="183"/>
      <c r="BX832" s="183"/>
      <c r="BY832" s="183"/>
      <c r="BZ832" s="18">
        <v>1</v>
      </c>
      <c r="CA832" s="11">
        <v>1</v>
      </c>
      <c r="CB832" s="6"/>
      <c r="CC832" s="6"/>
      <c r="CD832" s="12">
        <v>1</v>
      </c>
      <c r="CE832" s="15">
        <v>1</v>
      </c>
      <c r="CF832" s="7"/>
      <c r="CG832" s="16"/>
      <c r="CH832" s="183"/>
      <c r="CI832" s="15">
        <v>1</v>
      </c>
      <c r="CJ832" s="5"/>
      <c r="CK832" s="18"/>
      <c r="CL832" s="17">
        <v>1</v>
      </c>
      <c r="CM832" s="5"/>
      <c r="CN832" s="5"/>
      <c r="CO832" s="183"/>
    </row>
    <row r="833" spans="1:93" x14ac:dyDescent="0.2">
      <c r="A833" s="200"/>
      <c r="B833" s="84" t="s">
        <v>863</v>
      </c>
      <c r="C833" s="6" t="s">
        <v>103</v>
      </c>
      <c r="D833" s="11">
        <v>1</v>
      </c>
      <c r="E833" s="12">
        <v>1</v>
      </c>
      <c r="F833" s="185">
        <v>1</v>
      </c>
      <c r="G833" s="185">
        <v>1</v>
      </c>
      <c r="H833" s="11">
        <v>100</v>
      </c>
      <c r="I833" s="12">
        <v>500</v>
      </c>
      <c r="J833" s="11"/>
      <c r="K833" s="6"/>
      <c r="L833" s="6"/>
      <c r="M833" s="6">
        <v>1</v>
      </c>
      <c r="N833" s="6">
        <v>1</v>
      </c>
      <c r="O833" s="12">
        <v>1</v>
      </c>
      <c r="P833" s="11">
        <v>1</v>
      </c>
      <c r="Q833" s="6"/>
      <c r="R833" s="6"/>
      <c r="S833" s="12"/>
      <c r="T833" s="11">
        <f t="shared" si="43"/>
        <v>0</v>
      </c>
      <c r="U833" s="6">
        <f t="shared" ref="U833:U843" si="46">IF(AND(H833&lt;=50,H833&gt;=20),1,IF(AND(I833&gt;=20,I833&lt;=10000),1,0))</f>
        <v>1</v>
      </c>
      <c r="V833" s="6">
        <f t="shared" si="44"/>
        <v>1</v>
      </c>
      <c r="W833" s="12">
        <f t="shared" si="45"/>
        <v>1</v>
      </c>
      <c r="X833" s="11"/>
      <c r="Y833" s="6"/>
      <c r="Z833" s="12">
        <v>1</v>
      </c>
      <c r="AA833" s="11">
        <v>1</v>
      </c>
      <c r="AB833" s="6"/>
      <c r="AC833" s="6"/>
      <c r="AD833" s="6"/>
      <c r="AE833" s="12"/>
      <c r="AF833" s="17"/>
      <c r="AG833" s="5"/>
      <c r="AH833" s="5"/>
      <c r="AI833" s="5">
        <v>1</v>
      </c>
      <c r="AJ833" s="183"/>
      <c r="AK833" s="11"/>
      <c r="AL833" s="6">
        <v>1</v>
      </c>
      <c r="AM833" s="6"/>
      <c r="AN833" s="6"/>
      <c r="AO833" s="6"/>
      <c r="AP833" s="12"/>
      <c r="AQ833" s="11">
        <v>1</v>
      </c>
      <c r="AR833" s="6"/>
      <c r="AS833" s="6"/>
      <c r="AT833" s="6"/>
      <c r="AU833" s="12"/>
      <c r="AV833" s="11">
        <v>1</v>
      </c>
      <c r="AW833" s="12"/>
      <c r="AX833" s="11">
        <v>1</v>
      </c>
      <c r="AY833" s="6"/>
      <c r="AZ833" s="12"/>
      <c r="BA833" s="11">
        <v>1</v>
      </c>
      <c r="BB833" s="6"/>
      <c r="BC833" s="6"/>
      <c r="BD833" s="6"/>
      <c r="BE833" s="12"/>
      <c r="BF833" s="11">
        <v>1</v>
      </c>
      <c r="BG833" s="12"/>
      <c r="BH833" s="11">
        <v>1</v>
      </c>
      <c r="BI833" s="6"/>
      <c r="BJ833" s="12"/>
      <c r="BK833" s="11">
        <v>1</v>
      </c>
      <c r="BL833" s="6"/>
      <c r="BM833" s="12"/>
      <c r="BN833" s="11">
        <v>1</v>
      </c>
      <c r="BO833" s="6"/>
      <c r="BP833" s="6"/>
      <c r="BQ833" s="6"/>
      <c r="BR833" s="6"/>
      <c r="BS833" s="11"/>
      <c r="BT833" s="12"/>
      <c r="BU833" s="186"/>
      <c r="BV833" s="185"/>
      <c r="BW833" s="183"/>
      <c r="BX833" s="183"/>
      <c r="BY833" s="183"/>
      <c r="BZ833" s="18">
        <v>1</v>
      </c>
      <c r="CA833" s="11">
        <v>1</v>
      </c>
      <c r="CB833" s="6"/>
      <c r="CC833" s="6"/>
      <c r="CD833" s="12">
        <v>1</v>
      </c>
      <c r="CE833" s="15"/>
      <c r="CF833" s="7">
        <v>1</v>
      </c>
      <c r="CG833" s="16"/>
      <c r="CH833" s="183">
        <v>1</v>
      </c>
      <c r="CI833" s="15">
        <v>1</v>
      </c>
      <c r="CJ833" s="5"/>
      <c r="CK833" s="18"/>
      <c r="CL833" s="17">
        <v>1</v>
      </c>
      <c r="CM833" s="5"/>
      <c r="CN833" s="5"/>
      <c r="CO833" s="183"/>
    </row>
    <row r="834" spans="1:93" x14ac:dyDescent="0.2">
      <c r="A834" s="200"/>
      <c r="B834" s="84" t="s">
        <v>864</v>
      </c>
      <c r="C834" s="6" t="s">
        <v>103</v>
      </c>
      <c r="D834" s="11">
        <v>1</v>
      </c>
      <c r="E834" s="12"/>
      <c r="F834" s="185">
        <v>1</v>
      </c>
      <c r="G834" s="185">
        <v>1</v>
      </c>
      <c r="H834" s="11">
        <v>40</v>
      </c>
      <c r="I834" s="12">
        <v>250</v>
      </c>
      <c r="J834" s="11"/>
      <c r="K834" s="6"/>
      <c r="L834" s="6"/>
      <c r="M834" s="6"/>
      <c r="N834" s="6">
        <v>1</v>
      </c>
      <c r="O834" s="12"/>
      <c r="P834" s="11">
        <v>1</v>
      </c>
      <c r="Q834" s="6"/>
      <c r="R834" s="6"/>
      <c r="S834" s="12"/>
      <c r="T834" s="11">
        <f t="shared" si="43"/>
        <v>0</v>
      </c>
      <c r="U834" s="6">
        <f t="shared" si="46"/>
        <v>1</v>
      </c>
      <c r="V834" s="6">
        <f t="shared" si="44"/>
        <v>1</v>
      </c>
      <c r="W834" s="12">
        <f t="shared" si="45"/>
        <v>1</v>
      </c>
      <c r="X834" s="11"/>
      <c r="Y834" s="6"/>
      <c r="Z834" s="12">
        <v>1</v>
      </c>
      <c r="AA834" s="11">
        <v>1</v>
      </c>
      <c r="AB834" s="6"/>
      <c r="AC834" s="6"/>
      <c r="AD834" s="6"/>
      <c r="AE834" s="12"/>
      <c r="AF834" s="17"/>
      <c r="AG834" s="5"/>
      <c r="AH834" s="5"/>
      <c r="AI834" s="5">
        <v>1</v>
      </c>
      <c r="AJ834" s="183"/>
      <c r="AK834" s="11"/>
      <c r="AL834" s="6">
        <v>1</v>
      </c>
      <c r="AM834" s="6"/>
      <c r="AN834" s="6"/>
      <c r="AO834" s="6"/>
      <c r="AP834" s="12"/>
      <c r="AQ834" s="11">
        <v>1</v>
      </c>
      <c r="AR834" s="6"/>
      <c r="AS834" s="6"/>
      <c r="AT834" s="6"/>
      <c r="AU834" s="12"/>
      <c r="AV834" s="11">
        <v>1</v>
      </c>
      <c r="AW834" s="12"/>
      <c r="AX834" s="11"/>
      <c r="AY834" s="6">
        <v>1</v>
      </c>
      <c r="AZ834" s="12"/>
      <c r="BA834" s="11">
        <v>1</v>
      </c>
      <c r="BB834" s="6"/>
      <c r="BC834" s="6"/>
      <c r="BD834" s="6"/>
      <c r="BE834" s="12"/>
      <c r="BF834" s="11"/>
      <c r="BG834" s="12">
        <v>1</v>
      </c>
      <c r="BH834" s="11">
        <v>1</v>
      </c>
      <c r="BI834" s="6"/>
      <c r="BJ834" s="12"/>
      <c r="BK834" s="11">
        <v>1</v>
      </c>
      <c r="BL834" s="6"/>
      <c r="BM834" s="12"/>
      <c r="BN834" s="11">
        <v>1</v>
      </c>
      <c r="BO834" s="6"/>
      <c r="BP834" s="6"/>
      <c r="BQ834" s="6"/>
      <c r="BR834" s="6"/>
      <c r="BS834" s="11"/>
      <c r="BT834" s="12"/>
      <c r="BU834" s="186"/>
      <c r="BV834" s="185"/>
      <c r="BW834" s="183"/>
      <c r="BX834" s="183"/>
      <c r="BY834" s="183"/>
      <c r="BZ834" s="18">
        <v>1</v>
      </c>
      <c r="CA834" s="11"/>
      <c r="CB834" s="6"/>
      <c r="CC834" s="6"/>
      <c r="CD834" s="12">
        <v>1</v>
      </c>
      <c r="CE834" s="15"/>
      <c r="CF834" s="7">
        <v>1</v>
      </c>
      <c r="CG834" s="16"/>
      <c r="CH834" s="183">
        <v>1</v>
      </c>
      <c r="CI834" s="15">
        <v>1</v>
      </c>
      <c r="CJ834" s="5"/>
      <c r="CK834" s="18"/>
      <c r="CL834" s="17">
        <v>1</v>
      </c>
      <c r="CM834" s="5"/>
      <c r="CN834" s="5"/>
      <c r="CO834" s="183"/>
    </row>
    <row r="835" spans="1:93" x14ac:dyDescent="0.2">
      <c r="A835" s="200"/>
      <c r="B835" s="84" t="s">
        <v>865</v>
      </c>
      <c r="C835" s="6" t="s">
        <v>103</v>
      </c>
      <c r="D835" s="11">
        <v>1</v>
      </c>
      <c r="E835" s="12"/>
      <c r="F835" s="185">
        <v>1</v>
      </c>
      <c r="G835" s="185">
        <v>1</v>
      </c>
      <c r="H835" s="11">
        <v>35</v>
      </c>
      <c r="I835" s="12">
        <v>180</v>
      </c>
      <c r="J835" s="11"/>
      <c r="K835" s="6"/>
      <c r="L835" s="6"/>
      <c r="M835" s="6">
        <v>1</v>
      </c>
      <c r="N835" s="6"/>
      <c r="O835" s="12"/>
      <c r="P835" s="11">
        <v>1</v>
      </c>
      <c r="Q835" s="6"/>
      <c r="R835" s="6"/>
      <c r="S835" s="12"/>
      <c r="T835" s="11">
        <f t="shared" si="43"/>
        <v>0</v>
      </c>
      <c r="U835" s="6">
        <f t="shared" si="46"/>
        <v>1</v>
      </c>
      <c r="V835" s="6">
        <f t="shared" si="44"/>
        <v>1</v>
      </c>
      <c r="W835" s="12">
        <f t="shared" si="45"/>
        <v>1</v>
      </c>
      <c r="X835" s="11"/>
      <c r="Y835" s="6"/>
      <c r="Z835" s="12">
        <v>1</v>
      </c>
      <c r="AA835" s="11">
        <v>1</v>
      </c>
      <c r="AB835" s="6"/>
      <c r="AC835" s="6"/>
      <c r="AD835" s="6"/>
      <c r="AE835" s="12"/>
      <c r="AF835" s="17"/>
      <c r="AG835" s="5"/>
      <c r="AH835" s="5"/>
      <c r="AI835" s="5">
        <v>1</v>
      </c>
      <c r="AJ835" s="183"/>
      <c r="AK835" s="11"/>
      <c r="AL835" s="6">
        <v>1</v>
      </c>
      <c r="AM835" s="6"/>
      <c r="AN835" s="6"/>
      <c r="AO835" s="6"/>
      <c r="AP835" s="12"/>
      <c r="AQ835" s="11"/>
      <c r="AR835" s="6"/>
      <c r="AS835" s="6">
        <v>1</v>
      </c>
      <c r="AT835" s="6"/>
      <c r="AU835" s="12"/>
      <c r="AV835" s="11">
        <v>1</v>
      </c>
      <c r="AW835" s="12"/>
      <c r="AX835" s="11">
        <v>1</v>
      </c>
      <c r="AY835" s="6"/>
      <c r="AZ835" s="12"/>
      <c r="BA835" s="11">
        <v>1</v>
      </c>
      <c r="BB835" s="6"/>
      <c r="BC835" s="6"/>
      <c r="BD835" s="6"/>
      <c r="BE835" s="12"/>
      <c r="BF835" s="11"/>
      <c r="BG835" s="12">
        <v>1</v>
      </c>
      <c r="BH835" s="11">
        <v>1</v>
      </c>
      <c r="BI835" s="6">
        <v>1</v>
      </c>
      <c r="BJ835" s="12"/>
      <c r="BK835" s="11">
        <v>1</v>
      </c>
      <c r="BL835" s="6">
        <v>1</v>
      </c>
      <c r="BM835" s="12"/>
      <c r="BN835" s="11">
        <v>1</v>
      </c>
      <c r="BO835" s="6"/>
      <c r="BP835" s="6"/>
      <c r="BQ835" s="6"/>
      <c r="BR835" s="6"/>
      <c r="BS835" s="11"/>
      <c r="BT835" s="12"/>
      <c r="BU835" s="186"/>
      <c r="BV835" s="185"/>
      <c r="BW835" s="183"/>
      <c r="BX835" s="183"/>
      <c r="BY835" s="183"/>
      <c r="BZ835" s="18">
        <v>1</v>
      </c>
      <c r="CA835" s="11">
        <v>1</v>
      </c>
      <c r="CB835" s="6">
        <v>1</v>
      </c>
      <c r="CC835" s="6"/>
      <c r="CD835" s="12">
        <v>1</v>
      </c>
      <c r="CE835" s="15"/>
      <c r="CF835" s="7">
        <v>1</v>
      </c>
      <c r="CG835" s="16"/>
      <c r="CH835" s="183">
        <v>1</v>
      </c>
      <c r="CI835" s="15">
        <v>1</v>
      </c>
      <c r="CJ835" s="5"/>
      <c r="CK835" s="18"/>
      <c r="CL835" s="17">
        <v>1</v>
      </c>
      <c r="CM835" s="5"/>
      <c r="CN835" s="5"/>
      <c r="CO835" s="183"/>
    </row>
    <row r="836" spans="1:93" x14ac:dyDescent="0.2">
      <c r="A836" s="200"/>
      <c r="B836" s="84" t="s">
        <v>861</v>
      </c>
      <c r="C836" s="6" t="s">
        <v>103</v>
      </c>
      <c r="D836" s="11">
        <v>1</v>
      </c>
      <c r="E836" s="12"/>
      <c r="F836" s="185">
        <v>1</v>
      </c>
      <c r="G836" s="185">
        <v>1</v>
      </c>
      <c r="H836" s="11">
        <v>600</v>
      </c>
      <c r="I836" s="12">
        <v>1200</v>
      </c>
      <c r="J836" s="11"/>
      <c r="K836" s="6"/>
      <c r="L836" s="6"/>
      <c r="M836" s="6"/>
      <c r="N836" s="6">
        <v>1</v>
      </c>
      <c r="O836" s="12">
        <v>1</v>
      </c>
      <c r="P836" s="11">
        <v>1</v>
      </c>
      <c r="Q836" s="6"/>
      <c r="R836" s="6"/>
      <c r="S836" s="12"/>
      <c r="T836" s="11">
        <f t="shared" si="43"/>
        <v>0</v>
      </c>
      <c r="U836" s="6">
        <f t="shared" si="46"/>
        <v>1</v>
      </c>
      <c r="V836" s="6">
        <f t="shared" si="44"/>
        <v>1</v>
      </c>
      <c r="W836" s="12">
        <f t="shared" si="45"/>
        <v>1</v>
      </c>
      <c r="X836" s="11"/>
      <c r="Y836" s="6"/>
      <c r="Z836" s="12">
        <v>1</v>
      </c>
      <c r="AA836" s="11">
        <v>1</v>
      </c>
      <c r="AB836" s="6"/>
      <c r="AC836" s="6"/>
      <c r="AD836" s="6"/>
      <c r="AE836" s="12"/>
      <c r="AF836" s="17"/>
      <c r="AG836" s="5"/>
      <c r="AH836" s="5"/>
      <c r="AI836" s="5">
        <v>1</v>
      </c>
      <c r="AJ836" s="183"/>
      <c r="AK836" s="11"/>
      <c r="AL836" s="6">
        <v>1</v>
      </c>
      <c r="AM836" s="6"/>
      <c r="AN836" s="6"/>
      <c r="AO836" s="6"/>
      <c r="AP836" s="12"/>
      <c r="AQ836" s="11"/>
      <c r="AR836" s="6"/>
      <c r="AS836" s="6">
        <v>1</v>
      </c>
      <c r="AT836" s="6"/>
      <c r="AU836" s="12"/>
      <c r="AV836" s="11">
        <v>1</v>
      </c>
      <c r="AW836" s="12"/>
      <c r="AX836" s="11">
        <v>1</v>
      </c>
      <c r="AY836" s="6"/>
      <c r="AZ836" s="12"/>
      <c r="BA836" s="11">
        <v>1</v>
      </c>
      <c r="BB836" s="6"/>
      <c r="BC836" s="6"/>
      <c r="BD836" s="6"/>
      <c r="BE836" s="12"/>
      <c r="BF836" s="11"/>
      <c r="BG836" s="12">
        <v>1</v>
      </c>
      <c r="BH836" s="11">
        <v>1</v>
      </c>
      <c r="BI836" s="6"/>
      <c r="BJ836" s="12"/>
      <c r="BK836" s="11">
        <v>1</v>
      </c>
      <c r="BL836" s="6"/>
      <c r="BM836" s="12"/>
      <c r="BN836" s="11">
        <v>1</v>
      </c>
      <c r="BO836" s="6"/>
      <c r="BP836" s="6"/>
      <c r="BQ836" s="6"/>
      <c r="BR836" s="6"/>
      <c r="BS836" s="11"/>
      <c r="BT836" s="12"/>
      <c r="BU836" s="186"/>
      <c r="BV836" s="185"/>
      <c r="BW836" s="183"/>
      <c r="BX836" s="183"/>
      <c r="BY836" s="183"/>
      <c r="BZ836" s="18">
        <v>1</v>
      </c>
      <c r="CA836" s="11">
        <v>1</v>
      </c>
      <c r="CB836" s="6"/>
      <c r="CC836" s="6"/>
      <c r="CD836" s="12"/>
      <c r="CE836" s="15"/>
      <c r="CF836" s="7">
        <v>1</v>
      </c>
      <c r="CG836" s="16"/>
      <c r="CH836" s="183">
        <v>1</v>
      </c>
      <c r="CI836" s="15">
        <v>1</v>
      </c>
      <c r="CJ836" s="5"/>
      <c r="CK836" s="18"/>
      <c r="CL836" s="17">
        <v>1</v>
      </c>
      <c r="CM836" s="5"/>
      <c r="CN836" s="5"/>
      <c r="CO836" s="183"/>
    </row>
    <row r="837" spans="1:93" x14ac:dyDescent="0.2">
      <c r="A837" s="200"/>
      <c r="B837" s="84" t="s">
        <v>866</v>
      </c>
      <c r="C837" s="6" t="s">
        <v>103</v>
      </c>
      <c r="D837" s="11">
        <v>1</v>
      </c>
      <c r="E837" s="12">
        <v>1</v>
      </c>
      <c r="F837" s="185">
        <v>1</v>
      </c>
      <c r="G837" s="185">
        <v>1</v>
      </c>
      <c r="H837" s="11">
        <v>40</v>
      </c>
      <c r="I837" s="12">
        <v>400</v>
      </c>
      <c r="J837" s="11"/>
      <c r="K837" s="6"/>
      <c r="L837" s="6"/>
      <c r="M837" s="6"/>
      <c r="N837" s="6">
        <v>1</v>
      </c>
      <c r="O837" s="12"/>
      <c r="P837" s="11"/>
      <c r="Q837" s="6">
        <v>1</v>
      </c>
      <c r="R837" s="6"/>
      <c r="S837" s="12"/>
      <c r="T837" s="11">
        <f t="shared" si="43"/>
        <v>0</v>
      </c>
      <c r="U837" s="6">
        <f t="shared" si="46"/>
        <v>1</v>
      </c>
      <c r="V837" s="6">
        <f t="shared" si="44"/>
        <v>1</v>
      </c>
      <c r="W837" s="12">
        <f t="shared" si="45"/>
        <v>1</v>
      </c>
      <c r="X837" s="11"/>
      <c r="Y837" s="6"/>
      <c r="Z837" s="12">
        <v>1</v>
      </c>
      <c r="AA837" s="11">
        <v>1</v>
      </c>
      <c r="AB837" s="6"/>
      <c r="AC837" s="6"/>
      <c r="AD837" s="6"/>
      <c r="AE837" s="12"/>
      <c r="AF837" s="17"/>
      <c r="AG837" s="5"/>
      <c r="AH837" s="5"/>
      <c r="AI837" s="5">
        <v>1</v>
      </c>
      <c r="AJ837" s="183"/>
      <c r="AK837" s="11"/>
      <c r="AL837" s="6">
        <v>1</v>
      </c>
      <c r="AM837" s="6"/>
      <c r="AN837" s="6"/>
      <c r="AO837" s="6"/>
      <c r="AP837" s="12"/>
      <c r="AQ837" s="11"/>
      <c r="AR837" s="6"/>
      <c r="AS837" s="6">
        <v>1</v>
      </c>
      <c r="AT837" s="6"/>
      <c r="AU837" s="12"/>
      <c r="AV837" s="11">
        <v>1</v>
      </c>
      <c r="AW837" s="12"/>
      <c r="AX837" s="11">
        <v>1</v>
      </c>
      <c r="AY837" s="6"/>
      <c r="AZ837" s="12"/>
      <c r="BA837" s="11">
        <v>1</v>
      </c>
      <c r="BB837" s="6"/>
      <c r="BC837" s="6"/>
      <c r="BD837" s="6"/>
      <c r="BE837" s="12"/>
      <c r="BF837" s="11">
        <v>1</v>
      </c>
      <c r="BG837" s="12"/>
      <c r="BH837" s="11">
        <v>1</v>
      </c>
      <c r="BI837" s="6"/>
      <c r="BJ837" s="12"/>
      <c r="BK837" s="11">
        <v>1</v>
      </c>
      <c r="BL837" s="6"/>
      <c r="BM837" s="12"/>
      <c r="BN837" s="11">
        <v>1</v>
      </c>
      <c r="BO837" s="6"/>
      <c r="BP837" s="6"/>
      <c r="BQ837" s="6"/>
      <c r="BR837" s="6"/>
      <c r="BS837" s="11"/>
      <c r="BT837" s="12"/>
      <c r="BU837" s="186"/>
      <c r="BV837" s="185"/>
      <c r="BW837" s="183"/>
      <c r="BX837" s="183"/>
      <c r="BY837" s="183"/>
      <c r="BZ837" s="18">
        <v>1</v>
      </c>
      <c r="CA837" s="11">
        <v>1</v>
      </c>
      <c r="CB837" s="6"/>
      <c r="CC837" s="6"/>
      <c r="CD837" s="12">
        <v>1</v>
      </c>
      <c r="CE837" s="15"/>
      <c r="CF837" s="7">
        <v>1</v>
      </c>
      <c r="CG837" s="16"/>
      <c r="CH837" s="183"/>
      <c r="CI837" s="15">
        <v>1</v>
      </c>
      <c r="CJ837" s="5"/>
      <c r="CK837" s="18"/>
      <c r="CL837" s="17">
        <v>1</v>
      </c>
      <c r="CM837" s="5"/>
      <c r="CN837" s="5"/>
      <c r="CO837" s="183"/>
    </row>
    <row r="838" spans="1:93" x14ac:dyDescent="0.2">
      <c r="A838" s="200"/>
      <c r="B838" s="84" t="s">
        <v>862</v>
      </c>
      <c r="C838" s="6" t="s">
        <v>103</v>
      </c>
      <c r="D838" s="11">
        <v>1</v>
      </c>
      <c r="E838" s="12"/>
      <c r="F838" s="185">
        <v>1</v>
      </c>
      <c r="G838" s="185">
        <v>1</v>
      </c>
      <c r="H838" s="11">
        <v>30</v>
      </c>
      <c r="I838" s="12">
        <v>100</v>
      </c>
      <c r="J838" s="11"/>
      <c r="K838" s="6"/>
      <c r="L838" s="6"/>
      <c r="M838" s="6">
        <v>1</v>
      </c>
      <c r="N838" s="6"/>
      <c r="O838" s="12"/>
      <c r="P838" s="11"/>
      <c r="Q838" s="6">
        <v>1</v>
      </c>
      <c r="R838" s="6"/>
      <c r="S838" s="12"/>
      <c r="T838" s="11">
        <f t="shared" si="43"/>
        <v>0</v>
      </c>
      <c r="U838" s="6">
        <f t="shared" si="46"/>
        <v>1</v>
      </c>
      <c r="V838" s="6">
        <f t="shared" si="44"/>
        <v>1</v>
      </c>
      <c r="W838" s="12">
        <f t="shared" si="45"/>
        <v>0</v>
      </c>
      <c r="X838" s="11"/>
      <c r="Y838" s="6"/>
      <c r="Z838" s="12">
        <v>1</v>
      </c>
      <c r="AA838" s="11">
        <v>1</v>
      </c>
      <c r="AB838" s="6"/>
      <c r="AC838" s="6"/>
      <c r="AD838" s="6"/>
      <c r="AE838" s="12"/>
      <c r="AF838" s="17"/>
      <c r="AG838" s="5"/>
      <c r="AH838" s="5"/>
      <c r="AI838" s="5">
        <v>1</v>
      </c>
      <c r="AJ838" s="183"/>
      <c r="AK838" s="11"/>
      <c r="AL838" s="6">
        <v>1</v>
      </c>
      <c r="AM838" s="6"/>
      <c r="AN838" s="6"/>
      <c r="AO838" s="6"/>
      <c r="AP838" s="12"/>
      <c r="AQ838" s="11">
        <v>1</v>
      </c>
      <c r="AR838" s="6"/>
      <c r="AS838" s="6"/>
      <c r="AT838" s="6"/>
      <c r="AU838" s="12"/>
      <c r="AV838" s="11">
        <v>1</v>
      </c>
      <c r="AW838" s="12"/>
      <c r="AX838" s="11"/>
      <c r="AY838" s="6">
        <v>1</v>
      </c>
      <c r="AZ838" s="12"/>
      <c r="BA838" s="11">
        <v>1</v>
      </c>
      <c r="BB838" s="6"/>
      <c r="BC838" s="6"/>
      <c r="BD838" s="6"/>
      <c r="BE838" s="12"/>
      <c r="BF838" s="11">
        <v>1</v>
      </c>
      <c r="BG838" s="12"/>
      <c r="BH838" s="11">
        <v>1</v>
      </c>
      <c r="BI838" s="6"/>
      <c r="BJ838" s="12"/>
      <c r="BK838" s="11">
        <v>1</v>
      </c>
      <c r="BL838" s="6"/>
      <c r="BM838" s="12"/>
      <c r="BN838" s="11">
        <v>1</v>
      </c>
      <c r="BO838" s="6"/>
      <c r="BP838" s="6"/>
      <c r="BQ838" s="6"/>
      <c r="BR838" s="6"/>
      <c r="BS838" s="11"/>
      <c r="BT838" s="12"/>
      <c r="BU838" s="186"/>
      <c r="BV838" s="185"/>
      <c r="BW838" s="183"/>
      <c r="BX838" s="183"/>
      <c r="BY838" s="183"/>
      <c r="BZ838" s="18">
        <v>1</v>
      </c>
      <c r="CA838" s="11"/>
      <c r="CB838" s="6"/>
      <c r="CC838" s="6"/>
      <c r="CD838" s="12">
        <v>1</v>
      </c>
      <c r="CE838" s="15"/>
      <c r="CF838" s="7">
        <v>1</v>
      </c>
      <c r="CG838" s="16"/>
      <c r="CH838" s="183">
        <v>1</v>
      </c>
      <c r="CI838" s="15">
        <v>1</v>
      </c>
      <c r="CJ838" s="5"/>
      <c r="CK838" s="18"/>
      <c r="CL838" s="17">
        <v>1</v>
      </c>
      <c r="CM838" s="5"/>
      <c r="CN838" s="5"/>
      <c r="CO838" s="183"/>
    </row>
    <row r="839" spans="1:93" x14ac:dyDescent="0.2">
      <c r="A839" s="200"/>
      <c r="B839" s="84" t="s">
        <v>867</v>
      </c>
      <c r="C839" s="6" t="s">
        <v>103</v>
      </c>
      <c r="D839" s="11">
        <v>1</v>
      </c>
      <c r="E839" s="12"/>
      <c r="F839" s="185">
        <v>1</v>
      </c>
      <c r="G839" s="185">
        <v>1</v>
      </c>
      <c r="H839" s="11">
        <v>40</v>
      </c>
      <c r="I839" s="12">
        <v>200</v>
      </c>
      <c r="J839" s="11"/>
      <c r="K839" s="6"/>
      <c r="L839" s="6">
        <v>1</v>
      </c>
      <c r="M839" s="6">
        <v>1</v>
      </c>
      <c r="N839" s="6">
        <v>1</v>
      </c>
      <c r="O839" s="12">
        <v>1</v>
      </c>
      <c r="P839" s="11">
        <v>1</v>
      </c>
      <c r="Q839" s="6"/>
      <c r="R839" s="6"/>
      <c r="S839" s="12"/>
      <c r="T839" s="11">
        <f t="shared" si="43"/>
        <v>0</v>
      </c>
      <c r="U839" s="6">
        <f t="shared" si="46"/>
        <v>1</v>
      </c>
      <c r="V839" s="6">
        <f t="shared" si="44"/>
        <v>1</v>
      </c>
      <c r="W839" s="12">
        <f t="shared" si="45"/>
        <v>1</v>
      </c>
      <c r="X839" s="11"/>
      <c r="Y839" s="6"/>
      <c r="Z839" s="12">
        <v>1</v>
      </c>
      <c r="AA839" s="11">
        <v>1</v>
      </c>
      <c r="AB839" s="6"/>
      <c r="AC839" s="6"/>
      <c r="AD839" s="6"/>
      <c r="AE839" s="12"/>
      <c r="AF839" s="17"/>
      <c r="AG839" s="5"/>
      <c r="AH839" s="5"/>
      <c r="AI839" s="5">
        <v>1</v>
      </c>
      <c r="AJ839" s="183"/>
      <c r="AK839" s="11"/>
      <c r="AL839" s="6">
        <v>1</v>
      </c>
      <c r="AM839" s="6"/>
      <c r="AN839" s="6"/>
      <c r="AO839" s="6"/>
      <c r="AP839" s="12"/>
      <c r="AQ839" s="11">
        <v>1</v>
      </c>
      <c r="AR839" s="6"/>
      <c r="AS839" s="6"/>
      <c r="AT839" s="6"/>
      <c r="AU839" s="12"/>
      <c r="AV839" s="11">
        <v>1</v>
      </c>
      <c r="AW839" s="12"/>
      <c r="AX839" s="11"/>
      <c r="AY839" s="6">
        <v>1</v>
      </c>
      <c r="AZ839" s="12"/>
      <c r="BA839" s="11">
        <v>1</v>
      </c>
      <c r="BB839" s="6"/>
      <c r="BC839" s="6"/>
      <c r="BD839" s="6"/>
      <c r="BE839" s="12"/>
      <c r="BF839" s="11">
        <v>1</v>
      </c>
      <c r="BG839" s="12"/>
      <c r="BH839" s="11">
        <v>1</v>
      </c>
      <c r="BI839" s="6"/>
      <c r="BJ839" s="12"/>
      <c r="BK839" s="11">
        <v>1</v>
      </c>
      <c r="BL839" s="6"/>
      <c r="BM839" s="12"/>
      <c r="BN839" s="11">
        <v>1</v>
      </c>
      <c r="BO839" s="6"/>
      <c r="BP839" s="6"/>
      <c r="BQ839" s="6"/>
      <c r="BR839" s="6"/>
      <c r="BS839" s="11"/>
      <c r="BT839" s="12"/>
      <c r="BU839" s="186"/>
      <c r="BV839" s="185"/>
      <c r="BW839" s="183"/>
      <c r="BX839" s="183"/>
      <c r="BY839" s="183"/>
      <c r="BZ839" s="18">
        <v>1</v>
      </c>
      <c r="CA839" s="11">
        <v>1</v>
      </c>
      <c r="CB839" s="6"/>
      <c r="CC839" s="6">
        <v>1</v>
      </c>
      <c r="CD839" s="12">
        <v>1</v>
      </c>
      <c r="CE839" s="15"/>
      <c r="CF839" s="7">
        <v>1</v>
      </c>
      <c r="CG839" s="16"/>
      <c r="CH839" s="183">
        <v>1</v>
      </c>
      <c r="CI839" s="15">
        <v>1</v>
      </c>
      <c r="CJ839" s="5"/>
      <c r="CK839" s="18"/>
      <c r="CL839" s="17">
        <v>1</v>
      </c>
      <c r="CM839" s="5"/>
      <c r="CN839" s="5"/>
      <c r="CO839" s="183"/>
    </row>
    <row r="840" spans="1:93" x14ac:dyDescent="0.2">
      <c r="A840" s="200"/>
      <c r="B840" s="84" t="s">
        <v>868</v>
      </c>
      <c r="C840" s="6" t="s">
        <v>103</v>
      </c>
      <c r="D840" s="11"/>
      <c r="E840" s="12">
        <v>1</v>
      </c>
      <c r="F840" s="185">
        <v>1</v>
      </c>
      <c r="G840" s="185">
        <v>1</v>
      </c>
      <c r="H840" s="11">
        <v>34</v>
      </c>
      <c r="I840" s="12">
        <v>180</v>
      </c>
      <c r="J840" s="11"/>
      <c r="K840" s="6"/>
      <c r="L840" s="6"/>
      <c r="M840" s="6">
        <v>1</v>
      </c>
      <c r="N840" s="6">
        <v>1</v>
      </c>
      <c r="O840" s="12"/>
      <c r="P840" s="11"/>
      <c r="Q840" s="6">
        <v>1</v>
      </c>
      <c r="R840" s="6"/>
      <c r="S840" s="12"/>
      <c r="T840" s="11">
        <f t="shared" si="43"/>
        <v>0</v>
      </c>
      <c r="U840" s="6">
        <f t="shared" si="46"/>
        <v>1</v>
      </c>
      <c r="V840" s="6">
        <f t="shared" si="44"/>
        <v>1</v>
      </c>
      <c r="W840" s="12">
        <f t="shared" si="45"/>
        <v>1</v>
      </c>
      <c r="X840" s="11"/>
      <c r="Y840" s="6"/>
      <c r="Z840" s="12">
        <v>1</v>
      </c>
      <c r="AA840" s="11">
        <v>1</v>
      </c>
      <c r="AB840" s="6"/>
      <c r="AC840" s="6"/>
      <c r="AD840" s="6"/>
      <c r="AE840" s="12"/>
      <c r="AF840" s="17"/>
      <c r="AG840" s="5"/>
      <c r="AH840" s="5"/>
      <c r="AI840" s="5">
        <v>1</v>
      </c>
      <c r="AJ840" s="183"/>
      <c r="AK840" s="11"/>
      <c r="AL840" s="6">
        <v>1</v>
      </c>
      <c r="AM840" s="6"/>
      <c r="AN840" s="6"/>
      <c r="AO840" s="6"/>
      <c r="AP840" s="12"/>
      <c r="AQ840" s="11"/>
      <c r="AR840" s="6"/>
      <c r="AS840" s="6">
        <v>1</v>
      </c>
      <c r="AT840" s="6"/>
      <c r="AU840" s="12"/>
      <c r="AV840" s="11">
        <v>1</v>
      </c>
      <c r="AW840" s="12"/>
      <c r="AX840" s="11">
        <v>1</v>
      </c>
      <c r="AY840" s="6"/>
      <c r="AZ840" s="12"/>
      <c r="BA840" s="11">
        <v>1</v>
      </c>
      <c r="BB840" s="6"/>
      <c r="BC840" s="6"/>
      <c r="BD840" s="6"/>
      <c r="BE840" s="12"/>
      <c r="BF840" s="11">
        <v>1</v>
      </c>
      <c r="BG840" s="12"/>
      <c r="BH840" s="11">
        <v>1</v>
      </c>
      <c r="BI840" s="6"/>
      <c r="BJ840" s="12"/>
      <c r="BK840" s="11">
        <v>1</v>
      </c>
      <c r="BL840" s="6"/>
      <c r="BM840" s="12"/>
      <c r="BN840" s="11">
        <v>1</v>
      </c>
      <c r="BO840" s="6"/>
      <c r="BP840" s="6"/>
      <c r="BQ840" s="6"/>
      <c r="BR840" s="6"/>
      <c r="BS840" s="11"/>
      <c r="BT840" s="12"/>
      <c r="BU840" s="186"/>
      <c r="BV840" s="185"/>
      <c r="BW840" s="183"/>
      <c r="BX840" s="183"/>
      <c r="BY840" s="183"/>
      <c r="BZ840" s="18">
        <v>1</v>
      </c>
      <c r="CA840" s="11"/>
      <c r="CB840" s="6"/>
      <c r="CC840" s="6"/>
      <c r="CD840" s="12">
        <v>1</v>
      </c>
      <c r="CE840" s="15"/>
      <c r="CF840" s="7">
        <v>1</v>
      </c>
      <c r="CG840" s="16"/>
      <c r="CH840" s="183">
        <v>1</v>
      </c>
      <c r="CI840" s="15">
        <v>1</v>
      </c>
      <c r="CJ840" s="5"/>
      <c r="CK840" s="18"/>
      <c r="CL840" s="17">
        <v>1</v>
      </c>
      <c r="CM840" s="5"/>
      <c r="CN840" s="5"/>
      <c r="CO840" s="183"/>
    </row>
    <row r="841" spans="1:93" x14ac:dyDescent="0.2">
      <c r="A841" s="200"/>
      <c r="B841" s="84" t="s">
        <v>869</v>
      </c>
      <c r="C841" s="6" t="s">
        <v>103</v>
      </c>
      <c r="D841" s="11">
        <v>1</v>
      </c>
      <c r="E841" s="12">
        <v>1</v>
      </c>
      <c r="F841" s="185">
        <v>1</v>
      </c>
      <c r="G841" s="185">
        <v>1</v>
      </c>
      <c r="H841" s="11">
        <v>20</v>
      </c>
      <c r="I841" s="12">
        <v>100</v>
      </c>
      <c r="J841" s="11"/>
      <c r="K841" s="6"/>
      <c r="L841" s="6"/>
      <c r="M841" s="6">
        <v>1</v>
      </c>
      <c r="N841" s="6">
        <v>1</v>
      </c>
      <c r="O841" s="12"/>
      <c r="P841" s="11"/>
      <c r="Q841" s="6">
        <v>1</v>
      </c>
      <c r="R841" s="6"/>
      <c r="S841" s="12"/>
      <c r="T841" s="11">
        <f t="shared" si="43"/>
        <v>1</v>
      </c>
      <c r="U841" s="6">
        <f t="shared" si="46"/>
        <v>1</v>
      </c>
      <c r="V841" s="6">
        <f t="shared" si="44"/>
        <v>1</v>
      </c>
      <c r="W841" s="12">
        <f t="shared" si="45"/>
        <v>0</v>
      </c>
      <c r="X841" s="11"/>
      <c r="Y841" s="6"/>
      <c r="Z841" s="12">
        <v>1</v>
      </c>
      <c r="AA841" s="11">
        <v>1</v>
      </c>
      <c r="AB841" s="6"/>
      <c r="AC841" s="6"/>
      <c r="AD841" s="6"/>
      <c r="AE841" s="12"/>
      <c r="AF841" s="17"/>
      <c r="AG841" s="5"/>
      <c r="AH841" s="5"/>
      <c r="AI841" s="5">
        <v>1</v>
      </c>
      <c r="AJ841" s="183"/>
      <c r="AK841" s="11"/>
      <c r="AL841" s="6">
        <v>1</v>
      </c>
      <c r="AM841" s="6"/>
      <c r="AN841" s="6"/>
      <c r="AO841" s="6"/>
      <c r="AP841" s="12"/>
      <c r="AQ841" s="11">
        <v>1</v>
      </c>
      <c r="AR841" s="6"/>
      <c r="AS841" s="6"/>
      <c r="AT841" s="6"/>
      <c r="AU841" s="12"/>
      <c r="AV841" s="11">
        <v>1</v>
      </c>
      <c r="AW841" s="12"/>
      <c r="AX841" s="11"/>
      <c r="AY841" s="6">
        <v>1</v>
      </c>
      <c r="AZ841" s="12"/>
      <c r="BA841" s="11">
        <v>1</v>
      </c>
      <c r="BB841" s="6"/>
      <c r="BC841" s="6"/>
      <c r="BD841" s="6"/>
      <c r="BE841" s="12"/>
      <c r="BF841" s="11">
        <v>1</v>
      </c>
      <c r="BG841" s="12">
        <v>1</v>
      </c>
      <c r="BH841" s="11">
        <v>1</v>
      </c>
      <c r="BI841" s="6"/>
      <c r="BJ841" s="12"/>
      <c r="BK841" s="11">
        <v>1</v>
      </c>
      <c r="BL841" s="6"/>
      <c r="BM841" s="12"/>
      <c r="BN841" s="11">
        <v>1</v>
      </c>
      <c r="BO841" s="6"/>
      <c r="BP841" s="6"/>
      <c r="BQ841" s="6"/>
      <c r="BR841" s="6"/>
      <c r="BS841" s="11"/>
      <c r="BT841" s="12"/>
      <c r="BU841" s="186"/>
      <c r="BV841" s="185"/>
      <c r="BW841" s="183"/>
      <c r="BX841" s="183"/>
      <c r="BY841" s="183"/>
      <c r="BZ841" s="18">
        <v>1</v>
      </c>
      <c r="CA841" s="11">
        <v>1</v>
      </c>
      <c r="CB841" s="6"/>
      <c r="CC841" s="6"/>
      <c r="CD841" s="12">
        <v>1</v>
      </c>
      <c r="CE841" s="15"/>
      <c r="CF841" s="7">
        <v>1</v>
      </c>
      <c r="CG841" s="16"/>
      <c r="CH841" s="183">
        <v>1</v>
      </c>
      <c r="CI841" s="15">
        <v>1</v>
      </c>
      <c r="CJ841" s="5"/>
      <c r="CK841" s="18"/>
      <c r="CL841" s="17">
        <v>1</v>
      </c>
      <c r="CM841" s="5"/>
      <c r="CN841" s="5"/>
      <c r="CO841" s="183"/>
    </row>
    <row r="842" spans="1:93" x14ac:dyDescent="0.2">
      <c r="A842" s="200"/>
      <c r="B842" s="84" t="s">
        <v>870</v>
      </c>
      <c r="C842" s="6" t="s">
        <v>103</v>
      </c>
      <c r="D842" s="11">
        <v>1</v>
      </c>
      <c r="E842" s="12">
        <v>1</v>
      </c>
      <c r="F842" s="185">
        <v>1</v>
      </c>
      <c r="G842" s="185">
        <v>1</v>
      </c>
      <c r="H842" s="11">
        <v>30</v>
      </c>
      <c r="I842" s="12">
        <v>100</v>
      </c>
      <c r="J842" s="11"/>
      <c r="K842" s="6"/>
      <c r="L842" s="6">
        <v>1</v>
      </c>
      <c r="M842" s="6">
        <v>1</v>
      </c>
      <c r="N842" s="6">
        <v>1</v>
      </c>
      <c r="O842" s="12"/>
      <c r="P842" s="11"/>
      <c r="Q842" s="6">
        <v>1</v>
      </c>
      <c r="R842" s="6"/>
      <c r="S842" s="12"/>
      <c r="T842" s="11">
        <f t="shared" si="43"/>
        <v>0</v>
      </c>
      <c r="U842" s="6">
        <f t="shared" si="46"/>
        <v>1</v>
      </c>
      <c r="V842" s="6">
        <f t="shared" si="44"/>
        <v>1</v>
      </c>
      <c r="W842" s="12">
        <f t="shared" si="45"/>
        <v>0</v>
      </c>
      <c r="X842" s="11"/>
      <c r="Y842" s="6"/>
      <c r="Z842" s="12">
        <v>1</v>
      </c>
      <c r="AA842" s="11">
        <v>1</v>
      </c>
      <c r="AB842" s="6"/>
      <c r="AC842" s="6"/>
      <c r="AD842" s="6"/>
      <c r="AE842" s="12"/>
      <c r="AF842" s="17"/>
      <c r="AG842" s="5"/>
      <c r="AH842" s="5"/>
      <c r="AI842" s="5">
        <v>1</v>
      </c>
      <c r="AJ842" s="183"/>
      <c r="AK842" s="11"/>
      <c r="AL842" s="6">
        <v>1</v>
      </c>
      <c r="AM842" s="6"/>
      <c r="AN842" s="6"/>
      <c r="AO842" s="6"/>
      <c r="AP842" s="12"/>
      <c r="AQ842" s="11"/>
      <c r="AR842" s="6"/>
      <c r="AS842" s="6">
        <v>1</v>
      </c>
      <c r="AT842" s="6"/>
      <c r="AU842" s="12"/>
      <c r="AV842" s="11">
        <v>1</v>
      </c>
      <c r="AW842" s="12"/>
      <c r="AX842" s="11">
        <v>1</v>
      </c>
      <c r="AY842" s="6"/>
      <c r="AZ842" s="12"/>
      <c r="BA842" s="11">
        <v>1</v>
      </c>
      <c r="BB842" s="6"/>
      <c r="BC842" s="6"/>
      <c r="BD842" s="6"/>
      <c r="BE842" s="12"/>
      <c r="BF842" s="11"/>
      <c r="BG842" s="12">
        <v>1</v>
      </c>
      <c r="BH842" s="11">
        <v>1</v>
      </c>
      <c r="BI842" s="6"/>
      <c r="BJ842" s="12"/>
      <c r="BK842" s="11">
        <v>1</v>
      </c>
      <c r="BL842" s="6"/>
      <c r="BM842" s="12"/>
      <c r="BN842" s="11">
        <v>1</v>
      </c>
      <c r="BO842" s="6"/>
      <c r="BP842" s="6"/>
      <c r="BQ842" s="6"/>
      <c r="BR842" s="6"/>
      <c r="BS842" s="11"/>
      <c r="BT842" s="12"/>
      <c r="BU842" s="186"/>
      <c r="BV842" s="185"/>
      <c r="BW842" s="183"/>
      <c r="BX842" s="183"/>
      <c r="BY842" s="183"/>
      <c r="BZ842" s="18">
        <v>1</v>
      </c>
      <c r="CA842" s="11">
        <v>1</v>
      </c>
      <c r="CB842" s="6"/>
      <c r="CC842" s="6"/>
      <c r="CD842" s="12">
        <v>1</v>
      </c>
      <c r="CE842" s="15"/>
      <c r="CF842" s="7">
        <v>1</v>
      </c>
      <c r="CG842" s="16"/>
      <c r="CH842" s="183">
        <v>1</v>
      </c>
      <c r="CI842" s="15">
        <v>1</v>
      </c>
      <c r="CJ842" s="5"/>
      <c r="CK842" s="18"/>
      <c r="CL842" s="17">
        <v>1</v>
      </c>
      <c r="CM842" s="5"/>
      <c r="CN842" s="5"/>
      <c r="CO842" s="183"/>
    </row>
    <row r="843" spans="1:93" x14ac:dyDescent="0.2">
      <c r="A843" s="200"/>
      <c r="B843" s="84" t="s">
        <v>871</v>
      </c>
      <c r="C843" s="6" t="s">
        <v>103</v>
      </c>
      <c r="D843" s="11">
        <v>1</v>
      </c>
      <c r="E843" s="12">
        <v>1</v>
      </c>
      <c r="F843" s="185">
        <v>1</v>
      </c>
      <c r="G843" s="185">
        <v>1</v>
      </c>
      <c r="H843" s="11">
        <v>40</v>
      </c>
      <c r="I843" s="12">
        <v>200</v>
      </c>
      <c r="J843" s="11"/>
      <c r="K843" s="6"/>
      <c r="L843" s="6"/>
      <c r="M843" s="6"/>
      <c r="N843" s="6"/>
      <c r="O843" s="12">
        <v>1</v>
      </c>
      <c r="P843" s="11"/>
      <c r="Q843" s="6">
        <v>1</v>
      </c>
      <c r="R843" s="6"/>
      <c r="S843" s="12"/>
      <c r="T843" s="11">
        <f t="shared" si="43"/>
        <v>0</v>
      </c>
      <c r="U843" s="6">
        <f t="shared" si="46"/>
        <v>1</v>
      </c>
      <c r="V843" s="6">
        <f t="shared" si="44"/>
        <v>1</v>
      </c>
      <c r="W843" s="12">
        <f t="shared" si="45"/>
        <v>1</v>
      </c>
      <c r="X843" s="11"/>
      <c r="Y843" s="6"/>
      <c r="Z843" s="12">
        <v>1</v>
      </c>
      <c r="AA843" s="11">
        <v>1</v>
      </c>
      <c r="AB843" s="6"/>
      <c r="AC843" s="6"/>
      <c r="AD843" s="6"/>
      <c r="AE843" s="12"/>
      <c r="AF843" s="17"/>
      <c r="AG843" s="5"/>
      <c r="AH843" s="5"/>
      <c r="AI843" s="5">
        <v>1</v>
      </c>
      <c r="AJ843" s="183"/>
      <c r="AK843" s="11"/>
      <c r="AL843" s="6">
        <v>1</v>
      </c>
      <c r="AM843" s="6"/>
      <c r="AN843" s="6"/>
      <c r="AO843" s="6"/>
      <c r="AP843" s="12"/>
      <c r="AQ843" s="11"/>
      <c r="AR843" s="6"/>
      <c r="AS843" s="6">
        <v>1</v>
      </c>
      <c r="AT843" s="6"/>
      <c r="AU843" s="12"/>
      <c r="AV843" s="11">
        <v>1</v>
      </c>
      <c r="AW843" s="12"/>
      <c r="AX843" s="11">
        <v>1</v>
      </c>
      <c r="AY843" s="6"/>
      <c r="AZ843" s="12"/>
      <c r="BA843" s="11">
        <v>1</v>
      </c>
      <c r="BB843" s="6"/>
      <c r="BC843" s="6"/>
      <c r="BD843" s="6"/>
      <c r="BE843" s="12"/>
      <c r="BF843" s="11"/>
      <c r="BG843" s="12">
        <v>1</v>
      </c>
      <c r="BH843" s="11">
        <v>1</v>
      </c>
      <c r="BI843" s="6">
        <v>1</v>
      </c>
      <c r="BJ843" s="12"/>
      <c r="BK843" s="11">
        <v>1</v>
      </c>
      <c r="BL843" s="6">
        <v>1</v>
      </c>
      <c r="BM843" s="12"/>
      <c r="BN843" s="11">
        <v>1</v>
      </c>
      <c r="BO843" s="6"/>
      <c r="BP843" s="6"/>
      <c r="BQ843" s="6"/>
      <c r="BR843" s="6"/>
      <c r="BS843" s="11"/>
      <c r="BT843" s="12"/>
      <c r="BU843" s="186"/>
      <c r="BV843" s="185"/>
      <c r="BW843" s="183"/>
      <c r="BX843" s="183"/>
      <c r="BY843" s="183"/>
      <c r="BZ843" s="18">
        <v>1</v>
      </c>
      <c r="CA843" s="11">
        <v>1</v>
      </c>
      <c r="CB843" s="6"/>
      <c r="CC843" s="6">
        <v>1</v>
      </c>
      <c r="CD843" s="12">
        <v>1</v>
      </c>
      <c r="CE843" s="15"/>
      <c r="CF843" s="7">
        <v>1</v>
      </c>
      <c r="CG843" s="16"/>
      <c r="CH843" s="183">
        <v>1</v>
      </c>
      <c r="CI843" s="15">
        <v>1</v>
      </c>
      <c r="CJ843" s="5"/>
      <c r="CK843" s="18"/>
      <c r="CL843" s="17">
        <v>1</v>
      </c>
      <c r="CM843" s="5"/>
      <c r="CN843" s="5"/>
      <c r="CO843" s="183"/>
    </row>
    <row r="844" spans="1:93" x14ac:dyDescent="0.2">
      <c r="A844" s="200"/>
      <c r="B844" s="84" t="s">
        <v>872</v>
      </c>
      <c r="C844" s="6" t="s">
        <v>103</v>
      </c>
      <c r="D844" s="11">
        <v>1</v>
      </c>
      <c r="E844" s="12"/>
      <c r="F844" s="185">
        <v>1</v>
      </c>
      <c r="G844" s="185">
        <v>1</v>
      </c>
      <c r="H844" s="11">
        <v>150</v>
      </c>
      <c r="I844" s="12">
        <v>600</v>
      </c>
      <c r="J844" s="11"/>
      <c r="K844" s="6"/>
      <c r="L844" s="6"/>
      <c r="M844" s="6"/>
      <c r="N844" s="6">
        <v>1</v>
      </c>
      <c r="O844" s="12">
        <v>1</v>
      </c>
      <c r="P844" s="11"/>
      <c r="Q844" s="6">
        <v>1</v>
      </c>
      <c r="R844" s="6"/>
      <c r="S844" s="12"/>
      <c r="T844" s="11">
        <f t="shared" si="43"/>
        <v>0</v>
      </c>
      <c r="U844" s="6"/>
      <c r="V844" s="6"/>
      <c r="W844" s="12">
        <f t="shared" si="45"/>
        <v>1</v>
      </c>
      <c r="X844" s="11"/>
      <c r="Y844" s="6"/>
      <c r="Z844" s="12">
        <v>1</v>
      </c>
      <c r="AA844" s="11">
        <v>1</v>
      </c>
      <c r="AB844" s="6"/>
      <c r="AC844" s="6"/>
      <c r="AD844" s="6"/>
      <c r="AE844" s="12"/>
      <c r="AF844" s="17"/>
      <c r="AG844" s="5"/>
      <c r="AH844" s="5"/>
      <c r="AI844" s="5">
        <v>1</v>
      </c>
      <c r="AJ844" s="183"/>
      <c r="AK844" s="11"/>
      <c r="AL844" s="6">
        <v>1</v>
      </c>
      <c r="AM844" s="6"/>
      <c r="AN844" s="6"/>
      <c r="AO844" s="6"/>
      <c r="AP844" s="12"/>
      <c r="AQ844" s="11"/>
      <c r="AR844" s="6"/>
      <c r="AS844" s="6">
        <v>1</v>
      </c>
      <c r="AT844" s="6"/>
      <c r="AU844" s="12"/>
      <c r="AV844" s="11">
        <v>1</v>
      </c>
      <c r="AW844" s="12"/>
      <c r="AX844" s="11">
        <v>1</v>
      </c>
      <c r="AY844" s="6"/>
      <c r="AZ844" s="12"/>
      <c r="BA844" s="11">
        <v>1</v>
      </c>
      <c r="BB844" s="6"/>
      <c r="BC844" s="6"/>
      <c r="BD844" s="6"/>
      <c r="BE844" s="12"/>
      <c r="BF844" s="11">
        <v>1</v>
      </c>
      <c r="BG844" s="12"/>
      <c r="BH844" s="11">
        <v>1</v>
      </c>
      <c r="BI844" s="6"/>
      <c r="BJ844" s="12"/>
      <c r="BK844" s="11">
        <v>1</v>
      </c>
      <c r="BL844" s="6"/>
      <c r="BM844" s="12"/>
      <c r="BN844" s="11">
        <v>1</v>
      </c>
      <c r="BO844" s="6"/>
      <c r="BP844" s="6"/>
      <c r="BQ844" s="6"/>
      <c r="BR844" s="6"/>
      <c r="BS844" s="11"/>
      <c r="BT844" s="12"/>
      <c r="BU844" s="186"/>
      <c r="BV844" s="185"/>
      <c r="BW844" s="183"/>
      <c r="BX844" s="183"/>
      <c r="BY844" s="183"/>
      <c r="BZ844" s="18">
        <v>1</v>
      </c>
      <c r="CA844" s="11">
        <v>1</v>
      </c>
      <c r="CB844" s="6"/>
      <c r="CC844" s="6">
        <v>1</v>
      </c>
      <c r="CD844" s="12">
        <v>1</v>
      </c>
      <c r="CE844" s="15"/>
      <c r="CF844" s="7">
        <v>1</v>
      </c>
      <c r="CG844" s="16"/>
      <c r="CH844" s="183">
        <v>1</v>
      </c>
      <c r="CI844" s="15">
        <v>1</v>
      </c>
      <c r="CJ844" s="5"/>
      <c r="CK844" s="18"/>
      <c r="CL844" s="17">
        <v>1</v>
      </c>
      <c r="CM844" s="5"/>
      <c r="CN844" s="5"/>
      <c r="CO844" s="183"/>
    </row>
    <row r="845" spans="1:93" x14ac:dyDescent="0.2">
      <c r="A845" s="200"/>
      <c r="B845" s="84" t="s">
        <v>873</v>
      </c>
      <c r="C845" s="6" t="s">
        <v>103</v>
      </c>
      <c r="D845" s="11">
        <v>1</v>
      </c>
      <c r="E845" s="12">
        <v>1</v>
      </c>
      <c r="F845" s="185">
        <v>1</v>
      </c>
      <c r="G845" s="185">
        <v>1</v>
      </c>
      <c r="H845" s="11">
        <v>200</v>
      </c>
      <c r="I845" s="12">
        <v>400</v>
      </c>
      <c r="J845" s="11"/>
      <c r="K845" s="6"/>
      <c r="L845" s="6"/>
      <c r="M845" s="6">
        <v>1</v>
      </c>
      <c r="N845" s="6">
        <v>1</v>
      </c>
      <c r="O845" s="12">
        <v>1</v>
      </c>
      <c r="P845" s="11"/>
      <c r="Q845" s="6">
        <v>1</v>
      </c>
      <c r="R845" s="6"/>
      <c r="S845" s="12"/>
      <c r="T845" s="11">
        <f t="shared" si="43"/>
        <v>0</v>
      </c>
      <c r="U845" s="6">
        <f t="shared" ref="U845:U853" si="47">IF(AND(H845&lt;=50,H845&gt;=20),1,IF(AND(I845&gt;=20,I845&lt;=10000),1,0))</f>
        <v>1</v>
      </c>
      <c r="V845" s="6">
        <f t="shared" ref="V845:V865" si="48">IF(AND(H845&lt;=100,H845&gt;50),1,IF(AND(I845&gt;=50,I845&lt;=10000),1,0))</f>
        <v>1</v>
      </c>
      <c r="W845" s="12">
        <f t="shared" si="45"/>
        <v>1</v>
      </c>
      <c r="X845" s="11"/>
      <c r="Y845" s="6"/>
      <c r="Z845" s="12">
        <v>1</v>
      </c>
      <c r="AA845" s="11">
        <v>1</v>
      </c>
      <c r="AB845" s="6"/>
      <c r="AC845" s="6"/>
      <c r="AD845" s="6"/>
      <c r="AE845" s="12"/>
      <c r="AF845" s="17"/>
      <c r="AG845" s="5"/>
      <c r="AH845" s="5"/>
      <c r="AI845" s="5">
        <v>1</v>
      </c>
      <c r="AJ845" s="183"/>
      <c r="AK845" s="11"/>
      <c r="AL845" s="6">
        <v>1</v>
      </c>
      <c r="AM845" s="6"/>
      <c r="AN845" s="6"/>
      <c r="AO845" s="6"/>
      <c r="AP845" s="12"/>
      <c r="AQ845" s="11"/>
      <c r="AR845" s="6"/>
      <c r="AS845" s="6">
        <v>1</v>
      </c>
      <c r="AT845" s="6"/>
      <c r="AU845" s="12"/>
      <c r="AV845" s="11">
        <v>1</v>
      </c>
      <c r="AW845" s="12"/>
      <c r="AX845" s="11">
        <v>1</v>
      </c>
      <c r="AY845" s="6"/>
      <c r="AZ845" s="12"/>
      <c r="BA845" s="11">
        <v>1</v>
      </c>
      <c r="BB845" s="6"/>
      <c r="BC845" s="6"/>
      <c r="BD845" s="6"/>
      <c r="BE845" s="12"/>
      <c r="BF845" s="11">
        <v>1</v>
      </c>
      <c r="BG845" s="12"/>
      <c r="BH845" s="11">
        <v>1</v>
      </c>
      <c r="BI845" s="6"/>
      <c r="BJ845" s="12"/>
      <c r="BK845" s="11">
        <v>1</v>
      </c>
      <c r="BL845" s="6"/>
      <c r="BM845" s="12"/>
      <c r="BN845" s="11">
        <v>1</v>
      </c>
      <c r="BO845" s="6"/>
      <c r="BP845" s="6"/>
      <c r="BQ845" s="6"/>
      <c r="BR845" s="6"/>
      <c r="BS845" s="11"/>
      <c r="BT845" s="12"/>
      <c r="BU845" s="186"/>
      <c r="BV845" s="185"/>
      <c r="BW845" s="183"/>
      <c r="BX845" s="183"/>
      <c r="BY845" s="183"/>
      <c r="BZ845" s="18">
        <v>1</v>
      </c>
      <c r="CA845" s="11">
        <v>1</v>
      </c>
      <c r="CB845" s="6"/>
      <c r="CC845" s="6">
        <v>1</v>
      </c>
      <c r="CD845" s="12">
        <v>1</v>
      </c>
      <c r="CE845" s="15"/>
      <c r="CF845" s="7">
        <v>1</v>
      </c>
      <c r="CG845" s="16"/>
      <c r="CH845" s="183">
        <v>1</v>
      </c>
      <c r="CI845" s="15">
        <v>1</v>
      </c>
      <c r="CJ845" s="5"/>
      <c r="CK845" s="18"/>
      <c r="CL845" s="17">
        <v>1</v>
      </c>
      <c r="CM845" s="5"/>
      <c r="CN845" s="5"/>
      <c r="CO845" s="183"/>
    </row>
    <row r="846" spans="1:93" x14ac:dyDescent="0.2">
      <c r="A846" s="200"/>
      <c r="B846" s="84" t="s">
        <v>874</v>
      </c>
      <c r="C846" s="6" t="s">
        <v>103</v>
      </c>
      <c r="D846" s="11">
        <v>1</v>
      </c>
      <c r="E846" s="12">
        <v>1</v>
      </c>
      <c r="F846" s="185">
        <v>1</v>
      </c>
      <c r="G846" s="185">
        <v>1</v>
      </c>
      <c r="H846" s="11">
        <v>100</v>
      </c>
      <c r="I846" s="12">
        <v>500</v>
      </c>
      <c r="J846" s="11"/>
      <c r="K846" s="6"/>
      <c r="L846" s="6"/>
      <c r="M846" s="6"/>
      <c r="N846" s="6">
        <v>1</v>
      </c>
      <c r="O846" s="12">
        <v>1</v>
      </c>
      <c r="P846" s="11">
        <v>1</v>
      </c>
      <c r="Q846" s="6"/>
      <c r="R846" s="6"/>
      <c r="S846" s="12"/>
      <c r="T846" s="11">
        <f t="shared" si="43"/>
        <v>0</v>
      </c>
      <c r="U846" s="6">
        <f t="shared" si="47"/>
        <v>1</v>
      </c>
      <c r="V846" s="6">
        <f t="shared" si="48"/>
        <v>1</v>
      </c>
      <c r="W846" s="12">
        <f t="shared" si="45"/>
        <v>1</v>
      </c>
      <c r="X846" s="11"/>
      <c r="Y846" s="6"/>
      <c r="Z846" s="12">
        <v>1</v>
      </c>
      <c r="AA846" s="11">
        <v>1</v>
      </c>
      <c r="AB846" s="6"/>
      <c r="AC846" s="6"/>
      <c r="AD846" s="6"/>
      <c r="AE846" s="12"/>
      <c r="AF846" s="17"/>
      <c r="AG846" s="5"/>
      <c r="AH846" s="5"/>
      <c r="AI846" s="5">
        <v>1</v>
      </c>
      <c r="AJ846" s="183"/>
      <c r="AK846" s="11"/>
      <c r="AL846" s="6">
        <v>1</v>
      </c>
      <c r="AM846" s="6"/>
      <c r="AN846" s="6"/>
      <c r="AO846" s="6"/>
      <c r="AP846" s="12"/>
      <c r="AQ846" s="11">
        <v>1</v>
      </c>
      <c r="AR846" s="6"/>
      <c r="AS846" s="6"/>
      <c r="AT846" s="6"/>
      <c r="AU846" s="12"/>
      <c r="AV846" s="11">
        <v>1</v>
      </c>
      <c r="AW846" s="12"/>
      <c r="AX846" s="11"/>
      <c r="AY846" s="6">
        <v>1</v>
      </c>
      <c r="AZ846" s="12"/>
      <c r="BA846" s="11">
        <v>1</v>
      </c>
      <c r="BB846" s="6"/>
      <c r="BC846" s="6"/>
      <c r="BD846" s="6"/>
      <c r="BE846" s="12"/>
      <c r="BF846" s="11">
        <v>1</v>
      </c>
      <c r="BG846" s="12"/>
      <c r="BH846" s="11">
        <v>1</v>
      </c>
      <c r="BI846" s="6"/>
      <c r="BJ846" s="12"/>
      <c r="BK846" s="11">
        <v>1</v>
      </c>
      <c r="BL846" s="6"/>
      <c r="BM846" s="12"/>
      <c r="BN846" s="11">
        <v>1</v>
      </c>
      <c r="BO846" s="6"/>
      <c r="BP846" s="6"/>
      <c r="BQ846" s="6"/>
      <c r="BR846" s="6"/>
      <c r="BS846" s="11"/>
      <c r="BT846" s="12"/>
      <c r="BU846" s="186"/>
      <c r="BV846" s="185"/>
      <c r="BW846" s="183"/>
      <c r="BX846" s="183"/>
      <c r="BY846" s="183"/>
      <c r="BZ846" s="18">
        <v>1</v>
      </c>
      <c r="CA846" s="11">
        <v>1</v>
      </c>
      <c r="CB846" s="6"/>
      <c r="CC846" s="6"/>
      <c r="CD846" s="12">
        <v>1</v>
      </c>
      <c r="CE846" s="15"/>
      <c r="CF846" s="7">
        <v>1</v>
      </c>
      <c r="CG846" s="16"/>
      <c r="CH846" s="183">
        <v>1</v>
      </c>
      <c r="CI846" s="15">
        <v>1</v>
      </c>
      <c r="CJ846" s="5"/>
      <c r="CK846" s="18"/>
      <c r="CL846" s="17">
        <v>1</v>
      </c>
      <c r="CM846" s="5"/>
      <c r="CN846" s="5"/>
      <c r="CO846" s="183"/>
    </row>
    <row r="847" spans="1:93" x14ac:dyDescent="0.2">
      <c r="A847" s="200"/>
      <c r="B847" s="84" t="s">
        <v>875</v>
      </c>
      <c r="C847" s="6" t="s">
        <v>103</v>
      </c>
      <c r="D847" s="11"/>
      <c r="E847" s="12">
        <v>1</v>
      </c>
      <c r="F847" s="185">
        <v>1</v>
      </c>
      <c r="G847" s="185">
        <v>1</v>
      </c>
      <c r="H847" s="11">
        <v>70</v>
      </c>
      <c r="I847" s="12">
        <v>400</v>
      </c>
      <c r="J847" s="11"/>
      <c r="K847" s="6"/>
      <c r="L847" s="6"/>
      <c r="M847" s="6">
        <v>1</v>
      </c>
      <c r="N847" s="6">
        <v>1</v>
      </c>
      <c r="O847" s="12">
        <v>1</v>
      </c>
      <c r="P847" s="11">
        <v>1</v>
      </c>
      <c r="Q847" s="6"/>
      <c r="R847" s="6"/>
      <c r="S847" s="12"/>
      <c r="T847" s="11">
        <f t="shared" si="43"/>
        <v>0</v>
      </c>
      <c r="U847" s="6">
        <f t="shared" si="47"/>
        <v>1</v>
      </c>
      <c r="V847" s="6">
        <f t="shared" si="48"/>
        <v>1</v>
      </c>
      <c r="W847" s="12">
        <f t="shared" si="45"/>
        <v>1</v>
      </c>
      <c r="X847" s="11"/>
      <c r="Y847" s="6"/>
      <c r="Z847" s="12">
        <v>1</v>
      </c>
      <c r="AA847" s="11">
        <v>1</v>
      </c>
      <c r="AB847" s="6"/>
      <c r="AC847" s="6"/>
      <c r="AD847" s="6"/>
      <c r="AE847" s="12"/>
      <c r="AF847" s="17"/>
      <c r="AG847" s="5"/>
      <c r="AH847" s="5"/>
      <c r="AI847" s="5">
        <v>1</v>
      </c>
      <c r="AJ847" s="183"/>
      <c r="AK847" s="11"/>
      <c r="AL847" s="6">
        <v>1</v>
      </c>
      <c r="AM847" s="6"/>
      <c r="AN847" s="6"/>
      <c r="AO847" s="6"/>
      <c r="AP847" s="12"/>
      <c r="AQ847" s="11"/>
      <c r="AR847" s="6"/>
      <c r="AS847" s="6">
        <v>1</v>
      </c>
      <c r="AT847" s="6"/>
      <c r="AU847" s="12"/>
      <c r="AV847" s="11">
        <v>1</v>
      </c>
      <c r="AW847" s="12"/>
      <c r="AX847" s="11">
        <v>1</v>
      </c>
      <c r="AY847" s="6">
        <v>1</v>
      </c>
      <c r="AZ847" s="12"/>
      <c r="BA847" s="11">
        <v>1</v>
      </c>
      <c r="BB847" s="6"/>
      <c r="BC847" s="6"/>
      <c r="BD847" s="6"/>
      <c r="BE847" s="12"/>
      <c r="BF847" s="11">
        <v>1</v>
      </c>
      <c r="BG847" s="12"/>
      <c r="BH847" s="11">
        <v>1</v>
      </c>
      <c r="BI847" s="6"/>
      <c r="BJ847" s="12"/>
      <c r="BK847" s="11">
        <v>1</v>
      </c>
      <c r="BL847" s="6"/>
      <c r="BM847" s="12"/>
      <c r="BN847" s="11">
        <v>1</v>
      </c>
      <c r="BO847" s="6"/>
      <c r="BP847" s="6"/>
      <c r="BQ847" s="6"/>
      <c r="BR847" s="6"/>
      <c r="BS847" s="11"/>
      <c r="BT847" s="12"/>
      <c r="BU847" s="186"/>
      <c r="BV847" s="185"/>
      <c r="BW847" s="183"/>
      <c r="BX847" s="183"/>
      <c r="BY847" s="183"/>
      <c r="BZ847" s="18">
        <v>1</v>
      </c>
      <c r="CA847" s="11"/>
      <c r="CB847" s="6"/>
      <c r="CC847" s="6">
        <v>1</v>
      </c>
      <c r="CD847" s="12">
        <v>1</v>
      </c>
      <c r="CE847" s="15"/>
      <c r="CF847" s="7">
        <v>1</v>
      </c>
      <c r="CG847" s="16"/>
      <c r="CH847" s="183"/>
      <c r="CI847" s="15">
        <v>1</v>
      </c>
      <c r="CJ847" s="5"/>
      <c r="CK847" s="18"/>
      <c r="CL847" s="17">
        <v>1</v>
      </c>
      <c r="CM847" s="5"/>
      <c r="CN847" s="5"/>
      <c r="CO847" s="183"/>
    </row>
    <row r="848" spans="1:93" x14ac:dyDescent="0.2">
      <c r="A848" s="200"/>
      <c r="B848" s="84" t="s">
        <v>876</v>
      </c>
      <c r="C848" s="6" t="s">
        <v>103</v>
      </c>
      <c r="D848" s="11">
        <v>1</v>
      </c>
      <c r="E848" s="12"/>
      <c r="F848" s="185">
        <v>1</v>
      </c>
      <c r="G848" s="185">
        <v>1</v>
      </c>
      <c r="H848" s="11">
        <v>100</v>
      </c>
      <c r="I848" s="12">
        <v>800</v>
      </c>
      <c r="J848" s="11"/>
      <c r="K848" s="6"/>
      <c r="L848" s="6"/>
      <c r="M848" s="6"/>
      <c r="N848" s="6">
        <v>1</v>
      </c>
      <c r="O848" s="12">
        <v>1</v>
      </c>
      <c r="P848" s="11">
        <v>1</v>
      </c>
      <c r="Q848" s="6"/>
      <c r="R848" s="6"/>
      <c r="S848" s="12"/>
      <c r="T848" s="11">
        <f t="shared" si="43"/>
        <v>0</v>
      </c>
      <c r="U848" s="6">
        <f t="shared" si="47"/>
        <v>1</v>
      </c>
      <c r="V848" s="6">
        <f t="shared" si="48"/>
        <v>1</v>
      </c>
      <c r="W848" s="12">
        <f t="shared" si="45"/>
        <v>1</v>
      </c>
      <c r="X848" s="11"/>
      <c r="Y848" s="6"/>
      <c r="Z848" s="12">
        <v>1</v>
      </c>
      <c r="AA848" s="11">
        <v>1</v>
      </c>
      <c r="AB848" s="6"/>
      <c r="AC848" s="6"/>
      <c r="AD848" s="6"/>
      <c r="AE848" s="12"/>
      <c r="AF848" s="17"/>
      <c r="AG848" s="5"/>
      <c r="AH848" s="5"/>
      <c r="AI848" s="5">
        <v>1</v>
      </c>
      <c r="AJ848" s="183"/>
      <c r="AK848" s="11"/>
      <c r="AL848" s="6">
        <v>1</v>
      </c>
      <c r="AM848" s="6"/>
      <c r="AN848" s="6"/>
      <c r="AO848" s="6"/>
      <c r="AP848" s="12"/>
      <c r="AQ848" s="11">
        <v>1</v>
      </c>
      <c r="AR848" s="6"/>
      <c r="AS848" s="6"/>
      <c r="AT848" s="6"/>
      <c r="AU848" s="12"/>
      <c r="AV848" s="11">
        <v>1</v>
      </c>
      <c r="AW848" s="12"/>
      <c r="AX848" s="11"/>
      <c r="AY848" s="6">
        <v>1</v>
      </c>
      <c r="AZ848" s="12"/>
      <c r="BA848" s="11">
        <v>1</v>
      </c>
      <c r="BB848" s="6"/>
      <c r="BC848" s="6"/>
      <c r="BD848" s="6"/>
      <c r="BE848" s="12"/>
      <c r="BF848" s="11">
        <v>1</v>
      </c>
      <c r="BG848" s="12"/>
      <c r="BH848" s="11">
        <v>1</v>
      </c>
      <c r="BI848" s="6"/>
      <c r="BJ848" s="12"/>
      <c r="BK848" s="11">
        <v>1</v>
      </c>
      <c r="BL848" s="6"/>
      <c r="BM848" s="12"/>
      <c r="BN848" s="11">
        <v>1</v>
      </c>
      <c r="BO848" s="6"/>
      <c r="BP848" s="6"/>
      <c r="BQ848" s="6"/>
      <c r="BR848" s="6"/>
      <c r="BS848" s="11"/>
      <c r="BT848" s="12"/>
      <c r="BU848" s="186"/>
      <c r="BV848" s="185"/>
      <c r="BW848" s="183"/>
      <c r="BX848" s="183"/>
      <c r="BY848" s="183"/>
      <c r="BZ848" s="18">
        <v>1</v>
      </c>
      <c r="CA848" s="11">
        <v>1</v>
      </c>
      <c r="CB848" s="6">
        <v>1</v>
      </c>
      <c r="CC848" s="6">
        <v>1</v>
      </c>
      <c r="CD848" s="12">
        <v>1</v>
      </c>
      <c r="CE848" s="15"/>
      <c r="CF848" s="7">
        <v>1</v>
      </c>
      <c r="CG848" s="16"/>
      <c r="CH848" s="183"/>
      <c r="CI848" s="15">
        <v>1</v>
      </c>
      <c r="CJ848" s="5"/>
      <c r="CK848" s="18"/>
      <c r="CL848" s="17">
        <v>1</v>
      </c>
      <c r="CM848" s="5"/>
      <c r="CN848" s="5"/>
      <c r="CO848" s="183"/>
    </row>
    <row r="849" spans="1:93" x14ac:dyDescent="0.2">
      <c r="A849" s="200"/>
      <c r="B849" s="84" t="s">
        <v>877</v>
      </c>
      <c r="C849" s="6" t="s">
        <v>103</v>
      </c>
      <c r="D849" s="11"/>
      <c r="E849" s="12">
        <v>1</v>
      </c>
      <c r="F849" s="185">
        <v>1</v>
      </c>
      <c r="G849" s="185">
        <v>1</v>
      </c>
      <c r="H849" s="11">
        <v>200</v>
      </c>
      <c r="I849" s="12">
        <v>250</v>
      </c>
      <c r="J849" s="11"/>
      <c r="K849" s="6"/>
      <c r="L849" s="6"/>
      <c r="M849" s="6"/>
      <c r="N849" s="6">
        <v>1</v>
      </c>
      <c r="O849" s="12">
        <v>1</v>
      </c>
      <c r="P849" s="11">
        <v>1</v>
      </c>
      <c r="Q849" s="6"/>
      <c r="R849" s="6"/>
      <c r="S849" s="12"/>
      <c r="T849" s="11"/>
      <c r="U849" s="6">
        <f t="shared" si="47"/>
        <v>1</v>
      </c>
      <c r="V849" s="6">
        <f t="shared" si="48"/>
        <v>1</v>
      </c>
      <c r="W849" s="12">
        <f t="shared" si="45"/>
        <v>1</v>
      </c>
      <c r="X849" s="11"/>
      <c r="Y849" s="6"/>
      <c r="Z849" s="12">
        <v>1</v>
      </c>
      <c r="AA849" s="11">
        <v>1</v>
      </c>
      <c r="AB849" s="6"/>
      <c r="AC849" s="6"/>
      <c r="AD849" s="6"/>
      <c r="AE849" s="12"/>
      <c r="AF849" s="17"/>
      <c r="AG849" s="5"/>
      <c r="AH849" s="5"/>
      <c r="AI849" s="5">
        <v>1</v>
      </c>
      <c r="AJ849" s="183"/>
      <c r="AK849" s="11"/>
      <c r="AL849" s="6">
        <v>1</v>
      </c>
      <c r="AM849" s="6"/>
      <c r="AN849" s="6"/>
      <c r="AO849" s="6"/>
      <c r="AP849" s="12"/>
      <c r="AQ849" s="11">
        <v>1</v>
      </c>
      <c r="AR849" s="6"/>
      <c r="AS849" s="6"/>
      <c r="AT849" s="6"/>
      <c r="AU849" s="12"/>
      <c r="AV849" s="11">
        <v>1</v>
      </c>
      <c r="AW849" s="12"/>
      <c r="AX849" s="11">
        <v>1</v>
      </c>
      <c r="AY849" s="6">
        <v>1</v>
      </c>
      <c r="AZ849" s="12"/>
      <c r="BA849" s="11">
        <v>1</v>
      </c>
      <c r="BB849" s="6"/>
      <c r="BC849" s="6"/>
      <c r="BD849" s="6"/>
      <c r="BE849" s="12"/>
      <c r="BF849" s="11">
        <v>1</v>
      </c>
      <c r="BG849" s="12"/>
      <c r="BH849" s="11">
        <v>1</v>
      </c>
      <c r="BI849" s="6"/>
      <c r="BJ849" s="12"/>
      <c r="BK849" s="11">
        <v>1</v>
      </c>
      <c r="BL849" s="6"/>
      <c r="BM849" s="12"/>
      <c r="BN849" s="11">
        <v>1</v>
      </c>
      <c r="BO849" s="6"/>
      <c r="BP849" s="6"/>
      <c r="BQ849" s="6"/>
      <c r="BR849" s="6"/>
      <c r="BS849" s="11"/>
      <c r="BT849" s="12"/>
      <c r="BU849" s="186"/>
      <c r="BV849" s="185"/>
      <c r="BW849" s="183"/>
      <c r="BX849" s="183"/>
      <c r="BY849" s="183"/>
      <c r="BZ849" s="18">
        <v>1</v>
      </c>
      <c r="CA849" s="11">
        <v>1</v>
      </c>
      <c r="CB849" s="6">
        <v>1</v>
      </c>
      <c r="CC849" s="6"/>
      <c r="CD849" s="12">
        <v>1</v>
      </c>
      <c r="CE849" s="15"/>
      <c r="CF849" s="7">
        <v>1</v>
      </c>
      <c r="CG849" s="16"/>
      <c r="CH849" s="183">
        <v>1</v>
      </c>
      <c r="CI849" s="15">
        <v>1</v>
      </c>
      <c r="CJ849" s="5"/>
      <c r="CK849" s="18"/>
      <c r="CL849" s="17">
        <v>1</v>
      </c>
      <c r="CM849" s="5"/>
      <c r="CN849" s="5"/>
      <c r="CO849" s="183"/>
    </row>
    <row r="850" spans="1:93" x14ac:dyDescent="0.2">
      <c r="A850" s="200"/>
      <c r="B850" s="84" t="s">
        <v>878</v>
      </c>
      <c r="C850" s="6" t="s">
        <v>103</v>
      </c>
      <c r="D850" s="11">
        <v>1</v>
      </c>
      <c r="E850" s="12">
        <v>1</v>
      </c>
      <c r="F850" s="185">
        <v>1</v>
      </c>
      <c r="G850" s="185">
        <v>1</v>
      </c>
      <c r="H850" s="11">
        <v>20</v>
      </c>
      <c r="I850" s="12">
        <v>150</v>
      </c>
      <c r="J850" s="11"/>
      <c r="K850" s="6"/>
      <c r="L850" s="6">
        <v>1</v>
      </c>
      <c r="M850" s="6">
        <v>1</v>
      </c>
      <c r="N850" s="6">
        <v>1</v>
      </c>
      <c r="O850" s="12"/>
      <c r="P850" s="11"/>
      <c r="Q850" s="6">
        <v>1</v>
      </c>
      <c r="R850" s="6"/>
      <c r="S850" s="12"/>
      <c r="T850" s="11">
        <f>IF(AND(H850&lt;=20,H850&gt;=0),1,IF(AND(I850&lt;=20,I850&gt;=0),1,0))</f>
        <v>1</v>
      </c>
      <c r="U850" s="6">
        <f t="shared" si="47"/>
        <v>1</v>
      </c>
      <c r="V850" s="6">
        <f t="shared" si="48"/>
        <v>1</v>
      </c>
      <c r="W850" s="12">
        <f t="shared" si="45"/>
        <v>1</v>
      </c>
      <c r="X850" s="11"/>
      <c r="Y850" s="6"/>
      <c r="Z850" s="12">
        <v>1</v>
      </c>
      <c r="AA850" s="11">
        <v>1</v>
      </c>
      <c r="AB850" s="6"/>
      <c r="AC850" s="6"/>
      <c r="AD850" s="6"/>
      <c r="AE850" s="12"/>
      <c r="AF850" s="17"/>
      <c r="AG850" s="5"/>
      <c r="AH850" s="5"/>
      <c r="AI850" s="5">
        <v>1</v>
      </c>
      <c r="AJ850" s="183"/>
      <c r="AK850" s="11"/>
      <c r="AL850" s="6">
        <v>1</v>
      </c>
      <c r="AM850" s="6"/>
      <c r="AN850" s="6"/>
      <c r="AO850" s="6"/>
      <c r="AP850" s="12"/>
      <c r="AQ850" s="11"/>
      <c r="AR850" s="6"/>
      <c r="AS850" s="6">
        <v>1</v>
      </c>
      <c r="AT850" s="6"/>
      <c r="AU850" s="12"/>
      <c r="AV850" s="11">
        <v>1</v>
      </c>
      <c r="AW850" s="12"/>
      <c r="AX850" s="11">
        <v>1</v>
      </c>
      <c r="AY850" s="6"/>
      <c r="AZ850" s="12"/>
      <c r="BA850" s="11">
        <v>1</v>
      </c>
      <c r="BB850" s="6"/>
      <c r="BC850" s="6"/>
      <c r="BD850" s="6"/>
      <c r="BE850" s="12"/>
      <c r="BF850" s="11">
        <v>1</v>
      </c>
      <c r="BG850" s="12"/>
      <c r="BH850" s="11">
        <v>1</v>
      </c>
      <c r="BI850" s="6"/>
      <c r="BJ850" s="12"/>
      <c r="BK850" s="11">
        <v>1</v>
      </c>
      <c r="BL850" s="6"/>
      <c r="BM850" s="12"/>
      <c r="BN850" s="11">
        <v>1</v>
      </c>
      <c r="BO850" s="6"/>
      <c r="BP850" s="6"/>
      <c r="BQ850" s="6"/>
      <c r="BR850" s="6"/>
      <c r="BS850" s="11"/>
      <c r="BT850" s="12"/>
      <c r="BU850" s="186"/>
      <c r="BV850" s="185"/>
      <c r="BW850" s="183"/>
      <c r="BX850" s="183"/>
      <c r="BY850" s="183"/>
      <c r="BZ850" s="18">
        <v>1</v>
      </c>
      <c r="CA850" s="11">
        <v>1</v>
      </c>
      <c r="CB850" s="6"/>
      <c r="CC850" s="6"/>
      <c r="CD850" s="12">
        <v>1</v>
      </c>
      <c r="CE850" s="15"/>
      <c r="CF850" s="7">
        <v>1</v>
      </c>
      <c r="CG850" s="16"/>
      <c r="CH850" s="183">
        <v>1</v>
      </c>
      <c r="CI850" s="15">
        <v>1</v>
      </c>
      <c r="CJ850" s="5"/>
      <c r="CK850" s="18"/>
      <c r="CL850" s="17">
        <v>1</v>
      </c>
      <c r="CM850" s="5"/>
      <c r="CN850" s="5"/>
      <c r="CO850" s="183"/>
    </row>
    <row r="851" spans="1:93" x14ac:dyDescent="0.2">
      <c r="A851" s="200"/>
      <c r="B851" s="84" t="s">
        <v>879</v>
      </c>
      <c r="C851" s="6" t="s">
        <v>103</v>
      </c>
      <c r="D851" s="11">
        <v>1</v>
      </c>
      <c r="E851" s="12"/>
      <c r="F851" s="185">
        <v>1</v>
      </c>
      <c r="G851" s="185">
        <v>1</v>
      </c>
      <c r="H851" s="11">
        <v>70</v>
      </c>
      <c r="I851" s="12">
        <v>150</v>
      </c>
      <c r="J851" s="11"/>
      <c r="K851" s="6"/>
      <c r="L851" s="6"/>
      <c r="M851" s="6">
        <v>1</v>
      </c>
      <c r="N851" s="6">
        <v>1</v>
      </c>
      <c r="O851" s="12"/>
      <c r="P851" s="11"/>
      <c r="Q851" s="6">
        <v>1</v>
      </c>
      <c r="R851" s="6"/>
      <c r="S851" s="12"/>
      <c r="T851" s="11">
        <f>IF(AND(H851&lt;=20,H851&gt;=0),1,IF(AND(I851&lt;=20,I851&gt;=0),1,0))</f>
        <v>0</v>
      </c>
      <c r="U851" s="6">
        <f t="shared" si="47"/>
        <v>1</v>
      </c>
      <c r="V851" s="6">
        <f t="shared" si="48"/>
        <v>1</v>
      </c>
      <c r="W851" s="12">
        <f t="shared" si="45"/>
        <v>1</v>
      </c>
      <c r="X851" s="11"/>
      <c r="Y851" s="6"/>
      <c r="Z851" s="12">
        <v>1</v>
      </c>
      <c r="AA851" s="11">
        <v>1</v>
      </c>
      <c r="AB851" s="6"/>
      <c r="AC851" s="6"/>
      <c r="AD851" s="6"/>
      <c r="AE851" s="12"/>
      <c r="AF851" s="17"/>
      <c r="AG851" s="5"/>
      <c r="AH851" s="5"/>
      <c r="AI851" s="5">
        <v>1</v>
      </c>
      <c r="AJ851" s="183"/>
      <c r="AK851" s="11"/>
      <c r="AL851" s="6">
        <v>1</v>
      </c>
      <c r="AM851" s="6"/>
      <c r="AN851" s="6"/>
      <c r="AO851" s="6"/>
      <c r="AP851" s="12"/>
      <c r="AQ851" s="11">
        <v>1</v>
      </c>
      <c r="AR851" s="6"/>
      <c r="AS851" s="6"/>
      <c r="AT851" s="6"/>
      <c r="AU851" s="12"/>
      <c r="AV851" s="11">
        <v>1</v>
      </c>
      <c r="AW851" s="12"/>
      <c r="AX851" s="11"/>
      <c r="AY851" s="6">
        <v>1</v>
      </c>
      <c r="AZ851" s="12"/>
      <c r="BA851" s="11">
        <v>1</v>
      </c>
      <c r="BB851" s="6"/>
      <c r="BC851" s="6"/>
      <c r="BD851" s="6"/>
      <c r="BE851" s="12"/>
      <c r="BF851" s="11">
        <v>1</v>
      </c>
      <c r="BG851" s="12"/>
      <c r="BH851" s="11">
        <v>1</v>
      </c>
      <c r="BI851" s="6"/>
      <c r="BJ851" s="12"/>
      <c r="BK851" s="11">
        <v>1</v>
      </c>
      <c r="BL851" s="6"/>
      <c r="BM851" s="12"/>
      <c r="BN851" s="11">
        <v>1</v>
      </c>
      <c r="BO851" s="6"/>
      <c r="BP851" s="6"/>
      <c r="BQ851" s="6"/>
      <c r="BR851" s="6"/>
      <c r="BS851" s="11"/>
      <c r="BT851" s="12"/>
      <c r="BU851" s="186"/>
      <c r="BV851" s="185"/>
      <c r="BW851" s="183"/>
      <c r="BX851" s="183"/>
      <c r="BY851" s="183"/>
      <c r="BZ851" s="18">
        <v>1</v>
      </c>
      <c r="CA851" s="11">
        <v>1</v>
      </c>
      <c r="CB851" s="6"/>
      <c r="CC851" s="6">
        <v>1</v>
      </c>
      <c r="CD851" s="12">
        <v>1</v>
      </c>
      <c r="CE851" s="15"/>
      <c r="CF851" s="7">
        <v>1</v>
      </c>
      <c r="CG851" s="16"/>
      <c r="CH851" s="183"/>
      <c r="CI851" s="15">
        <v>1</v>
      </c>
      <c r="CJ851" s="5"/>
      <c r="CK851" s="18"/>
      <c r="CL851" s="17">
        <v>1</v>
      </c>
      <c r="CM851" s="5"/>
      <c r="CN851" s="5"/>
      <c r="CO851" s="183"/>
    </row>
    <row r="852" spans="1:93" x14ac:dyDescent="0.2">
      <c r="A852" s="200"/>
      <c r="B852" s="84" t="s">
        <v>880</v>
      </c>
      <c r="C852" s="6" t="s">
        <v>103</v>
      </c>
      <c r="D852" s="11">
        <v>1</v>
      </c>
      <c r="E852" s="12"/>
      <c r="F852" s="185">
        <v>1</v>
      </c>
      <c r="G852" s="185">
        <v>1</v>
      </c>
      <c r="H852" s="11">
        <v>150</v>
      </c>
      <c r="I852" s="12">
        <v>400</v>
      </c>
      <c r="J852" s="11"/>
      <c r="K852" s="6"/>
      <c r="L852" s="6"/>
      <c r="M852" s="6">
        <v>1</v>
      </c>
      <c r="N852" s="6"/>
      <c r="O852" s="12"/>
      <c r="P852" s="11"/>
      <c r="Q852" s="6">
        <v>1</v>
      </c>
      <c r="R852" s="6"/>
      <c r="S852" s="12"/>
      <c r="T852" s="11">
        <f>IF(AND(H852&lt;=20,H852&gt;=0),1,IF(AND(I852&lt;=20,I852&gt;=0),1,0))</f>
        <v>0</v>
      </c>
      <c r="U852" s="6">
        <f t="shared" si="47"/>
        <v>1</v>
      </c>
      <c r="V852" s="6">
        <f t="shared" si="48"/>
        <v>1</v>
      </c>
      <c r="W852" s="12">
        <f t="shared" si="45"/>
        <v>1</v>
      </c>
      <c r="X852" s="11"/>
      <c r="Y852" s="6"/>
      <c r="Z852" s="12">
        <v>1</v>
      </c>
      <c r="AA852" s="11">
        <v>1</v>
      </c>
      <c r="AB852" s="6"/>
      <c r="AC852" s="6"/>
      <c r="AD852" s="6"/>
      <c r="AE852" s="12"/>
      <c r="AF852" s="17"/>
      <c r="AG852" s="5"/>
      <c r="AH852" s="5"/>
      <c r="AI852" s="5">
        <v>1</v>
      </c>
      <c r="AJ852" s="183"/>
      <c r="AK852" s="11"/>
      <c r="AL852" s="6">
        <v>1</v>
      </c>
      <c r="AM852" s="6"/>
      <c r="AN852" s="6"/>
      <c r="AO852" s="6"/>
      <c r="AP852" s="12"/>
      <c r="AQ852" s="11">
        <v>1</v>
      </c>
      <c r="AR852" s="6"/>
      <c r="AS852" s="6"/>
      <c r="AT852" s="6"/>
      <c r="AU852" s="12"/>
      <c r="AV852" s="11">
        <v>1</v>
      </c>
      <c r="AW852" s="12"/>
      <c r="AX852" s="11"/>
      <c r="AY852" s="6"/>
      <c r="AZ852" s="12">
        <v>1</v>
      </c>
      <c r="BA852" s="11">
        <v>1</v>
      </c>
      <c r="BB852" s="6"/>
      <c r="BC852" s="6"/>
      <c r="BD852" s="6"/>
      <c r="BE852" s="12"/>
      <c r="BF852" s="11"/>
      <c r="BG852" s="12">
        <v>1</v>
      </c>
      <c r="BH852" s="11">
        <v>1</v>
      </c>
      <c r="BI852" s="6"/>
      <c r="BJ852" s="12"/>
      <c r="BK852" s="11">
        <v>1</v>
      </c>
      <c r="BL852" s="6"/>
      <c r="BM852" s="12"/>
      <c r="BN852" s="11">
        <v>1</v>
      </c>
      <c r="BO852" s="6"/>
      <c r="BP852" s="6"/>
      <c r="BQ852" s="6"/>
      <c r="BR852" s="6"/>
      <c r="BS852" s="11"/>
      <c r="BT852" s="12"/>
      <c r="BU852" s="186"/>
      <c r="BV852" s="185"/>
      <c r="BW852" s="183"/>
      <c r="BX852" s="183"/>
      <c r="BY852" s="183"/>
      <c r="BZ852" s="18">
        <v>1</v>
      </c>
      <c r="CA852" s="11">
        <v>1</v>
      </c>
      <c r="CB852" s="6"/>
      <c r="CC852" s="6">
        <v>1</v>
      </c>
      <c r="CD852" s="12">
        <v>1</v>
      </c>
      <c r="CE852" s="15"/>
      <c r="CF852" s="7">
        <v>1</v>
      </c>
      <c r="CG852" s="16"/>
      <c r="CH852" s="183">
        <v>1</v>
      </c>
      <c r="CI852" s="15">
        <v>1</v>
      </c>
      <c r="CJ852" s="5"/>
      <c r="CK852" s="18"/>
      <c r="CL852" s="17">
        <v>1</v>
      </c>
      <c r="CM852" s="5"/>
      <c r="CN852" s="5"/>
      <c r="CO852" s="183"/>
    </row>
    <row r="853" spans="1:93" x14ac:dyDescent="0.2">
      <c r="A853" s="200"/>
      <c r="B853" s="84" t="s">
        <v>881</v>
      </c>
      <c r="C853" s="6" t="s">
        <v>103</v>
      </c>
      <c r="D853" s="11">
        <v>1</v>
      </c>
      <c r="E853" s="12"/>
      <c r="F853" s="185">
        <v>1</v>
      </c>
      <c r="G853" s="185">
        <v>1</v>
      </c>
      <c r="H853" s="11">
        <v>40</v>
      </c>
      <c r="I853" s="12">
        <v>150</v>
      </c>
      <c r="J853" s="11"/>
      <c r="K853" s="6"/>
      <c r="L853" s="6"/>
      <c r="M853" s="6">
        <v>1</v>
      </c>
      <c r="N853" s="6">
        <v>1</v>
      </c>
      <c r="O853" s="12"/>
      <c r="P853" s="11"/>
      <c r="Q853" s="6">
        <v>1</v>
      </c>
      <c r="R853" s="6"/>
      <c r="S853" s="12"/>
      <c r="T853" s="11">
        <f>IF(AND(H853&lt;=20,H853&gt;=0),1,IF(AND(I853&lt;=20,I853&gt;=0),1,0))</f>
        <v>0</v>
      </c>
      <c r="U853" s="6">
        <f t="shared" si="47"/>
        <v>1</v>
      </c>
      <c r="V853" s="6">
        <f t="shared" si="48"/>
        <v>1</v>
      </c>
      <c r="W853" s="12">
        <f t="shared" si="45"/>
        <v>1</v>
      </c>
      <c r="X853" s="11"/>
      <c r="Y853" s="6"/>
      <c r="Z853" s="12">
        <v>1</v>
      </c>
      <c r="AA853" s="11">
        <v>1</v>
      </c>
      <c r="AB853" s="6"/>
      <c r="AC853" s="6"/>
      <c r="AD853" s="6"/>
      <c r="AE853" s="12"/>
      <c r="AF853" s="17"/>
      <c r="AG853" s="5"/>
      <c r="AH853" s="5"/>
      <c r="AI853" s="5">
        <v>1</v>
      </c>
      <c r="AJ853" s="183"/>
      <c r="AK853" s="11"/>
      <c r="AL853" s="6">
        <v>1</v>
      </c>
      <c r="AM853" s="6"/>
      <c r="AN853" s="6"/>
      <c r="AO853" s="6"/>
      <c r="AP853" s="12"/>
      <c r="AQ853" s="11">
        <v>1</v>
      </c>
      <c r="AR853" s="6"/>
      <c r="AS853" s="6"/>
      <c r="AT853" s="6"/>
      <c r="AU853" s="12"/>
      <c r="AV853" s="11">
        <v>1</v>
      </c>
      <c r="AW853" s="12"/>
      <c r="AX853" s="11"/>
      <c r="AY853" s="6"/>
      <c r="AZ853" s="12">
        <v>1</v>
      </c>
      <c r="BA853" s="11">
        <v>1</v>
      </c>
      <c r="BB853" s="6"/>
      <c r="BC853" s="6"/>
      <c r="BD853" s="6"/>
      <c r="BE853" s="12"/>
      <c r="BF853" s="11">
        <v>1</v>
      </c>
      <c r="BG853" s="12"/>
      <c r="BH853" s="11">
        <v>1</v>
      </c>
      <c r="BI853" s="6"/>
      <c r="BJ853" s="12"/>
      <c r="BK853" s="11">
        <v>1</v>
      </c>
      <c r="BL853" s="6"/>
      <c r="BM853" s="12"/>
      <c r="BN853" s="11">
        <v>1</v>
      </c>
      <c r="BO853" s="6"/>
      <c r="BP853" s="6"/>
      <c r="BQ853" s="6"/>
      <c r="BR853" s="6"/>
      <c r="BS853" s="11"/>
      <c r="BT853" s="12"/>
      <c r="BU853" s="186"/>
      <c r="BV853" s="185"/>
      <c r="BW853" s="183"/>
      <c r="BX853" s="183"/>
      <c r="BY853" s="183"/>
      <c r="BZ853" s="18">
        <v>1</v>
      </c>
      <c r="CA853" s="11">
        <v>1</v>
      </c>
      <c r="CB853" s="6">
        <v>1</v>
      </c>
      <c r="CC853" s="6"/>
      <c r="CD853" s="12">
        <v>1</v>
      </c>
      <c r="CE853" s="15"/>
      <c r="CF853" s="7">
        <v>1</v>
      </c>
      <c r="CG853" s="16"/>
      <c r="CH853" s="183">
        <v>1</v>
      </c>
      <c r="CI853" s="15">
        <v>1</v>
      </c>
      <c r="CJ853" s="5"/>
      <c r="CK853" s="18"/>
      <c r="CL853" s="17">
        <v>1</v>
      </c>
      <c r="CM853" s="5"/>
      <c r="CN853" s="5"/>
      <c r="CO853" s="183"/>
    </row>
    <row r="854" spans="1:93" x14ac:dyDescent="0.2">
      <c r="A854" s="200"/>
      <c r="B854" s="84" t="s">
        <v>882</v>
      </c>
      <c r="C854" s="6" t="s">
        <v>103</v>
      </c>
      <c r="D854" s="11">
        <v>1</v>
      </c>
      <c r="E854" s="12">
        <v>1</v>
      </c>
      <c r="F854" s="185">
        <v>1</v>
      </c>
      <c r="G854" s="185">
        <v>1</v>
      </c>
      <c r="H854" s="11">
        <v>200</v>
      </c>
      <c r="I854" s="12">
        <v>900</v>
      </c>
      <c r="J854" s="11"/>
      <c r="K854" s="6"/>
      <c r="L854" s="6"/>
      <c r="M854" s="6"/>
      <c r="N854" s="6"/>
      <c r="O854" s="12">
        <v>1</v>
      </c>
      <c r="P854" s="11">
        <v>1</v>
      </c>
      <c r="Q854" s="6"/>
      <c r="R854" s="6"/>
      <c r="S854" s="12"/>
      <c r="T854" s="11"/>
      <c r="U854" s="6"/>
      <c r="V854" s="6">
        <f t="shared" si="48"/>
        <v>1</v>
      </c>
      <c r="W854" s="12">
        <f t="shared" si="45"/>
        <v>1</v>
      </c>
      <c r="X854" s="11"/>
      <c r="Y854" s="6"/>
      <c r="Z854" s="12">
        <v>1</v>
      </c>
      <c r="AA854" s="11">
        <v>1</v>
      </c>
      <c r="AB854" s="6"/>
      <c r="AC854" s="6"/>
      <c r="AD854" s="6"/>
      <c r="AE854" s="12"/>
      <c r="AF854" s="17"/>
      <c r="AG854" s="5"/>
      <c r="AH854" s="5"/>
      <c r="AI854" s="5">
        <v>1</v>
      </c>
      <c r="AJ854" s="183"/>
      <c r="AK854" s="11"/>
      <c r="AL854" s="6">
        <v>1</v>
      </c>
      <c r="AM854" s="6"/>
      <c r="AN854" s="6"/>
      <c r="AO854" s="6"/>
      <c r="AP854" s="12"/>
      <c r="AQ854" s="11">
        <v>1</v>
      </c>
      <c r="AR854" s="6"/>
      <c r="AS854" s="6"/>
      <c r="AT854" s="6"/>
      <c r="AU854" s="12"/>
      <c r="AV854" s="11">
        <v>1</v>
      </c>
      <c r="AW854" s="12"/>
      <c r="AX854" s="11"/>
      <c r="AY854" s="6">
        <v>1</v>
      </c>
      <c r="AZ854" s="12"/>
      <c r="BA854" s="11">
        <v>1</v>
      </c>
      <c r="BB854" s="6"/>
      <c r="BC854" s="6"/>
      <c r="BD854" s="6"/>
      <c r="BE854" s="12"/>
      <c r="BF854" s="11">
        <v>1</v>
      </c>
      <c r="BG854" s="12"/>
      <c r="BH854" s="11">
        <v>1</v>
      </c>
      <c r="BI854" s="6"/>
      <c r="BJ854" s="12"/>
      <c r="BK854" s="11">
        <v>1</v>
      </c>
      <c r="BL854" s="6"/>
      <c r="BM854" s="12"/>
      <c r="BN854" s="11">
        <v>1</v>
      </c>
      <c r="BO854" s="6"/>
      <c r="BP854" s="6"/>
      <c r="BQ854" s="6"/>
      <c r="BR854" s="6"/>
      <c r="BS854" s="11"/>
      <c r="BT854" s="12"/>
      <c r="BU854" s="186"/>
      <c r="BV854" s="185"/>
      <c r="BW854" s="183"/>
      <c r="BX854" s="183"/>
      <c r="BY854" s="183"/>
      <c r="BZ854" s="18">
        <v>1</v>
      </c>
      <c r="CA854" s="11">
        <v>1</v>
      </c>
      <c r="CB854" s="6"/>
      <c r="CC854" s="6"/>
      <c r="CD854" s="12">
        <v>1</v>
      </c>
      <c r="CE854" s="15"/>
      <c r="CF854" s="7">
        <v>1</v>
      </c>
      <c r="CG854" s="16"/>
      <c r="CH854" s="183">
        <v>1</v>
      </c>
      <c r="CI854" s="15">
        <v>1</v>
      </c>
      <c r="CJ854" s="5"/>
      <c r="CK854" s="18"/>
      <c r="CL854" s="17">
        <v>1</v>
      </c>
      <c r="CM854" s="5"/>
      <c r="CN854" s="5"/>
      <c r="CO854" s="183"/>
    </row>
    <row r="855" spans="1:93" x14ac:dyDescent="0.2">
      <c r="A855" s="200"/>
      <c r="B855" s="84" t="s">
        <v>883</v>
      </c>
      <c r="C855" s="6" t="s">
        <v>103</v>
      </c>
      <c r="D855" s="11">
        <v>1</v>
      </c>
      <c r="E855" s="12">
        <v>1</v>
      </c>
      <c r="F855" s="185">
        <v>1</v>
      </c>
      <c r="G855" s="185">
        <v>1</v>
      </c>
      <c r="H855" s="11">
        <v>30</v>
      </c>
      <c r="I855" s="12">
        <v>240</v>
      </c>
      <c r="J855" s="11"/>
      <c r="K855" s="6"/>
      <c r="L855" s="6">
        <v>1</v>
      </c>
      <c r="M855" s="6">
        <v>1</v>
      </c>
      <c r="N855" s="6">
        <v>1</v>
      </c>
      <c r="O855" s="12">
        <v>1</v>
      </c>
      <c r="P855" s="11">
        <v>1</v>
      </c>
      <c r="Q855" s="6">
        <v>1</v>
      </c>
      <c r="R855" s="6"/>
      <c r="S855" s="12"/>
      <c r="T855" s="11">
        <f t="shared" ref="T855:T865" si="49">IF(AND(H855&lt;=20,H855&gt;=0),1,IF(AND(I855&lt;=20,I855&gt;=0),1,0))</f>
        <v>0</v>
      </c>
      <c r="U855" s="6">
        <f>IF(AND(H855&lt;=50,H855&gt;=20),1,IF(AND(I855&gt;=20,I855&lt;=10000),1,0))</f>
        <v>1</v>
      </c>
      <c r="V855" s="6">
        <f t="shared" si="48"/>
        <v>1</v>
      </c>
      <c r="W855" s="12">
        <f t="shared" si="45"/>
        <v>1</v>
      </c>
      <c r="X855" s="11"/>
      <c r="Y855" s="6"/>
      <c r="Z855" s="12">
        <v>1</v>
      </c>
      <c r="AA855" s="11">
        <v>1</v>
      </c>
      <c r="AB855" s="6"/>
      <c r="AC855" s="6"/>
      <c r="AD855" s="6"/>
      <c r="AE855" s="12"/>
      <c r="AF855" s="17"/>
      <c r="AG855" s="5"/>
      <c r="AH855" s="5"/>
      <c r="AI855" s="5">
        <v>1</v>
      </c>
      <c r="AJ855" s="183"/>
      <c r="AK855" s="11"/>
      <c r="AL855" s="6">
        <v>1</v>
      </c>
      <c r="AM855" s="6"/>
      <c r="AN855" s="6"/>
      <c r="AO855" s="6"/>
      <c r="AP855" s="12"/>
      <c r="AQ855" s="11">
        <v>1</v>
      </c>
      <c r="AR855" s="6">
        <v>1</v>
      </c>
      <c r="AS855" s="6"/>
      <c r="AT855" s="6"/>
      <c r="AU855" s="12"/>
      <c r="AV855" s="11">
        <v>1</v>
      </c>
      <c r="AW855" s="12"/>
      <c r="AX855" s="11">
        <v>1</v>
      </c>
      <c r="AY855" s="6">
        <v>1</v>
      </c>
      <c r="AZ855" s="12"/>
      <c r="BA855" s="11">
        <v>1</v>
      </c>
      <c r="BB855" s="6"/>
      <c r="BC855" s="6"/>
      <c r="BD855" s="6"/>
      <c r="BE855" s="12"/>
      <c r="BF855" s="11">
        <v>1</v>
      </c>
      <c r="BG855" s="12"/>
      <c r="BH855" s="11">
        <v>1</v>
      </c>
      <c r="BI855" s="6"/>
      <c r="BJ855" s="12"/>
      <c r="BK855" s="11">
        <v>1</v>
      </c>
      <c r="BL855" s="6"/>
      <c r="BM855" s="12"/>
      <c r="BN855" s="11">
        <v>1</v>
      </c>
      <c r="BO855" s="6"/>
      <c r="BP855" s="6"/>
      <c r="BQ855" s="6"/>
      <c r="BR855" s="6"/>
      <c r="BS855" s="11"/>
      <c r="BT855" s="12"/>
      <c r="BU855" s="186"/>
      <c r="BV855" s="185"/>
      <c r="BW855" s="183"/>
      <c r="BX855" s="183"/>
      <c r="BY855" s="183"/>
      <c r="BZ855" s="18">
        <v>1</v>
      </c>
      <c r="CA855" s="11"/>
      <c r="CB855" s="6"/>
      <c r="CC855" s="6">
        <v>1</v>
      </c>
      <c r="CD855" s="12">
        <v>1</v>
      </c>
      <c r="CE855" s="15"/>
      <c r="CF855" s="7">
        <v>1</v>
      </c>
      <c r="CG855" s="16"/>
      <c r="CH855" s="183">
        <v>1</v>
      </c>
      <c r="CI855" s="15">
        <v>1</v>
      </c>
      <c r="CJ855" s="5"/>
      <c r="CK855" s="18"/>
      <c r="CL855" s="17">
        <v>1</v>
      </c>
      <c r="CM855" s="5"/>
      <c r="CN855" s="5"/>
      <c r="CO855" s="183"/>
    </row>
    <row r="856" spans="1:93" x14ac:dyDescent="0.2">
      <c r="A856" s="200"/>
      <c r="B856" s="84" t="s">
        <v>884</v>
      </c>
      <c r="C856" s="6" t="s">
        <v>103</v>
      </c>
      <c r="D856" s="11">
        <v>1</v>
      </c>
      <c r="E856" s="12"/>
      <c r="F856" s="185">
        <v>1</v>
      </c>
      <c r="G856" s="185">
        <v>1</v>
      </c>
      <c r="H856" s="11">
        <v>100</v>
      </c>
      <c r="I856" s="12">
        <v>150</v>
      </c>
      <c r="J856" s="11"/>
      <c r="K856" s="6"/>
      <c r="L856" s="6">
        <v>1</v>
      </c>
      <c r="M856" s="6">
        <v>1</v>
      </c>
      <c r="N856" s="6"/>
      <c r="O856" s="12"/>
      <c r="P856" s="11"/>
      <c r="Q856" s="6">
        <v>1</v>
      </c>
      <c r="R856" s="6"/>
      <c r="S856" s="12"/>
      <c r="T856" s="11">
        <f t="shared" si="49"/>
        <v>0</v>
      </c>
      <c r="U856" s="6">
        <f>IF(AND(H856&lt;=50,H856&gt;=20),1,IF(AND(I856&gt;=20,I856&lt;=10000),1,0))</f>
        <v>1</v>
      </c>
      <c r="V856" s="6">
        <f t="shared" si="48"/>
        <v>1</v>
      </c>
      <c r="W856" s="12">
        <f t="shared" si="45"/>
        <v>1</v>
      </c>
      <c r="X856" s="11"/>
      <c r="Y856" s="6"/>
      <c r="Z856" s="12">
        <v>1</v>
      </c>
      <c r="AA856" s="11">
        <v>1</v>
      </c>
      <c r="AB856" s="6"/>
      <c r="AC856" s="6"/>
      <c r="AD856" s="6"/>
      <c r="AE856" s="12"/>
      <c r="AF856" s="17"/>
      <c r="AG856" s="5"/>
      <c r="AH856" s="5"/>
      <c r="AI856" s="5">
        <v>1</v>
      </c>
      <c r="AJ856" s="183"/>
      <c r="AK856" s="11"/>
      <c r="AL856" s="6">
        <v>1</v>
      </c>
      <c r="AM856" s="6"/>
      <c r="AN856" s="6"/>
      <c r="AO856" s="6"/>
      <c r="AP856" s="12"/>
      <c r="AQ856" s="11">
        <v>1</v>
      </c>
      <c r="AR856" s="6"/>
      <c r="AS856" s="6"/>
      <c r="AT856" s="6"/>
      <c r="AU856" s="12"/>
      <c r="AV856" s="11">
        <v>1</v>
      </c>
      <c r="AW856" s="12"/>
      <c r="AX856" s="11"/>
      <c r="AY856" s="6">
        <v>1</v>
      </c>
      <c r="AZ856" s="12"/>
      <c r="BA856" s="11">
        <v>1</v>
      </c>
      <c r="BB856" s="6"/>
      <c r="BC856" s="6"/>
      <c r="BD856" s="6"/>
      <c r="BE856" s="12"/>
      <c r="BF856" s="11">
        <v>1</v>
      </c>
      <c r="BG856" s="12"/>
      <c r="BH856" s="11">
        <v>1</v>
      </c>
      <c r="BI856" s="6"/>
      <c r="BJ856" s="12"/>
      <c r="BK856" s="11">
        <v>1</v>
      </c>
      <c r="BL856" s="6"/>
      <c r="BM856" s="12"/>
      <c r="BN856" s="11">
        <v>1</v>
      </c>
      <c r="BO856" s="6"/>
      <c r="BP856" s="6"/>
      <c r="BQ856" s="6"/>
      <c r="BR856" s="6"/>
      <c r="BS856" s="11"/>
      <c r="BT856" s="12"/>
      <c r="BU856" s="186"/>
      <c r="BV856" s="185"/>
      <c r="BW856" s="183"/>
      <c r="BX856" s="183"/>
      <c r="BY856" s="183"/>
      <c r="BZ856" s="18">
        <v>1</v>
      </c>
      <c r="CA856" s="11"/>
      <c r="CB856" s="6"/>
      <c r="CC856" s="6">
        <v>1</v>
      </c>
      <c r="CD856" s="12">
        <v>1</v>
      </c>
      <c r="CE856" s="15"/>
      <c r="CF856" s="7">
        <v>1</v>
      </c>
      <c r="CG856" s="16"/>
      <c r="CH856" s="183">
        <v>1</v>
      </c>
      <c r="CI856" s="15">
        <v>1</v>
      </c>
      <c r="CJ856" s="5"/>
      <c r="CK856" s="18"/>
      <c r="CL856" s="17">
        <v>1</v>
      </c>
      <c r="CM856" s="5"/>
      <c r="CN856" s="5"/>
      <c r="CO856" s="183"/>
    </row>
    <row r="857" spans="1:93" x14ac:dyDescent="0.2">
      <c r="A857" s="200"/>
      <c r="B857" s="84" t="s">
        <v>885</v>
      </c>
      <c r="C857" s="6" t="s">
        <v>103</v>
      </c>
      <c r="D857" s="11">
        <v>1</v>
      </c>
      <c r="E857" s="12">
        <v>1</v>
      </c>
      <c r="F857" s="185">
        <v>1</v>
      </c>
      <c r="G857" s="185">
        <v>1</v>
      </c>
      <c r="H857" s="11">
        <v>25</v>
      </c>
      <c r="I857" s="12">
        <v>100</v>
      </c>
      <c r="J857" s="11"/>
      <c r="K857" s="6">
        <v>1</v>
      </c>
      <c r="L857" s="6">
        <v>1</v>
      </c>
      <c r="M857" s="6">
        <v>1</v>
      </c>
      <c r="N857" s="6"/>
      <c r="O857" s="12"/>
      <c r="P857" s="11"/>
      <c r="Q857" s="6">
        <v>1</v>
      </c>
      <c r="R857" s="6"/>
      <c r="S857" s="12"/>
      <c r="T857" s="11">
        <f t="shared" si="49"/>
        <v>0</v>
      </c>
      <c r="U857" s="6">
        <f>IF(AND(H857&lt;=50,H857&gt;=20),1,IF(AND(I857&gt;=20,I857&lt;=10000),1,0))</f>
        <v>1</v>
      </c>
      <c r="V857" s="6">
        <f t="shared" si="48"/>
        <v>1</v>
      </c>
      <c r="W857" s="12">
        <f t="shared" si="45"/>
        <v>0</v>
      </c>
      <c r="X857" s="11"/>
      <c r="Y857" s="6"/>
      <c r="Z857" s="12">
        <v>1</v>
      </c>
      <c r="AA857" s="11">
        <v>1</v>
      </c>
      <c r="AB857" s="6"/>
      <c r="AC857" s="6"/>
      <c r="AD857" s="6"/>
      <c r="AE857" s="12"/>
      <c r="AF857" s="17"/>
      <c r="AG857" s="5"/>
      <c r="AH857" s="5"/>
      <c r="AI857" s="5">
        <v>1</v>
      </c>
      <c r="AJ857" s="183"/>
      <c r="AK857" s="11"/>
      <c r="AL857" s="6">
        <v>1</v>
      </c>
      <c r="AM857" s="6"/>
      <c r="AN857" s="6"/>
      <c r="AO857" s="6"/>
      <c r="AP857" s="12"/>
      <c r="AQ857" s="11">
        <v>1</v>
      </c>
      <c r="AR857" s="6"/>
      <c r="AS857" s="6"/>
      <c r="AT857" s="6"/>
      <c r="AU857" s="12"/>
      <c r="AV857" s="11">
        <v>1</v>
      </c>
      <c r="AW857" s="12"/>
      <c r="AX857" s="11"/>
      <c r="AY857" s="6">
        <v>1</v>
      </c>
      <c r="AZ857" s="12"/>
      <c r="BA857" s="11">
        <v>1</v>
      </c>
      <c r="BB857" s="6"/>
      <c r="BC857" s="6"/>
      <c r="BD857" s="6"/>
      <c r="BE857" s="12"/>
      <c r="BF857" s="11">
        <v>1</v>
      </c>
      <c r="BG857" s="12">
        <v>1</v>
      </c>
      <c r="BH857" s="11">
        <v>1</v>
      </c>
      <c r="BI857" s="6"/>
      <c r="BJ857" s="12"/>
      <c r="BK857" s="11">
        <v>1</v>
      </c>
      <c r="BL857" s="6"/>
      <c r="BM857" s="12"/>
      <c r="BN857" s="11">
        <v>1</v>
      </c>
      <c r="BO857" s="6"/>
      <c r="BP857" s="6"/>
      <c r="BQ857" s="6"/>
      <c r="BR857" s="6"/>
      <c r="BS857" s="11"/>
      <c r="BT857" s="12"/>
      <c r="BU857" s="186"/>
      <c r="BV857" s="185"/>
      <c r="BW857" s="183"/>
      <c r="BX857" s="183"/>
      <c r="BY857" s="183"/>
      <c r="BZ857" s="18">
        <v>1</v>
      </c>
      <c r="CA857" s="11">
        <v>1</v>
      </c>
      <c r="CB857" s="6"/>
      <c r="CC857" s="6"/>
      <c r="CD857" s="12">
        <v>1</v>
      </c>
      <c r="CE857" s="15"/>
      <c r="CF857" s="7">
        <v>1</v>
      </c>
      <c r="CG857" s="16"/>
      <c r="CH857" s="183"/>
      <c r="CI857" s="15">
        <v>1</v>
      </c>
      <c r="CJ857" s="5"/>
      <c r="CK857" s="18"/>
      <c r="CL857" s="17">
        <v>1</v>
      </c>
      <c r="CM857" s="5"/>
      <c r="CN857" s="5"/>
      <c r="CO857" s="183"/>
    </row>
    <row r="858" spans="1:93" x14ac:dyDescent="0.2">
      <c r="A858" s="200"/>
      <c r="B858" s="84" t="s">
        <v>886</v>
      </c>
      <c r="C858" s="6" t="s">
        <v>103</v>
      </c>
      <c r="D858" s="11">
        <v>1</v>
      </c>
      <c r="E858" s="12"/>
      <c r="F858" s="185">
        <v>1</v>
      </c>
      <c r="G858" s="185">
        <v>1</v>
      </c>
      <c r="H858" s="11">
        <v>300</v>
      </c>
      <c r="I858" s="12">
        <v>500</v>
      </c>
      <c r="J858" s="11"/>
      <c r="K858" s="6"/>
      <c r="L858" s="6"/>
      <c r="M858" s="6"/>
      <c r="N858" s="6">
        <v>1</v>
      </c>
      <c r="O858" s="12">
        <v>1</v>
      </c>
      <c r="P858" s="11"/>
      <c r="Q858" s="6">
        <v>1</v>
      </c>
      <c r="R858" s="6"/>
      <c r="S858" s="12"/>
      <c r="T858" s="11">
        <f t="shared" si="49"/>
        <v>0</v>
      </c>
      <c r="U858" s="6">
        <f>IF(AND(H858&lt;=50,H858&gt;=20),1,IF(AND(I858&gt;=20,I858&lt;=10000),1,0))</f>
        <v>1</v>
      </c>
      <c r="V858" s="6">
        <f t="shared" si="48"/>
        <v>1</v>
      </c>
      <c r="W858" s="12">
        <f t="shared" si="45"/>
        <v>1</v>
      </c>
      <c r="X858" s="11"/>
      <c r="Y858" s="6"/>
      <c r="Z858" s="12">
        <v>1</v>
      </c>
      <c r="AA858" s="11">
        <v>1</v>
      </c>
      <c r="AB858" s="6"/>
      <c r="AC858" s="6"/>
      <c r="AD858" s="6"/>
      <c r="AE858" s="12"/>
      <c r="AF858" s="17"/>
      <c r="AG858" s="5"/>
      <c r="AH858" s="5"/>
      <c r="AI858" s="5">
        <v>1</v>
      </c>
      <c r="AJ858" s="183"/>
      <c r="AK858" s="11"/>
      <c r="AL858" s="6">
        <v>1</v>
      </c>
      <c r="AM858" s="6"/>
      <c r="AN858" s="6"/>
      <c r="AO858" s="6"/>
      <c r="AP858" s="12"/>
      <c r="AQ858" s="11">
        <v>1</v>
      </c>
      <c r="AR858" s="6"/>
      <c r="AS858" s="6"/>
      <c r="AT858" s="6"/>
      <c r="AU858" s="12"/>
      <c r="AV858" s="11">
        <v>1</v>
      </c>
      <c r="AW858" s="12"/>
      <c r="AX858" s="11"/>
      <c r="AY858" s="6">
        <v>1</v>
      </c>
      <c r="AZ858" s="12"/>
      <c r="BA858" s="11">
        <v>1</v>
      </c>
      <c r="BB858" s="6"/>
      <c r="BC858" s="6"/>
      <c r="BD858" s="6"/>
      <c r="BE858" s="12"/>
      <c r="BF858" s="11">
        <v>1</v>
      </c>
      <c r="BG858" s="12"/>
      <c r="BH858" s="11">
        <v>1</v>
      </c>
      <c r="BI858" s="6"/>
      <c r="BJ858" s="12"/>
      <c r="BK858" s="11">
        <v>1</v>
      </c>
      <c r="BL858" s="6"/>
      <c r="BM858" s="12"/>
      <c r="BN858" s="11">
        <v>1</v>
      </c>
      <c r="BO858" s="6"/>
      <c r="BP858" s="6"/>
      <c r="BQ858" s="6"/>
      <c r="BR858" s="6"/>
      <c r="BS858" s="11"/>
      <c r="BT858" s="12"/>
      <c r="BU858" s="186"/>
      <c r="BV858" s="185"/>
      <c r="BW858" s="183"/>
      <c r="BX858" s="183"/>
      <c r="BY858" s="183"/>
      <c r="BZ858" s="18">
        <v>1</v>
      </c>
      <c r="CA858" s="11">
        <v>1</v>
      </c>
      <c r="CB858" s="6">
        <v>1</v>
      </c>
      <c r="CC858" s="6"/>
      <c r="CD858" s="12"/>
      <c r="CE858" s="15"/>
      <c r="CF858" s="7">
        <v>1</v>
      </c>
      <c r="CG858" s="16"/>
      <c r="CH858" s="183"/>
      <c r="CI858" s="15">
        <v>1</v>
      </c>
      <c r="CJ858" s="5"/>
      <c r="CK858" s="18"/>
      <c r="CL858" s="17">
        <v>1</v>
      </c>
      <c r="CM858" s="5"/>
      <c r="CN858" s="5"/>
      <c r="CO858" s="183"/>
    </row>
    <row r="859" spans="1:93" x14ac:dyDescent="0.2">
      <c r="A859" s="200"/>
      <c r="B859" s="84" t="s">
        <v>887</v>
      </c>
      <c r="C859" s="6" t="s">
        <v>103</v>
      </c>
      <c r="D859" s="11">
        <v>1</v>
      </c>
      <c r="E859" s="12">
        <v>1</v>
      </c>
      <c r="F859" s="185">
        <v>1</v>
      </c>
      <c r="G859" s="185">
        <v>1</v>
      </c>
      <c r="H859" s="11">
        <v>20</v>
      </c>
      <c r="I859" s="12">
        <v>150</v>
      </c>
      <c r="J859" s="11"/>
      <c r="K859" s="6"/>
      <c r="L859" s="6">
        <v>1</v>
      </c>
      <c r="M859" s="6">
        <v>1</v>
      </c>
      <c r="N859" s="6">
        <v>1</v>
      </c>
      <c r="O859" s="12"/>
      <c r="P859" s="11"/>
      <c r="Q859" s="6">
        <v>1</v>
      </c>
      <c r="R859" s="6"/>
      <c r="S859" s="12"/>
      <c r="T859" s="11">
        <f t="shared" si="49"/>
        <v>1</v>
      </c>
      <c r="U859" s="6">
        <f>IF(AND(H859&lt;=50,H859&gt;=20),1,IF(AND(I859&gt;=20,I859&lt;=10000),1,0))</f>
        <v>1</v>
      </c>
      <c r="V859" s="6">
        <f t="shared" si="48"/>
        <v>1</v>
      </c>
      <c r="W859" s="12">
        <f t="shared" si="45"/>
        <v>1</v>
      </c>
      <c r="X859" s="11"/>
      <c r="Y859" s="6"/>
      <c r="Z859" s="12">
        <v>1</v>
      </c>
      <c r="AA859" s="11">
        <v>1</v>
      </c>
      <c r="AB859" s="6"/>
      <c r="AC859" s="6"/>
      <c r="AD859" s="6"/>
      <c r="AE859" s="12"/>
      <c r="AF859" s="17"/>
      <c r="AG859" s="5"/>
      <c r="AH859" s="5"/>
      <c r="AI859" s="5">
        <v>1</v>
      </c>
      <c r="AJ859" s="183"/>
      <c r="AK859" s="11"/>
      <c r="AL859" s="6">
        <v>1</v>
      </c>
      <c r="AM859" s="6"/>
      <c r="AN859" s="6"/>
      <c r="AO859" s="6"/>
      <c r="AP859" s="12"/>
      <c r="AQ859" s="11"/>
      <c r="AR859" s="6"/>
      <c r="AS859" s="6">
        <v>1</v>
      </c>
      <c r="AT859" s="6"/>
      <c r="AU859" s="12"/>
      <c r="AV859" s="11">
        <v>1</v>
      </c>
      <c r="AW859" s="12"/>
      <c r="AX859" s="11">
        <v>1</v>
      </c>
      <c r="AY859" s="6"/>
      <c r="AZ859" s="12"/>
      <c r="BA859" s="11">
        <v>1</v>
      </c>
      <c r="BB859" s="6"/>
      <c r="BC859" s="6"/>
      <c r="BD859" s="6"/>
      <c r="BE859" s="12"/>
      <c r="BF859" s="11">
        <v>1</v>
      </c>
      <c r="BG859" s="12"/>
      <c r="BH859" s="11">
        <v>1</v>
      </c>
      <c r="BI859" s="6"/>
      <c r="BJ859" s="12"/>
      <c r="BK859" s="11">
        <v>1</v>
      </c>
      <c r="BL859" s="6"/>
      <c r="BM859" s="12"/>
      <c r="BN859" s="11">
        <v>1</v>
      </c>
      <c r="BO859" s="6"/>
      <c r="BP859" s="6"/>
      <c r="BQ859" s="6"/>
      <c r="BR859" s="6"/>
      <c r="BS859" s="11"/>
      <c r="BT859" s="12"/>
      <c r="BU859" s="186"/>
      <c r="BV859" s="185"/>
      <c r="BW859" s="183"/>
      <c r="BX859" s="183"/>
      <c r="BY859" s="183"/>
      <c r="BZ859" s="18">
        <v>1</v>
      </c>
      <c r="CA859" s="11">
        <v>1</v>
      </c>
      <c r="CB859" s="6">
        <v>1</v>
      </c>
      <c r="CC859" s="6"/>
      <c r="CD859" s="12">
        <v>1</v>
      </c>
      <c r="CE859" s="15"/>
      <c r="CF859" s="7">
        <v>1</v>
      </c>
      <c r="CG859" s="16"/>
      <c r="CH859" s="183">
        <v>1</v>
      </c>
      <c r="CI859" s="15">
        <v>1</v>
      </c>
      <c r="CJ859" s="5"/>
      <c r="CK859" s="18"/>
      <c r="CL859" s="17">
        <v>1</v>
      </c>
      <c r="CM859" s="5"/>
      <c r="CN859" s="5"/>
      <c r="CO859" s="183"/>
    </row>
    <row r="860" spans="1:93" x14ac:dyDescent="0.2">
      <c r="A860" s="200"/>
      <c r="B860" s="84" t="s">
        <v>888</v>
      </c>
      <c r="C860" s="6" t="s">
        <v>103</v>
      </c>
      <c r="D860" s="11"/>
      <c r="E860" s="12">
        <v>1</v>
      </c>
      <c r="F860" s="185">
        <v>1</v>
      </c>
      <c r="G860" s="185">
        <v>1</v>
      </c>
      <c r="H860" s="11">
        <v>100</v>
      </c>
      <c r="I860" s="12">
        <v>500</v>
      </c>
      <c r="J860" s="11"/>
      <c r="K860" s="6"/>
      <c r="L860" s="6"/>
      <c r="M860" s="6"/>
      <c r="N860" s="6">
        <v>1</v>
      </c>
      <c r="O860" s="12">
        <v>1</v>
      </c>
      <c r="P860" s="11">
        <v>1</v>
      </c>
      <c r="Q860" s="6"/>
      <c r="R860" s="6"/>
      <c r="S860" s="12"/>
      <c r="T860" s="11">
        <f t="shared" si="49"/>
        <v>0</v>
      </c>
      <c r="U860" s="6"/>
      <c r="V860" s="6">
        <f t="shared" si="48"/>
        <v>1</v>
      </c>
      <c r="W860" s="12">
        <f t="shared" si="45"/>
        <v>1</v>
      </c>
      <c r="X860" s="11"/>
      <c r="Y860" s="6"/>
      <c r="Z860" s="12">
        <v>1</v>
      </c>
      <c r="AA860" s="11">
        <v>1</v>
      </c>
      <c r="AB860" s="6"/>
      <c r="AC860" s="6"/>
      <c r="AD860" s="6"/>
      <c r="AE860" s="12"/>
      <c r="AF860" s="17"/>
      <c r="AG860" s="5"/>
      <c r="AH860" s="5"/>
      <c r="AI860" s="5">
        <v>1</v>
      </c>
      <c r="AJ860" s="183"/>
      <c r="AK860" s="11"/>
      <c r="AL860" s="6">
        <v>1</v>
      </c>
      <c r="AM860" s="6"/>
      <c r="AN860" s="6"/>
      <c r="AO860" s="6"/>
      <c r="AP860" s="12"/>
      <c r="AQ860" s="11"/>
      <c r="AR860" s="6"/>
      <c r="AS860" s="6">
        <v>1</v>
      </c>
      <c r="AT860" s="6"/>
      <c r="AU860" s="12"/>
      <c r="AV860" s="11">
        <v>1</v>
      </c>
      <c r="AW860" s="12"/>
      <c r="AX860" s="11">
        <v>1</v>
      </c>
      <c r="AY860" s="6"/>
      <c r="AZ860" s="12"/>
      <c r="BA860" s="11">
        <v>1</v>
      </c>
      <c r="BB860" s="6"/>
      <c r="BC860" s="6"/>
      <c r="BD860" s="6"/>
      <c r="BE860" s="12"/>
      <c r="BF860" s="11">
        <v>1</v>
      </c>
      <c r="BG860" s="12"/>
      <c r="BH860" s="11">
        <v>1</v>
      </c>
      <c r="BI860" s="6"/>
      <c r="BJ860" s="12"/>
      <c r="BK860" s="11">
        <v>1</v>
      </c>
      <c r="BL860" s="6"/>
      <c r="BM860" s="12"/>
      <c r="BN860" s="11">
        <v>1</v>
      </c>
      <c r="BO860" s="6"/>
      <c r="BP860" s="6"/>
      <c r="BQ860" s="6"/>
      <c r="BR860" s="6"/>
      <c r="BS860" s="11"/>
      <c r="BT860" s="12"/>
      <c r="BU860" s="186"/>
      <c r="BV860" s="185"/>
      <c r="BW860" s="183"/>
      <c r="BX860" s="183"/>
      <c r="BY860" s="183"/>
      <c r="BZ860" s="18">
        <v>1</v>
      </c>
      <c r="CA860" s="11">
        <v>1</v>
      </c>
      <c r="CB860" s="6">
        <v>1</v>
      </c>
      <c r="CC860" s="6"/>
      <c r="CD860" s="12">
        <v>1</v>
      </c>
      <c r="CE860" s="15"/>
      <c r="CF860" s="7">
        <v>1</v>
      </c>
      <c r="CG860" s="16"/>
      <c r="CH860" s="183">
        <v>1</v>
      </c>
      <c r="CI860" s="15">
        <v>1</v>
      </c>
      <c r="CJ860" s="5"/>
      <c r="CK860" s="18"/>
      <c r="CL860" s="17">
        <v>1</v>
      </c>
      <c r="CM860" s="5"/>
      <c r="CN860" s="5"/>
      <c r="CO860" s="183"/>
    </row>
    <row r="861" spans="1:93" x14ac:dyDescent="0.2">
      <c r="A861" s="200"/>
      <c r="B861" s="84" t="s">
        <v>889</v>
      </c>
      <c r="C861" s="6" t="s">
        <v>103</v>
      </c>
      <c r="D861" s="11">
        <v>1</v>
      </c>
      <c r="E861" s="12"/>
      <c r="F861" s="185">
        <v>1</v>
      </c>
      <c r="G861" s="185">
        <v>1</v>
      </c>
      <c r="H861" s="11">
        <v>100</v>
      </c>
      <c r="I861" s="12">
        <v>400</v>
      </c>
      <c r="J861" s="11"/>
      <c r="K861" s="6"/>
      <c r="L861" s="6"/>
      <c r="M861" s="6"/>
      <c r="N861" s="6">
        <v>1</v>
      </c>
      <c r="O861" s="12">
        <v>1</v>
      </c>
      <c r="P861" s="11"/>
      <c r="Q861" s="6">
        <v>1</v>
      </c>
      <c r="R861" s="6">
        <v>1</v>
      </c>
      <c r="S861" s="12"/>
      <c r="T861" s="11">
        <f t="shared" si="49"/>
        <v>0</v>
      </c>
      <c r="U861" s="6">
        <f>IF(AND(H861&lt;=50,H861&gt;=20),1,IF(AND(I861&gt;=20,I861&lt;=10000),1,0))</f>
        <v>1</v>
      </c>
      <c r="V861" s="6">
        <f t="shared" si="48"/>
        <v>1</v>
      </c>
      <c r="W861" s="12">
        <f t="shared" si="45"/>
        <v>1</v>
      </c>
      <c r="X861" s="11"/>
      <c r="Y861" s="6"/>
      <c r="Z861" s="12">
        <v>1</v>
      </c>
      <c r="AA861" s="11">
        <v>1</v>
      </c>
      <c r="AB861" s="6"/>
      <c r="AC861" s="6"/>
      <c r="AD861" s="6"/>
      <c r="AE861" s="12"/>
      <c r="AF861" s="17"/>
      <c r="AG861" s="5"/>
      <c r="AH861" s="5"/>
      <c r="AI861" s="5">
        <v>1</v>
      </c>
      <c r="AJ861" s="183"/>
      <c r="AK861" s="11"/>
      <c r="AL861" s="6">
        <v>1</v>
      </c>
      <c r="AM861" s="6"/>
      <c r="AN861" s="6"/>
      <c r="AO861" s="6"/>
      <c r="AP861" s="12"/>
      <c r="AQ861" s="11">
        <v>1</v>
      </c>
      <c r="AR861" s="6"/>
      <c r="AS861" s="6"/>
      <c r="AT861" s="6"/>
      <c r="AU861" s="12"/>
      <c r="AV861" s="11">
        <v>1</v>
      </c>
      <c r="AW861" s="12"/>
      <c r="AX861" s="11"/>
      <c r="AY861" s="6"/>
      <c r="AZ861" s="12">
        <v>1</v>
      </c>
      <c r="BA861" s="11">
        <v>1</v>
      </c>
      <c r="BB861" s="6"/>
      <c r="BC861" s="6"/>
      <c r="BD861" s="6"/>
      <c r="BE861" s="12"/>
      <c r="BF861" s="11">
        <v>1</v>
      </c>
      <c r="BG861" s="12"/>
      <c r="BH861" s="11">
        <v>1</v>
      </c>
      <c r="BI861" s="6"/>
      <c r="BJ861" s="12"/>
      <c r="BK861" s="11">
        <v>1</v>
      </c>
      <c r="BL861" s="6"/>
      <c r="BM861" s="12"/>
      <c r="BN861" s="11">
        <v>1</v>
      </c>
      <c r="BO861" s="6"/>
      <c r="BP861" s="6"/>
      <c r="BQ861" s="6"/>
      <c r="BR861" s="6"/>
      <c r="BS861" s="11"/>
      <c r="BT861" s="12"/>
      <c r="BU861" s="186"/>
      <c r="BV861" s="185"/>
      <c r="BW861" s="183"/>
      <c r="BX861" s="183"/>
      <c r="BY861" s="183"/>
      <c r="BZ861" s="18">
        <v>1</v>
      </c>
      <c r="CA861" s="11">
        <v>1</v>
      </c>
      <c r="CB861" s="6"/>
      <c r="CC861" s="6"/>
      <c r="CD861" s="12">
        <v>1</v>
      </c>
      <c r="CE861" s="15"/>
      <c r="CF861" s="7">
        <v>1</v>
      </c>
      <c r="CG861" s="16"/>
      <c r="CH861" s="183">
        <v>1</v>
      </c>
      <c r="CI861" s="15">
        <v>1</v>
      </c>
      <c r="CJ861" s="5"/>
      <c r="CK861" s="18"/>
      <c r="CL861" s="17">
        <v>1</v>
      </c>
      <c r="CM861" s="5"/>
      <c r="CN861" s="5"/>
      <c r="CO861" s="183"/>
    </row>
    <row r="862" spans="1:93" x14ac:dyDescent="0.2">
      <c r="A862" s="200"/>
      <c r="B862" s="84" t="s">
        <v>890</v>
      </c>
      <c r="C862" s="6" t="s">
        <v>103</v>
      </c>
      <c r="D862" s="11">
        <v>1</v>
      </c>
      <c r="E862" s="12"/>
      <c r="F862" s="185">
        <v>1</v>
      </c>
      <c r="G862" s="185">
        <v>1</v>
      </c>
      <c r="H862" s="11">
        <v>25</v>
      </c>
      <c r="I862" s="12">
        <v>120</v>
      </c>
      <c r="J862" s="11"/>
      <c r="K862" s="6"/>
      <c r="L862" s="6">
        <v>1</v>
      </c>
      <c r="M862" s="6">
        <v>1</v>
      </c>
      <c r="N862" s="6">
        <v>1</v>
      </c>
      <c r="O862" s="12"/>
      <c r="P862" s="11"/>
      <c r="Q862" s="6">
        <v>1</v>
      </c>
      <c r="R862" s="6">
        <v>1</v>
      </c>
      <c r="S862" s="12"/>
      <c r="T862" s="11">
        <f t="shared" si="49"/>
        <v>0</v>
      </c>
      <c r="U862" s="6">
        <f>IF(AND(H862&lt;=50,H862&gt;=20),1,IF(AND(I862&gt;=20,I862&lt;=10000),1,0))</f>
        <v>1</v>
      </c>
      <c r="V862" s="6">
        <f t="shared" si="48"/>
        <v>1</v>
      </c>
      <c r="W862" s="12">
        <f t="shared" si="45"/>
        <v>1</v>
      </c>
      <c r="X862" s="11"/>
      <c r="Y862" s="6"/>
      <c r="Z862" s="12">
        <v>1</v>
      </c>
      <c r="AA862" s="11">
        <v>1</v>
      </c>
      <c r="AB862" s="6"/>
      <c r="AC862" s="6"/>
      <c r="AD862" s="6"/>
      <c r="AE862" s="12"/>
      <c r="AF862" s="17"/>
      <c r="AG862" s="5"/>
      <c r="AH862" s="5"/>
      <c r="AI862" s="5">
        <v>1</v>
      </c>
      <c r="AJ862" s="183"/>
      <c r="AK862" s="11"/>
      <c r="AL862" s="6">
        <v>1</v>
      </c>
      <c r="AM862" s="6"/>
      <c r="AN862" s="6"/>
      <c r="AO862" s="6"/>
      <c r="AP862" s="12"/>
      <c r="AQ862" s="11"/>
      <c r="AR862" s="6"/>
      <c r="AS862" s="6">
        <v>1</v>
      </c>
      <c r="AT862" s="6"/>
      <c r="AU862" s="12"/>
      <c r="AV862" s="11">
        <v>1</v>
      </c>
      <c r="AW862" s="12"/>
      <c r="AX862" s="11">
        <v>1</v>
      </c>
      <c r="AY862" s="6"/>
      <c r="AZ862" s="12"/>
      <c r="BA862" s="11">
        <v>1</v>
      </c>
      <c r="BB862" s="6"/>
      <c r="BC862" s="6"/>
      <c r="BD862" s="6"/>
      <c r="BE862" s="12"/>
      <c r="BF862" s="11">
        <v>1</v>
      </c>
      <c r="BG862" s="12"/>
      <c r="BH862" s="11">
        <v>1</v>
      </c>
      <c r="BI862" s="6"/>
      <c r="BJ862" s="12"/>
      <c r="BK862" s="11">
        <v>1</v>
      </c>
      <c r="BL862" s="6"/>
      <c r="BM862" s="12"/>
      <c r="BN862" s="11">
        <v>1</v>
      </c>
      <c r="BO862" s="6"/>
      <c r="BP862" s="6"/>
      <c r="BQ862" s="6"/>
      <c r="BR862" s="6"/>
      <c r="BS862" s="11"/>
      <c r="BT862" s="12"/>
      <c r="BU862" s="186"/>
      <c r="BV862" s="185"/>
      <c r="BW862" s="183"/>
      <c r="BX862" s="183"/>
      <c r="BY862" s="183"/>
      <c r="BZ862" s="18">
        <v>1</v>
      </c>
      <c r="CA862" s="11"/>
      <c r="CB862" s="6"/>
      <c r="CC862" s="6">
        <v>1</v>
      </c>
      <c r="CD862" s="12">
        <v>1</v>
      </c>
      <c r="CE862" s="15"/>
      <c r="CF862" s="7">
        <v>1</v>
      </c>
      <c r="CG862" s="16"/>
      <c r="CH862" s="183">
        <v>1</v>
      </c>
      <c r="CI862" s="15">
        <v>1</v>
      </c>
      <c r="CJ862" s="5"/>
      <c r="CK862" s="18"/>
      <c r="CL862" s="17">
        <v>1</v>
      </c>
      <c r="CM862" s="5"/>
      <c r="CN862" s="5"/>
      <c r="CO862" s="183"/>
    </row>
    <row r="863" spans="1:93" x14ac:dyDescent="0.2">
      <c r="A863" s="200"/>
      <c r="B863" s="84" t="s">
        <v>891</v>
      </c>
      <c r="C863" s="6" t="s">
        <v>103</v>
      </c>
      <c r="D863" s="11">
        <v>1</v>
      </c>
      <c r="E863" s="12">
        <v>1</v>
      </c>
      <c r="F863" s="185">
        <v>1</v>
      </c>
      <c r="G863" s="185">
        <v>1</v>
      </c>
      <c r="H863" s="11">
        <v>15</v>
      </c>
      <c r="I863" s="12">
        <v>100</v>
      </c>
      <c r="J863" s="11"/>
      <c r="K863" s="6">
        <v>1</v>
      </c>
      <c r="L863" s="6">
        <v>1</v>
      </c>
      <c r="M863" s="6">
        <v>1</v>
      </c>
      <c r="N863" s="6"/>
      <c r="O863" s="12"/>
      <c r="P863" s="11">
        <v>1</v>
      </c>
      <c r="Q863" s="6"/>
      <c r="R863" s="6"/>
      <c r="S863" s="12"/>
      <c r="T863" s="11">
        <f t="shared" si="49"/>
        <v>1</v>
      </c>
      <c r="U863" s="6">
        <f>IF(AND(H863&lt;=50,H863&gt;=20),1,IF(AND(I863&gt;=20,I863&lt;=10000),1,0))</f>
        <v>1</v>
      </c>
      <c r="V863" s="6">
        <f t="shared" si="48"/>
        <v>1</v>
      </c>
      <c r="W863" s="12">
        <f t="shared" si="45"/>
        <v>0</v>
      </c>
      <c r="X863" s="11"/>
      <c r="Y863" s="6"/>
      <c r="Z863" s="12">
        <v>1</v>
      </c>
      <c r="AA863" s="11">
        <v>1</v>
      </c>
      <c r="AB863" s="6"/>
      <c r="AC863" s="6"/>
      <c r="AD863" s="6"/>
      <c r="AE863" s="12"/>
      <c r="AF863" s="17"/>
      <c r="AG863" s="5"/>
      <c r="AH863" s="5"/>
      <c r="AI863" s="5">
        <v>1</v>
      </c>
      <c r="AJ863" s="183"/>
      <c r="AK863" s="11"/>
      <c r="AL863" s="6">
        <v>1</v>
      </c>
      <c r="AM863" s="6"/>
      <c r="AN863" s="6"/>
      <c r="AO863" s="6"/>
      <c r="AP863" s="12"/>
      <c r="AQ863" s="11"/>
      <c r="AR863" s="6"/>
      <c r="AS863" s="6">
        <v>1</v>
      </c>
      <c r="AT863" s="6"/>
      <c r="AU863" s="12"/>
      <c r="AV863" s="11">
        <v>1</v>
      </c>
      <c r="AW863" s="12"/>
      <c r="AX863" s="11">
        <v>1</v>
      </c>
      <c r="AY863" s="6"/>
      <c r="AZ863" s="12"/>
      <c r="BA863" s="11">
        <v>1</v>
      </c>
      <c r="BB863" s="6"/>
      <c r="BC863" s="6"/>
      <c r="BD863" s="6"/>
      <c r="BE863" s="12"/>
      <c r="BF863" s="11"/>
      <c r="BG863" s="12">
        <v>1</v>
      </c>
      <c r="BH863" s="11">
        <v>1</v>
      </c>
      <c r="BI863" s="6"/>
      <c r="BJ863" s="12"/>
      <c r="BK863" s="11">
        <v>1</v>
      </c>
      <c r="BL863" s="6"/>
      <c r="BM863" s="12"/>
      <c r="BN863" s="11">
        <v>1</v>
      </c>
      <c r="BO863" s="6"/>
      <c r="BP863" s="6"/>
      <c r="BQ863" s="6"/>
      <c r="BR863" s="6"/>
      <c r="BS863" s="11"/>
      <c r="BT863" s="12"/>
      <c r="BU863" s="186"/>
      <c r="BV863" s="185"/>
      <c r="BW863" s="183"/>
      <c r="BX863" s="183"/>
      <c r="BY863" s="183"/>
      <c r="BZ863" s="18">
        <v>1</v>
      </c>
      <c r="CA863" s="11">
        <v>1</v>
      </c>
      <c r="CB863" s="6"/>
      <c r="CC863" s="6">
        <v>1</v>
      </c>
      <c r="CD863" s="12">
        <v>1</v>
      </c>
      <c r="CE863" s="15"/>
      <c r="CF863" s="7">
        <v>1</v>
      </c>
      <c r="CG863" s="16"/>
      <c r="CH863" s="183">
        <v>1</v>
      </c>
      <c r="CI863" s="15">
        <v>1</v>
      </c>
      <c r="CJ863" s="5"/>
      <c r="CK863" s="18"/>
      <c r="CL863" s="17">
        <v>1</v>
      </c>
      <c r="CM863" s="5"/>
      <c r="CN863" s="5"/>
      <c r="CO863" s="183"/>
    </row>
    <row r="864" spans="1:93" x14ac:dyDescent="0.2">
      <c r="A864" s="200"/>
      <c r="B864" s="84" t="s">
        <v>892</v>
      </c>
      <c r="C864" s="6" t="s">
        <v>103</v>
      </c>
      <c r="D864" s="11">
        <v>1</v>
      </c>
      <c r="E864" s="12"/>
      <c r="F864" s="185">
        <v>1</v>
      </c>
      <c r="G864" s="185">
        <v>1</v>
      </c>
      <c r="H864" s="11">
        <v>125</v>
      </c>
      <c r="I864" s="12">
        <v>150</v>
      </c>
      <c r="J864" s="11"/>
      <c r="K864" s="6"/>
      <c r="L864" s="6"/>
      <c r="M864" s="6">
        <v>1</v>
      </c>
      <c r="N864" s="6">
        <v>1</v>
      </c>
      <c r="O864" s="12"/>
      <c r="P864" s="11"/>
      <c r="Q864" s="6">
        <v>1</v>
      </c>
      <c r="R864" s="6"/>
      <c r="S864" s="12"/>
      <c r="T864" s="11">
        <f t="shared" si="49"/>
        <v>0</v>
      </c>
      <c r="U864" s="6">
        <f>IF(AND(H864&lt;=50,H864&gt;=20),1,IF(AND(I864&gt;=20,I864&lt;=10000),1,0))</f>
        <v>1</v>
      </c>
      <c r="V864" s="6">
        <f t="shared" si="48"/>
        <v>1</v>
      </c>
      <c r="W864" s="12">
        <f t="shared" si="45"/>
        <v>1</v>
      </c>
      <c r="X864" s="11"/>
      <c r="Y864" s="6"/>
      <c r="Z864" s="12">
        <v>1</v>
      </c>
      <c r="AA864" s="11">
        <v>1</v>
      </c>
      <c r="AB864" s="6"/>
      <c r="AC864" s="6"/>
      <c r="AD864" s="6"/>
      <c r="AE864" s="12"/>
      <c r="AF864" s="17"/>
      <c r="AG864" s="5"/>
      <c r="AH864" s="5"/>
      <c r="AI864" s="5">
        <v>1</v>
      </c>
      <c r="AJ864" s="183"/>
      <c r="AK864" s="11"/>
      <c r="AL864" s="6">
        <v>1</v>
      </c>
      <c r="AM864" s="6"/>
      <c r="AN864" s="6"/>
      <c r="AO864" s="6"/>
      <c r="AP864" s="12"/>
      <c r="AQ864" s="11"/>
      <c r="AR864" s="6"/>
      <c r="AS864" s="6">
        <v>1</v>
      </c>
      <c r="AT864" s="6"/>
      <c r="AU864" s="12"/>
      <c r="AV864" s="11">
        <v>1</v>
      </c>
      <c r="AW864" s="12"/>
      <c r="AX864" s="11">
        <v>1</v>
      </c>
      <c r="AY864" s="6"/>
      <c r="AZ864" s="12"/>
      <c r="BA864" s="11">
        <v>1</v>
      </c>
      <c r="BB864" s="6"/>
      <c r="BC864" s="6"/>
      <c r="BD864" s="6"/>
      <c r="BE864" s="12"/>
      <c r="BF864" s="11">
        <v>1</v>
      </c>
      <c r="BG864" s="12">
        <v>1</v>
      </c>
      <c r="BH864" s="11">
        <v>1</v>
      </c>
      <c r="BI864" s="6"/>
      <c r="BJ864" s="12"/>
      <c r="BK864" s="11">
        <v>1</v>
      </c>
      <c r="BL864" s="6"/>
      <c r="BM864" s="12"/>
      <c r="BN864" s="11">
        <v>1</v>
      </c>
      <c r="BO864" s="6"/>
      <c r="BP864" s="6"/>
      <c r="BQ864" s="6"/>
      <c r="BR864" s="6"/>
      <c r="BS864" s="11"/>
      <c r="BT864" s="12"/>
      <c r="BU864" s="186"/>
      <c r="BV864" s="185"/>
      <c r="BW864" s="183"/>
      <c r="BX864" s="183"/>
      <c r="BY864" s="183"/>
      <c r="BZ864" s="18">
        <v>1</v>
      </c>
      <c r="CA864" s="11"/>
      <c r="CB864" s="6"/>
      <c r="CC864" s="6">
        <v>1</v>
      </c>
      <c r="CD864" s="12">
        <v>1</v>
      </c>
      <c r="CE864" s="15"/>
      <c r="CF864" s="7">
        <v>1</v>
      </c>
      <c r="CG864" s="16"/>
      <c r="CH864" s="183"/>
      <c r="CI864" s="15">
        <v>1</v>
      </c>
      <c r="CJ864" s="5"/>
      <c r="CK864" s="18"/>
      <c r="CL864" s="17">
        <v>1</v>
      </c>
      <c r="CM864" s="5"/>
      <c r="CN864" s="5"/>
      <c r="CO864" s="183"/>
    </row>
    <row r="865" spans="1:93" x14ac:dyDescent="0.2">
      <c r="A865" s="200"/>
      <c r="B865" s="84" t="s">
        <v>893</v>
      </c>
      <c r="C865" s="6" t="s">
        <v>103</v>
      </c>
      <c r="D865" s="11">
        <v>1</v>
      </c>
      <c r="E865" s="12"/>
      <c r="F865" s="185">
        <v>1</v>
      </c>
      <c r="G865" s="185">
        <v>1</v>
      </c>
      <c r="H865" s="11">
        <v>40</v>
      </c>
      <c r="I865" s="12">
        <v>50</v>
      </c>
      <c r="J865" s="11"/>
      <c r="K865" s="6"/>
      <c r="L865" s="6">
        <v>1</v>
      </c>
      <c r="M865" s="6"/>
      <c r="N865" s="6"/>
      <c r="O865" s="12"/>
      <c r="P865" s="11"/>
      <c r="Q865" s="6">
        <v>1</v>
      </c>
      <c r="R865" s="6"/>
      <c r="S865" s="12"/>
      <c r="T865" s="11">
        <f t="shared" si="49"/>
        <v>0</v>
      </c>
      <c r="U865" s="6">
        <f>IF(AND(H865&lt;=50,H865&gt;=20),1,IF(AND(I865&gt;=20,I865&lt;=10000),1,0))</f>
        <v>1</v>
      </c>
      <c r="V865" s="6">
        <f t="shared" si="48"/>
        <v>1</v>
      </c>
      <c r="W865" s="12">
        <f t="shared" si="45"/>
        <v>0</v>
      </c>
      <c r="X865" s="11"/>
      <c r="Y865" s="6"/>
      <c r="Z865" s="12">
        <v>1</v>
      </c>
      <c r="AA865" s="11">
        <v>1</v>
      </c>
      <c r="AB865" s="6"/>
      <c r="AC865" s="6"/>
      <c r="AD865" s="6"/>
      <c r="AE865" s="12"/>
      <c r="AF865" s="17"/>
      <c r="AG865" s="5"/>
      <c r="AH865" s="5"/>
      <c r="AI865" s="5">
        <v>1</v>
      </c>
      <c r="AJ865" s="183"/>
      <c r="AK865" s="11"/>
      <c r="AL865" s="6">
        <v>1</v>
      </c>
      <c r="AM865" s="6"/>
      <c r="AN865" s="6"/>
      <c r="AO865" s="6"/>
      <c r="AP865" s="12"/>
      <c r="AQ865" s="11">
        <v>1</v>
      </c>
      <c r="AR865" s="6"/>
      <c r="AS865" s="6"/>
      <c r="AT865" s="6"/>
      <c r="AU865" s="12"/>
      <c r="AV865" s="11">
        <v>1</v>
      </c>
      <c r="AW865" s="12"/>
      <c r="AX865" s="11"/>
      <c r="AY865" s="6">
        <v>1</v>
      </c>
      <c r="AZ865" s="12"/>
      <c r="BA865" s="11">
        <v>1</v>
      </c>
      <c r="BB865" s="6"/>
      <c r="BC865" s="6"/>
      <c r="BD865" s="6"/>
      <c r="BE865" s="12"/>
      <c r="BF865" s="11">
        <v>1</v>
      </c>
      <c r="BG865" s="12"/>
      <c r="BH865" s="11">
        <v>1</v>
      </c>
      <c r="BI865" s="6"/>
      <c r="BJ865" s="12"/>
      <c r="BK865" s="11">
        <v>1</v>
      </c>
      <c r="BL865" s="6"/>
      <c r="BM865" s="12"/>
      <c r="BN865" s="11">
        <v>1</v>
      </c>
      <c r="BO865" s="6"/>
      <c r="BP865" s="6"/>
      <c r="BQ865" s="6"/>
      <c r="BR865" s="6"/>
      <c r="BS865" s="11"/>
      <c r="BT865" s="12"/>
      <c r="BU865" s="186"/>
      <c r="BV865" s="185"/>
      <c r="BW865" s="183"/>
      <c r="BX865" s="183"/>
      <c r="BY865" s="183"/>
      <c r="BZ865" s="18">
        <v>1</v>
      </c>
      <c r="CA865" s="11">
        <v>1</v>
      </c>
      <c r="CB865" s="6"/>
      <c r="CC865" s="6"/>
      <c r="CD865" s="12">
        <v>1</v>
      </c>
      <c r="CE865" s="15"/>
      <c r="CF865" s="7">
        <v>1</v>
      </c>
      <c r="CG865" s="16"/>
      <c r="CH865" s="183">
        <v>1</v>
      </c>
      <c r="CI865" s="15">
        <v>1</v>
      </c>
      <c r="CJ865" s="5"/>
      <c r="CK865" s="18"/>
      <c r="CL865" s="17">
        <v>1</v>
      </c>
      <c r="CM865" s="5"/>
      <c r="CN865" s="5"/>
      <c r="CO865" s="183"/>
    </row>
    <row r="866" spans="1:93" x14ac:dyDescent="0.2">
      <c r="A866" s="200"/>
      <c r="B866" s="84" t="s">
        <v>894</v>
      </c>
      <c r="C866" s="6" t="s">
        <v>4</v>
      </c>
      <c r="D866" s="11">
        <v>1</v>
      </c>
      <c r="E866" s="12">
        <v>1</v>
      </c>
      <c r="F866" s="185"/>
      <c r="G866" s="185">
        <v>1</v>
      </c>
      <c r="H866" s="11">
        <v>10</v>
      </c>
      <c r="I866" s="12">
        <v>100</v>
      </c>
      <c r="J866" s="11"/>
      <c r="K866" s="6">
        <v>1</v>
      </c>
      <c r="L866" s="6">
        <v>1</v>
      </c>
      <c r="M866" s="6"/>
      <c r="N866" s="6"/>
      <c r="O866" s="12"/>
      <c r="P866" s="11"/>
      <c r="Q866" s="6">
        <v>1</v>
      </c>
      <c r="R866" s="6"/>
      <c r="S866" s="12"/>
      <c r="T866" s="11">
        <v>1</v>
      </c>
      <c r="U866" s="6">
        <v>1</v>
      </c>
      <c r="V866" s="6">
        <v>1</v>
      </c>
      <c r="W866" s="12"/>
      <c r="X866" s="11"/>
      <c r="Y866" s="6">
        <v>1</v>
      </c>
      <c r="Z866" s="12"/>
      <c r="AA866" s="11">
        <v>1</v>
      </c>
      <c r="AB866" s="6">
        <v>1</v>
      </c>
      <c r="AC866" s="6"/>
      <c r="AD866" s="6"/>
      <c r="AE866" s="12"/>
      <c r="AF866" s="17">
        <v>1</v>
      </c>
      <c r="AG866" s="5"/>
      <c r="AH866" s="5"/>
      <c r="AI866" s="5"/>
      <c r="AJ866" s="183"/>
      <c r="AK866" s="11"/>
      <c r="AL866" s="6">
        <v>1</v>
      </c>
      <c r="AM866" s="6"/>
      <c r="AN866" s="6"/>
      <c r="AO866" s="6">
        <v>1</v>
      </c>
      <c r="AP866" s="12"/>
      <c r="AQ866" s="11">
        <v>1</v>
      </c>
      <c r="AR866" s="6"/>
      <c r="AS866" s="6"/>
      <c r="AT866" s="6"/>
      <c r="AU866" s="12"/>
      <c r="AV866" s="11"/>
      <c r="AW866" s="12">
        <v>1</v>
      </c>
      <c r="AX866" s="11"/>
      <c r="AY866" s="6">
        <v>1</v>
      </c>
      <c r="AZ866" s="12"/>
      <c r="BA866" s="11"/>
      <c r="BB866" s="6">
        <v>1</v>
      </c>
      <c r="BC866" s="6"/>
      <c r="BD866" s="6"/>
      <c r="BE866" s="12"/>
      <c r="BF866" s="11">
        <v>1</v>
      </c>
      <c r="BG866" s="12"/>
      <c r="BH866" s="11">
        <v>1</v>
      </c>
      <c r="BI866" s="6"/>
      <c r="BJ866" s="12"/>
      <c r="BK866" s="11">
        <v>1</v>
      </c>
      <c r="BL866" s="6"/>
      <c r="BM866" s="12"/>
      <c r="BN866" s="11">
        <v>1</v>
      </c>
      <c r="BO866" s="6"/>
      <c r="BP866" s="6"/>
      <c r="BQ866" s="6"/>
      <c r="BR866" s="6"/>
      <c r="BS866" s="11"/>
      <c r="BT866" s="12"/>
      <c r="BU866" s="186"/>
      <c r="BV866" s="185">
        <v>1</v>
      </c>
      <c r="BW866" s="183"/>
      <c r="BX866" s="183"/>
      <c r="BY866" s="183"/>
      <c r="BZ866" s="18">
        <v>1</v>
      </c>
      <c r="CA866" s="11">
        <v>1</v>
      </c>
      <c r="CB866" s="6">
        <v>1</v>
      </c>
      <c r="CC866" s="6">
        <v>1</v>
      </c>
      <c r="CD866" s="12">
        <v>1</v>
      </c>
      <c r="CE866" s="15"/>
      <c r="CF866" s="7">
        <v>1</v>
      </c>
      <c r="CG866" s="16"/>
      <c r="CH866" s="183"/>
      <c r="CI866" s="15">
        <v>1</v>
      </c>
      <c r="CJ866" s="5"/>
      <c r="CK866" s="18"/>
      <c r="CL866" s="17">
        <v>1</v>
      </c>
      <c r="CM866" s="5"/>
      <c r="CN866" s="5"/>
      <c r="CO866" s="183"/>
    </row>
    <row r="867" spans="1:93" x14ac:dyDescent="0.2">
      <c r="A867" s="200"/>
      <c r="B867" s="84" t="s">
        <v>895</v>
      </c>
      <c r="C867" s="6" t="s">
        <v>265</v>
      </c>
      <c r="D867" s="11">
        <v>1</v>
      </c>
      <c r="E867" s="12"/>
      <c r="F867" s="185"/>
      <c r="G867" s="185">
        <v>1</v>
      </c>
      <c r="H867" s="11">
        <v>10</v>
      </c>
      <c r="I867" s="12">
        <v>15</v>
      </c>
      <c r="J867" s="11">
        <v>1</v>
      </c>
      <c r="K867" s="6">
        <v>1</v>
      </c>
      <c r="L867" s="6">
        <v>1</v>
      </c>
      <c r="M867" s="6">
        <v>1</v>
      </c>
      <c r="N867" s="6"/>
      <c r="O867" s="12"/>
      <c r="P867" s="11">
        <v>1</v>
      </c>
      <c r="Q867" s="6"/>
      <c r="R867" s="6"/>
      <c r="S867" s="12"/>
      <c r="T867" s="11">
        <v>1</v>
      </c>
      <c r="U867" s="6"/>
      <c r="V867" s="6"/>
      <c r="W867" s="12"/>
      <c r="X867" s="11"/>
      <c r="Y867" s="6"/>
      <c r="Z867" s="12">
        <v>1</v>
      </c>
      <c r="AA867" s="11"/>
      <c r="AB867" s="6">
        <v>1</v>
      </c>
      <c r="AC867" s="6"/>
      <c r="AD867" s="6"/>
      <c r="AE867" s="12"/>
      <c r="AF867" s="17">
        <v>1</v>
      </c>
      <c r="AG867" s="5"/>
      <c r="AH867" s="5"/>
      <c r="AI867" s="5"/>
      <c r="AJ867" s="183">
        <v>1</v>
      </c>
      <c r="AK867" s="11"/>
      <c r="AL867" s="6">
        <v>1</v>
      </c>
      <c r="AM867" s="6">
        <v>1</v>
      </c>
      <c r="AN867" s="6"/>
      <c r="AO867" s="6"/>
      <c r="AP867" s="12"/>
      <c r="AQ867" s="11">
        <v>1</v>
      </c>
      <c r="AR867" s="6"/>
      <c r="AS867" s="6"/>
      <c r="AT867" s="6"/>
      <c r="AU867" s="12"/>
      <c r="AV867" s="11">
        <v>1</v>
      </c>
      <c r="AW867" s="12"/>
      <c r="AX867" s="11"/>
      <c r="AY867" s="6">
        <v>1</v>
      </c>
      <c r="AZ867" s="12"/>
      <c r="BA867" s="11"/>
      <c r="BB867" s="6"/>
      <c r="BC867" s="6"/>
      <c r="BD867" s="6"/>
      <c r="BE867" s="12">
        <v>1</v>
      </c>
      <c r="BF867" s="11">
        <v>1</v>
      </c>
      <c r="BG867" s="12"/>
      <c r="BH867" s="11">
        <v>1</v>
      </c>
      <c r="BI867" s="6"/>
      <c r="BJ867" s="12">
        <v>1</v>
      </c>
      <c r="BK867" s="11">
        <v>1</v>
      </c>
      <c r="BL867" s="6"/>
      <c r="BM867" s="12">
        <v>1</v>
      </c>
      <c r="BN867" s="11">
        <v>1</v>
      </c>
      <c r="BO867" s="6"/>
      <c r="BP867" s="6"/>
      <c r="BQ867" s="6"/>
      <c r="BR867" s="6"/>
      <c r="BS867" s="11"/>
      <c r="BT867" s="12"/>
      <c r="BU867" s="186"/>
      <c r="BV867" s="185"/>
      <c r="BW867" s="183"/>
      <c r="BX867" s="183"/>
      <c r="BY867" s="183"/>
      <c r="BZ867" s="18">
        <v>1</v>
      </c>
      <c r="CA867" s="11">
        <v>1</v>
      </c>
      <c r="CB867" s="6"/>
      <c r="CC867" s="6"/>
      <c r="CD867" s="12">
        <v>1</v>
      </c>
      <c r="CE867" s="15"/>
      <c r="CF867" s="7">
        <v>1</v>
      </c>
      <c r="CG867" s="16"/>
      <c r="CH867" s="183"/>
      <c r="CI867" s="15"/>
      <c r="CJ867" s="5"/>
      <c r="CK867" s="18"/>
      <c r="CL867" s="17"/>
      <c r="CM867" s="5"/>
      <c r="CN867" s="5">
        <v>1</v>
      </c>
      <c r="CO867" s="183">
        <v>1</v>
      </c>
    </row>
    <row r="868" spans="1:93" x14ac:dyDescent="0.2">
      <c r="A868" s="200"/>
      <c r="B868" s="84" t="s">
        <v>896</v>
      </c>
      <c r="C868" s="6" t="s">
        <v>265</v>
      </c>
      <c r="D868" s="11">
        <v>1</v>
      </c>
      <c r="E868" s="12"/>
      <c r="F868" s="185"/>
      <c r="G868" s="185">
        <v>1</v>
      </c>
      <c r="H868" s="11">
        <v>2</v>
      </c>
      <c r="I868" s="12">
        <v>20</v>
      </c>
      <c r="J868" s="11">
        <v>1</v>
      </c>
      <c r="K868" s="6">
        <v>1</v>
      </c>
      <c r="L868" s="6">
        <v>1</v>
      </c>
      <c r="M868" s="6">
        <v>1</v>
      </c>
      <c r="N868" s="6"/>
      <c r="O868" s="12"/>
      <c r="P868" s="11">
        <v>1</v>
      </c>
      <c r="Q868" s="6"/>
      <c r="R868" s="6"/>
      <c r="S868" s="12"/>
      <c r="T868" s="11">
        <v>1</v>
      </c>
      <c r="U868" s="6"/>
      <c r="V868" s="6"/>
      <c r="W868" s="12"/>
      <c r="X868" s="11"/>
      <c r="Y868" s="6"/>
      <c r="Z868" s="12">
        <v>1</v>
      </c>
      <c r="AA868" s="11"/>
      <c r="AB868" s="6">
        <v>1</v>
      </c>
      <c r="AC868" s="6"/>
      <c r="AD868" s="6"/>
      <c r="AE868" s="12"/>
      <c r="AF868" s="17">
        <v>1</v>
      </c>
      <c r="AG868" s="5"/>
      <c r="AH868" s="5"/>
      <c r="AI868" s="5"/>
      <c r="AJ868" s="183">
        <v>1</v>
      </c>
      <c r="AK868" s="11"/>
      <c r="AL868" s="6">
        <v>1</v>
      </c>
      <c r="AM868" s="6">
        <v>1</v>
      </c>
      <c r="AN868" s="6"/>
      <c r="AO868" s="6"/>
      <c r="AP868" s="12"/>
      <c r="AQ868" s="11"/>
      <c r="AR868" s="6"/>
      <c r="AS868" s="6">
        <v>1</v>
      </c>
      <c r="AT868" s="6"/>
      <c r="AU868" s="12"/>
      <c r="AV868" s="11">
        <v>1</v>
      </c>
      <c r="AW868" s="12"/>
      <c r="AX868" s="11">
        <v>1</v>
      </c>
      <c r="AY868" s="6"/>
      <c r="AZ868" s="12"/>
      <c r="BA868" s="11">
        <v>1</v>
      </c>
      <c r="BB868" s="6"/>
      <c r="BC868" s="6"/>
      <c r="BD868" s="6"/>
      <c r="BE868" s="12"/>
      <c r="BF868" s="11"/>
      <c r="BG868" s="12">
        <v>1</v>
      </c>
      <c r="BH868" s="11">
        <v>1</v>
      </c>
      <c r="BI868" s="6"/>
      <c r="BJ868" s="12"/>
      <c r="BK868" s="11">
        <v>1</v>
      </c>
      <c r="BL868" s="6"/>
      <c r="BM868" s="12"/>
      <c r="BN868" s="11">
        <v>1</v>
      </c>
      <c r="BO868" s="6"/>
      <c r="BP868" s="6"/>
      <c r="BQ868" s="6"/>
      <c r="BR868" s="6"/>
      <c r="BS868" s="11"/>
      <c r="BT868" s="12"/>
      <c r="BU868" s="186"/>
      <c r="BV868" s="185"/>
      <c r="BW868" s="183"/>
      <c r="BX868" s="183"/>
      <c r="BY868" s="183"/>
      <c r="BZ868" s="18">
        <v>1</v>
      </c>
      <c r="CA868" s="11"/>
      <c r="CB868" s="6"/>
      <c r="CC868" s="6"/>
      <c r="CD868" s="12">
        <v>1</v>
      </c>
      <c r="CE868" s="15"/>
      <c r="CF868" s="7">
        <v>1</v>
      </c>
      <c r="CG868" s="16"/>
      <c r="CH868" s="183"/>
      <c r="CI868" s="15"/>
      <c r="CJ868" s="5"/>
      <c r="CK868" s="18"/>
      <c r="CL868" s="17"/>
      <c r="CM868" s="5"/>
      <c r="CN868" s="5">
        <v>1</v>
      </c>
      <c r="CO868" s="183">
        <v>1</v>
      </c>
    </row>
    <row r="869" spans="1:93" x14ac:dyDescent="0.2">
      <c r="A869" s="200"/>
      <c r="B869" s="84" t="s">
        <v>897</v>
      </c>
      <c r="C869" s="6" t="s">
        <v>174</v>
      </c>
      <c r="D869" s="11">
        <v>1</v>
      </c>
      <c r="E869" s="12"/>
      <c r="F869" s="185">
        <v>1</v>
      </c>
      <c r="G869" s="185">
        <v>1</v>
      </c>
      <c r="H869" s="11">
        <v>20</v>
      </c>
      <c r="I869" s="12">
        <v>90</v>
      </c>
      <c r="J869" s="11">
        <v>1</v>
      </c>
      <c r="K869" s="6">
        <v>1</v>
      </c>
      <c r="L869" s="6">
        <v>1</v>
      </c>
      <c r="M869" s="6"/>
      <c r="N869" s="6"/>
      <c r="O869" s="12"/>
      <c r="P869" s="11">
        <v>1</v>
      </c>
      <c r="Q869" s="6"/>
      <c r="R869" s="6"/>
      <c r="S869" s="12"/>
      <c r="T869" s="11">
        <v>1</v>
      </c>
      <c r="U869" s="6"/>
      <c r="V869" s="6"/>
      <c r="W869" s="12"/>
      <c r="X869" s="11"/>
      <c r="Y869" s="6"/>
      <c r="Z869" s="12">
        <v>1</v>
      </c>
      <c r="AA869" s="11">
        <v>1</v>
      </c>
      <c r="AB869" s="6"/>
      <c r="AC869" s="6">
        <v>1</v>
      </c>
      <c r="AD869" s="6"/>
      <c r="AE869" s="12"/>
      <c r="AF869" s="17">
        <v>1</v>
      </c>
      <c r="AG869" s="5"/>
      <c r="AH869" s="5"/>
      <c r="AI869" s="5"/>
      <c r="AJ869" s="183"/>
      <c r="AK869" s="11"/>
      <c r="AL869" s="6"/>
      <c r="AM869" s="6"/>
      <c r="AN869" s="6"/>
      <c r="AO869" s="6">
        <v>1</v>
      </c>
      <c r="AP869" s="12"/>
      <c r="AQ869" s="11"/>
      <c r="AR869" s="6"/>
      <c r="AS869" s="6">
        <v>1</v>
      </c>
      <c r="AT869" s="6"/>
      <c r="AU869" s="12"/>
      <c r="AV869" s="11">
        <v>1</v>
      </c>
      <c r="AW869" s="12"/>
      <c r="AX869" s="11">
        <v>1</v>
      </c>
      <c r="AY869" s="6"/>
      <c r="AZ869" s="12"/>
      <c r="BA869" s="11">
        <v>1</v>
      </c>
      <c r="BB869" s="6"/>
      <c r="BC869" s="6"/>
      <c r="BD869" s="6"/>
      <c r="BE869" s="12"/>
      <c r="BF869" s="11">
        <v>1</v>
      </c>
      <c r="BG869" s="12"/>
      <c r="BH869" s="11">
        <v>1</v>
      </c>
      <c r="BI869" s="6"/>
      <c r="BJ869" s="12"/>
      <c r="BK869" s="11">
        <v>1</v>
      </c>
      <c r="BL869" s="6"/>
      <c r="BM869" s="12"/>
      <c r="BN869" s="11">
        <v>1</v>
      </c>
      <c r="BO869" s="6"/>
      <c r="BP869" s="6"/>
      <c r="BQ869" s="6"/>
      <c r="BR869" s="6"/>
      <c r="BS869" s="11"/>
      <c r="BT869" s="12"/>
      <c r="BU869" s="186">
        <v>1</v>
      </c>
      <c r="BV869" s="185"/>
      <c r="BW869" s="183"/>
      <c r="BX869" s="183"/>
      <c r="BY869" s="183"/>
      <c r="BZ869" s="18">
        <v>1</v>
      </c>
      <c r="CA869" s="11"/>
      <c r="CB869" s="6"/>
      <c r="CC869" s="6">
        <v>1</v>
      </c>
      <c r="CD869" s="12">
        <v>1</v>
      </c>
      <c r="CE869" s="15">
        <v>1</v>
      </c>
      <c r="CF869" s="7"/>
      <c r="CG869" s="16"/>
      <c r="CH869" s="183">
        <v>1</v>
      </c>
      <c r="CI869" s="15"/>
      <c r="CJ869" s="5"/>
      <c r="CK869" s="18"/>
      <c r="CL869" s="17">
        <v>1</v>
      </c>
      <c r="CM869" s="5"/>
      <c r="CN869" s="5"/>
      <c r="CO869" s="183">
        <v>1</v>
      </c>
    </row>
    <row r="870" spans="1:93" x14ac:dyDescent="0.2">
      <c r="A870" s="200"/>
      <c r="B870" s="84" t="s">
        <v>898</v>
      </c>
      <c r="C870" s="6" t="s">
        <v>174</v>
      </c>
      <c r="D870" s="11">
        <v>1</v>
      </c>
      <c r="E870" s="12">
        <v>1</v>
      </c>
      <c r="F870" s="185">
        <v>1</v>
      </c>
      <c r="G870" s="185">
        <v>1</v>
      </c>
      <c r="H870" s="11">
        <v>20</v>
      </c>
      <c r="I870" s="12">
        <v>75</v>
      </c>
      <c r="J870" s="11">
        <v>1</v>
      </c>
      <c r="K870" s="6">
        <v>1</v>
      </c>
      <c r="L870" s="6">
        <v>1</v>
      </c>
      <c r="M870" s="6"/>
      <c r="N870" s="6"/>
      <c r="O870" s="12"/>
      <c r="P870" s="11">
        <v>1</v>
      </c>
      <c r="Q870" s="6"/>
      <c r="R870" s="6"/>
      <c r="S870" s="12"/>
      <c r="T870" s="11">
        <v>1</v>
      </c>
      <c r="U870" s="6"/>
      <c r="V870" s="6"/>
      <c r="W870" s="12"/>
      <c r="X870" s="11"/>
      <c r="Y870" s="6"/>
      <c r="Z870" s="12">
        <v>1</v>
      </c>
      <c r="AA870" s="11">
        <v>1</v>
      </c>
      <c r="AB870" s="6"/>
      <c r="AC870" s="6"/>
      <c r="AD870" s="6"/>
      <c r="AE870" s="12"/>
      <c r="AF870" s="17">
        <v>1</v>
      </c>
      <c r="AG870" s="5"/>
      <c r="AH870" s="5"/>
      <c r="AI870" s="5"/>
      <c r="AJ870" s="183"/>
      <c r="AK870" s="11"/>
      <c r="AL870" s="6"/>
      <c r="AM870" s="6"/>
      <c r="AN870" s="6"/>
      <c r="AO870" s="6">
        <v>1</v>
      </c>
      <c r="AP870" s="12"/>
      <c r="AQ870" s="11"/>
      <c r="AR870" s="6"/>
      <c r="AS870" s="6">
        <v>1</v>
      </c>
      <c r="AT870" s="6"/>
      <c r="AU870" s="12"/>
      <c r="AV870" s="11">
        <v>1</v>
      </c>
      <c r="AW870" s="12"/>
      <c r="AX870" s="11">
        <v>1</v>
      </c>
      <c r="AY870" s="6"/>
      <c r="AZ870" s="12"/>
      <c r="BA870" s="11">
        <v>1</v>
      </c>
      <c r="BB870" s="6"/>
      <c r="BC870" s="6"/>
      <c r="BD870" s="6"/>
      <c r="BE870" s="12"/>
      <c r="BF870" s="11">
        <v>1</v>
      </c>
      <c r="BG870" s="12"/>
      <c r="BH870" s="11">
        <v>1</v>
      </c>
      <c r="BI870" s="6"/>
      <c r="BJ870" s="12"/>
      <c r="BK870" s="11">
        <v>1</v>
      </c>
      <c r="BL870" s="6"/>
      <c r="BM870" s="12"/>
      <c r="BN870" s="11">
        <v>1</v>
      </c>
      <c r="BO870" s="6"/>
      <c r="BP870" s="6"/>
      <c r="BQ870" s="6"/>
      <c r="BR870" s="6"/>
      <c r="BS870" s="11"/>
      <c r="BT870" s="12"/>
      <c r="BU870" s="186">
        <v>1</v>
      </c>
      <c r="BV870" s="185"/>
      <c r="BW870" s="183"/>
      <c r="BX870" s="183"/>
      <c r="BY870" s="183"/>
      <c r="BZ870" s="18">
        <v>1</v>
      </c>
      <c r="CA870" s="11"/>
      <c r="CB870" s="6">
        <v>1</v>
      </c>
      <c r="CC870" s="6">
        <v>1</v>
      </c>
      <c r="CD870" s="12"/>
      <c r="CE870" s="15">
        <v>1</v>
      </c>
      <c r="CF870" s="7"/>
      <c r="CG870" s="16"/>
      <c r="CH870" s="183">
        <v>1</v>
      </c>
      <c r="CI870" s="15"/>
      <c r="CJ870" s="5"/>
      <c r="CK870" s="18"/>
      <c r="CL870" s="17">
        <v>1</v>
      </c>
      <c r="CM870" s="5"/>
      <c r="CN870" s="5"/>
      <c r="CO870" s="183">
        <v>1</v>
      </c>
    </row>
    <row r="871" spans="1:93" x14ac:dyDescent="0.2">
      <c r="A871" s="200"/>
      <c r="B871" s="84" t="s">
        <v>899</v>
      </c>
      <c r="C871" s="6" t="s">
        <v>174</v>
      </c>
      <c r="D871" s="11">
        <v>1</v>
      </c>
      <c r="E871" s="12"/>
      <c r="F871" s="185">
        <v>1</v>
      </c>
      <c r="G871" s="185">
        <v>1</v>
      </c>
      <c r="H871" s="11">
        <v>10</v>
      </c>
      <c r="I871" s="12">
        <v>50</v>
      </c>
      <c r="J871" s="11">
        <v>1</v>
      </c>
      <c r="K871" s="6">
        <v>1</v>
      </c>
      <c r="L871" s="6">
        <v>1</v>
      </c>
      <c r="M871" s="6"/>
      <c r="N871" s="6"/>
      <c r="O871" s="12"/>
      <c r="P871" s="11">
        <v>1</v>
      </c>
      <c r="Q871" s="6"/>
      <c r="R871" s="6"/>
      <c r="S871" s="12"/>
      <c r="T871" s="11">
        <v>1</v>
      </c>
      <c r="U871" s="6"/>
      <c r="V871" s="6"/>
      <c r="W871" s="12"/>
      <c r="X871" s="11"/>
      <c r="Y871" s="6"/>
      <c r="Z871" s="12">
        <v>1</v>
      </c>
      <c r="AA871" s="11">
        <v>1</v>
      </c>
      <c r="AB871" s="6"/>
      <c r="AC871" s="6"/>
      <c r="AD871" s="6"/>
      <c r="AE871" s="12"/>
      <c r="AF871" s="17">
        <v>1</v>
      </c>
      <c r="AG871" s="5"/>
      <c r="AH871" s="5"/>
      <c r="AI871" s="5"/>
      <c r="AJ871" s="183"/>
      <c r="AK871" s="11"/>
      <c r="AL871" s="6"/>
      <c r="AM871" s="6"/>
      <c r="AN871" s="6"/>
      <c r="AO871" s="6">
        <v>1</v>
      </c>
      <c r="AP871" s="12"/>
      <c r="AQ871" s="11"/>
      <c r="AR871" s="6"/>
      <c r="AS871" s="6">
        <v>1</v>
      </c>
      <c r="AT871" s="6"/>
      <c r="AU871" s="12"/>
      <c r="AV871" s="11">
        <v>1</v>
      </c>
      <c r="AW871" s="12"/>
      <c r="AX871" s="11">
        <v>1</v>
      </c>
      <c r="AY871" s="6"/>
      <c r="AZ871" s="12"/>
      <c r="BA871" s="11">
        <v>1</v>
      </c>
      <c r="BB871" s="6"/>
      <c r="BC871" s="6"/>
      <c r="BD871" s="6"/>
      <c r="BE871" s="12"/>
      <c r="BF871" s="11">
        <v>1</v>
      </c>
      <c r="BG871" s="12"/>
      <c r="BH871" s="11">
        <v>1</v>
      </c>
      <c r="BI871" s="6"/>
      <c r="BJ871" s="12"/>
      <c r="BK871" s="11">
        <v>1</v>
      </c>
      <c r="BL871" s="6"/>
      <c r="BM871" s="12"/>
      <c r="BN871" s="11">
        <v>1</v>
      </c>
      <c r="BO871" s="6"/>
      <c r="BP871" s="6"/>
      <c r="BQ871" s="6"/>
      <c r="BR871" s="6"/>
      <c r="BS871" s="11"/>
      <c r="BT871" s="12"/>
      <c r="BU871" s="186">
        <v>1</v>
      </c>
      <c r="BV871" s="185"/>
      <c r="BW871" s="183"/>
      <c r="BX871" s="183"/>
      <c r="BY871" s="183"/>
      <c r="BZ871" s="18">
        <v>1</v>
      </c>
      <c r="CA871" s="11"/>
      <c r="CB871" s="6">
        <v>1</v>
      </c>
      <c r="CC871" s="6">
        <v>1</v>
      </c>
      <c r="CD871" s="12">
        <v>1</v>
      </c>
      <c r="CE871" s="15">
        <v>1</v>
      </c>
      <c r="CF871" s="7"/>
      <c r="CG871" s="16"/>
      <c r="CH871" s="183">
        <v>1</v>
      </c>
      <c r="CI871" s="15"/>
      <c r="CJ871" s="5"/>
      <c r="CK871" s="18"/>
      <c r="CL871" s="17">
        <v>1</v>
      </c>
      <c r="CM871" s="5"/>
      <c r="CN871" s="5"/>
      <c r="CO871" s="183">
        <v>1</v>
      </c>
    </row>
    <row r="872" spans="1:93" x14ac:dyDescent="0.2">
      <c r="A872" s="200"/>
      <c r="B872" s="84" t="s">
        <v>900</v>
      </c>
      <c r="C872" s="6" t="s">
        <v>174</v>
      </c>
      <c r="D872" s="11">
        <v>1</v>
      </c>
      <c r="E872" s="12"/>
      <c r="F872" s="185">
        <v>1</v>
      </c>
      <c r="G872" s="185">
        <v>1</v>
      </c>
      <c r="H872" s="11">
        <v>10</v>
      </c>
      <c r="I872" s="12">
        <v>50</v>
      </c>
      <c r="J872" s="11">
        <v>1</v>
      </c>
      <c r="K872" s="6">
        <v>1</v>
      </c>
      <c r="L872" s="6">
        <v>1</v>
      </c>
      <c r="M872" s="6"/>
      <c r="N872" s="6"/>
      <c r="O872" s="12"/>
      <c r="P872" s="11">
        <v>1</v>
      </c>
      <c r="Q872" s="6"/>
      <c r="R872" s="6"/>
      <c r="S872" s="12"/>
      <c r="T872" s="11">
        <v>1</v>
      </c>
      <c r="U872" s="6"/>
      <c r="V872" s="6"/>
      <c r="W872" s="12"/>
      <c r="X872" s="11"/>
      <c r="Y872" s="6"/>
      <c r="Z872" s="12">
        <v>1</v>
      </c>
      <c r="AA872" s="11">
        <v>1</v>
      </c>
      <c r="AB872" s="6"/>
      <c r="AC872" s="6"/>
      <c r="AD872" s="6"/>
      <c r="AE872" s="12"/>
      <c r="AF872" s="17">
        <v>1</v>
      </c>
      <c r="AG872" s="5"/>
      <c r="AH872" s="5"/>
      <c r="AI872" s="5"/>
      <c r="AJ872" s="183"/>
      <c r="AK872" s="11"/>
      <c r="AL872" s="6"/>
      <c r="AM872" s="6"/>
      <c r="AN872" s="6"/>
      <c r="AO872" s="6">
        <v>1</v>
      </c>
      <c r="AP872" s="12"/>
      <c r="AQ872" s="11"/>
      <c r="AR872" s="6"/>
      <c r="AS872" s="6">
        <v>1</v>
      </c>
      <c r="AT872" s="6"/>
      <c r="AU872" s="12"/>
      <c r="AV872" s="11">
        <v>1</v>
      </c>
      <c r="AW872" s="12"/>
      <c r="AX872" s="11">
        <v>1</v>
      </c>
      <c r="AY872" s="6"/>
      <c r="AZ872" s="12"/>
      <c r="BA872" s="11">
        <v>1</v>
      </c>
      <c r="BB872" s="6"/>
      <c r="BC872" s="6"/>
      <c r="BD872" s="6"/>
      <c r="BE872" s="12"/>
      <c r="BF872" s="11">
        <v>1</v>
      </c>
      <c r="BG872" s="12"/>
      <c r="BH872" s="11">
        <v>1</v>
      </c>
      <c r="BI872" s="6"/>
      <c r="BJ872" s="12"/>
      <c r="BK872" s="11">
        <v>1</v>
      </c>
      <c r="BL872" s="6"/>
      <c r="BM872" s="12"/>
      <c r="BN872" s="11">
        <v>1</v>
      </c>
      <c r="BO872" s="6"/>
      <c r="BP872" s="6"/>
      <c r="BQ872" s="6"/>
      <c r="BR872" s="6"/>
      <c r="BS872" s="11"/>
      <c r="BT872" s="12"/>
      <c r="BU872" s="186">
        <v>1</v>
      </c>
      <c r="BV872" s="185"/>
      <c r="BW872" s="183"/>
      <c r="BX872" s="183"/>
      <c r="BY872" s="183"/>
      <c r="BZ872" s="18">
        <v>1</v>
      </c>
      <c r="CA872" s="11"/>
      <c r="CB872" s="6">
        <v>1</v>
      </c>
      <c r="CC872" s="6">
        <v>1</v>
      </c>
      <c r="CD872" s="12">
        <v>1</v>
      </c>
      <c r="CE872" s="15">
        <v>1</v>
      </c>
      <c r="CF872" s="7"/>
      <c r="CG872" s="16"/>
      <c r="CH872" s="183">
        <v>1</v>
      </c>
      <c r="CI872" s="15"/>
      <c r="CJ872" s="5"/>
      <c r="CK872" s="18"/>
      <c r="CL872" s="17">
        <v>1</v>
      </c>
      <c r="CM872" s="5"/>
      <c r="CN872" s="5"/>
      <c r="CO872" s="183">
        <v>1</v>
      </c>
    </row>
    <row r="873" spans="1:93" x14ac:dyDescent="0.2">
      <c r="A873" s="200"/>
      <c r="B873" s="84" t="s">
        <v>901</v>
      </c>
      <c r="C873" s="6" t="s">
        <v>174</v>
      </c>
      <c r="D873" s="11">
        <v>1</v>
      </c>
      <c r="E873" s="12">
        <v>1</v>
      </c>
      <c r="F873" s="185">
        <v>1</v>
      </c>
      <c r="G873" s="185">
        <v>1</v>
      </c>
      <c r="H873" s="11">
        <v>30</v>
      </c>
      <c r="I873" s="12">
        <v>80</v>
      </c>
      <c r="J873" s="11">
        <v>1</v>
      </c>
      <c r="K873" s="6">
        <v>1</v>
      </c>
      <c r="L873" s="6">
        <v>1</v>
      </c>
      <c r="M873" s="6"/>
      <c r="N873" s="6"/>
      <c r="O873" s="12"/>
      <c r="P873" s="11">
        <v>1</v>
      </c>
      <c r="Q873" s="6"/>
      <c r="R873" s="6"/>
      <c r="S873" s="12"/>
      <c r="T873" s="11">
        <v>1</v>
      </c>
      <c r="U873" s="6"/>
      <c r="V873" s="6"/>
      <c r="W873" s="12"/>
      <c r="X873" s="11"/>
      <c r="Y873" s="6"/>
      <c r="Z873" s="12">
        <v>1</v>
      </c>
      <c r="AA873" s="11">
        <v>1</v>
      </c>
      <c r="AB873" s="6"/>
      <c r="AC873" s="6"/>
      <c r="AD873" s="6"/>
      <c r="AE873" s="12"/>
      <c r="AF873" s="17">
        <v>1</v>
      </c>
      <c r="AG873" s="5"/>
      <c r="AH873" s="5"/>
      <c r="AI873" s="5"/>
      <c r="AJ873" s="183"/>
      <c r="AK873" s="11"/>
      <c r="AL873" s="6">
        <v>1</v>
      </c>
      <c r="AM873" s="6"/>
      <c r="AN873" s="6"/>
      <c r="AO873" s="6">
        <v>1</v>
      </c>
      <c r="AP873" s="12"/>
      <c r="AQ873" s="11"/>
      <c r="AR873" s="6"/>
      <c r="AS873" s="6">
        <v>1</v>
      </c>
      <c r="AT873" s="6"/>
      <c r="AU873" s="12"/>
      <c r="AV873" s="11">
        <v>1</v>
      </c>
      <c r="AW873" s="12"/>
      <c r="AX873" s="11">
        <v>1</v>
      </c>
      <c r="AY873" s="6"/>
      <c r="AZ873" s="12"/>
      <c r="BA873" s="11">
        <v>1</v>
      </c>
      <c r="BB873" s="6"/>
      <c r="BC873" s="6"/>
      <c r="BD873" s="6"/>
      <c r="BE873" s="12"/>
      <c r="BF873" s="11">
        <v>1</v>
      </c>
      <c r="BG873" s="12"/>
      <c r="BH873" s="11">
        <v>1</v>
      </c>
      <c r="BI873" s="6"/>
      <c r="BJ873" s="12"/>
      <c r="BK873" s="11">
        <v>1</v>
      </c>
      <c r="BL873" s="6"/>
      <c r="BM873" s="12"/>
      <c r="BN873" s="11">
        <v>1</v>
      </c>
      <c r="BO873" s="6"/>
      <c r="BP873" s="6"/>
      <c r="BQ873" s="6"/>
      <c r="BR873" s="6"/>
      <c r="BS873" s="11"/>
      <c r="BT873" s="12"/>
      <c r="BU873" s="186">
        <v>1</v>
      </c>
      <c r="BV873" s="185"/>
      <c r="BW873" s="183"/>
      <c r="BX873" s="183"/>
      <c r="BY873" s="183"/>
      <c r="BZ873" s="18">
        <v>1</v>
      </c>
      <c r="CA873" s="11">
        <v>1</v>
      </c>
      <c r="CB873" s="6">
        <v>1</v>
      </c>
      <c r="CC873" s="6">
        <v>1</v>
      </c>
      <c r="CD873" s="12">
        <v>1</v>
      </c>
      <c r="CE873" s="15">
        <v>1</v>
      </c>
      <c r="CF873" s="7"/>
      <c r="CG873" s="16"/>
      <c r="CH873" s="183">
        <v>1</v>
      </c>
      <c r="CI873" s="15"/>
      <c r="CJ873" s="5"/>
      <c r="CK873" s="18"/>
      <c r="CL873" s="17">
        <v>1</v>
      </c>
      <c r="CM873" s="5"/>
      <c r="CN873" s="5"/>
      <c r="CO873" s="183">
        <v>1</v>
      </c>
    </row>
    <row r="874" spans="1:93" x14ac:dyDescent="0.2">
      <c r="A874" s="200"/>
      <c r="B874" s="84" t="s">
        <v>902</v>
      </c>
      <c r="C874" s="6" t="s">
        <v>644</v>
      </c>
      <c r="D874" s="11">
        <v>1</v>
      </c>
      <c r="E874" s="12"/>
      <c r="F874" s="185">
        <v>1</v>
      </c>
      <c r="G874" s="185">
        <v>1</v>
      </c>
      <c r="H874" s="11">
        <v>30</v>
      </c>
      <c r="I874" s="12">
        <v>30</v>
      </c>
      <c r="J874" s="11"/>
      <c r="K874" s="6">
        <v>1</v>
      </c>
      <c r="L874" s="6">
        <v>1</v>
      </c>
      <c r="M874" s="6"/>
      <c r="N874" s="6"/>
      <c r="O874" s="12"/>
      <c r="P874" s="11"/>
      <c r="Q874" s="6"/>
      <c r="R874" s="6">
        <v>1</v>
      </c>
      <c r="S874" s="12"/>
      <c r="T874" s="11">
        <f>IF(AND(H874&lt;=20,H874&gt;=0),1,IF(AND(I874&lt;=20,I874&gt;=0),1,0))</f>
        <v>0</v>
      </c>
      <c r="U874" s="6">
        <f>IF(AND(H874&lt;=50,H874&gt;=20),1,IF(AND(I874&gt;=20,I874&lt;=10000),1,0))</f>
        <v>1</v>
      </c>
      <c r="V874" s="6">
        <f>IF(AND(H874&lt;=100,H874&gt;50),1,IF(AND(I874&gt;=50,I874&lt;=10000),1,0))</f>
        <v>0</v>
      </c>
      <c r="W874" s="12">
        <f>IF(AND(H874&lt;10000,H874&gt;=100),1,IF(I874&gt;100,1,0))</f>
        <v>0</v>
      </c>
      <c r="X874" s="11"/>
      <c r="Y874" s="6"/>
      <c r="Z874" s="12">
        <v>1</v>
      </c>
      <c r="AA874" s="11">
        <v>1</v>
      </c>
      <c r="AB874" s="6"/>
      <c r="AC874" s="6"/>
      <c r="AD874" s="6"/>
      <c r="AE874" s="12"/>
      <c r="AF874" s="17"/>
      <c r="AG874" s="5"/>
      <c r="AH874" s="5">
        <v>1</v>
      </c>
      <c r="AI874" s="5"/>
      <c r="AJ874" s="183"/>
      <c r="AK874" s="11"/>
      <c r="AL874" s="6">
        <v>1</v>
      </c>
      <c r="AM874" s="6"/>
      <c r="AN874" s="6"/>
      <c r="AO874" s="6"/>
      <c r="AP874" s="12"/>
      <c r="AQ874" s="11">
        <v>1</v>
      </c>
      <c r="AR874" s="6"/>
      <c r="AS874" s="6"/>
      <c r="AT874" s="6"/>
      <c r="AU874" s="12"/>
      <c r="AV874" s="11">
        <v>1</v>
      </c>
      <c r="AW874" s="12"/>
      <c r="AX874" s="11"/>
      <c r="AY874" s="6">
        <v>1</v>
      </c>
      <c r="AZ874" s="12"/>
      <c r="BA874" s="11">
        <v>1</v>
      </c>
      <c r="BB874" s="6"/>
      <c r="BC874" s="6"/>
      <c r="BD874" s="6"/>
      <c r="BE874" s="12"/>
      <c r="BF874" s="11">
        <v>1</v>
      </c>
      <c r="BG874" s="12"/>
      <c r="BH874" s="11">
        <v>1</v>
      </c>
      <c r="BI874" s="6"/>
      <c r="BJ874" s="12"/>
      <c r="BK874" s="11">
        <v>1</v>
      </c>
      <c r="BL874" s="6"/>
      <c r="BM874" s="12"/>
      <c r="BN874" s="11">
        <v>1</v>
      </c>
      <c r="BO874" s="6"/>
      <c r="BP874" s="6"/>
      <c r="BQ874" s="6"/>
      <c r="BR874" s="6"/>
      <c r="BS874" s="11"/>
      <c r="BT874" s="12"/>
      <c r="BU874" s="186"/>
      <c r="BV874" s="185"/>
      <c r="BW874" s="183"/>
      <c r="BX874" s="183"/>
      <c r="BY874" s="183"/>
      <c r="BZ874" s="18">
        <v>1</v>
      </c>
      <c r="CA874" s="11"/>
      <c r="CB874" s="6"/>
      <c r="CC874" s="6"/>
      <c r="CD874" s="12">
        <v>1</v>
      </c>
      <c r="CE874" s="15">
        <v>1</v>
      </c>
      <c r="CF874" s="7"/>
      <c r="CG874" s="16"/>
      <c r="CH874" s="183">
        <v>1</v>
      </c>
      <c r="CI874" s="15">
        <v>1</v>
      </c>
      <c r="CJ874" s="5"/>
      <c r="CK874" s="18"/>
      <c r="CL874" s="17">
        <v>1</v>
      </c>
      <c r="CM874" s="5"/>
      <c r="CN874" s="5"/>
      <c r="CO874" s="183"/>
    </row>
    <row r="875" spans="1:93" x14ac:dyDescent="0.2">
      <c r="A875" s="200"/>
      <c r="B875" s="84" t="s">
        <v>1380</v>
      </c>
      <c r="C875" s="6" t="s">
        <v>46</v>
      </c>
      <c r="D875" s="11"/>
      <c r="E875" s="12">
        <v>1</v>
      </c>
      <c r="F875" s="185">
        <v>1</v>
      </c>
      <c r="G875" s="185">
        <v>1</v>
      </c>
      <c r="H875" s="11">
        <v>30</v>
      </c>
      <c r="I875" s="12">
        <v>75</v>
      </c>
      <c r="J875" s="11"/>
      <c r="K875" s="6">
        <v>1</v>
      </c>
      <c r="L875" s="6">
        <v>1</v>
      </c>
      <c r="M875" s="6"/>
      <c r="N875" s="6"/>
      <c r="O875" s="12"/>
      <c r="P875" s="15"/>
      <c r="Q875" s="7">
        <v>1</v>
      </c>
      <c r="R875" s="7"/>
      <c r="S875" s="12"/>
      <c r="T875" s="11">
        <v>1</v>
      </c>
      <c r="U875" s="6"/>
      <c r="V875" s="6"/>
      <c r="W875" s="12"/>
      <c r="X875" s="11"/>
      <c r="Y875" s="6"/>
      <c r="Z875" s="12">
        <v>1</v>
      </c>
      <c r="AA875" s="11">
        <v>1</v>
      </c>
      <c r="AB875" s="6"/>
      <c r="AC875" s="6">
        <v>1</v>
      </c>
      <c r="AD875" s="6"/>
      <c r="AE875" s="12"/>
      <c r="AF875" s="17">
        <v>1</v>
      </c>
      <c r="AG875" s="5"/>
      <c r="AH875" s="5"/>
      <c r="AI875" s="5"/>
      <c r="AJ875" s="183"/>
      <c r="AK875" s="11"/>
      <c r="AL875" s="6">
        <v>1</v>
      </c>
      <c r="AM875" s="6"/>
      <c r="AN875" s="6"/>
      <c r="AO875" s="6">
        <v>1</v>
      </c>
      <c r="AP875" s="12"/>
      <c r="AQ875" s="11">
        <v>1</v>
      </c>
      <c r="AR875" s="6">
        <v>1</v>
      </c>
      <c r="AS875" s="6"/>
      <c r="AT875" s="6"/>
      <c r="AU875" s="12"/>
      <c r="AV875" s="11">
        <v>1</v>
      </c>
      <c r="AW875" s="12"/>
      <c r="AX875" s="11">
        <v>1</v>
      </c>
      <c r="AY875" s="6"/>
      <c r="AZ875" s="12"/>
      <c r="BA875" s="11">
        <v>1</v>
      </c>
      <c r="BB875" s="6"/>
      <c r="BC875" s="6"/>
      <c r="BD875" s="6"/>
      <c r="BE875" s="12"/>
      <c r="BF875" s="11"/>
      <c r="BG875" s="12">
        <v>1</v>
      </c>
      <c r="BH875" s="11">
        <v>1</v>
      </c>
      <c r="BI875" s="6"/>
      <c r="BJ875" s="12"/>
      <c r="BK875" s="11">
        <v>1</v>
      </c>
      <c r="BL875" s="6"/>
      <c r="BM875" s="12"/>
      <c r="BN875" s="11">
        <v>1</v>
      </c>
      <c r="BO875" s="6"/>
      <c r="BP875" s="6"/>
      <c r="BQ875" s="6"/>
      <c r="BR875" s="6"/>
      <c r="BS875" s="11"/>
      <c r="BT875" s="12"/>
      <c r="BU875" s="186"/>
      <c r="BV875" s="185"/>
      <c r="BW875" s="183"/>
      <c r="BX875" s="183"/>
      <c r="BY875" s="183"/>
      <c r="BZ875" s="18">
        <v>1</v>
      </c>
      <c r="CA875" s="11"/>
      <c r="CB875" s="6"/>
      <c r="CC875" s="6">
        <v>1</v>
      </c>
      <c r="CD875" s="12">
        <v>1</v>
      </c>
      <c r="CE875" s="15">
        <v>1</v>
      </c>
      <c r="CF875" s="7"/>
      <c r="CG875" s="16"/>
      <c r="CH875" s="183">
        <v>1</v>
      </c>
      <c r="CI875" s="15">
        <v>1</v>
      </c>
      <c r="CJ875" s="5"/>
      <c r="CK875" s="18"/>
      <c r="CL875" s="17">
        <v>1</v>
      </c>
      <c r="CM875" s="5"/>
      <c r="CN875" s="5"/>
      <c r="CO875" s="183"/>
    </row>
    <row r="876" spans="1:93" x14ac:dyDescent="0.2">
      <c r="A876" s="200"/>
      <c r="B876" s="84" t="s">
        <v>903</v>
      </c>
      <c r="C876" s="6" t="s">
        <v>219</v>
      </c>
      <c r="D876" s="11">
        <v>1</v>
      </c>
      <c r="E876" s="12">
        <v>1</v>
      </c>
      <c r="F876" s="185">
        <v>1</v>
      </c>
      <c r="G876" s="185">
        <v>1</v>
      </c>
      <c r="H876" s="11">
        <v>20</v>
      </c>
      <c r="I876" s="12">
        <v>60</v>
      </c>
      <c r="J876" s="11">
        <v>1</v>
      </c>
      <c r="K876" s="6"/>
      <c r="L876" s="6"/>
      <c r="M876" s="6"/>
      <c r="N876" s="6"/>
      <c r="O876" s="12"/>
      <c r="P876" s="11"/>
      <c r="Q876" s="6"/>
      <c r="R876" s="6">
        <v>1</v>
      </c>
      <c r="S876" s="12"/>
      <c r="T876" s="11">
        <v>1</v>
      </c>
      <c r="U876" s="6"/>
      <c r="V876" s="6"/>
      <c r="W876" s="12"/>
      <c r="X876" s="11"/>
      <c r="Y876" s="6">
        <v>1</v>
      </c>
      <c r="Z876" s="12"/>
      <c r="AA876" s="11">
        <v>1</v>
      </c>
      <c r="AB876" s="6"/>
      <c r="AC876" s="6"/>
      <c r="AD876" s="6"/>
      <c r="AE876" s="12"/>
      <c r="AF876" s="17">
        <v>1</v>
      </c>
      <c r="AG876" s="5"/>
      <c r="AH876" s="5"/>
      <c r="AI876" s="5"/>
      <c r="AJ876" s="183"/>
      <c r="AK876" s="11"/>
      <c r="AL876" s="6">
        <v>1</v>
      </c>
      <c r="AM876" s="6"/>
      <c r="AN876" s="6"/>
      <c r="AO876" s="6">
        <v>1</v>
      </c>
      <c r="AP876" s="12"/>
      <c r="AQ876" s="11">
        <v>1</v>
      </c>
      <c r="AR876" s="6"/>
      <c r="AS876" s="6"/>
      <c r="AT876" s="6"/>
      <c r="AU876" s="12"/>
      <c r="AV876" s="11">
        <v>1</v>
      </c>
      <c r="AW876" s="12"/>
      <c r="AX876" s="11">
        <v>1</v>
      </c>
      <c r="AY876" s="6">
        <v>1</v>
      </c>
      <c r="AZ876" s="12"/>
      <c r="BA876" s="11">
        <v>1</v>
      </c>
      <c r="BB876" s="6"/>
      <c r="BC876" s="6"/>
      <c r="BD876" s="6"/>
      <c r="BE876" s="12"/>
      <c r="BF876" s="11">
        <v>1</v>
      </c>
      <c r="BG876" s="12"/>
      <c r="BH876" s="11">
        <v>1</v>
      </c>
      <c r="BI876" s="6"/>
      <c r="BJ876" s="12"/>
      <c r="BK876" s="11">
        <v>1</v>
      </c>
      <c r="BL876" s="6"/>
      <c r="BM876" s="12"/>
      <c r="BN876" s="11">
        <v>1</v>
      </c>
      <c r="BO876" s="6"/>
      <c r="BP876" s="6"/>
      <c r="BQ876" s="6"/>
      <c r="BR876" s="6"/>
      <c r="BS876" s="11">
        <v>1</v>
      </c>
      <c r="BT876" s="12"/>
      <c r="BU876" s="186"/>
      <c r="BV876" s="185"/>
      <c r="BW876" s="183"/>
      <c r="BX876" s="183"/>
      <c r="BY876" s="183"/>
      <c r="BZ876" s="18">
        <v>1</v>
      </c>
      <c r="CA876" s="11">
        <v>1</v>
      </c>
      <c r="CB876" s="6"/>
      <c r="CC876" s="6"/>
      <c r="CD876" s="12">
        <v>1</v>
      </c>
      <c r="CE876" s="15"/>
      <c r="CF876" s="7">
        <v>1</v>
      </c>
      <c r="CG876" s="16"/>
      <c r="CH876" s="183">
        <v>1</v>
      </c>
      <c r="CI876" s="15"/>
      <c r="CJ876" s="5"/>
      <c r="CK876" s="18">
        <v>1</v>
      </c>
      <c r="CL876" s="17">
        <v>1</v>
      </c>
      <c r="CM876" s="5"/>
      <c r="CN876" s="5"/>
      <c r="CO876" s="183"/>
    </row>
    <row r="877" spans="1:93" x14ac:dyDescent="0.2">
      <c r="A877" s="200"/>
      <c r="B877" s="84" t="s">
        <v>904</v>
      </c>
      <c r="C877" s="6" t="s">
        <v>219</v>
      </c>
      <c r="D877" s="11"/>
      <c r="E877" s="12">
        <v>1</v>
      </c>
      <c r="F877" s="185">
        <v>1</v>
      </c>
      <c r="G877" s="185">
        <v>1</v>
      </c>
      <c r="H877" s="11">
        <v>15</v>
      </c>
      <c r="I877" s="12">
        <v>35</v>
      </c>
      <c r="J877" s="11">
        <v>1</v>
      </c>
      <c r="K877" s="6"/>
      <c r="L877" s="6"/>
      <c r="M877" s="6"/>
      <c r="N877" s="6"/>
      <c r="O877" s="12"/>
      <c r="P877" s="11"/>
      <c r="Q877" s="6"/>
      <c r="R877" s="6">
        <v>1</v>
      </c>
      <c r="S877" s="12"/>
      <c r="T877" s="11">
        <v>1</v>
      </c>
      <c r="U877" s="6"/>
      <c r="V877" s="6"/>
      <c r="W877" s="12"/>
      <c r="X877" s="11"/>
      <c r="Y877" s="6">
        <v>1</v>
      </c>
      <c r="Z877" s="12"/>
      <c r="AA877" s="11">
        <v>1</v>
      </c>
      <c r="AB877" s="6"/>
      <c r="AC877" s="6"/>
      <c r="AD877" s="6"/>
      <c r="AE877" s="12"/>
      <c r="AF877" s="17">
        <v>1</v>
      </c>
      <c r="AG877" s="5"/>
      <c r="AH877" s="5"/>
      <c r="AI877" s="5"/>
      <c r="AJ877" s="183"/>
      <c r="AK877" s="11"/>
      <c r="AL877" s="6">
        <v>1</v>
      </c>
      <c r="AM877" s="6"/>
      <c r="AN877" s="6"/>
      <c r="AO877" s="6">
        <v>1</v>
      </c>
      <c r="AP877" s="12"/>
      <c r="AQ877" s="11">
        <v>1</v>
      </c>
      <c r="AR877" s="6"/>
      <c r="AS877" s="6"/>
      <c r="AT877" s="6"/>
      <c r="AU877" s="12"/>
      <c r="AV877" s="11">
        <v>1</v>
      </c>
      <c r="AW877" s="12"/>
      <c r="AX877" s="11">
        <v>1</v>
      </c>
      <c r="AY877" s="6"/>
      <c r="AZ877" s="12"/>
      <c r="BA877" s="11">
        <v>1</v>
      </c>
      <c r="BB877" s="6"/>
      <c r="BC877" s="6"/>
      <c r="BD877" s="6"/>
      <c r="BE877" s="12"/>
      <c r="BF877" s="11">
        <v>1</v>
      </c>
      <c r="BG877" s="12"/>
      <c r="BH877" s="11">
        <v>1</v>
      </c>
      <c r="BI877" s="6"/>
      <c r="BJ877" s="12">
        <v>1</v>
      </c>
      <c r="BK877" s="11">
        <v>1</v>
      </c>
      <c r="BL877" s="6"/>
      <c r="BM877" s="12">
        <v>1</v>
      </c>
      <c r="BN877" s="11">
        <v>1</v>
      </c>
      <c r="BO877" s="6"/>
      <c r="BP877" s="6"/>
      <c r="BQ877" s="6"/>
      <c r="BR877" s="6"/>
      <c r="BS877" s="11">
        <v>1</v>
      </c>
      <c r="BT877" s="12"/>
      <c r="BU877" s="186"/>
      <c r="BV877" s="185"/>
      <c r="BW877" s="183"/>
      <c r="BX877" s="183"/>
      <c r="BY877" s="183"/>
      <c r="BZ877" s="18">
        <v>1</v>
      </c>
      <c r="CA877" s="11"/>
      <c r="CB877" s="6"/>
      <c r="CC877" s="6">
        <v>1</v>
      </c>
      <c r="CD877" s="12">
        <v>1</v>
      </c>
      <c r="CE877" s="15"/>
      <c r="CF877" s="7">
        <v>1</v>
      </c>
      <c r="CG877" s="16"/>
      <c r="CH877" s="183">
        <v>1</v>
      </c>
      <c r="CI877" s="15"/>
      <c r="CJ877" s="5"/>
      <c r="CK877" s="18">
        <v>1</v>
      </c>
      <c r="CL877" s="17">
        <v>1</v>
      </c>
      <c r="CM877" s="5"/>
      <c r="CN877" s="5"/>
      <c r="CO877" s="183"/>
    </row>
    <row r="878" spans="1:93" x14ac:dyDescent="0.2">
      <c r="A878" s="200"/>
      <c r="B878" s="84" t="s">
        <v>905</v>
      </c>
      <c r="C878" s="6" t="s">
        <v>79</v>
      </c>
      <c r="D878" s="11">
        <v>1</v>
      </c>
      <c r="E878" s="12"/>
      <c r="F878" s="185"/>
      <c r="G878" s="185">
        <v>1</v>
      </c>
      <c r="H878" s="11">
        <v>3</v>
      </c>
      <c r="I878" s="12">
        <v>20</v>
      </c>
      <c r="J878" s="11">
        <v>1</v>
      </c>
      <c r="K878" s="6">
        <v>1</v>
      </c>
      <c r="L878" s="6"/>
      <c r="M878" s="6"/>
      <c r="N878" s="6"/>
      <c r="O878" s="12"/>
      <c r="P878" s="11"/>
      <c r="Q878" s="6">
        <v>1</v>
      </c>
      <c r="R878" s="6"/>
      <c r="S878" s="12"/>
      <c r="T878" s="11">
        <v>1</v>
      </c>
      <c r="U878" s="6"/>
      <c r="V878" s="6"/>
      <c r="W878" s="12"/>
      <c r="X878" s="11"/>
      <c r="Y878" s="6">
        <v>1</v>
      </c>
      <c r="Z878" s="12">
        <v>1</v>
      </c>
      <c r="AA878" s="11">
        <v>1</v>
      </c>
      <c r="AB878" s="6">
        <v>1</v>
      </c>
      <c r="AC878" s="6">
        <v>1</v>
      </c>
      <c r="AD878" s="6"/>
      <c r="AE878" s="12"/>
      <c r="AF878" s="17">
        <v>1</v>
      </c>
      <c r="AG878" s="5"/>
      <c r="AH878" s="5"/>
      <c r="AI878" s="5"/>
      <c r="AJ878" s="183"/>
      <c r="AK878" s="11"/>
      <c r="AL878" s="6">
        <v>1</v>
      </c>
      <c r="AM878" s="6"/>
      <c r="AN878" s="6"/>
      <c r="AO878" s="6">
        <v>1</v>
      </c>
      <c r="AP878" s="12"/>
      <c r="AQ878" s="11">
        <v>1</v>
      </c>
      <c r="AR878" s="6"/>
      <c r="AS878" s="6"/>
      <c r="AT878" s="6"/>
      <c r="AU878" s="12"/>
      <c r="AV878" s="11">
        <v>1</v>
      </c>
      <c r="AW878" s="12"/>
      <c r="AX878" s="11">
        <v>1</v>
      </c>
      <c r="AY878" s="6">
        <v>1</v>
      </c>
      <c r="AZ878" s="12"/>
      <c r="BA878" s="11">
        <v>1</v>
      </c>
      <c r="BB878" s="6"/>
      <c r="BC878" s="6"/>
      <c r="BD878" s="6"/>
      <c r="BE878" s="12"/>
      <c r="BF878" s="11"/>
      <c r="BG878" s="12">
        <v>1</v>
      </c>
      <c r="BH878" s="11">
        <v>1</v>
      </c>
      <c r="BI878" s="6">
        <v>1</v>
      </c>
      <c r="BJ878" s="12"/>
      <c r="BK878" s="11">
        <v>1</v>
      </c>
      <c r="BL878" s="6">
        <v>1</v>
      </c>
      <c r="BM878" s="12"/>
      <c r="BN878" s="11">
        <v>1</v>
      </c>
      <c r="BO878" s="6"/>
      <c r="BP878" s="6"/>
      <c r="BQ878" s="6"/>
      <c r="BR878" s="6"/>
      <c r="BS878" s="11"/>
      <c r="BT878" s="12"/>
      <c r="BU878" s="186"/>
      <c r="BV878" s="185"/>
      <c r="BW878" s="183"/>
      <c r="BX878" s="183"/>
      <c r="BY878" s="183"/>
      <c r="BZ878" s="18">
        <v>1</v>
      </c>
      <c r="CA878" s="11"/>
      <c r="CB878" s="6"/>
      <c r="CC878" s="6">
        <v>1</v>
      </c>
      <c r="CD878" s="12">
        <v>1</v>
      </c>
      <c r="CE878" s="15">
        <v>1</v>
      </c>
      <c r="CF878" s="7"/>
      <c r="CG878" s="16"/>
      <c r="CH878" s="183"/>
      <c r="CI878" s="15">
        <v>1</v>
      </c>
      <c r="CJ878" s="5"/>
      <c r="CK878" s="18"/>
      <c r="CL878" s="17">
        <v>1</v>
      </c>
      <c r="CM878" s="5"/>
      <c r="CN878" s="5"/>
      <c r="CO878" s="183"/>
    </row>
    <row r="879" spans="1:93" x14ac:dyDescent="0.2">
      <c r="A879" s="200"/>
      <c r="B879" s="84" t="s">
        <v>906</v>
      </c>
      <c r="C879" s="6" t="s">
        <v>79</v>
      </c>
      <c r="D879" s="11">
        <v>1</v>
      </c>
      <c r="E879" s="12">
        <v>1</v>
      </c>
      <c r="F879" s="185"/>
      <c r="G879" s="185">
        <v>1</v>
      </c>
      <c r="H879" s="11">
        <v>2</v>
      </c>
      <c r="I879" s="12">
        <v>10</v>
      </c>
      <c r="J879" s="11">
        <v>1</v>
      </c>
      <c r="K879" s="6"/>
      <c r="L879" s="6"/>
      <c r="M879" s="6"/>
      <c r="N879" s="6"/>
      <c r="O879" s="12"/>
      <c r="P879" s="11"/>
      <c r="Q879" s="6">
        <v>1</v>
      </c>
      <c r="R879" s="6">
        <v>1</v>
      </c>
      <c r="S879" s="12"/>
      <c r="T879" s="11">
        <v>1</v>
      </c>
      <c r="U879" s="6"/>
      <c r="V879" s="6"/>
      <c r="W879" s="12"/>
      <c r="X879" s="11"/>
      <c r="Y879" s="6"/>
      <c r="Z879" s="12">
        <v>1</v>
      </c>
      <c r="AA879" s="11">
        <v>1</v>
      </c>
      <c r="AB879" s="6"/>
      <c r="AC879" s="6"/>
      <c r="AD879" s="6"/>
      <c r="AE879" s="12"/>
      <c r="AF879" s="17">
        <v>1</v>
      </c>
      <c r="AG879" s="5"/>
      <c r="AH879" s="5"/>
      <c r="AI879" s="5"/>
      <c r="AJ879" s="183"/>
      <c r="AK879" s="11"/>
      <c r="AL879" s="6">
        <v>1</v>
      </c>
      <c r="AM879" s="6"/>
      <c r="AN879" s="6"/>
      <c r="AO879" s="6">
        <v>1</v>
      </c>
      <c r="AP879" s="12"/>
      <c r="AQ879" s="11">
        <v>1</v>
      </c>
      <c r="AR879" s="6"/>
      <c r="AS879" s="6"/>
      <c r="AT879" s="6"/>
      <c r="AU879" s="12"/>
      <c r="AV879" s="11">
        <v>1</v>
      </c>
      <c r="AW879" s="12"/>
      <c r="AX879" s="11">
        <v>1</v>
      </c>
      <c r="AY879" s="6"/>
      <c r="AZ879" s="12"/>
      <c r="BA879" s="11">
        <v>1</v>
      </c>
      <c r="BB879" s="6"/>
      <c r="BC879" s="6"/>
      <c r="BD879" s="6"/>
      <c r="BE879" s="12"/>
      <c r="BF879" s="11"/>
      <c r="BG879" s="12">
        <v>1</v>
      </c>
      <c r="BH879" s="11">
        <v>1</v>
      </c>
      <c r="BI879" s="6"/>
      <c r="BJ879" s="12"/>
      <c r="BK879" s="11">
        <v>1</v>
      </c>
      <c r="BL879" s="6"/>
      <c r="BM879" s="12"/>
      <c r="BN879" s="11">
        <v>1</v>
      </c>
      <c r="BO879" s="6"/>
      <c r="BP879" s="6"/>
      <c r="BQ879" s="6"/>
      <c r="BR879" s="6"/>
      <c r="BS879" s="11"/>
      <c r="BT879" s="12"/>
      <c r="BU879" s="186"/>
      <c r="BV879" s="185"/>
      <c r="BW879" s="183"/>
      <c r="BX879" s="183"/>
      <c r="BY879" s="183"/>
      <c r="BZ879" s="18">
        <v>1</v>
      </c>
      <c r="CA879" s="11"/>
      <c r="CB879" s="6"/>
      <c r="CC879" s="6">
        <v>1</v>
      </c>
      <c r="CD879" s="12">
        <v>1</v>
      </c>
      <c r="CE879" s="15">
        <v>1</v>
      </c>
      <c r="CF879" s="7"/>
      <c r="CG879" s="16"/>
      <c r="CH879" s="183"/>
      <c r="CI879" s="15">
        <v>1</v>
      </c>
      <c r="CJ879" s="5"/>
      <c r="CK879" s="18"/>
      <c r="CL879" s="17">
        <v>1</v>
      </c>
      <c r="CM879" s="5"/>
      <c r="CN879" s="5"/>
      <c r="CO879" s="183"/>
    </row>
    <row r="880" spans="1:93" x14ac:dyDescent="0.2">
      <c r="A880" s="200"/>
      <c r="B880" s="84" t="s">
        <v>907</v>
      </c>
      <c r="C880" s="7" t="s">
        <v>4</v>
      </c>
      <c r="D880" s="15">
        <v>1</v>
      </c>
      <c r="E880" s="16">
        <v>1</v>
      </c>
      <c r="F880" s="185">
        <v>1</v>
      </c>
      <c r="G880" s="185">
        <v>1</v>
      </c>
      <c r="H880" s="15">
        <v>10</v>
      </c>
      <c r="I880" s="16">
        <v>60</v>
      </c>
      <c r="J880" s="15"/>
      <c r="K880" s="7"/>
      <c r="L880" s="7">
        <v>1</v>
      </c>
      <c r="M880" s="7"/>
      <c r="N880" s="7"/>
      <c r="O880" s="16"/>
      <c r="P880" s="15"/>
      <c r="Q880" s="7">
        <v>1</v>
      </c>
      <c r="R880" s="7"/>
      <c r="S880" s="16"/>
      <c r="T880" s="15">
        <v>1</v>
      </c>
      <c r="U880" s="7">
        <v>1</v>
      </c>
      <c r="V880" s="7"/>
      <c r="W880" s="16"/>
      <c r="X880" s="15"/>
      <c r="Y880" s="7"/>
      <c r="Z880" s="16">
        <v>1</v>
      </c>
      <c r="AA880" s="15">
        <v>1</v>
      </c>
      <c r="AB880" s="7"/>
      <c r="AC880" s="7"/>
      <c r="AD880" s="7"/>
      <c r="AE880" s="16"/>
      <c r="AF880" s="17"/>
      <c r="AG880" s="5"/>
      <c r="AH880" s="5"/>
      <c r="AI880" s="5">
        <v>1</v>
      </c>
      <c r="AJ880" s="183"/>
      <c r="AK880" s="15"/>
      <c r="AL880" s="7">
        <v>1</v>
      </c>
      <c r="AM880" s="7"/>
      <c r="AN880" s="7"/>
      <c r="AO880" s="7"/>
      <c r="AP880" s="16"/>
      <c r="AQ880" s="15"/>
      <c r="AR880" s="6">
        <v>1</v>
      </c>
      <c r="AS880" s="6"/>
      <c r="AT880" s="7"/>
      <c r="AU880" s="16"/>
      <c r="AV880" s="15">
        <v>1</v>
      </c>
      <c r="AW880" s="16"/>
      <c r="AX880" s="11">
        <v>1</v>
      </c>
      <c r="AY880" s="6">
        <v>1</v>
      </c>
      <c r="AZ880" s="16"/>
      <c r="BA880" s="15">
        <v>1</v>
      </c>
      <c r="BB880" s="7"/>
      <c r="BC880" s="7"/>
      <c r="BD880" s="7"/>
      <c r="BE880" s="16"/>
      <c r="BF880" s="15"/>
      <c r="BG880" s="12">
        <v>1</v>
      </c>
      <c r="BH880" s="15">
        <v>1</v>
      </c>
      <c r="BI880" s="7"/>
      <c r="BJ880" s="16"/>
      <c r="BK880" s="15">
        <v>1</v>
      </c>
      <c r="BL880" s="7"/>
      <c r="BM880" s="16"/>
      <c r="BN880" s="15">
        <v>1</v>
      </c>
      <c r="BO880" s="7"/>
      <c r="BP880" s="7"/>
      <c r="BQ880" s="7"/>
      <c r="BR880" s="7"/>
      <c r="BS880" s="11"/>
      <c r="BT880" s="12"/>
      <c r="BU880" s="186"/>
      <c r="BV880" s="185">
        <v>1</v>
      </c>
      <c r="BW880" s="183"/>
      <c r="BX880" s="183"/>
      <c r="BY880" s="183"/>
      <c r="BZ880" s="18">
        <v>1</v>
      </c>
      <c r="CA880" s="11"/>
      <c r="CB880" s="6"/>
      <c r="CC880" s="6"/>
      <c r="CD880" s="12">
        <v>1</v>
      </c>
      <c r="CE880" s="15"/>
      <c r="CF880" s="7">
        <v>1</v>
      </c>
      <c r="CG880" s="16"/>
      <c r="CH880" s="183"/>
      <c r="CI880" s="15">
        <v>1</v>
      </c>
      <c r="CJ880" s="5"/>
      <c r="CK880" s="18"/>
      <c r="CL880" s="17">
        <v>1</v>
      </c>
      <c r="CM880" s="5"/>
      <c r="CN880" s="5"/>
      <c r="CO880" s="183"/>
    </row>
    <row r="881" spans="1:93" x14ac:dyDescent="0.2">
      <c r="A881" s="200"/>
      <c r="B881" s="84" t="s">
        <v>908</v>
      </c>
      <c r="C881" s="6" t="s">
        <v>4</v>
      </c>
      <c r="D881" s="11">
        <v>1</v>
      </c>
      <c r="E881" s="12">
        <v>1</v>
      </c>
      <c r="F881" s="185">
        <v>1</v>
      </c>
      <c r="G881" s="185">
        <v>1</v>
      </c>
      <c r="H881" s="11">
        <v>20</v>
      </c>
      <c r="I881" s="12">
        <v>100</v>
      </c>
      <c r="J881" s="11"/>
      <c r="K881" s="6"/>
      <c r="L881" s="6">
        <v>1</v>
      </c>
      <c r="M881" s="6">
        <v>1</v>
      </c>
      <c r="N881" s="6"/>
      <c r="O881" s="12"/>
      <c r="P881" s="11"/>
      <c r="Q881" s="6"/>
      <c r="R881" s="6">
        <v>1</v>
      </c>
      <c r="S881" s="12"/>
      <c r="T881" s="11">
        <v>1</v>
      </c>
      <c r="U881" s="6">
        <v>1</v>
      </c>
      <c r="V881" s="6"/>
      <c r="W881" s="12"/>
      <c r="X881" s="11"/>
      <c r="Y881" s="6"/>
      <c r="Z881" s="12">
        <v>1</v>
      </c>
      <c r="AA881" s="11">
        <v>1</v>
      </c>
      <c r="AB881" s="6"/>
      <c r="AC881" s="6"/>
      <c r="AD881" s="6"/>
      <c r="AE881" s="12"/>
      <c r="AF881" s="17"/>
      <c r="AG881" s="5"/>
      <c r="AH881" s="5"/>
      <c r="AI881" s="5">
        <v>1</v>
      </c>
      <c r="AJ881" s="183"/>
      <c r="AK881" s="11"/>
      <c r="AL881" s="6">
        <v>1</v>
      </c>
      <c r="AM881" s="6"/>
      <c r="AN881" s="6"/>
      <c r="AO881" s="6"/>
      <c r="AP881" s="12"/>
      <c r="AQ881" s="11"/>
      <c r="AR881" s="6">
        <v>1</v>
      </c>
      <c r="AS881" s="6"/>
      <c r="AT881" s="6"/>
      <c r="AU881" s="12"/>
      <c r="AV881" s="11">
        <v>1</v>
      </c>
      <c r="AW881" s="12"/>
      <c r="AX881" s="11">
        <v>1</v>
      </c>
      <c r="AY881" s="6"/>
      <c r="AZ881" s="12"/>
      <c r="BA881" s="11">
        <v>1</v>
      </c>
      <c r="BB881" s="6"/>
      <c r="BC881" s="6"/>
      <c r="BD881" s="6"/>
      <c r="BE881" s="12"/>
      <c r="BF881" s="11"/>
      <c r="BG881" s="12">
        <v>1</v>
      </c>
      <c r="BH881" s="11">
        <v>1</v>
      </c>
      <c r="BI881" s="6"/>
      <c r="BJ881" s="12"/>
      <c r="BK881" s="11">
        <v>1</v>
      </c>
      <c r="BL881" s="6"/>
      <c r="BM881" s="12"/>
      <c r="BN881" s="11"/>
      <c r="BO881" s="6"/>
      <c r="BP881" s="6"/>
      <c r="BQ881" s="6">
        <v>1</v>
      </c>
      <c r="BR881" s="6"/>
      <c r="BS881" s="11"/>
      <c r="BT881" s="12"/>
      <c r="BU881" s="186"/>
      <c r="BV881" s="185">
        <v>1</v>
      </c>
      <c r="BW881" s="183"/>
      <c r="BX881" s="183"/>
      <c r="BY881" s="183"/>
      <c r="BZ881" s="18">
        <v>1</v>
      </c>
      <c r="CA881" s="11"/>
      <c r="CB881" s="6"/>
      <c r="CC881" s="6">
        <v>1</v>
      </c>
      <c r="CD881" s="12">
        <v>1</v>
      </c>
      <c r="CE881" s="15"/>
      <c r="CF881" s="7">
        <v>1</v>
      </c>
      <c r="CG881" s="16"/>
      <c r="CH881" s="183"/>
      <c r="CI881" s="15">
        <v>1</v>
      </c>
      <c r="CJ881" s="5"/>
      <c r="CK881" s="18"/>
      <c r="CL881" s="17">
        <v>1</v>
      </c>
      <c r="CM881" s="5"/>
      <c r="CN881" s="5"/>
      <c r="CO881" s="183"/>
    </row>
    <row r="882" spans="1:93" x14ac:dyDescent="0.2">
      <c r="A882" s="200"/>
      <c r="B882" s="84" t="s">
        <v>909</v>
      </c>
      <c r="C882" s="6" t="s">
        <v>4</v>
      </c>
      <c r="D882" s="11">
        <v>1</v>
      </c>
      <c r="E882" s="12">
        <v>1</v>
      </c>
      <c r="F882" s="185">
        <v>1</v>
      </c>
      <c r="G882" s="185">
        <v>1</v>
      </c>
      <c r="H882" s="11">
        <v>0.15</v>
      </c>
      <c r="I882" s="12">
        <v>100</v>
      </c>
      <c r="J882" s="11"/>
      <c r="K882" s="6"/>
      <c r="L882" s="6">
        <v>1</v>
      </c>
      <c r="M882" s="6">
        <v>1</v>
      </c>
      <c r="N882" s="6"/>
      <c r="O882" s="12"/>
      <c r="P882" s="11"/>
      <c r="Q882" s="6"/>
      <c r="R882" s="6">
        <v>1</v>
      </c>
      <c r="S882" s="12"/>
      <c r="T882" s="11">
        <v>1</v>
      </c>
      <c r="U882" s="6"/>
      <c r="V882" s="6"/>
      <c r="W882" s="12"/>
      <c r="X882" s="11"/>
      <c r="Y882" s="6"/>
      <c r="Z882" s="12">
        <v>1</v>
      </c>
      <c r="AA882" s="11">
        <v>1</v>
      </c>
      <c r="AB882" s="6"/>
      <c r="AC882" s="6"/>
      <c r="AD882" s="6"/>
      <c r="AE882" s="12"/>
      <c r="AF882" s="17"/>
      <c r="AG882" s="5"/>
      <c r="AH882" s="5"/>
      <c r="AI882" s="5">
        <v>1</v>
      </c>
      <c r="AJ882" s="183"/>
      <c r="AK882" s="11"/>
      <c r="AL882" s="6">
        <v>1</v>
      </c>
      <c r="AM882" s="6"/>
      <c r="AN882" s="6"/>
      <c r="AO882" s="6"/>
      <c r="AP882" s="12"/>
      <c r="AQ882" s="11"/>
      <c r="AR882" s="6"/>
      <c r="AS882" s="6">
        <v>1</v>
      </c>
      <c r="AT882" s="6"/>
      <c r="AU882" s="12"/>
      <c r="AV882" s="11">
        <v>1</v>
      </c>
      <c r="AW882" s="12"/>
      <c r="AX882" s="11">
        <v>1</v>
      </c>
      <c r="AY882" s="6"/>
      <c r="AZ882" s="12"/>
      <c r="BA882" s="11">
        <v>1</v>
      </c>
      <c r="BB882" s="6"/>
      <c r="BC882" s="6"/>
      <c r="BD882" s="6"/>
      <c r="BE882" s="12"/>
      <c r="BF882" s="11"/>
      <c r="BG882" s="12">
        <v>1</v>
      </c>
      <c r="BH882" s="11">
        <v>1</v>
      </c>
      <c r="BI882" s="6"/>
      <c r="BJ882" s="12"/>
      <c r="BK882" s="11">
        <v>1</v>
      </c>
      <c r="BL882" s="6"/>
      <c r="BM882" s="12"/>
      <c r="BN882" s="11"/>
      <c r="BO882" s="6"/>
      <c r="BP882" s="6"/>
      <c r="BQ882" s="6">
        <v>1</v>
      </c>
      <c r="BR882" s="6"/>
      <c r="BS882" s="11"/>
      <c r="BT882" s="12"/>
      <c r="BU882" s="186"/>
      <c r="BV882" s="185">
        <v>1</v>
      </c>
      <c r="BW882" s="183"/>
      <c r="BX882" s="183"/>
      <c r="BY882" s="183"/>
      <c r="BZ882" s="18">
        <v>1</v>
      </c>
      <c r="CA882" s="11"/>
      <c r="CB882" s="6"/>
      <c r="CC882" s="6">
        <v>1</v>
      </c>
      <c r="CD882" s="12">
        <v>1</v>
      </c>
      <c r="CE882" s="15"/>
      <c r="CF882" s="7">
        <v>1</v>
      </c>
      <c r="CG882" s="16"/>
      <c r="CH882" s="183"/>
      <c r="CI882" s="15">
        <v>1</v>
      </c>
      <c r="CJ882" s="5"/>
      <c r="CK882" s="18"/>
      <c r="CL882" s="17">
        <v>1</v>
      </c>
      <c r="CM882" s="5"/>
      <c r="CN882" s="5"/>
      <c r="CO882" s="183"/>
    </row>
    <row r="883" spans="1:93" x14ac:dyDescent="0.2">
      <c r="A883" s="200"/>
      <c r="B883" s="84" t="s">
        <v>910</v>
      </c>
      <c r="C883" s="6" t="s">
        <v>79</v>
      </c>
      <c r="D883" s="11">
        <v>1</v>
      </c>
      <c r="E883" s="12"/>
      <c r="F883" s="185"/>
      <c r="G883" s="185">
        <v>1</v>
      </c>
      <c r="H883" s="11">
        <v>20</v>
      </c>
      <c r="I883" s="12">
        <v>70</v>
      </c>
      <c r="J883" s="11"/>
      <c r="K883" s="6">
        <v>1</v>
      </c>
      <c r="L883" s="6">
        <v>1</v>
      </c>
      <c r="M883" s="6"/>
      <c r="N883" s="6"/>
      <c r="O883" s="12"/>
      <c r="P883" s="11">
        <v>1</v>
      </c>
      <c r="Q883" s="6"/>
      <c r="R883" s="6"/>
      <c r="S883" s="12"/>
      <c r="T883" s="11">
        <v>1</v>
      </c>
      <c r="U883" s="6">
        <v>1</v>
      </c>
      <c r="V883" s="6"/>
      <c r="W883" s="12"/>
      <c r="X883" s="11"/>
      <c r="Y883" s="6">
        <v>1</v>
      </c>
      <c r="Z883" s="12">
        <v>1</v>
      </c>
      <c r="AA883" s="11">
        <v>1</v>
      </c>
      <c r="AB883" s="6"/>
      <c r="AC883" s="6"/>
      <c r="AD883" s="6"/>
      <c r="AE883" s="12"/>
      <c r="AF883" s="17">
        <v>1</v>
      </c>
      <c r="AG883" s="5"/>
      <c r="AH883" s="5"/>
      <c r="AI883" s="5"/>
      <c r="AJ883" s="183"/>
      <c r="AK883" s="11"/>
      <c r="AL883" s="6">
        <v>1</v>
      </c>
      <c r="AM883" s="6"/>
      <c r="AN883" s="6"/>
      <c r="AO883" s="6">
        <v>1</v>
      </c>
      <c r="AP883" s="12"/>
      <c r="AQ883" s="11">
        <v>1</v>
      </c>
      <c r="AR883" s="6"/>
      <c r="AS883" s="6"/>
      <c r="AT883" s="6"/>
      <c r="AU883" s="12"/>
      <c r="AV883" s="11">
        <v>1</v>
      </c>
      <c r="AW883" s="12"/>
      <c r="AX883" s="11">
        <v>1</v>
      </c>
      <c r="AY883" s="6">
        <v>1</v>
      </c>
      <c r="AZ883" s="12"/>
      <c r="BA883" s="11">
        <v>1</v>
      </c>
      <c r="BB883" s="6">
        <v>1</v>
      </c>
      <c r="BC883" s="6"/>
      <c r="BD883" s="6"/>
      <c r="BE883" s="12"/>
      <c r="BF883" s="11"/>
      <c r="BG883" s="12">
        <v>1</v>
      </c>
      <c r="BH883" s="11">
        <v>1</v>
      </c>
      <c r="BI883" s="6"/>
      <c r="BJ883" s="12"/>
      <c r="BK883" s="11">
        <v>1</v>
      </c>
      <c r="BL883" s="6"/>
      <c r="BM883" s="12"/>
      <c r="BN883" s="11">
        <v>1</v>
      </c>
      <c r="BO883" s="6"/>
      <c r="BP883" s="6"/>
      <c r="BQ883" s="6"/>
      <c r="BR883" s="6"/>
      <c r="BS883" s="11"/>
      <c r="BT883" s="12"/>
      <c r="BU883" s="186"/>
      <c r="BW883" s="183"/>
      <c r="BX883" s="183"/>
      <c r="BY883" s="183"/>
      <c r="BZ883" s="18">
        <v>1</v>
      </c>
      <c r="CA883" s="11">
        <v>1</v>
      </c>
      <c r="CB883" s="6"/>
      <c r="CC883" s="6"/>
      <c r="CD883" s="12">
        <v>1</v>
      </c>
      <c r="CE883" s="15">
        <v>1</v>
      </c>
      <c r="CF883" s="7"/>
      <c r="CG883" s="16"/>
      <c r="CH883" s="183"/>
      <c r="CI883" s="15">
        <v>1</v>
      </c>
      <c r="CJ883" s="5"/>
      <c r="CK883" s="18"/>
      <c r="CL883" s="17">
        <v>1</v>
      </c>
      <c r="CM883" s="5"/>
      <c r="CN883" s="5"/>
      <c r="CO883" s="183"/>
    </row>
    <row r="884" spans="1:93" x14ac:dyDescent="0.2">
      <c r="A884" s="200"/>
      <c r="B884" s="84" t="s">
        <v>911</v>
      </c>
      <c r="C884" s="6" t="s">
        <v>716</v>
      </c>
      <c r="D884" s="11">
        <v>1</v>
      </c>
      <c r="E884" s="12">
        <v>1</v>
      </c>
      <c r="F884" s="185"/>
      <c r="G884" s="185">
        <v>1</v>
      </c>
      <c r="H884" s="11">
        <v>30</v>
      </c>
      <c r="I884" s="12">
        <v>45</v>
      </c>
      <c r="J884" s="11">
        <v>1</v>
      </c>
      <c r="K884" s="6"/>
      <c r="L884" s="6"/>
      <c r="M884" s="6"/>
      <c r="N884" s="6"/>
      <c r="O884" s="12"/>
      <c r="P884" s="11"/>
      <c r="Q884" s="6"/>
      <c r="R884" s="6">
        <v>1</v>
      </c>
      <c r="S884" s="12"/>
      <c r="T884" s="11">
        <v>1</v>
      </c>
      <c r="U884" s="6"/>
      <c r="V884" s="6"/>
      <c r="W884" s="12"/>
      <c r="X884" s="11"/>
      <c r="Y884" s="6"/>
      <c r="Z884" s="12">
        <v>1</v>
      </c>
      <c r="AA884" s="11">
        <v>1</v>
      </c>
      <c r="AB884" s="6"/>
      <c r="AC884" s="6">
        <v>1</v>
      </c>
      <c r="AD884" s="6"/>
      <c r="AE884" s="12"/>
      <c r="AF884" s="17">
        <v>1</v>
      </c>
      <c r="AG884" s="5"/>
      <c r="AH884" s="5"/>
      <c r="AI884" s="5"/>
      <c r="AJ884" s="183"/>
      <c r="AK884" s="11"/>
      <c r="AL884" s="6">
        <v>1</v>
      </c>
      <c r="AM884" s="6"/>
      <c r="AN884" s="6"/>
      <c r="AO884" s="6"/>
      <c r="AP884" s="12"/>
      <c r="AQ884" s="11">
        <v>1</v>
      </c>
      <c r="AR884" s="6"/>
      <c r="AS884" s="6"/>
      <c r="AT884" s="6"/>
      <c r="AU884" s="12"/>
      <c r="AV884" s="11">
        <v>1</v>
      </c>
      <c r="AW884" s="12"/>
      <c r="AX884" s="11"/>
      <c r="AY884" s="6">
        <v>1</v>
      </c>
      <c r="AZ884" s="12"/>
      <c r="BA884" s="11"/>
      <c r="BB884" s="6">
        <v>1</v>
      </c>
      <c r="BC884" s="6"/>
      <c r="BD884" s="6"/>
      <c r="BE884" s="12"/>
      <c r="BF884" s="11"/>
      <c r="BG884" s="12">
        <v>1</v>
      </c>
      <c r="BH884" s="11">
        <v>1</v>
      </c>
      <c r="BI884" s="6"/>
      <c r="BJ884" s="12"/>
      <c r="BK884" s="11">
        <v>1</v>
      </c>
      <c r="BL884" s="6"/>
      <c r="BM884" s="12"/>
      <c r="BN884" s="11">
        <v>1</v>
      </c>
      <c r="BO884" s="6"/>
      <c r="BP884" s="6"/>
      <c r="BQ884" s="6"/>
      <c r="BR884" s="6"/>
      <c r="BS884" s="11"/>
      <c r="BT884" s="12"/>
      <c r="BU884" s="186"/>
      <c r="BW884" s="183"/>
      <c r="BX884" s="183"/>
      <c r="BY884" s="183"/>
      <c r="BZ884" s="18">
        <v>1</v>
      </c>
      <c r="CA884" s="11">
        <v>1</v>
      </c>
      <c r="CB884" s="6"/>
      <c r="CC884" s="6"/>
      <c r="CD884" s="12">
        <v>1</v>
      </c>
      <c r="CE884" s="15"/>
      <c r="CF884" s="7">
        <v>1</v>
      </c>
      <c r="CG884" s="16"/>
      <c r="CH884" s="183"/>
      <c r="CI884" s="15">
        <v>1</v>
      </c>
      <c r="CJ884" s="5"/>
      <c r="CK884" s="18"/>
      <c r="CL884" s="17">
        <v>1</v>
      </c>
      <c r="CM884" s="5"/>
      <c r="CN884" s="5"/>
      <c r="CO884" s="183"/>
    </row>
    <row r="885" spans="1:93" x14ac:dyDescent="0.2">
      <c r="A885" s="200"/>
      <c r="B885" s="84" t="s">
        <v>912</v>
      </c>
      <c r="C885" s="7" t="s">
        <v>44</v>
      </c>
      <c r="D885" s="15">
        <v>1</v>
      </c>
      <c r="E885" s="16">
        <v>1</v>
      </c>
      <c r="F885" s="185">
        <v>1</v>
      </c>
      <c r="G885" s="185">
        <v>1</v>
      </c>
      <c r="H885" s="15">
        <v>20</v>
      </c>
      <c r="I885" s="16">
        <v>50</v>
      </c>
      <c r="J885" s="15"/>
      <c r="K885" s="7"/>
      <c r="L885" s="7"/>
      <c r="M885" s="7">
        <v>1</v>
      </c>
      <c r="N885" s="7"/>
      <c r="O885" s="16"/>
      <c r="P885" s="15">
        <v>1</v>
      </c>
      <c r="Q885" s="7"/>
      <c r="R885" s="7"/>
      <c r="S885" s="16"/>
      <c r="T885" s="15">
        <v>1</v>
      </c>
      <c r="U885" s="7"/>
      <c r="V885" s="7"/>
      <c r="W885" s="16"/>
      <c r="X885" s="15"/>
      <c r="Y885" s="7"/>
      <c r="Z885" s="16">
        <v>1</v>
      </c>
      <c r="AA885" s="15">
        <v>1</v>
      </c>
      <c r="AB885" s="7"/>
      <c r="AC885" s="7"/>
      <c r="AD885" s="7"/>
      <c r="AE885" s="16"/>
      <c r="AF885" s="17">
        <v>1</v>
      </c>
      <c r="AG885" s="5"/>
      <c r="AH885" s="5"/>
      <c r="AI885" s="5"/>
      <c r="AJ885" s="183"/>
      <c r="AK885" s="15"/>
      <c r="AL885" s="6">
        <v>1</v>
      </c>
      <c r="AM885" s="6">
        <v>1</v>
      </c>
      <c r="AN885" s="7"/>
      <c r="AO885" s="7"/>
      <c r="AP885" s="16"/>
      <c r="AQ885" s="15"/>
      <c r="AR885" s="6">
        <v>1</v>
      </c>
      <c r="AS885" s="6"/>
      <c r="AT885" s="7"/>
      <c r="AU885" s="16"/>
      <c r="AV885" s="15">
        <v>1</v>
      </c>
      <c r="AW885" s="16"/>
      <c r="AX885" s="11"/>
      <c r="AY885" s="6">
        <v>1</v>
      </c>
      <c r="AZ885" s="16"/>
      <c r="BA885" s="15">
        <v>1</v>
      </c>
      <c r="BB885" s="7"/>
      <c r="BC885" s="7"/>
      <c r="BD885" s="7"/>
      <c r="BE885" s="16"/>
      <c r="BF885" s="15">
        <v>1</v>
      </c>
      <c r="BG885" s="12"/>
      <c r="BH885" s="15">
        <v>1</v>
      </c>
      <c r="BI885" s="7"/>
      <c r="BJ885" s="16"/>
      <c r="BK885" s="15">
        <v>1</v>
      </c>
      <c r="BL885" s="7"/>
      <c r="BM885" s="16">
        <v>1</v>
      </c>
      <c r="BN885" s="15">
        <v>1</v>
      </c>
      <c r="BO885" s="7"/>
      <c r="BP885" s="7"/>
      <c r="BQ885" s="7"/>
      <c r="BR885" s="7"/>
      <c r="BS885" s="11"/>
      <c r="BT885" s="12"/>
      <c r="BU885" s="186"/>
      <c r="BV885" s="185"/>
      <c r="BW885" s="183"/>
      <c r="BX885" s="183"/>
      <c r="BY885" s="183"/>
      <c r="BZ885" s="18">
        <v>1</v>
      </c>
      <c r="CA885" s="11"/>
      <c r="CB885" s="6">
        <v>1</v>
      </c>
      <c r="CC885" s="6">
        <v>1</v>
      </c>
      <c r="CD885" s="12">
        <v>1</v>
      </c>
      <c r="CE885" s="15"/>
      <c r="CF885" s="7">
        <v>1</v>
      </c>
      <c r="CG885" s="16"/>
      <c r="CH885" s="183"/>
      <c r="CI885" s="15">
        <v>1</v>
      </c>
      <c r="CJ885" s="5"/>
      <c r="CK885" s="18"/>
      <c r="CL885" s="17">
        <v>1</v>
      </c>
      <c r="CM885" s="5"/>
      <c r="CN885" s="5"/>
      <c r="CO885" s="183"/>
    </row>
    <row r="886" spans="1:93" x14ac:dyDescent="0.2">
      <c r="A886" s="200"/>
      <c r="B886" s="84" t="s">
        <v>913</v>
      </c>
      <c r="C886" s="6" t="s">
        <v>44</v>
      </c>
      <c r="D886" s="11">
        <v>1</v>
      </c>
      <c r="E886" s="12">
        <v>1</v>
      </c>
      <c r="F886" s="185">
        <v>1</v>
      </c>
      <c r="G886" s="185">
        <v>1</v>
      </c>
      <c r="H886" s="11">
        <v>5</v>
      </c>
      <c r="I886" s="12">
        <v>35</v>
      </c>
      <c r="J886" s="11"/>
      <c r="K886" s="6"/>
      <c r="L886" s="6">
        <v>1</v>
      </c>
      <c r="M886" s="6"/>
      <c r="N886" s="6"/>
      <c r="O886" s="12"/>
      <c r="P886" s="11"/>
      <c r="Q886" s="6">
        <v>1</v>
      </c>
      <c r="R886" s="6"/>
      <c r="S886" s="12"/>
      <c r="T886" s="15">
        <v>1</v>
      </c>
      <c r="U886" s="7"/>
      <c r="V886" s="7"/>
      <c r="W886" s="16"/>
      <c r="X886" s="11"/>
      <c r="Y886" s="6"/>
      <c r="Z886" s="12">
        <v>1</v>
      </c>
      <c r="AA886" s="11">
        <v>1</v>
      </c>
      <c r="AB886" s="6">
        <v>1</v>
      </c>
      <c r="AC886" s="6">
        <v>1</v>
      </c>
      <c r="AD886" s="6"/>
      <c r="AE886" s="12"/>
      <c r="AF886" s="17"/>
      <c r="AG886" s="5"/>
      <c r="AH886" s="5">
        <v>1</v>
      </c>
      <c r="AI886" s="5"/>
      <c r="AJ886" s="183"/>
      <c r="AK886" s="11"/>
      <c r="AL886" s="6">
        <v>1</v>
      </c>
      <c r="AM886" s="6">
        <v>1</v>
      </c>
      <c r="AN886" s="6"/>
      <c r="AO886" s="6"/>
      <c r="AP886" s="12"/>
      <c r="AQ886" s="11"/>
      <c r="AR886" s="6">
        <v>1</v>
      </c>
      <c r="AS886" s="6"/>
      <c r="AT886" s="6"/>
      <c r="AU886" s="12"/>
      <c r="AV886" s="11">
        <v>1</v>
      </c>
      <c r="AW886" s="12"/>
      <c r="AX886" s="11">
        <v>1</v>
      </c>
      <c r="AY886" s="6"/>
      <c r="AZ886" s="12"/>
      <c r="BA886" s="11">
        <v>1</v>
      </c>
      <c r="BB886" s="6"/>
      <c r="BC886" s="6"/>
      <c r="BD886" s="6"/>
      <c r="BE886" s="12"/>
      <c r="BF886" s="11">
        <v>1</v>
      </c>
      <c r="BG886" s="12"/>
      <c r="BH886" s="11">
        <v>1</v>
      </c>
      <c r="BI886" s="6"/>
      <c r="BJ886" s="12"/>
      <c r="BK886" s="15">
        <v>1</v>
      </c>
      <c r="BL886" s="6"/>
      <c r="BM886" s="12">
        <v>1</v>
      </c>
      <c r="BN886" s="11">
        <v>1</v>
      </c>
      <c r="BO886" s="6"/>
      <c r="BP886" s="6"/>
      <c r="BQ886" s="6"/>
      <c r="BR886" s="6"/>
      <c r="BS886" s="11"/>
      <c r="BT886" s="12"/>
      <c r="BU886" s="186"/>
      <c r="BV886" s="185"/>
      <c r="BW886" s="183"/>
      <c r="BX886" s="183"/>
      <c r="BY886" s="183"/>
      <c r="BZ886" s="18">
        <v>1</v>
      </c>
      <c r="CA886" s="11">
        <v>1</v>
      </c>
      <c r="CB886" s="6"/>
      <c r="CC886" s="6">
        <v>1</v>
      </c>
      <c r="CD886" s="12">
        <v>1</v>
      </c>
      <c r="CE886" s="15"/>
      <c r="CF886" s="7">
        <v>1</v>
      </c>
      <c r="CG886" s="16"/>
      <c r="CH886" s="183"/>
      <c r="CI886" s="15">
        <v>1</v>
      </c>
      <c r="CJ886" s="5"/>
      <c r="CK886" s="18"/>
      <c r="CL886" s="17">
        <v>1</v>
      </c>
      <c r="CM886" s="5"/>
      <c r="CN886" s="5"/>
      <c r="CO886" s="183"/>
    </row>
    <row r="887" spans="1:93" x14ac:dyDescent="0.2">
      <c r="A887" s="200"/>
      <c r="B887" s="84" t="s">
        <v>914</v>
      </c>
      <c r="C887" s="6" t="s">
        <v>44</v>
      </c>
      <c r="D887" s="11"/>
      <c r="E887" s="12">
        <v>1</v>
      </c>
      <c r="F887" s="185">
        <v>1</v>
      </c>
      <c r="G887" s="185">
        <v>1</v>
      </c>
      <c r="H887" s="11">
        <v>2</v>
      </c>
      <c r="I887" s="12">
        <v>20</v>
      </c>
      <c r="J887" s="11"/>
      <c r="K887" s="6"/>
      <c r="L887" s="6">
        <v>1</v>
      </c>
      <c r="M887" s="6"/>
      <c r="N887" s="6"/>
      <c r="O887" s="12"/>
      <c r="P887" s="11"/>
      <c r="Q887" s="6">
        <v>1</v>
      </c>
      <c r="R887" s="6"/>
      <c r="S887" s="12"/>
      <c r="T887" s="11">
        <v>1</v>
      </c>
      <c r="U887" s="6"/>
      <c r="V887" s="6"/>
      <c r="W887" s="12"/>
      <c r="X887" s="11"/>
      <c r="Y887" s="6"/>
      <c r="Z887" s="12">
        <v>1</v>
      </c>
      <c r="AA887" s="11"/>
      <c r="AB887" s="6">
        <v>1</v>
      </c>
      <c r="AC887" s="6">
        <v>1</v>
      </c>
      <c r="AD887" s="6"/>
      <c r="AE887" s="12"/>
      <c r="AF887" s="17"/>
      <c r="AG887" s="5"/>
      <c r="AH887" s="5">
        <v>1</v>
      </c>
      <c r="AI887" s="5"/>
      <c r="AJ887" s="183"/>
      <c r="AK887" s="11"/>
      <c r="AL887" s="6">
        <v>1</v>
      </c>
      <c r="AM887" s="6">
        <v>1</v>
      </c>
      <c r="AN887" s="6">
        <v>1</v>
      </c>
      <c r="AO887" s="6"/>
      <c r="AP887" s="12"/>
      <c r="AQ887" s="11">
        <v>1</v>
      </c>
      <c r="AR887" s="6"/>
      <c r="AS887" s="6"/>
      <c r="AT887" s="6"/>
      <c r="AU887" s="12"/>
      <c r="AV887" s="11">
        <v>1</v>
      </c>
      <c r="AW887" s="12"/>
      <c r="AX887" s="11"/>
      <c r="AY887" s="6">
        <v>1</v>
      </c>
      <c r="AZ887" s="12"/>
      <c r="BA887" s="11">
        <v>1</v>
      </c>
      <c r="BB887" s="6"/>
      <c r="BC887" s="6"/>
      <c r="BD887" s="6"/>
      <c r="BE887" s="12"/>
      <c r="BF887" s="11">
        <v>1</v>
      </c>
      <c r="BG887" s="12"/>
      <c r="BH887" s="11">
        <v>1</v>
      </c>
      <c r="BI887" s="6"/>
      <c r="BJ887" s="12"/>
      <c r="BK887" s="15">
        <v>1</v>
      </c>
      <c r="BL887" s="6"/>
      <c r="BM887" s="12">
        <v>1</v>
      </c>
      <c r="BN887" s="11">
        <v>1</v>
      </c>
      <c r="BO887" s="6"/>
      <c r="BP887" s="6"/>
      <c r="BQ887" s="6"/>
      <c r="BR887" s="6"/>
      <c r="BS887" s="11"/>
      <c r="BT887" s="12"/>
      <c r="BU887" s="186"/>
      <c r="BV887" s="185"/>
      <c r="BW887" s="183"/>
      <c r="BX887" s="183"/>
      <c r="BY887" s="183"/>
      <c r="BZ887" s="18">
        <v>1</v>
      </c>
      <c r="CA887" s="11">
        <v>1</v>
      </c>
      <c r="CB887" s="6"/>
      <c r="CC887" s="6"/>
      <c r="CD887" s="12">
        <v>1</v>
      </c>
      <c r="CE887" s="15"/>
      <c r="CF887" s="7">
        <v>1</v>
      </c>
      <c r="CG887" s="16"/>
      <c r="CH887" s="183"/>
      <c r="CI887" s="15">
        <v>1</v>
      </c>
      <c r="CJ887" s="5"/>
      <c r="CK887" s="18"/>
      <c r="CL887" s="17">
        <v>1</v>
      </c>
      <c r="CM887" s="5"/>
      <c r="CN887" s="5"/>
      <c r="CO887" s="183"/>
    </row>
    <row r="888" spans="1:93" x14ac:dyDescent="0.2">
      <c r="A888" s="200"/>
      <c r="B888" s="84" t="s">
        <v>915</v>
      </c>
      <c r="C888" s="6" t="s">
        <v>79</v>
      </c>
      <c r="D888" s="11">
        <v>1</v>
      </c>
      <c r="E888" s="12">
        <v>1</v>
      </c>
      <c r="F888" s="185"/>
      <c r="G888" s="185">
        <v>1</v>
      </c>
      <c r="H888" s="11">
        <v>3</v>
      </c>
      <c r="I888" s="12">
        <v>25</v>
      </c>
      <c r="J888" s="11">
        <v>1</v>
      </c>
      <c r="K888" s="6">
        <v>1</v>
      </c>
      <c r="L888" s="6"/>
      <c r="M888" s="6"/>
      <c r="N888" s="6"/>
      <c r="O888" s="12"/>
      <c r="P888" s="11"/>
      <c r="Q888" s="6">
        <v>1</v>
      </c>
      <c r="R888" s="6"/>
      <c r="S888" s="12"/>
      <c r="T888" s="11">
        <v>1</v>
      </c>
      <c r="U888" s="6"/>
      <c r="V888" s="6"/>
      <c r="W888" s="12"/>
      <c r="X888" s="11"/>
      <c r="Y888" s="6">
        <v>1</v>
      </c>
      <c r="Z888" s="12"/>
      <c r="AA888" s="11">
        <v>1</v>
      </c>
      <c r="AB888" s="6"/>
      <c r="AC888" s="6"/>
      <c r="AD888" s="6"/>
      <c r="AE888" s="12"/>
      <c r="AF888" s="17">
        <v>1</v>
      </c>
      <c r="AG888" s="5"/>
      <c r="AH888" s="5"/>
      <c r="AI888" s="5"/>
      <c r="AJ888" s="183"/>
      <c r="AK888" s="11"/>
      <c r="AL888" s="6">
        <v>1</v>
      </c>
      <c r="AM888" s="6"/>
      <c r="AN888" s="6"/>
      <c r="AO888" s="6">
        <v>1</v>
      </c>
      <c r="AP888" s="12"/>
      <c r="AQ888" s="11">
        <v>1</v>
      </c>
      <c r="AR888" s="6"/>
      <c r="AS888" s="6"/>
      <c r="AT888" s="6"/>
      <c r="AU888" s="12"/>
      <c r="AV888" s="11">
        <v>1</v>
      </c>
      <c r="AW888" s="12"/>
      <c r="AX888" s="11">
        <v>1</v>
      </c>
      <c r="AY888" s="6">
        <v>1</v>
      </c>
      <c r="AZ888" s="12"/>
      <c r="BA888" s="11">
        <v>1</v>
      </c>
      <c r="BB888" s="6"/>
      <c r="BC888" s="6"/>
      <c r="BD888" s="6"/>
      <c r="BE888" s="12"/>
      <c r="BF888" s="11"/>
      <c r="BG888" s="12">
        <v>1</v>
      </c>
      <c r="BH888" s="11">
        <v>1</v>
      </c>
      <c r="BI888" s="6"/>
      <c r="BJ888" s="12"/>
      <c r="BK888" s="11">
        <v>1</v>
      </c>
      <c r="BL888" s="6"/>
      <c r="BM888" s="12"/>
      <c r="BN888" s="11">
        <v>1</v>
      </c>
      <c r="BO888" s="6"/>
      <c r="BP888" s="6"/>
      <c r="BQ888" s="6"/>
      <c r="BR888" s="6"/>
      <c r="BS888" s="11"/>
      <c r="BT888" s="12"/>
      <c r="BU888" s="186"/>
      <c r="BV888" s="185"/>
      <c r="BW888" s="183"/>
      <c r="BX888" s="183"/>
      <c r="BY888" s="183"/>
      <c r="BZ888" s="18">
        <v>1</v>
      </c>
      <c r="CA888" s="11">
        <v>1</v>
      </c>
      <c r="CB888" s="6"/>
      <c r="CC888" s="6"/>
      <c r="CD888" s="12">
        <v>1</v>
      </c>
      <c r="CE888" s="15">
        <v>1</v>
      </c>
      <c r="CF888" s="7"/>
      <c r="CG888" s="16"/>
      <c r="CH888" s="183"/>
      <c r="CI888" s="15">
        <v>1</v>
      </c>
      <c r="CJ888" s="5"/>
      <c r="CK888" s="18"/>
      <c r="CL888" s="17">
        <v>1</v>
      </c>
      <c r="CM888" s="5"/>
      <c r="CN888" s="5"/>
      <c r="CO888" s="183"/>
    </row>
    <row r="889" spans="1:93" x14ac:dyDescent="0.2">
      <c r="A889" s="200"/>
      <c r="B889" s="84" t="s">
        <v>916</v>
      </c>
      <c r="C889" s="6" t="s">
        <v>79</v>
      </c>
      <c r="D889" s="11"/>
      <c r="E889" s="12">
        <v>1</v>
      </c>
      <c r="F889" s="185"/>
      <c r="G889" s="185">
        <v>1</v>
      </c>
      <c r="H889" s="11">
        <v>2.5</v>
      </c>
      <c r="I889" s="12">
        <v>10</v>
      </c>
      <c r="J889" s="11">
        <v>1</v>
      </c>
      <c r="K889" s="6"/>
      <c r="L889" s="6"/>
      <c r="M889" s="6"/>
      <c r="N889" s="6"/>
      <c r="O889" s="12"/>
      <c r="P889" s="11"/>
      <c r="Q889" s="6">
        <v>1</v>
      </c>
      <c r="R889" s="6"/>
      <c r="S889" s="12"/>
      <c r="T889" s="11">
        <v>1</v>
      </c>
      <c r="U889" s="6"/>
      <c r="V889" s="6"/>
      <c r="W889" s="12"/>
      <c r="X889" s="11"/>
      <c r="Y889" s="6">
        <v>1</v>
      </c>
      <c r="Z889" s="12"/>
      <c r="AA889" s="11">
        <v>1</v>
      </c>
      <c r="AB889" s="6">
        <v>1</v>
      </c>
      <c r="AC889" s="6"/>
      <c r="AD889" s="6"/>
      <c r="AE889" s="12"/>
      <c r="AF889" s="17">
        <v>1</v>
      </c>
      <c r="AG889" s="5"/>
      <c r="AH889" s="5"/>
      <c r="AI889" s="5"/>
      <c r="AJ889" s="183"/>
      <c r="AK889" s="11"/>
      <c r="AL889" s="6">
        <v>1</v>
      </c>
      <c r="AM889" s="6"/>
      <c r="AN889" s="6"/>
      <c r="AO889" s="6"/>
      <c r="AP889" s="12"/>
      <c r="AQ889" s="11">
        <v>1</v>
      </c>
      <c r="AR889" s="6"/>
      <c r="AS889" s="6"/>
      <c r="AT889" s="6"/>
      <c r="AU889" s="12"/>
      <c r="AV889" s="11">
        <v>1</v>
      </c>
      <c r="AW889" s="12"/>
      <c r="AX889" s="11">
        <v>1</v>
      </c>
      <c r="AY889" s="6"/>
      <c r="AZ889" s="12"/>
      <c r="BA889" s="11">
        <v>1</v>
      </c>
      <c r="BB889" s="6"/>
      <c r="BC889" s="6"/>
      <c r="BD889" s="6"/>
      <c r="BE889" s="12"/>
      <c r="BF889" s="11">
        <v>1</v>
      </c>
      <c r="BG889" s="12"/>
      <c r="BH889" s="11">
        <v>1</v>
      </c>
      <c r="BI889" s="6"/>
      <c r="BJ889" s="12"/>
      <c r="BK889" s="11">
        <v>1</v>
      </c>
      <c r="BL889" s="6"/>
      <c r="BM889" s="12"/>
      <c r="BN889" s="11">
        <v>1</v>
      </c>
      <c r="BO889" s="6"/>
      <c r="BP889" s="6"/>
      <c r="BQ889" s="6"/>
      <c r="BR889" s="6"/>
      <c r="BS889" s="11"/>
      <c r="BT889" s="12"/>
      <c r="BU889" s="186"/>
      <c r="BV889" s="185"/>
      <c r="BW889" s="183"/>
      <c r="BX889" s="183"/>
      <c r="BY889" s="183"/>
      <c r="BZ889" s="18">
        <v>1</v>
      </c>
      <c r="CA889" s="11"/>
      <c r="CB889" s="6"/>
      <c r="CC889" s="6">
        <v>1</v>
      </c>
      <c r="CD889" s="12">
        <v>1</v>
      </c>
      <c r="CE889" s="15">
        <v>1</v>
      </c>
      <c r="CF889" s="7"/>
      <c r="CG889" s="16"/>
      <c r="CH889" s="183"/>
      <c r="CI889" s="15">
        <v>1</v>
      </c>
      <c r="CJ889" s="5"/>
      <c r="CK889" s="18"/>
      <c r="CL889" s="17">
        <v>1</v>
      </c>
      <c r="CM889" s="5"/>
      <c r="CN889" s="5"/>
      <c r="CO889" s="183"/>
    </row>
    <row r="890" spans="1:93" x14ac:dyDescent="0.2">
      <c r="A890" s="200"/>
      <c r="B890" s="84" t="s">
        <v>917</v>
      </c>
      <c r="C890" s="6" t="s">
        <v>46</v>
      </c>
      <c r="D890" s="11">
        <v>1</v>
      </c>
      <c r="E890" s="12">
        <v>1</v>
      </c>
      <c r="F890" s="185">
        <v>1</v>
      </c>
      <c r="G890" s="185">
        <v>1</v>
      </c>
      <c r="H890" s="11">
        <v>15</v>
      </c>
      <c r="I890" s="12">
        <v>50</v>
      </c>
      <c r="J890" s="11"/>
      <c r="K890" s="6">
        <v>1</v>
      </c>
      <c r="L890" s="6">
        <v>1</v>
      </c>
      <c r="M890" s="6"/>
      <c r="N890" s="6"/>
      <c r="O890" s="12"/>
      <c r="P890" s="15"/>
      <c r="Q890" s="7">
        <v>1</v>
      </c>
      <c r="R890" s="7"/>
      <c r="S890" s="12"/>
      <c r="T890" s="11">
        <v>1</v>
      </c>
      <c r="U890" s="6"/>
      <c r="V890" s="6"/>
      <c r="W890" s="12"/>
      <c r="X890" s="11"/>
      <c r="Y890" s="6"/>
      <c r="Z890" s="12">
        <v>1</v>
      </c>
      <c r="AA890" s="11">
        <v>1</v>
      </c>
      <c r="AB890" s="6"/>
      <c r="AC890" s="6"/>
      <c r="AD890" s="6"/>
      <c r="AE890" s="12"/>
      <c r="AF890" s="17">
        <v>1</v>
      </c>
      <c r="AG890" s="5"/>
      <c r="AH890" s="5"/>
      <c r="AI890" s="5"/>
      <c r="AJ890" s="183"/>
      <c r="AK890" s="11"/>
      <c r="AL890" s="6">
        <v>1</v>
      </c>
      <c r="AM890" s="6"/>
      <c r="AN890" s="6"/>
      <c r="AO890" s="6">
        <v>1</v>
      </c>
      <c r="AP890" s="12"/>
      <c r="AQ890" s="11">
        <v>1</v>
      </c>
      <c r="AR890" s="6">
        <v>1</v>
      </c>
      <c r="AS890" s="6"/>
      <c r="AT890" s="6"/>
      <c r="AU890" s="12"/>
      <c r="AV890" s="11">
        <v>1</v>
      </c>
      <c r="AW890" s="12"/>
      <c r="AX890" s="11">
        <v>1</v>
      </c>
      <c r="AY890" s="6"/>
      <c r="AZ890" s="12"/>
      <c r="BA890" s="11">
        <v>1</v>
      </c>
      <c r="BB890" s="6"/>
      <c r="BC890" s="6"/>
      <c r="BD890" s="6"/>
      <c r="BE890" s="12"/>
      <c r="BF890" s="11">
        <v>1</v>
      </c>
      <c r="BG890" s="12">
        <v>1</v>
      </c>
      <c r="BH890" s="11">
        <v>1</v>
      </c>
      <c r="BI890" s="6"/>
      <c r="BJ890" s="12"/>
      <c r="BK890" s="11">
        <v>1</v>
      </c>
      <c r="BL890" s="6"/>
      <c r="BM890" s="12"/>
      <c r="BN890" s="11">
        <v>1</v>
      </c>
      <c r="BO890" s="6"/>
      <c r="BP890" s="6"/>
      <c r="BQ890" s="6"/>
      <c r="BR890" s="6"/>
      <c r="BS890" s="15"/>
      <c r="BT890" s="12"/>
      <c r="BU890" s="186"/>
      <c r="BV890" s="185"/>
      <c r="BW890" s="183"/>
      <c r="BX890" s="183"/>
      <c r="BY890" s="183"/>
      <c r="BZ890" s="18">
        <v>1</v>
      </c>
      <c r="CA890" s="11"/>
      <c r="CB890" s="6"/>
      <c r="CC890" s="6">
        <v>1</v>
      </c>
      <c r="CD890" s="12">
        <v>1</v>
      </c>
      <c r="CE890" s="15">
        <v>1</v>
      </c>
      <c r="CF890" s="7"/>
      <c r="CG890" s="16"/>
      <c r="CH890" s="183">
        <v>1</v>
      </c>
      <c r="CI890" s="15">
        <v>1</v>
      </c>
      <c r="CJ890" s="5"/>
      <c r="CK890" s="18"/>
      <c r="CL890" s="17">
        <v>1</v>
      </c>
      <c r="CM890" s="5"/>
      <c r="CN890" s="5"/>
      <c r="CO890" s="183"/>
    </row>
    <row r="891" spans="1:93" x14ac:dyDescent="0.2">
      <c r="A891" s="200"/>
      <c r="B891" s="84" t="s">
        <v>918</v>
      </c>
      <c r="C891" s="6" t="s">
        <v>65</v>
      </c>
      <c r="D891" s="11">
        <v>1</v>
      </c>
      <c r="E891" s="12">
        <v>1</v>
      </c>
      <c r="F891" s="185">
        <v>1</v>
      </c>
      <c r="G891" s="185">
        <v>1</v>
      </c>
      <c r="H891" s="11">
        <v>8000</v>
      </c>
      <c r="I891" s="12">
        <v>10000</v>
      </c>
      <c r="J891" s="11"/>
      <c r="K891" s="6"/>
      <c r="L891" s="6"/>
      <c r="M891" s="6">
        <v>1</v>
      </c>
      <c r="N891" s="6">
        <v>1</v>
      </c>
      <c r="O891" s="12">
        <v>1</v>
      </c>
      <c r="P891" s="11"/>
      <c r="Q891" s="6">
        <v>1</v>
      </c>
      <c r="R891" s="6"/>
      <c r="S891" s="12"/>
      <c r="T891" s="11">
        <f>IF(AND(H891&lt;=20,H891&gt;=0),1,IF(AND(I891&lt;=20,I891&gt;=0),1,0))</f>
        <v>0</v>
      </c>
      <c r="U891" s="6">
        <f>IF(AND(H891&lt;=50,H891&gt;=20),1,IF(AND(I891&gt;=20,I891&lt;=10000),1,0))</f>
        <v>1</v>
      </c>
      <c r="V891" s="6">
        <f>IF(AND(H891&lt;=100,H891&gt;50),1,IF(AND(I891&gt;=50,I891&lt;=10000),1,0))</f>
        <v>1</v>
      </c>
      <c r="W891" s="12">
        <f>IF(AND(H891&lt;10000,H891&gt;=100),1,IF(I891&gt;100,1,0))</f>
        <v>1</v>
      </c>
      <c r="X891" s="11"/>
      <c r="Y891" s="6"/>
      <c r="Z891" s="12">
        <v>1</v>
      </c>
      <c r="AA891" s="11">
        <v>1</v>
      </c>
      <c r="AB891" s="6"/>
      <c r="AC891" s="6"/>
      <c r="AD891" s="6"/>
      <c r="AE891" s="12"/>
      <c r="AF891" s="17"/>
      <c r="AG891" s="5"/>
      <c r="AH891" s="5"/>
      <c r="AI891" s="5">
        <v>1</v>
      </c>
      <c r="AJ891" s="183"/>
      <c r="AK891" s="11"/>
      <c r="AL891" s="6">
        <v>1</v>
      </c>
      <c r="AM891" s="6"/>
      <c r="AN891" s="6"/>
      <c r="AO891" s="6"/>
      <c r="AP891" s="12"/>
      <c r="AQ891" s="11">
        <v>1</v>
      </c>
      <c r="AR891" s="6"/>
      <c r="AS891" s="6"/>
      <c r="AT891" s="6"/>
      <c r="AU891" s="12"/>
      <c r="AV891" s="11">
        <v>1</v>
      </c>
      <c r="AW891" s="12"/>
      <c r="AX891" s="11"/>
      <c r="AY891" s="6">
        <v>1</v>
      </c>
      <c r="AZ891" s="12"/>
      <c r="BA891" s="11">
        <v>1</v>
      </c>
      <c r="BB891" s="6"/>
      <c r="BC891" s="6"/>
      <c r="BD891" s="6"/>
      <c r="BE891" s="12"/>
      <c r="BF891" s="11">
        <v>1</v>
      </c>
      <c r="BG891" s="12"/>
      <c r="BH891" s="11">
        <v>1</v>
      </c>
      <c r="BI891" s="6"/>
      <c r="BJ891" s="12"/>
      <c r="BK891" s="11">
        <v>1</v>
      </c>
      <c r="BL891" s="6"/>
      <c r="BM891" s="12"/>
      <c r="BN891" s="11">
        <v>1</v>
      </c>
      <c r="BO891" s="6"/>
      <c r="BP891" s="6"/>
      <c r="BQ891" s="6"/>
      <c r="BR891" s="6"/>
      <c r="BS891" s="11"/>
      <c r="BT891" s="12"/>
      <c r="BU891" s="186"/>
      <c r="BV891" s="185"/>
      <c r="BW891" s="183"/>
      <c r="BX891" s="183"/>
      <c r="BY891" s="183">
        <v>1</v>
      </c>
      <c r="BZ891" s="18"/>
      <c r="CA891" s="11">
        <v>1</v>
      </c>
      <c r="CB891" s="6"/>
      <c r="CC891" s="6"/>
      <c r="CD891" s="12">
        <v>1</v>
      </c>
      <c r="CE891" s="15">
        <v>2</v>
      </c>
      <c r="CF891" s="7"/>
      <c r="CG891" s="16"/>
      <c r="CH891" s="183">
        <v>1</v>
      </c>
      <c r="CI891" s="15"/>
      <c r="CJ891" s="5"/>
      <c r="CK891" s="18"/>
      <c r="CL891" s="17">
        <v>1</v>
      </c>
      <c r="CM891" s="5"/>
      <c r="CN891" s="5"/>
      <c r="CO891" s="183">
        <v>1</v>
      </c>
    </row>
    <row r="892" spans="1:93" x14ac:dyDescent="0.2">
      <c r="A892" s="200"/>
      <c r="B892" s="84" t="s">
        <v>919</v>
      </c>
      <c r="C892" s="6" t="s">
        <v>920</v>
      </c>
      <c r="D892" s="11"/>
      <c r="E892" s="12">
        <v>1</v>
      </c>
      <c r="F892" s="185"/>
      <c r="G892" s="185">
        <v>1</v>
      </c>
      <c r="H892" s="11">
        <v>50</v>
      </c>
      <c r="I892" s="12">
        <v>90</v>
      </c>
      <c r="J892" s="11"/>
      <c r="K892" s="6">
        <v>1</v>
      </c>
      <c r="L892" s="6">
        <v>1</v>
      </c>
      <c r="M892" s="6">
        <v>1</v>
      </c>
      <c r="N892" s="6"/>
      <c r="O892" s="12"/>
      <c r="P892" s="11">
        <v>1</v>
      </c>
      <c r="Q892" s="6">
        <v>1</v>
      </c>
      <c r="R892" s="6"/>
      <c r="S892" s="12"/>
      <c r="T892" s="11">
        <f>IF(AND(H892&lt;=20,H892&gt;=0),1,IF(AND(I892&lt;=20,I892&gt;=0),1,0))</f>
        <v>0</v>
      </c>
      <c r="U892" s="6">
        <f>IF(AND(H892&lt;=50,H892&gt;=20),1,IF(AND(I892&gt;=20,I892&lt;=10000),1,0))</f>
        <v>1</v>
      </c>
      <c r="V892" s="6">
        <f>IF(AND(H892&lt;=100,H892&gt;50),1,IF(AND(I892&gt;=50,I892&lt;=10000),1,0))</f>
        <v>1</v>
      </c>
      <c r="W892" s="12">
        <f>IF(AND(H892&lt;10000,H892&gt;=100),1,IF(I892&gt;100,1,0))</f>
        <v>0</v>
      </c>
      <c r="X892" s="11"/>
      <c r="Y892" s="6"/>
      <c r="Z892" s="12">
        <v>1</v>
      </c>
      <c r="AA892" s="11">
        <v>1</v>
      </c>
      <c r="AB892" s="6"/>
      <c r="AC892" s="6"/>
      <c r="AD892" s="6"/>
      <c r="AE892" s="12"/>
      <c r="AF892" s="17">
        <v>1</v>
      </c>
      <c r="AG892" s="5"/>
      <c r="AH892" s="5"/>
      <c r="AI892" s="5"/>
      <c r="AJ892" s="183"/>
      <c r="AK892" s="11"/>
      <c r="AL892" s="6">
        <v>1</v>
      </c>
      <c r="AM892" s="6"/>
      <c r="AN892" s="6"/>
      <c r="AO892" s="6">
        <v>1</v>
      </c>
      <c r="AP892" s="12"/>
      <c r="AQ892" s="11">
        <v>1</v>
      </c>
      <c r="AR892" s="6"/>
      <c r="AS892" s="6"/>
      <c r="AT892" s="6"/>
      <c r="AU892" s="12"/>
      <c r="AV892" s="11">
        <v>1</v>
      </c>
      <c r="AW892" s="12"/>
      <c r="AX892" s="11"/>
      <c r="AY892" s="6">
        <v>1</v>
      </c>
      <c r="AZ892" s="12"/>
      <c r="BA892" s="11">
        <v>1</v>
      </c>
      <c r="BB892" s="6"/>
      <c r="BC892" s="6"/>
      <c r="BD892" s="6"/>
      <c r="BE892" s="12"/>
      <c r="BF892" s="11"/>
      <c r="BG892" s="12">
        <v>1</v>
      </c>
      <c r="BH892" s="11">
        <v>1</v>
      </c>
      <c r="BI892" s="6"/>
      <c r="BJ892" s="12"/>
      <c r="BK892" s="11">
        <v>1</v>
      </c>
      <c r="BL892" s="6"/>
      <c r="BM892" s="12"/>
      <c r="BN892" s="11">
        <v>1</v>
      </c>
      <c r="BO892" s="6"/>
      <c r="BP892" s="6"/>
      <c r="BQ892" s="6"/>
      <c r="BR892" s="6"/>
      <c r="BS892" s="11"/>
      <c r="BT892" s="12"/>
      <c r="BU892" s="186"/>
      <c r="BV892" s="185"/>
      <c r="BW892" s="183"/>
      <c r="BX892" s="183"/>
      <c r="BY892" s="183"/>
      <c r="BZ892" s="18">
        <v>1</v>
      </c>
      <c r="CA892" s="11"/>
      <c r="CB892" s="6"/>
      <c r="CC892" s="6"/>
      <c r="CD892" s="12">
        <v>1</v>
      </c>
      <c r="CE892" s="15"/>
      <c r="CF892" s="7">
        <v>1</v>
      </c>
      <c r="CG892" s="16"/>
      <c r="CH892" s="183"/>
      <c r="CI892" s="15">
        <v>1</v>
      </c>
      <c r="CJ892" s="5"/>
      <c r="CK892" s="18"/>
      <c r="CL892" s="17">
        <v>1</v>
      </c>
      <c r="CM892" s="5"/>
      <c r="CN892" s="5"/>
      <c r="CO892" s="183"/>
    </row>
    <row r="893" spans="1:93" x14ac:dyDescent="0.2">
      <c r="A893" s="200"/>
      <c r="B893" s="84" t="s">
        <v>921</v>
      </c>
      <c r="C893" s="6" t="s">
        <v>922</v>
      </c>
      <c r="D893" s="11">
        <v>1</v>
      </c>
      <c r="E893" s="12">
        <v>1</v>
      </c>
      <c r="F893" s="185">
        <v>1</v>
      </c>
      <c r="G893" s="185">
        <v>1</v>
      </c>
      <c r="H893" s="11">
        <v>20</v>
      </c>
      <c r="I893" s="12">
        <v>170</v>
      </c>
      <c r="J893" s="11"/>
      <c r="K893" s="6">
        <v>1</v>
      </c>
      <c r="L893" s="6">
        <v>1</v>
      </c>
      <c r="M893" s="6">
        <v>1</v>
      </c>
      <c r="N893" s="6">
        <v>1</v>
      </c>
      <c r="O893" s="12"/>
      <c r="P893" s="11"/>
      <c r="Q893" s="6">
        <v>1</v>
      </c>
      <c r="R893" s="6"/>
      <c r="S893" s="12"/>
      <c r="T893" s="11">
        <f>IF(AND(H893&lt;=20,H893&gt;=0),1,IF(AND(I893&lt;=20,I893&gt;=0),1,0))</f>
        <v>1</v>
      </c>
      <c r="U893" s="6">
        <f>IF(AND(H893&lt;=50,H893&gt;=20),1,IF(AND(I893&gt;=20,I893&lt;=10000),1,0))</f>
        <v>1</v>
      </c>
      <c r="V893" s="6">
        <f>IF(AND(H893&lt;=100,H893&gt;50),1,IF(AND(I893&gt;=50,I893&lt;=10000),1,0))</f>
        <v>1</v>
      </c>
      <c r="W893" s="12">
        <f>IF(AND(H893&lt;10000,H893&gt;=100),1,IF(I893&gt;100,1,0))</f>
        <v>1</v>
      </c>
      <c r="X893" s="11"/>
      <c r="Y893" s="6"/>
      <c r="Z893" s="12">
        <v>1</v>
      </c>
      <c r="AA893" s="11">
        <v>1</v>
      </c>
      <c r="AB893" s="6"/>
      <c r="AC893" s="6"/>
      <c r="AD893" s="6"/>
      <c r="AE893" s="12"/>
      <c r="AF893" s="17"/>
      <c r="AG893" s="5"/>
      <c r="AH893" s="5"/>
      <c r="AI893" s="5">
        <v>1</v>
      </c>
      <c r="AJ893" s="183"/>
      <c r="AK893" s="11"/>
      <c r="AL893" s="6">
        <v>1</v>
      </c>
      <c r="AM893" s="6">
        <v>1</v>
      </c>
      <c r="AN893" s="6"/>
      <c r="AO893" s="6"/>
      <c r="AP893" s="12"/>
      <c r="AQ893" s="11">
        <v>1</v>
      </c>
      <c r="AR893" s="6"/>
      <c r="AS893" s="6"/>
      <c r="AT893" s="6"/>
      <c r="AU893" s="12"/>
      <c r="AV893" s="11">
        <v>1</v>
      </c>
      <c r="AW893" s="12"/>
      <c r="AX893" s="11">
        <v>1</v>
      </c>
      <c r="AY893" s="6"/>
      <c r="AZ893" s="12"/>
      <c r="BA893" s="11">
        <v>1</v>
      </c>
      <c r="BB893" s="6"/>
      <c r="BC893" s="6"/>
      <c r="BD893" s="6"/>
      <c r="BE893" s="12"/>
      <c r="BF893" s="11">
        <v>1</v>
      </c>
      <c r="BG893" s="12"/>
      <c r="BH893" s="11">
        <v>1</v>
      </c>
      <c r="BI893" s="6"/>
      <c r="BJ893" s="12"/>
      <c r="BK893" s="11">
        <v>1</v>
      </c>
      <c r="BL893" s="6"/>
      <c r="BM893" s="12"/>
      <c r="BN893" s="11">
        <v>1</v>
      </c>
      <c r="BO893" s="6"/>
      <c r="BP893" s="6"/>
      <c r="BQ893" s="6"/>
      <c r="BR893" s="6"/>
      <c r="BS893" s="11"/>
      <c r="BT893" s="12"/>
      <c r="BU893" s="186"/>
      <c r="BV893" s="185"/>
      <c r="BW893" s="183"/>
      <c r="BX893" s="183"/>
      <c r="BY893" s="183">
        <v>1</v>
      </c>
      <c r="BZ893" s="18"/>
      <c r="CA893" s="11">
        <v>1</v>
      </c>
      <c r="CB893" s="6"/>
      <c r="CC893" s="6">
        <v>1</v>
      </c>
      <c r="CD893" s="12">
        <v>1</v>
      </c>
      <c r="CE893" s="15">
        <v>2</v>
      </c>
      <c r="CF893" s="7"/>
      <c r="CG893" s="16"/>
      <c r="CH893" s="183">
        <v>1</v>
      </c>
      <c r="CI893" s="15"/>
      <c r="CJ893" s="5"/>
      <c r="CK893" s="18"/>
      <c r="CL893" s="17">
        <v>1</v>
      </c>
      <c r="CM893" s="5"/>
      <c r="CN893" s="5"/>
      <c r="CO893" s="183">
        <v>1</v>
      </c>
    </row>
    <row r="894" spans="1:93" x14ac:dyDescent="0.2">
      <c r="A894" s="200"/>
      <c r="B894" s="84" t="s">
        <v>923</v>
      </c>
      <c r="C894" s="6" t="s">
        <v>922</v>
      </c>
      <c r="D894" s="11">
        <v>1</v>
      </c>
      <c r="E894" s="12">
        <v>1</v>
      </c>
      <c r="F894" s="185">
        <v>1</v>
      </c>
      <c r="G894" s="185">
        <v>1</v>
      </c>
      <c r="H894" s="11">
        <v>30</v>
      </c>
      <c r="I894" s="12">
        <v>80</v>
      </c>
      <c r="J894" s="11"/>
      <c r="K894" s="6">
        <v>1</v>
      </c>
      <c r="L894" s="6">
        <v>1</v>
      </c>
      <c r="M894" s="6">
        <v>1</v>
      </c>
      <c r="N894" s="6"/>
      <c r="O894" s="12"/>
      <c r="P894" s="11"/>
      <c r="Q894" s="6">
        <v>1</v>
      </c>
      <c r="R894" s="6"/>
      <c r="S894" s="12"/>
      <c r="T894" s="11">
        <f>IF(AND(H894&lt;=20,H894&gt;=0),1,IF(AND(I894&lt;=20,I894&gt;=0),1,0))</f>
        <v>0</v>
      </c>
      <c r="U894" s="6">
        <f>IF(AND(H894&lt;=50,H894&gt;=20),1,IF(AND(I894&gt;=20,I894&lt;=10000),1,0))</f>
        <v>1</v>
      </c>
      <c r="V894" s="6">
        <f>IF(AND(H894&lt;=100,H894&gt;50),1,IF(AND(I894&gt;=50,I894&lt;=10000),1,0))</f>
        <v>1</v>
      </c>
      <c r="W894" s="12">
        <f>IF(AND(H894&lt;10000,H894&gt;=100),1,IF(I894&gt;100,1,0))</f>
        <v>0</v>
      </c>
      <c r="X894" s="11"/>
      <c r="Y894" s="6"/>
      <c r="Z894" s="12">
        <v>1</v>
      </c>
      <c r="AA894" s="11">
        <v>1</v>
      </c>
      <c r="AB894" s="6"/>
      <c r="AC894" s="6"/>
      <c r="AD894" s="6"/>
      <c r="AE894" s="12"/>
      <c r="AF894" s="17"/>
      <c r="AG894" s="5"/>
      <c r="AH894" s="5"/>
      <c r="AI894" s="5">
        <v>1</v>
      </c>
      <c r="AJ894" s="183"/>
      <c r="AK894" s="11"/>
      <c r="AL894" s="6">
        <v>1</v>
      </c>
      <c r="AM894" s="6">
        <v>1</v>
      </c>
      <c r="AN894" s="6"/>
      <c r="AO894" s="6"/>
      <c r="AP894" s="12"/>
      <c r="AQ894" s="11">
        <v>1</v>
      </c>
      <c r="AR894" s="6"/>
      <c r="AS894" s="6"/>
      <c r="AT894" s="6"/>
      <c r="AU894" s="12"/>
      <c r="AV894" s="11">
        <v>1</v>
      </c>
      <c r="AW894" s="12"/>
      <c r="AX894" s="11">
        <v>1</v>
      </c>
      <c r="AY894" s="6"/>
      <c r="AZ894" s="12"/>
      <c r="BA894" s="11">
        <v>1</v>
      </c>
      <c r="BB894" s="6"/>
      <c r="BC894" s="6"/>
      <c r="BD894" s="6"/>
      <c r="BE894" s="12"/>
      <c r="BF894" s="11">
        <v>1</v>
      </c>
      <c r="BG894" s="12"/>
      <c r="BH894" s="11">
        <v>1</v>
      </c>
      <c r="BI894" s="6"/>
      <c r="BJ894" s="12"/>
      <c r="BK894" s="11">
        <v>1</v>
      </c>
      <c r="BL894" s="6"/>
      <c r="BM894" s="12"/>
      <c r="BN894" s="11">
        <v>1</v>
      </c>
      <c r="BO894" s="6"/>
      <c r="BP894" s="6"/>
      <c r="BQ894" s="6"/>
      <c r="BR894" s="6"/>
      <c r="BS894" s="11"/>
      <c r="BT894" s="12"/>
      <c r="BU894" s="186"/>
      <c r="BV894" s="185"/>
      <c r="BW894" s="183"/>
      <c r="BX894" s="183"/>
      <c r="BY894" s="183">
        <v>1</v>
      </c>
      <c r="BZ894" s="18"/>
      <c r="CA894" s="11"/>
      <c r="CB894" s="6"/>
      <c r="CC894" s="6"/>
      <c r="CD894" s="12">
        <v>1</v>
      </c>
      <c r="CE894" s="15">
        <v>2</v>
      </c>
      <c r="CF894" s="7"/>
      <c r="CG894" s="16"/>
      <c r="CH894" s="183">
        <v>1</v>
      </c>
      <c r="CI894" s="15"/>
      <c r="CJ894" s="5"/>
      <c r="CK894" s="18"/>
      <c r="CL894" s="17">
        <v>1</v>
      </c>
      <c r="CM894" s="5"/>
      <c r="CN894" s="5"/>
      <c r="CO894" s="183">
        <v>1</v>
      </c>
    </row>
    <row r="895" spans="1:93" x14ac:dyDescent="0.2">
      <c r="A895" s="200"/>
      <c r="B895" s="84" t="s">
        <v>924</v>
      </c>
      <c r="C895" s="6" t="s">
        <v>79</v>
      </c>
      <c r="D895" s="11">
        <v>1</v>
      </c>
      <c r="E895" s="12">
        <v>1</v>
      </c>
      <c r="F895" s="185">
        <v>1</v>
      </c>
      <c r="G895" s="185">
        <v>1</v>
      </c>
      <c r="H895" s="11">
        <v>20</v>
      </c>
      <c r="I895" s="12">
        <v>300</v>
      </c>
      <c r="J895" s="11"/>
      <c r="K895" s="6"/>
      <c r="L895" s="6">
        <v>1</v>
      </c>
      <c r="M895" s="6">
        <v>1</v>
      </c>
      <c r="N895" s="6">
        <v>1</v>
      </c>
      <c r="O895" s="12">
        <v>1</v>
      </c>
      <c r="P895" s="11">
        <v>1</v>
      </c>
      <c r="Q895" s="6">
        <v>1</v>
      </c>
      <c r="R895" s="6"/>
      <c r="S895" s="12"/>
      <c r="T895" s="11">
        <v>1</v>
      </c>
      <c r="U895" s="6">
        <v>1</v>
      </c>
      <c r="V895" s="6">
        <v>1</v>
      </c>
      <c r="W895" s="12">
        <v>1</v>
      </c>
      <c r="X895" s="11"/>
      <c r="Y895" s="6"/>
      <c r="Z895" s="12">
        <v>1</v>
      </c>
      <c r="AA895" s="11">
        <v>1</v>
      </c>
      <c r="AB895" s="6"/>
      <c r="AC895" s="6"/>
      <c r="AD895" s="6"/>
      <c r="AE895" s="12"/>
      <c r="AF895" s="17"/>
      <c r="AG895" s="5"/>
      <c r="AH895" s="5"/>
      <c r="AI895" s="5">
        <v>1</v>
      </c>
      <c r="AJ895" s="183"/>
      <c r="AK895" s="11"/>
      <c r="AL895" s="6">
        <v>1</v>
      </c>
      <c r="AM895" s="6"/>
      <c r="AN895" s="6"/>
      <c r="AO895" s="6"/>
      <c r="AP895" s="12"/>
      <c r="AQ895" s="11"/>
      <c r="AR895" s="6">
        <v>1</v>
      </c>
      <c r="AS895" s="6"/>
      <c r="AT895" s="6"/>
      <c r="AU895" s="12"/>
      <c r="AV895" s="11">
        <v>1</v>
      </c>
      <c r="AW895" s="12"/>
      <c r="AX895" s="11"/>
      <c r="AY895" s="6">
        <v>1</v>
      </c>
      <c r="AZ895" s="12"/>
      <c r="BA895" s="11">
        <v>1</v>
      </c>
      <c r="BB895" s="6"/>
      <c r="BC895" s="6"/>
      <c r="BD895" s="6"/>
      <c r="BE895" s="12"/>
      <c r="BF895" s="11"/>
      <c r="BG895" s="12">
        <v>1</v>
      </c>
      <c r="BH895" s="11"/>
      <c r="BI895" s="6">
        <v>1</v>
      </c>
      <c r="BJ895" s="12"/>
      <c r="BK895" s="11"/>
      <c r="BL895" s="6">
        <v>1</v>
      </c>
      <c r="BM895" s="12"/>
      <c r="BN895" s="11">
        <v>1</v>
      </c>
      <c r="BO895" s="6"/>
      <c r="BP895" s="6"/>
      <c r="BQ895" s="6"/>
      <c r="BR895" s="6"/>
      <c r="BS895" s="11"/>
      <c r="BT895" s="12"/>
      <c r="BU895" s="186"/>
      <c r="BV895" s="185"/>
      <c r="BW895" s="183"/>
      <c r="BX895" s="183"/>
      <c r="BY895" s="183"/>
      <c r="BZ895" s="18">
        <v>1</v>
      </c>
      <c r="CA895" s="11">
        <v>1</v>
      </c>
      <c r="CB895" s="6"/>
      <c r="CC895" s="6">
        <v>1</v>
      </c>
      <c r="CD895" s="12">
        <v>1</v>
      </c>
      <c r="CE895" s="15">
        <v>1</v>
      </c>
      <c r="CF895" s="7"/>
      <c r="CG895" s="16"/>
      <c r="CH895" s="183"/>
      <c r="CI895" s="15">
        <v>1</v>
      </c>
      <c r="CJ895" s="5"/>
      <c r="CK895" s="18"/>
      <c r="CL895" s="17">
        <v>1</v>
      </c>
      <c r="CM895" s="5"/>
      <c r="CN895" s="5"/>
      <c r="CO895" s="183"/>
    </row>
    <row r="896" spans="1:93" x14ac:dyDescent="0.2">
      <c r="A896" s="200"/>
      <c r="B896" s="84" t="s">
        <v>925</v>
      </c>
      <c r="C896" s="6" t="s">
        <v>79</v>
      </c>
      <c r="D896" s="11"/>
      <c r="E896" s="12">
        <v>1</v>
      </c>
      <c r="F896" s="185">
        <v>1</v>
      </c>
      <c r="G896" s="185">
        <v>1</v>
      </c>
      <c r="H896" s="11">
        <v>27</v>
      </c>
      <c r="I896" s="12">
        <v>130</v>
      </c>
      <c r="J896" s="11"/>
      <c r="K896" s="6">
        <v>1</v>
      </c>
      <c r="L896" s="6">
        <v>1</v>
      </c>
      <c r="M896" s="6">
        <v>1</v>
      </c>
      <c r="N896" s="6"/>
      <c r="O896" s="12"/>
      <c r="P896" s="11"/>
      <c r="Q896" s="6">
        <v>1</v>
      </c>
      <c r="R896" s="6"/>
      <c r="S896" s="12"/>
      <c r="T896" s="11">
        <v>1</v>
      </c>
      <c r="U896" s="6">
        <v>1</v>
      </c>
      <c r="V896" s="6">
        <v>1</v>
      </c>
      <c r="W896" s="12">
        <v>1</v>
      </c>
      <c r="X896" s="11"/>
      <c r="Y896" s="6">
        <v>1</v>
      </c>
      <c r="Z896" s="12"/>
      <c r="AA896" s="11">
        <v>1</v>
      </c>
      <c r="AB896" s="6"/>
      <c r="AC896" s="6"/>
      <c r="AD896" s="6"/>
      <c r="AE896" s="12"/>
      <c r="AF896" s="17"/>
      <c r="AG896" s="5"/>
      <c r="AH896" s="5"/>
      <c r="AI896" s="5">
        <v>1</v>
      </c>
      <c r="AJ896" s="183"/>
      <c r="AK896" s="11"/>
      <c r="AL896" s="6">
        <v>1</v>
      </c>
      <c r="AM896" s="6"/>
      <c r="AN896" s="6"/>
      <c r="AO896" s="6"/>
      <c r="AP896" s="12"/>
      <c r="AQ896" s="11">
        <v>1</v>
      </c>
      <c r="AR896" s="6">
        <v>1</v>
      </c>
      <c r="AS896" s="6"/>
      <c r="AT896" s="6"/>
      <c r="AU896" s="12"/>
      <c r="AV896" s="11">
        <v>1</v>
      </c>
      <c r="AW896" s="12"/>
      <c r="AX896" s="11">
        <v>1</v>
      </c>
      <c r="AY896" s="6">
        <v>1</v>
      </c>
      <c r="AZ896" s="12"/>
      <c r="BA896" s="11">
        <v>1</v>
      </c>
      <c r="BB896" s="6"/>
      <c r="BC896" s="6"/>
      <c r="BD896" s="6"/>
      <c r="BE896" s="12"/>
      <c r="BF896" s="11"/>
      <c r="BG896" s="12">
        <v>1</v>
      </c>
      <c r="BH896" s="11">
        <v>1</v>
      </c>
      <c r="BI896" s="6">
        <v>1</v>
      </c>
      <c r="BJ896" s="12"/>
      <c r="BK896" s="11">
        <v>1</v>
      </c>
      <c r="BL896" s="6">
        <v>1</v>
      </c>
      <c r="BM896" s="12"/>
      <c r="BN896" s="11">
        <v>1</v>
      </c>
      <c r="BO896" s="6"/>
      <c r="BP896" s="6"/>
      <c r="BQ896" s="6"/>
      <c r="BR896" s="6"/>
      <c r="BS896" s="11"/>
      <c r="BT896" s="12"/>
      <c r="BU896" s="186"/>
      <c r="BV896" s="185"/>
      <c r="BW896" s="183"/>
      <c r="BX896" s="183"/>
      <c r="BY896" s="183"/>
      <c r="BZ896" s="18">
        <v>1</v>
      </c>
      <c r="CA896" s="11">
        <v>1</v>
      </c>
      <c r="CB896" s="6">
        <v>1</v>
      </c>
      <c r="CC896" s="6"/>
      <c r="CD896" s="12"/>
      <c r="CE896" s="15">
        <v>1</v>
      </c>
      <c r="CF896" s="7"/>
      <c r="CG896" s="16"/>
      <c r="CH896" s="183"/>
      <c r="CI896" s="15">
        <v>1</v>
      </c>
      <c r="CJ896" s="5"/>
      <c r="CK896" s="18"/>
      <c r="CL896" s="17">
        <v>1</v>
      </c>
      <c r="CM896" s="5"/>
      <c r="CN896" s="5"/>
      <c r="CO896" s="183"/>
    </row>
    <row r="897" spans="1:93" x14ac:dyDescent="0.2">
      <c r="A897" s="200"/>
      <c r="B897" s="84" t="s">
        <v>1420</v>
      </c>
      <c r="C897" s="6" t="s">
        <v>79</v>
      </c>
      <c r="D897" s="11">
        <v>1</v>
      </c>
      <c r="E897" s="12"/>
      <c r="F897" s="185">
        <v>1</v>
      </c>
      <c r="G897" s="185">
        <v>1</v>
      </c>
      <c r="H897" s="11">
        <v>50</v>
      </c>
      <c r="I897" s="12">
        <v>300</v>
      </c>
      <c r="J897" s="11"/>
      <c r="K897" s="6">
        <v>1</v>
      </c>
      <c r="L897" s="6">
        <v>1</v>
      </c>
      <c r="M897" s="6">
        <v>1</v>
      </c>
      <c r="N897" s="6">
        <v>1</v>
      </c>
      <c r="O897" s="12"/>
      <c r="P897" s="11">
        <v>1</v>
      </c>
      <c r="Q897" s="6">
        <v>1</v>
      </c>
      <c r="R897" s="6"/>
      <c r="S897" s="12"/>
      <c r="T897" s="11"/>
      <c r="U897" s="6">
        <v>1</v>
      </c>
      <c r="V897" s="6">
        <v>1</v>
      </c>
      <c r="W897" s="12">
        <v>1</v>
      </c>
      <c r="X897" s="11"/>
      <c r="Y897" s="6">
        <v>1</v>
      </c>
      <c r="Z897" s="12"/>
      <c r="AA897" s="11">
        <v>1</v>
      </c>
      <c r="AB897" s="6"/>
      <c r="AC897" s="6"/>
      <c r="AD897" s="6"/>
      <c r="AE897" s="12"/>
      <c r="AF897" s="17"/>
      <c r="AG897" s="5"/>
      <c r="AH897" s="5"/>
      <c r="AI897" s="5">
        <v>1</v>
      </c>
      <c r="AJ897" s="183"/>
      <c r="AK897" s="11"/>
      <c r="AL897" s="6">
        <v>1</v>
      </c>
      <c r="AM897" s="6"/>
      <c r="AN897" s="6"/>
      <c r="AO897" s="6"/>
      <c r="AP897" s="12"/>
      <c r="AQ897" s="11"/>
      <c r="AR897" s="6">
        <v>1</v>
      </c>
      <c r="AS897" s="6"/>
      <c r="AT897" s="6"/>
      <c r="AU897" s="12"/>
      <c r="AV897" s="11">
        <v>1</v>
      </c>
      <c r="AW897" s="12"/>
      <c r="AX897" s="11">
        <v>1</v>
      </c>
      <c r="AY897" s="6"/>
      <c r="AZ897" s="12"/>
      <c r="BA897" s="11">
        <v>1</v>
      </c>
      <c r="BB897" s="6"/>
      <c r="BC897" s="6"/>
      <c r="BD897" s="6"/>
      <c r="BE897" s="12"/>
      <c r="BF897" s="11"/>
      <c r="BG897" s="12">
        <v>1</v>
      </c>
      <c r="BH897" s="11">
        <v>1</v>
      </c>
      <c r="BI897" s="6"/>
      <c r="BJ897" s="12"/>
      <c r="BK897" s="11"/>
      <c r="BL897" s="6">
        <v>1</v>
      </c>
      <c r="BM897" s="12">
        <v>1</v>
      </c>
      <c r="BN897" s="11">
        <v>1</v>
      </c>
      <c r="BO897" s="6"/>
      <c r="BP897" s="6"/>
      <c r="BQ897" s="6"/>
      <c r="BR897" s="6"/>
      <c r="BS897" s="11"/>
      <c r="BT897" s="12"/>
      <c r="BU897" s="186"/>
      <c r="BV897" s="185"/>
      <c r="BW897" s="183"/>
      <c r="BX897" s="183"/>
      <c r="BY897" s="183"/>
      <c r="BZ897" s="18">
        <v>1</v>
      </c>
      <c r="CA897" s="11">
        <v>1</v>
      </c>
      <c r="CB897" s="6">
        <v>1</v>
      </c>
      <c r="CC897" s="6">
        <v>1</v>
      </c>
      <c r="CD897" s="12">
        <v>1</v>
      </c>
      <c r="CE897" s="15">
        <v>1</v>
      </c>
      <c r="CF897" s="7"/>
      <c r="CG897" s="16"/>
      <c r="CH897" s="183"/>
      <c r="CI897" s="15">
        <v>1</v>
      </c>
      <c r="CJ897" s="5"/>
      <c r="CK897" s="18"/>
      <c r="CL897" s="17">
        <v>1</v>
      </c>
      <c r="CM897" s="5"/>
      <c r="CN897" s="5"/>
      <c r="CO897" s="183"/>
    </row>
    <row r="898" spans="1:93" x14ac:dyDescent="0.2">
      <c r="A898" s="200"/>
      <c r="B898" s="84" t="s">
        <v>926</v>
      </c>
      <c r="C898" s="6" t="s">
        <v>534</v>
      </c>
      <c r="D898" s="11">
        <v>1</v>
      </c>
      <c r="E898" s="12">
        <v>1</v>
      </c>
      <c r="F898" s="185">
        <v>1</v>
      </c>
      <c r="G898" s="185">
        <v>1</v>
      </c>
      <c r="H898" s="11">
        <v>5</v>
      </c>
      <c r="I898" s="12">
        <v>40</v>
      </c>
      <c r="J898" s="11">
        <v>1</v>
      </c>
      <c r="K898" s="6">
        <v>1</v>
      </c>
      <c r="L898" s="6"/>
      <c r="M898" s="6"/>
      <c r="N898" s="6"/>
      <c r="O898" s="12"/>
      <c r="P898" s="11"/>
      <c r="Q898" s="6">
        <v>1</v>
      </c>
      <c r="R898" s="6"/>
      <c r="S898" s="12"/>
      <c r="T898" s="11">
        <v>1</v>
      </c>
      <c r="U898" s="6"/>
      <c r="V898" s="6"/>
      <c r="W898" s="12"/>
      <c r="X898" s="26"/>
      <c r="Y898" s="8"/>
      <c r="Z898" s="27">
        <v>1</v>
      </c>
      <c r="AA898" s="11">
        <v>1</v>
      </c>
      <c r="AB898" s="6"/>
      <c r="AC898" s="6"/>
      <c r="AD898" s="6"/>
      <c r="AE898" s="12"/>
      <c r="AF898" s="17">
        <v>1</v>
      </c>
      <c r="AG898" s="5"/>
      <c r="AH898" s="5"/>
      <c r="AI898" s="5"/>
      <c r="AJ898" s="183"/>
      <c r="AK898" s="11"/>
      <c r="AL898" s="6">
        <v>1</v>
      </c>
      <c r="AM898" s="6"/>
      <c r="AN898" s="6"/>
      <c r="AO898" s="6"/>
      <c r="AP898" s="12"/>
      <c r="AQ898" s="11">
        <v>1</v>
      </c>
      <c r="AR898" s="6"/>
      <c r="AS898" s="6"/>
      <c r="AT898" s="6"/>
      <c r="AU898" s="12"/>
      <c r="AV898" s="11">
        <v>1</v>
      </c>
      <c r="AW898" s="12"/>
      <c r="AX898" s="11">
        <v>1</v>
      </c>
      <c r="AY898" s="6"/>
      <c r="AZ898" s="12"/>
      <c r="BA898" s="11">
        <v>1</v>
      </c>
      <c r="BB898" s="6"/>
      <c r="BC898" s="6"/>
      <c r="BD898" s="6"/>
      <c r="BE898" s="12"/>
      <c r="BF898" s="11"/>
      <c r="BG898" s="12">
        <v>1</v>
      </c>
      <c r="BH898" s="11">
        <v>1</v>
      </c>
      <c r="BI898" s="6"/>
      <c r="BJ898" s="12"/>
      <c r="BK898" s="11">
        <v>1</v>
      </c>
      <c r="BL898" s="6"/>
      <c r="BM898" s="12"/>
      <c r="BN898" s="11">
        <v>1</v>
      </c>
      <c r="BO898" s="6"/>
      <c r="BP898" s="6"/>
      <c r="BQ898" s="6"/>
      <c r="BR898" s="6"/>
      <c r="BS898" s="11"/>
      <c r="BT898" s="12"/>
      <c r="BU898" s="186"/>
      <c r="BV898" s="185"/>
      <c r="BW898" s="183"/>
      <c r="BX898" s="183"/>
      <c r="BY898" s="183"/>
      <c r="BZ898" s="18">
        <v>1</v>
      </c>
      <c r="CA898" s="11">
        <v>1</v>
      </c>
      <c r="CB898" s="6"/>
      <c r="CC898" s="6">
        <v>1</v>
      </c>
      <c r="CD898" s="12">
        <v>1</v>
      </c>
      <c r="CE898" s="15"/>
      <c r="CF898" s="7">
        <v>1</v>
      </c>
      <c r="CG898" s="16"/>
      <c r="CH898" s="183">
        <v>1</v>
      </c>
      <c r="CI898" s="15">
        <v>1</v>
      </c>
      <c r="CJ898" s="5"/>
      <c r="CK898" s="18"/>
      <c r="CL898" s="17">
        <v>1</v>
      </c>
      <c r="CM898" s="5"/>
      <c r="CN898" s="5"/>
      <c r="CO898" s="183"/>
    </row>
    <row r="899" spans="1:93" x14ac:dyDescent="0.2">
      <c r="A899" s="200"/>
      <c r="B899" s="84" t="s">
        <v>927</v>
      </c>
      <c r="C899" s="6" t="s">
        <v>534</v>
      </c>
      <c r="D899" s="11">
        <v>1</v>
      </c>
      <c r="E899" s="12">
        <v>1</v>
      </c>
      <c r="F899" s="185">
        <v>1</v>
      </c>
      <c r="G899" s="185">
        <v>1</v>
      </c>
      <c r="H899" s="11">
        <v>25</v>
      </c>
      <c r="I899" s="12">
        <v>30</v>
      </c>
      <c r="J899" s="11">
        <v>1</v>
      </c>
      <c r="K899" s="6">
        <v>1</v>
      </c>
      <c r="L899" s="6"/>
      <c r="M899" s="6"/>
      <c r="N899" s="6"/>
      <c r="O899" s="12"/>
      <c r="P899" s="11"/>
      <c r="Q899" s="6">
        <v>1</v>
      </c>
      <c r="R899" s="6"/>
      <c r="S899" s="12"/>
      <c r="T899" s="11">
        <v>1</v>
      </c>
      <c r="U899" s="6"/>
      <c r="V899" s="6"/>
      <c r="W899" s="12"/>
      <c r="X899" s="26"/>
      <c r="Y899" s="8"/>
      <c r="Z899" s="27">
        <v>1</v>
      </c>
      <c r="AA899" s="11">
        <v>1</v>
      </c>
      <c r="AB899" s="6"/>
      <c r="AC899" s="6"/>
      <c r="AD899" s="6"/>
      <c r="AE899" s="12"/>
      <c r="AF899" s="17">
        <v>1</v>
      </c>
      <c r="AG899" s="5"/>
      <c r="AH899" s="5"/>
      <c r="AI899" s="5"/>
      <c r="AJ899" s="183"/>
      <c r="AK899" s="11"/>
      <c r="AL899" s="6">
        <v>1</v>
      </c>
      <c r="AM899" s="6">
        <v>1</v>
      </c>
      <c r="AN899" s="6"/>
      <c r="AO899" s="6"/>
      <c r="AP899" s="12"/>
      <c r="AQ899" s="11">
        <v>1</v>
      </c>
      <c r="AR899" s="6"/>
      <c r="AS899" s="6"/>
      <c r="AT899" s="6"/>
      <c r="AU899" s="12"/>
      <c r="AV899" s="11">
        <v>1</v>
      </c>
      <c r="AW899" s="12"/>
      <c r="AX899" s="11">
        <v>1</v>
      </c>
      <c r="AY899" s="6"/>
      <c r="AZ899" s="12"/>
      <c r="BA899" s="11">
        <v>1</v>
      </c>
      <c r="BB899" s="6"/>
      <c r="BC899" s="6"/>
      <c r="BD899" s="6"/>
      <c r="BE899" s="12"/>
      <c r="BF899" s="11">
        <v>1</v>
      </c>
      <c r="BG899" s="12"/>
      <c r="BH899" s="11">
        <v>1</v>
      </c>
      <c r="BI899" s="6"/>
      <c r="BJ899" s="12"/>
      <c r="BK899" s="11">
        <v>1</v>
      </c>
      <c r="BL899" s="6"/>
      <c r="BM899" s="12"/>
      <c r="BN899" s="11">
        <v>1</v>
      </c>
      <c r="BO899" s="6"/>
      <c r="BP899" s="6"/>
      <c r="BQ899" s="6"/>
      <c r="BR899" s="6"/>
      <c r="BS899" s="11"/>
      <c r="BT899" s="12"/>
      <c r="BU899" s="186"/>
      <c r="BV899" s="185"/>
      <c r="BW899" s="183"/>
      <c r="BX899" s="183"/>
      <c r="BY899" s="183"/>
      <c r="BZ899" s="18">
        <v>1</v>
      </c>
      <c r="CA899" s="11">
        <v>1</v>
      </c>
      <c r="CB899" s="6"/>
      <c r="CC899" s="6">
        <v>1</v>
      </c>
      <c r="CD899" s="12">
        <v>1</v>
      </c>
      <c r="CE899" s="15"/>
      <c r="CF899" s="7">
        <v>1</v>
      </c>
      <c r="CG899" s="16"/>
      <c r="CH899" s="183">
        <v>1</v>
      </c>
      <c r="CI899" s="15">
        <v>1</v>
      </c>
      <c r="CJ899" s="5"/>
      <c r="CK899" s="18"/>
      <c r="CL899" s="17">
        <v>1</v>
      </c>
      <c r="CM899" s="5"/>
      <c r="CN899" s="5"/>
      <c r="CO899" s="183"/>
    </row>
    <row r="900" spans="1:93" x14ac:dyDescent="0.2">
      <c r="A900" s="200"/>
      <c r="B900" s="84" t="s">
        <v>1341</v>
      </c>
      <c r="C900" s="6" t="s">
        <v>822</v>
      </c>
      <c r="D900" s="11">
        <v>1</v>
      </c>
      <c r="E900" s="12">
        <v>1</v>
      </c>
      <c r="F900" s="185">
        <v>1</v>
      </c>
      <c r="G900" s="185">
        <v>1</v>
      </c>
      <c r="H900" s="11">
        <v>10</v>
      </c>
      <c r="I900" s="12">
        <v>30</v>
      </c>
      <c r="J900" s="11"/>
      <c r="K900" s="6">
        <v>1</v>
      </c>
      <c r="L900" s="6">
        <v>1</v>
      </c>
      <c r="M900" s="6"/>
      <c r="N900" s="6"/>
      <c r="O900" s="12"/>
      <c r="P900" s="11"/>
      <c r="Q900" s="6"/>
      <c r="R900" s="6">
        <v>1</v>
      </c>
      <c r="S900" s="12"/>
      <c r="T900" s="11">
        <f>IF(AND(H900&lt;=20,H900&gt;=0),1,IF(AND(I900&lt;=20,I900&gt;=0),1,0))</f>
        <v>1</v>
      </c>
      <c r="U900" s="6">
        <f>IF(AND(H900&lt;=50,H900&gt;=20),1,IF(AND(I900&gt;=20,I900&lt;=10000),1,0))</f>
        <v>1</v>
      </c>
      <c r="V900" s="6">
        <f>IF(AND(H900&lt;=100,H900&gt;50),1,IF(AND(I900&gt;=50,I900&lt;=10000),1,0))</f>
        <v>0</v>
      </c>
      <c r="W900" s="12">
        <f>IF(AND(H900&lt;10000,H900&gt;=100),1,IF(I900&gt;100,1,0))</f>
        <v>0</v>
      </c>
      <c r="X900" s="11"/>
      <c r="Y900" s="6">
        <v>1</v>
      </c>
      <c r="Z900" s="12"/>
      <c r="AA900" s="11">
        <v>1</v>
      </c>
      <c r="AB900" s="6"/>
      <c r="AC900" s="6"/>
      <c r="AD900" s="6"/>
      <c r="AE900" s="12"/>
      <c r="AF900" s="17"/>
      <c r="AG900" s="5"/>
      <c r="AH900" s="5">
        <v>1</v>
      </c>
      <c r="AI900" s="5"/>
      <c r="AJ900" s="183"/>
      <c r="AK900" s="11"/>
      <c r="AL900" s="6">
        <v>1</v>
      </c>
      <c r="AM900" s="6">
        <v>1</v>
      </c>
      <c r="AN900" s="6"/>
      <c r="AO900" s="6"/>
      <c r="AP900" s="12"/>
      <c r="AQ900" s="11">
        <v>1</v>
      </c>
      <c r="AR900" s="6">
        <v>1</v>
      </c>
      <c r="AS900" s="6"/>
      <c r="AT900" s="6"/>
      <c r="AU900" s="12"/>
      <c r="AV900" s="11">
        <v>1</v>
      </c>
      <c r="AW900" s="12"/>
      <c r="AX900" s="11"/>
      <c r="AY900" s="6">
        <v>1</v>
      </c>
      <c r="AZ900" s="12"/>
      <c r="BA900" s="11">
        <v>1</v>
      </c>
      <c r="BB900" s="6"/>
      <c r="BC900" s="6"/>
      <c r="BD900" s="6"/>
      <c r="BE900" s="12"/>
      <c r="BF900" s="11"/>
      <c r="BG900" s="12">
        <v>1</v>
      </c>
      <c r="BH900" s="11">
        <v>1</v>
      </c>
      <c r="BI900" s="6"/>
      <c r="BJ900" s="12"/>
      <c r="BK900" s="11">
        <v>1</v>
      </c>
      <c r="BL900" s="6"/>
      <c r="BM900" s="12"/>
      <c r="BN900" s="11">
        <v>1</v>
      </c>
      <c r="BO900" s="6"/>
      <c r="BP900" s="6"/>
      <c r="BQ900" s="6"/>
      <c r="BR900" s="6"/>
      <c r="BS900" s="11"/>
      <c r="BT900" s="12"/>
      <c r="BU900" s="186"/>
      <c r="BV900" s="185"/>
      <c r="BW900" s="183"/>
      <c r="BX900" s="183"/>
      <c r="BY900" s="183"/>
      <c r="BZ900" s="18">
        <v>1</v>
      </c>
      <c r="CA900" s="11">
        <v>1</v>
      </c>
      <c r="CB900" s="6"/>
      <c r="CC900" s="6">
        <v>1</v>
      </c>
      <c r="CD900" s="12">
        <v>1</v>
      </c>
      <c r="CE900" s="15"/>
      <c r="CF900" s="7">
        <v>1</v>
      </c>
      <c r="CG900" s="16"/>
      <c r="CH900" s="183">
        <v>1</v>
      </c>
      <c r="CI900" s="15">
        <v>1</v>
      </c>
      <c r="CJ900" s="5"/>
      <c r="CK900" s="18"/>
      <c r="CL900" s="17">
        <v>1</v>
      </c>
      <c r="CM900" s="5"/>
      <c r="CN900" s="5"/>
      <c r="CO900" s="183"/>
    </row>
    <row r="901" spans="1:93" x14ac:dyDescent="0.2">
      <c r="A901" s="200"/>
      <c r="B901" s="84" t="s">
        <v>928</v>
      </c>
      <c r="C901" s="6" t="s">
        <v>4</v>
      </c>
      <c r="D901" s="11">
        <v>1</v>
      </c>
      <c r="E901" s="12">
        <v>1</v>
      </c>
      <c r="F901" s="185"/>
      <c r="G901" s="185">
        <v>1</v>
      </c>
      <c r="H901" s="11">
        <v>1</v>
      </c>
      <c r="I901" s="12">
        <v>10</v>
      </c>
      <c r="J901" s="11">
        <v>1</v>
      </c>
      <c r="K901" s="6">
        <v>1</v>
      </c>
      <c r="L901" s="6">
        <v>1</v>
      </c>
      <c r="M901" s="6"/>
      <c r="N901" s="6"/>
      <c r="O901" s="12"/>
      <c r="P901" s="11">
        <v>1</v>
      </c>
      <c r="Q901" s="6"/>
      <c r="R901" s="6"/>
      <c r="S901" s="12"/>
      <c r="T901" s="11">
        <v>1</v>
      </c>
      <c r="U901" s="6"/>
      <c r="V901" s="6"/>
      <c r="W901" s="12"/>
      <c r="X901" s="11"/>
      <c r="Y901" s="6">
        <v>1</v>
      </c>
      <c r="Z901" s="12"/>
      <c r="AA901" s="11"/>
      <c r="AB901" s="6">
        <v>1</v>
      </c>
      <c r="AC901" s="6">
        <v>1</v>
      </c>
      <c r="AD901" s="6"/>
      <c r="AE901" s="12"/>
      <c r="AF901" s="17">
        <v>1</v>
      </c>
      <c r="AG901" s="5"/>
      <c r="AH901" s="5"/>
      <c r="AI901" s="5"/>
      <c r="AJ901" s="183"/>
      <c r="AK901" s="11"/>
      <c r="AL901" s="6">
        <v>1</v>
      </c>
      <c r="AM901" s="6"/>
      <c r="AN901" s="6"/>
      <c r="AO901" s="6"/>
      <c r="AP901" s="12"/>
      <c r="AQ901" s="11">
        <v>1</v>
      </c>
      <c r="AR901" s="6"/>
      <c r="AS901" s="6"/>
      <c r="AT901" s="6"/>
      <c r="AU901" s="12"/>
      <c r="AV901" s="11"/>
      <c r="AW901" s="12">
        <v>1</v>
      </c>
      <c r="AX901" s="11">
        <v>1</v>
      </c>
      <c r="AY901" s="6">
        <v>1</v>
      </c>
      <c r="AZ901" s="12"/>
      <c r="BA901" s="11">
        <v>1</v>
      </c>
      <c r="BB901" s="6"/>
      <c r="BC901" s="6"/>
      <c r="BD901" s="6"/>
      <c r="BE901" s="12"/>
      <c r="BF901" s="11"/>
      <c r="BG901" s="12">
        <v>1</v>
      </c>
      <c r="BH901" s="11">
        <v>1</v>
      </c>
      <c r="BI901" s="6"/>
      <c r="BJ901" s="12"/>
      <c r="BK901" s="11">
        <v>1</v>
      </c>
      <c r="BL901" s="6"/>
      <c r="BM901" s="12"/>
      <c r="BN901" s="11">
        <v>1</v>
      </c>
      <c r="BO901" s="6"/>
      <c r="BP901" s="6"/>
      <c r="BQ901" s="6"/>
      <c r="BR901" s="6"/>
      <c r="BS901" s="11"/>
      <c r="BT901" s="12"/>
      <c r="BU901" s="186"/>
      <c r="BV901" s="185">
        <v>1</v>
      </c>
      <c r="BW901" s="183"/>
      <c r="BX901" s="183"/>
      <c r="BY901" s="183"/>
      <c r="BZ901" s="18">
        <v>1</v>
      </c>
      <c r="CA901" s="11">
        <v>1</v>
      </c>
      <c r="CB901" s="6"/>
      <c r="CC901" s="6">
        <v>1</v>
      </c>
      <c r="CD901" s="12">
        <v>1</v>
      </c>
      <c r="CE901" s="15"/>
      <c r="CF901" s="7">
        <v>1</v>
      </c>
      <c r="CG901" s="16"/>
      <c r="CH901" s="183"/>
      <c r="CI901" s="15">
        <v>1</v>
      </c>
      <c r="CJ901" s="5"/>
      <c r="CK901" s="18"/>
      <c r="CL901" s="17">
        <v>1</v>
      </c>
      <c r="CM901" s="5"/>
      <c r="CN901" s="5"/>
      <c r="CO901" s="183"/>
    </row>
    <row r="902" spans="1:93" x14ac:dyDescent="0.2">
      <c r="A902" s="200"/>
      <c r="B902" s="84" t="s">
        <v>929</v>
      </c>
      <c r="C902" s="6" t="s">
        <v>4</v>
      </c>
      <c r="D902" s="11"/>
      <c r="E902" s="12">
        <v>1</v>
      </c>
      <c r="F902" s="185"/>
      <c r="G902" s="185">
        <v>1</v>
      </c>
      <c r="H902" s="11">
        <v>2</v>
      </c>
      <c r="I902" s="12">
        <v>45</v>
      </c>
      <c r="J902" s="11"/>
      <c r="K902" s="6">
        <v>1</v>
      </c>
      <c r="L902" s="6">
        <v>1</v>
      </c>
      <c r="M902" s="6"/>
      <c r="N902" s="6"/>
      <c r="O902" s="12"/>
      <c r="P902" s="11"/>
      <c r="Q902" s="6">
        <v>1</v>
      </c>
      <c r="R902" s="6"/>
      <c r="S902" s="12"/>
      <c r="T902" s="11">
        <v>1</v>
      </c>
      <c r="U902" s="6">
        <v>1</v>
      </c>
      <c r="V902" s="6"/>
      <c r="W902" s="12"/>
      <c r="X902" s="11"/>
      <c r="Y902" s="6">
        <v>1</v>
      </c>
      <c r="Z902" s="12"/>
      <c r="AA902" s="11">
        <v>1</v>
      </c>
      <c r="AB902" s="6">
        <v>1</v>
      </c>
      <c r="AC902" s="6"/>
      <c r="AD902" s="6"/>
      <c r="AE902" s="12"/>
      <c r="AF902" s="17">
        <v>1</v>
      </c>
      <c r="AG902" s="5"/>
      <c r="AH902" s="5"/>
      <c r="AI902" s="5"/>
      <c r="AJ902" s="183"/>
      <c r="AK902" s="11"/>
      <c r="AL902" s="6">
        <v>1</v>
      </c>
      <c r="AM902" s="6"/>
      <c r="AN902" s="6"/>
      <c r="AO902" s="6"/>
      <c r="AP902" s="12"/>
      <c r="AQ902" s="11">
        <v>1</v>
      </c>
      <c r="AR902" s="6"/>
      <c r="AS902" s="6"/>
      <c r="AT902" s="6"/>
      <c r="AU902" s="12"/>
      <c r="AV902" s="11"/>
      <c r="AW902" s="12">
        <v>1</v>
      </c>
      <c r="AX902" s="11"/>
      <c r="AY902" s="6">
        <v>1</v>
      </c>
      <c r="AZ902" s="12"/>
      <c r="BA902" s="11">
        <v>1</v>
      </c>
      <c r="BB902" s="6"/>
      <c r="BC902" s="6"/>
      <c r="BD902" s="6"/>
      <c r="BE902" s="12"/>
      <c r="BF902" s="11"/>
      <c r="BG902" s="12">
        <v>1</v>
      </c>
      <c r="BH902" s="11">
        <v>1</v>
      </c>
      <c r="BI902" s="6"/>
      <c r="BJ902" s="12"/>
      <c r="BK902" s="11">
        <v>1</v>
      </c>
      <c r="BL902" s="6"/>
      <c r="BM902" s="12"/>
      <c r="BN902" s="11">
        <v>1</v>
      </c>
      <c r="BO902" s="6"/>
      <c r="BP902" s="6"/>
      <c r="BQ902" s="6"/>
      <c r="BR902" s="6"/>
      <c r="BS902" s="11"/>
      <c r="BT902" s="12"/>
      <c r="BU902" s="186"/>
      <c r="BV902" s="185">
        <v>1</v>
      </c>
      <c r="BW902" s="183"/>
      <c r="BX902" s="183"/>
      <c r="BY902" s="183"/>
      <c r="BZ902" s="18">
        <v>1</v>
      </c>
      <c r="CA902" s="11">
        <v>1</v>
      </c>
      <c r="CB902" s="6">
        <v>1</v>
      </c>
      <c r="CC902" s="6">
        <v>1</v>
      </c>
      <c r="CD902" s="12">
        <v>1</v>
      </c>
      <c r="CE902" s="15"/>
      <c r="CF902" s="7">
        <v>1</v>
      </c>
      <c r="CG902" s="16"/>
      <c r="CH902" s="183"/>
      <c r="CI902" s="15">
        <v>1</v>
      </c>
      <c r="CJ902" s="5"/>
      <c r="CK902" s="18"/>
      <c r="CL902" s="17">
        <v>1</v>
      </c>
      <c r="CM902" s="5"/>
      <c r="CN902" s="5"/>
      <c r="CO902" s="183"/>
    </row>
    <row r="903" spans="1:93" x14ac:dyDescent="0.2">
      <c r="A903" s="200"/>
      <c r="B903" s="84" t="s">
        <v>930</v>
      </c>
      <c r="C903" s="6" t="s">
        <v>172</v>
      </c>
      <c r="D903" s="11">
        <v>1</v>
      </c>
      <c r="E903" s="12">
        <v>1</v>
      </c>
      <c r="F903" s="185">
        <v>1</v>
      </c>
      <c r="G903" s="185"/>
      <c r="H903" s="11">
        <v>10</v>
      </c>
      <c r="I903" s="12">
        <v>45</v>
      </c>
      <c r="J903" s="11">
        <v>1</v>
      </c>
      <c r="K903" s="6">
        <v>1</v>
      </c>
      <c r="L903" s="6"/>
      <c r="M903" s="6"/>
      <c r="N903" s="6"/>
      <c r="O903" s="12"/>
      <c r="P903" s="11"/>
      <c r="Q903" s="6"/>
      <c r="R903" s="6">
        <v>1</v>
      </c>
      <c r="S903" s="12"/>
      <c r="T903" s="11">
        <v>1</v>
      </c>
      <c r="U903" s="6">
        <v>1</v>
      </c>
      <c r="V903" s="6"/>
      <c r="W903" s="12"/>
      <c r="X903" s="11"/>
      <c r="Y903" s="6">
        <v>1</v>
      </c>
      <c r="Z903" s="12"/>
      <c r="AA903" s="11">
        <v>1</v>
      </c>
      <c r="AB903" s="6"/>
      <c r="AC903" s="6"/>
      <c r="AD903" s="6"/>
      <c r="AE903" s="12"/>
      <c r="AF903" s="17">
        <v>1</v>
      </c>
      <c r="AG903" s="5"/>
      <c r="AH903" s="5"/>
      <c r="AI903" s="5"/>
      <c r="AJ903" s="183"/>
      <c r="AK903" s="11">
        <v>1</v>
      </c>
      <c r="AL903" s="6"/>
      <c r="AM903" s="6"/>
      <c r="AN903" s="6"/>
      <c r="AO903" s="6"/>
      <c r="AP903" s="12"/>
      <c r="AQ903" s="11">
        <v>1</v>
      </c>
      <c r="AR903" s="6"/>
      <c r="AS903" s="6"/>
      <c r="AT903" s="6"/>
      <c r="AU903" s="12"/>
      <c r="AV903" s="11">
        <v>1</v>
      </c>
      <c r="AW903" s="12"/>
      <c r="AX903" s="11"/>
      <c r="AY903" s="6">
        <v>1</v>
      </c>
      <c r="AZ903" s="12"/>
      <c r="BA903" s="11">
        <v>1</v>
      </c>
      <c r="BB903" s="6"/>
      <c r="BC903" s="6"/>
      <c r="BD903" s="6"/>
      <c r="BE903" s="12"/>
      <c r="BF903" s="11"/>
      <c r="BG903" s="12">
        <v>1</v>
      </c>
      <c r="BH903" s="11"/>
      <c r="BI903" s="6"/>
      <c r="BJ903" s="12">
        <v>1</v>
      </c>
      <c r="BK903" s="11"/>
      <c r="BL903" s="6"/>
      <c r="BM903" s="12">
        <v>1</v>
      </c>
      <c r="BN903" s="11">
        <v>1</v>
      </c>
      <c r="BO903" s="6"/>
      <c r="BP903" s="6"/>
      <c r="BQ903" s="6"/>
      <c r="BR903" s="6"/>
      <c r="BS903" s="11">
        <v>1</v>
      </c>
      <c r="BT903" s="12"/>
      <c r="BU903" s="186"/>
      <c r="BW903" s="183"/>
      <c r="BX903" s="183"/>
      <c r="BY903" s="183">
        <v>1</v>
      </c>
      <c r="BZ903" s="18"/>
      <c r="CA903" s="11">
        <v>1</v>
      </c>
      <c r="CB903" s="6"/>
      <c r="CC903" s="6"/>
      <c r="CD903" s="12">
        <v>1</v>
      </c>
      <c r="CE903" s="15"/>
      <c r="CF903" s="7">
        <v>1</v>
      </c>
      <c r="CG903" s="16"/>
      <c r="CH903" s="183">
        <v>1</v>
      </c>
      <c r="CI903" s="15"/>
      <c r="CJ903" s="5"/>
      <c r="CK903" s="18"/>
      <c r="CL903" s="17">
        <v>1</v>
      </c>
      <c r="CM903" s="5"/>
      <c r="CN903" s="5"/>
      <c r="CO903" s="183">
        <v>1</v>
      </c>
    </row>
    <row r="904" spans="1:93" x14ac:dyDescent="0.2">
      <c r="A904" s="200"/>
      <c r="B904" s="84" t="s">
        <v>931</v>
      </c>
      <c r="C904" s="6" t="s">
        <v>699</v>
      </c>
      <c r="D904" s="11"/>
      <c r="E904" s="12">
        <v>1</v>
      </c>
      <c r="F904" s="185">
        <v>1</v>
      </c>
      <c r="G904" s="185">
        <v>1</v>
      </c>
      <c r="H904" s="11">
        <v>20</v>
      </c>
      <c r="I904" s="12">
        <v>55</v>
      </c>
      <c r="J904" s="11">
        <v>1</v>
      </c>
      <c r="K904" s="6">
        <v>1</v>
      </c>
      <c r="L904" s="6">
        <v>1</v>
      </c>
      <c r="M904" s="6"/>
      <c r="N904" s="6"/>
      <c r="O904" s="12"/>
      <c r="P904" s="11">
        <v>1</v>
      </c>
      <c r="Q904" s="6"/>
      <c r="R904" s="6"/>
      <c r="S904" s="12"/>
      <c r="T904" s="11">
        <f>IF(AND(H904&lt;=20,H904&gt;=0),1,IF(AND(I904&lt;=20,I904&gt;=0),1,0))</f>
        <v>1</v>
      </c>
      <c r="U904" s="6">
        <f>IF(AND(H904&lt;=50,H904&gt;=20),1,IF(AND(I904&gt;=20,I904&lt;=10000),1,0))</f>
        <v>1</v>
      </c>
      <c r="V904" s="6">
        <f>IF(AND(H904&lt;=100,H904&gt;50),1,IF(AND(I904&gt;=50,I904&lt;=10000),1,0))</f>
        <v>1</v>
      </c>
      <c r="W904" s="12">
        <f>IF(AND(H904&lt;10000,H904&gt;=100),1,IF(I904&gt;100,1,0))</f>
        <v>0</v>
      </c>
      <c r="X904" s="11"/>
      <c r="Y904" s="6"/>
      <c r="Z904" s="12">
        <v>1</v>
      </c>
      <c r="AA904" s="11">
        <v>1</v>
      </c>
      <c r="AB904" s="6"/>
      <c r="AC904" s="6"/>
      <c r="AD904" s="6"/>
      <c r="AE904" s="12"/>
      <c r="AF904" s="17">
        <v>1</v>
      </c>
      <c r="AG904" s="5"/>
      <c r="AH904" s="5"/>
      <c r="AI904" s="5"/>
      <c r="AJ904" s="183"/>
      <c r="AK904" s="11"/>
      <c r="AL904" s="6">
        <v>1</v>
      </c>
      <c r="AM904" s="6"/>
      <c r="AN904" s="6"/>
      <c r="AO904" s="6">
        <v>1</v>
      </c>
      <c r="AP904" s="12"/>
      <c r="AQ904" s="11">
        <v>1</v>
      </c>
      <c r="AR904" s="6"/>
      <c r="AS904" s="6"/>
      <c r="AT904" s="6"/>
      <c r="AU904" s="12"/>
      <c r="AV904" s="11">
        <v>1</v>
      </c>
      <c r="AW904" s="12"/>
      <c r="AX904" s="11">
        <v>1</v>
      </c>
      <c r="AY904" s="6"/>
      <c r="AZ904" s="12"/>
      <c r="BA904" s="11">
        <v>1</v>
      </c>
      <c r="BB904" s="6"/>
      <c r="BC904" s="6"/>
      <c r="BD904" s="6"/>
      <c r="BE904" s="12"/>
      <c r="BF904" s="11">
        <v>1</v>
      </c>
      <c r="BG904" s="12"/>
      <c r="BH904" s="11">
        <v>1</v>
      </c>
      <c r="BI904" s="6"/>
      <c r="BJ904" s="12"/>
      <c r="BK904" s="11">
        <v>1</v>
      </c>
      <c r="BL904" s="6"/>
      <c r="BM904" s="12"/>
      <c r="BN904" s="11">
        <v>1</v>
      </c>
      <c r="BO904" s="6"/>
      <c r="BP904" s="6"/>
      <c r="BQ904" s="6"/>
      <c r="BR904" s="6"/>
      <c r="BS904" s="11"/>
      <c r="BT904" s="12"/>
      <c r="BU904" s="186"/>
      <c r="BW904" s="183"/>
      <c r="BX904" s="183"/>
      <c r="BY904" s="183"/>
      <c r="BZ904" s="18">
        <v>1</v>
      </c>
      <c r="CA904" s="11"/>
      <c r="CB904" s="6"/>
      <c r="CC904" s="6">
        <v>1</v>
      </c>
      <c r="CD904" s="12">
        <v>1</v>
      </c>
      <c r="CE904" s="15"/>
      <c r="CF904" s="7">
        <v>1</v>
      </c>
      <c r="CG904" s="16"/>
      <c r="CH904" s="183">
        <v>1</v>
      </c>
      <c r="CI904" s="15">
        <v>1</v>
      </c>
      <c r="CJ904" s="5"/>
      <c r="CK904" s="18"/>
      <c r="CL904" s="17">
        <v>1</v>
      </c>
      <c r="CM904" s="5"/>
      <c r="CN904" s="5"/>
      <c r="CO904" s="183"/>
    </row>
    <row r="905" spans="1:93" x14ac:dyDescent="0.2">
      <c r="A905" s="200"/>
      <c r="B905" s="84" t="s">
        <v>932</v>
      </c>
      <c r="C905" s="6" t="s">
        <v>219</v>
      </c>
      <c r="D905" s="11">
        <v>1</v>
      </c>
      <c r="E905" s="12"/>
      <c r="F905" s="185">
        <v>1</v>
      </c>
      <c r="G905" s="185">
        <v>1</v>
      </c>
      <c r="H905" s="11">
        <v>13</v>
      </c>
      <c r="I905" s="12">
        <v>18</v>
      </c>
      <c r="J905" s="11">
        <v>1</v>
      </c>
      <c r="K905" s="6"/>
      <c r="L905" s="6"/>
      <c r="M905" s="6"/>
      <c r="N905" s="6"/>
      <c r="O905" s="12"/>
      <c r="P905" s="11"/>
      <c r="Q905" s="6"/>
      <c r="R905" s="6">
        <v>1</v>
      </c>
      <c r="S905" s="12"/>
      <c r="T905" s="11">
        <v>1</v>
      </c>
      <c r="U905" s="6"/>
      <c r="V905" s="6"/>
      <c r="W905" s="12"/>
      <c r="X905" s="11"/>
      <c r="Y905" s="6">
        <v>1</v>
      </c>
      <c r="Z905" s="12"/>
      <c r="AA905" s="11">
        <v>1</v>
      </c>
      <c r="AB905" s="6"/>
      <c r="AC905" s="6"/>
      <c r="AD905" s="6"/>
      <c r="AE905" s="12"/>
      <c r="AF905" s="17">
        <v>1</v>
      </c>
      <c r="AG905" s="5"/>
      <c r="AH905" s="5"/>
      <c r="AI905" s="5"/>
      <c r="AJ905" s="183"/>
      <c r="AK905" s="11"/>
      <c r="AL905" s="6">
        <v>1</v>
      </c>
      <c r="AM905" s="6"/>
      <c r="AN905" s="6"/>
      <c r="AO905" s="6">
        <v>1</v>
      </c>
      <c r="AP905" s="12"/>
      <c r="AQ905" s="11">
        <v>1</v>
      </c>
      <c r="AR905" s="6"/>
      <c r="AS905" s="6"/>
      <c r="AT905" s="6"/>
      <c r="AU905" s="12"/>
      <c r="AV905" s="11">
        <v>1</v>
      </c>
      <c r="AW905" s="12"/>
      <c r="AX905" s="11">
        <v>1</v>
      </c>
      <c r="AY905" s="6">
        <v>1</v>
      </c>
      <c r="AZ905" s="12"/>
      <c r="BA905" s="11">
        <v>1</v>
      </c>
      <c r="BB905" s="6"/>
      <c r="BC905" s="6"/>
      <c r="BD905" s="6"/>
      <c r="BE905" s="12"/>
      <c r="BF905" s="11">
        <v>1</v>
      </c>
      <c r="BG905" s="12"/>
      <c r="BH905" s="11">
        <v>1</v>
      </c>
      <c r="BI905" s="6"/>
      <c r="BJ905" s="12"/>
      <c r="BK905" s="11"/>
      <c r="BL905" s="6"/>
      <c r="BM905" s="12">
        <v>1</v>
      </c>
      <c r="BN905" s="11">
        <v>1</v>
      </c>
      <c r="BO905" s="6"/>
      <c r="BP905" s="6"/>
      <c r="BQ905" s="6"/>
      <c r="BR905" s="6"/>
      <c r="BS905" s="11">
        <v>1</v>
      </c>
      <c r="BT905" s="12"/>
      <c r="BU905" s="186"/>
      <c r="BV905" s="185"/>
      <c r="BW905" s="183"/>
      <c r="BX905" s="183"/>
      <c r="BY905" s="183"/>
      <c r="BZ905" s="18">
        <v>1</v>
      </c>
      <c r="CA905" s="11"/>
      <c r="CB905" s="6"/>
      <c r="CC905" s="6"/>
      <c r="CD905" s="12">
        <v>1</v>
      </c>
      <c r="CE905" s="15"/>
      <c r="CF905" s="7">
        <v>1</v>
      </c>
      <c r="CG905" s="16"/>
      <c r="CH905" s="183">
        <v>1</v>
      </c>
      <c r="CI905" s="15"/>
      <c r="CJ905" s="5"/>
      <c r="CK905" s="18">
        <v>1</v>
      </c>
      <c r="CL905" s="17">
        <v>1</v>
      </c>
      <c r="CM905" s="5"/>
      <c r="CN905" s="5"/>
      <c r="CO905" s="183"/>
    </row>
    <row r="906" spans="1:93" x14ac:dyDescent="0.2">
      <c r="A906" s="200"/>
      <c r="B906" s="84" t="s">
        <v>933</v>
      </c>
      <c r="C906" s="6" t="s">
        <v>219</v>
      </c>
      <c r="D906" s="11">
        <v>1</v>
      </c>
      <c r="E906" s="12">
        <v>1</v>
      </c>
      <c r="F906" s="185">
        <v>1</v>
      </c>
      <c r="G906" s="185">
        <v>1</v>
      </c>
      <c r="H906" s="11">
        <v>5</v>
      </c>
      <c r="I906" s="12">
        <v>15</v>
      </c>
      <c r="J906" s="11">
        <v>1</v>
      </c>
      <c r="K906" s="6"/>
      <c r="L906" s="6"/>
      <c r="M906" s="6"/>
      <c r="N906" s="6"/>
      <c r="O906" s="12"/>
      <c r="P906" s="11"/>
      <c r="Q906" s="6"/>
      <c r="R906" s="6">
        <v>1</v>
      </c>
      <c r="S906" s="12"/>
      <c r="T906" s="11">
        <v>1</v>
      </c>
      <c r="U906" s="6"/>
      <c r="V906" s="6"/>
      <c r="W906" s="12"/>
      <c r="X906" s="11"/>
      <c r="Y906" s="6">
        <v>1</v>
      </c>
      <c r="Z906" s="12"/>
      <c r="AA906" s="11">
        <v>1</v>
      </c>
      <c r="AB906" s="6"/>
      <c r="AC906" s="6"/>
      <c r="AD906" s="6"/>
      <c r="AE906" s="12"/>
      <c r="AF906" s="17">
        <v>1</v>
      </c>
      <c r="AG906" s="5"/>
      <c r="AH906" s="5"/>
      <c r="AI906" s="5"/>
      <c r="AJ906" s="183"/>
      <c r="AK906" s="11"/>
      <c r="AL906" s="6">
        <v>1</v>
      </c>
      <c r="AM906" s="6"/>
      <c r="AN906" s="6"/>
      <c r="AO906" s="6">
        <v>1</v>
      </c>
      <c r="AP906" s="12"/>
      <c r="AQ906" s="11">
        <v>1</v>
      </c>
      <c r="AR906" s="6"/>
      <c r="AS906" s="6"/>
      <c r="AT906" s="6"/>
      <c r="AU906" s="12"/>
      <c r="AV906" s="11">
        <v>1</v>
      </c>
      <c r="AW906" s="12"/>
      <c r="AX906" s="11">
        <v>1</v>
      </c>
      <c r="AY906" s="6">
        <v>1</v>
      </c>
      <c r="AZ906" s="12"/>
      <c r="BA906" s="11">
        <v>1</v>
      </c>
      <c r="BB906" s="6"/>
      <c r="BC906" s="6"/>
      <c r="BD906" s="6"/>
      <c r="BE906" s="12"/>
      <c r="BF906" s="11">
        <v>1</v>
      </c>
      <c r="BG906" s="12"/>
      <c r="BH906" s="11">
        <v>1</v>
      </c>
      <c r="BI906" s="6"/>
      <c r="BJ906" s="12"/>
      <c r="BK906" s="11"/>
      <c r="BL906" s="6"/>
      <c r="BM906" s="12">
        <v>1</v>
      </c>
      <c r="BN906" s="11">
        <v>1</v>
      </c>
      <c r="BO906" s="6"/>
      <c r="BP906" s="6"/>
      <c r="BQ906" s="6"/>
      <c r="BR906" s="6"/>
      <c r="BS906" s="11">
        <v>1</v>
      </c>
      <c r="BT906" s="12"/>
      <c r="BU906" s="186"/>
      <c r="BV906" s="185"/>
      <c r="BW906" s="183"/>
      <c r="BX906" s="183"/>
      <c r="BY906" s="183"/>
      <c r="BZ906" s="18">
        <v>1</v>
      </c>
      <c r="CA906" s="11"/>
      <c r="CB906" s="6"/>
      <c r="CC906" s="6">
        <v>1</v>
      </c>
      <c r="CD906" s="12">
        <v>1</v>
      </c>
      <c r="CE906" s="15"/>
      <c r="CF906" s="7">
        <v>1</v>
      </c>
      <c r="CG906" s="16"/>
      <c r="CH906" s="183">
        <v>1</v>
      </c>
      <c r="CI906" s="15"/>
      <c r="CJ906" s="5"/>
      <c r="CK906" s="18">
        <v>1</v>
      </c>
      <c r="CL906" s="17">
        <v>1</v>
      </c>
      <c r="CM906" s="5"/>
      <c r="CN906" s="5"/>
      <c r="CO906" s="183"/>
    </row>
    <row r="907" spans="1:93" x14ac:dyDescent="0.2">
      <c r="A907" s="200"/>
      <c r="B907" s="84" t="s">
        <v>934</v>
      </c>
      <c r="C907" s="6" t="s">
        <v>46</v>
      </c>
      <c r="D907" s="11">
        <v>1</v>
      </c>
      <c r="E907" s="12"/>
      <c r="F907" s="185"/>
      <c r="G907" s="185">
        <v>1</v>
      </c>
      <c r="H907" s="11">
        <v>4</v>
      </c>
      <c r="I907" s="12">
        <v>49</v>
      </c>
      <c r="J907" s="11"/>
      <c r="K907" s="6">
        <v>1</v>
      </c>
      <c r="L907" s="6">
        <v>1</v>
      </c>
      <c r="M907" s="6"/>
      <c r="N907" s="6"/>
      <c r="O907" s="12"/>
      <c r="P907" s="15"/>
      <c r="Q907" s="7">
        <v>1</v>
      </c>
      <c r="R907" s="7"/>
      <c r="S907" s="12"/>
      <c r="T907" s="11">
        <v>1</v>
      </c>
      <c r="U907" s="6"/>
      <c r="V907" s="6"/>
      <c r="W907" s="12"/>
      <c r="X907" s="11"/>
      <c r="Y907" s="6"/>
      <c r="Z907" s="12">
        <v>1</v>
      </c>
      <c r="AA907" s="11"/>
      <c r="AB907" s="6"/>
      <c r="AC907" s="6">
        <v>1</v>
      </c>
      <c r="AD907" s="6"/>
      <c r="AE907" s="12"/>
      <c r="AF907" s="17">
        <v>1</v>
      </c>
      <c r="AG907" s="5"/>
      <c r="AH907" s="5"/>
      <c r="AI907" s="5"/>
      <c r="AJ907" s="183"/>
      <c r="AK907" s="11"/>
      <c r="AL907" s="6">
        <v>1</v>
      </c>
      <c r="AM907" s="6"/>
      <c r="AN907" s="6"/>
      <c r="AO907" s="6">
        <v>1</v>
      </c>
      <c r="AP907" s="12"/>
      <c r="AQ907" s="11">
        <v>1</v>
      </c>
      <c r="AR907" s="6">
        <v>1</v>
      </c>
      <c r="AS907" s="6"/>
      <c r="AT907" s="6"/>
      <c r="AU907" s="12"/>
      <c r="AV907" s="11">
        <v>1</v>
      </c>
      <c r="AW907" s="12"/>
      <c r="AX907" s="11"/>
      <c r="AY907" s="6"/>
      <c r="AZ907" s="12"/>
      <c r="BA907" s="11">
        <v>1</v>
      </c>
      <c r="BB907" s="6"/>
      <c r="BC907" s="6"/>
      <c r="BD907" s="6"/>
      <c r="BE907" s="12"/>
      <c r="BF907" s="11">
        <v>1</v>
      </c>
      <c r="BG907" s="12"/>
      <c r="BH907" s="11">
        <v>1</v>
      </c>
      <c r="BI907" s="6"/>
      <c r="BJ907" s="12"/>
      <c r="BK907" s="11">
        <v>1</v>
      </c>
      <c r="BL907" s="6"/>
      <c r="BM907" s="12"/>
      <c r="BN907" s="11">
        <v>1</v>
      </c>
      <c r="BO907" s="6"/>
      <c r="BP907" s="6"/>
      <c r="BQ907" s="6"/>
      <c r="BR907" s="6"/>
      <c r="BS907" s="11"/>
      <c r="BT907" s="12"/>
      <c r="BU907" s="186"/>
      <c r="BV907" s="185"/>
      <c r="BW907" s="183"/>
      <c r="BX907" s="183"/>
      <c r="BY907" s="183"/>
      <c r="BZ907" s="18">
        <v>1</v>
      </c>
      <c r="CA907" s="11">
        <v>1</v>
      </c>
      <c r="CB907" s="6"/>
      <c r="CC907" s="6"/>
      <c r="CD907" s="12">
        <v>1</v>
      </c>
      <c r="CE907" s="15">
        <v>1</v>
      </c>
      <c r="CF907" s="7"/>
      <c r="CG907" s="16"/>
      <c r="CH907" s="183"/>
      <c r="CI907" s="15">
        <v>1</v>
      </c>
      <c r="CJ907" s="5"/>
      <c r="CK907" s="18"/>
      <c r="CL907" s="17">
        <v>1</v>
      </c>
      <c r="CM907" s="5"/>
      <c r="CN907" s="5"/>
      <c r="CO907" s="183"/>
    </row>
    <row r="908" spans="1:93" x14ac:dyDescent="0.2">
      <c r="A908" s="200"/>
      <c r="B908" s="84" t="s">
        <v>935</v>
      </c>
      <c r="C908" s="6" t="s">
        <v>4</v>
      </c>
      <c r="D908" s="11">
        <v>1</v>
      </c>
      <c r="E908" s="12"/>
      <c r="F908" s="185">
        <v>1</v>
      </c>
      <c r="G908" s="185">
        <v>1</v>
      </c>
      <c r="H908" s="11">
        <v>100</v>
      </c>
      <c r="I908" s="12">
        <v>1000</v>
      </c>
      <c r="J908" s="11"/>
      <c r="K908" s="6"/>
      <c r="L908" s="6">
        <v>1</v>
      </c>
      <c r="M908" s="6">
        <v>1</v>
      </c>
      <c r="N908" s="6">
        <v>1</v>
      </c>
      <c r="O908" s="12">
        <v>1</v>
      </c>
      <c r="P908" s="11"/>
      <c r="Q908" s="6">
        <v>1</v>
      </c>
      <c r="R908" s="6"/>
      <c r="S908" s="12"/>
      <c r="T908" s="11"/>
      <c r="U908" s="6"/>
      <c r="V908" s="6"/>
      <c r="W908" s="12">
        <v>1</v>
      </c>
      <c r="X908" s="11"/>
      <c r="Y908" s="6">
        <v>1</v>
      </c>
      <c r="Z908" s="12"/>
      <c r="AA908" s="11">
        <v>1</v>
      </c>
      <c r="AB908" s="6"/>
      <c r="AC908" s="6"/>
      <c r="AD908" s="6"/>
      <c r="AE908" s="12"/>
      <c r="AF908" s="17"/>
      <c r="AG908" s="5"/>
      <c r="AH908" s="5"/>
      <c r="AI908" s="5">
        <v>1</v>
      </c>
      <c r="AJ908" s="183"/>
      <c r="AK908" s="11"/>
      <c r="AL908" s="6">
        <v>1</v>
      </c>
      <c r="AM908" s="6"/>
      <c r="AN908" s="6"/>
      <c r="AO908" s="6"/>
      <c r="AP908" s="12"/>
      <c r="AQ908" s="11">
        <v>1</v>
      </c>
      <c r="AR908" s="6"/>
      <c r="AS908" s="6"/>
      <c r="AT908" s="6"/>
      <c r="AU908" s="12"/>
      <c r="AV908" s="11"/>
      <c r="AW908" s="12">
        <v>1</v>
      </c>
      <c r="AX908" s="11">
        <v>1</v>
      </c>
      <c r="AY908" s="6">
        <v>1</v>
      </c>
      <c r="AZ908" s="12"/>
      <c r="BA908" s="11">
        <v>1</v>
      </c>
      <c r="BB908" s="6"/>
      <c r="BC908" s="6"/>
      <c r="BD908" s="6"/>
      <c r="BE908" s="12"/>
      <c r="BF908" s="11">
        <v>1</v>
      </c>
      <c r="BG908" s="12"/>
      <c r="BH908" s="11">
        <v>1</v>
      </c>
      <c r="BI908" s="6"/>
      <c r="BJ908" s="12"/>
      <c r="BK908" s="11">
        <v>1</v>
      </c>
      <c r="BL908" s="6"/>
      <c r="BM908" s="12"/>
      <c r="BN908" s="11">
        <v>1</v>
      </c>
      <c r="BO908" s="6"/>
      <c r="BP908" s="6"/>
      <c r="BQ908" s="6"/>
      <c r="BR908" s="6"/>
      <c r="BS908" s="11"/>
      <c r="BT908" s="12"/>
      <c r="BU908" s="186"/>
      <c r="BV908" s="185">
        <v>1</v>
      </c>
      <c r="BW908" s="183"/>
      <c r="BX908" s="183"/>
      <c r="BY908" s="183"/>
      <c r="BZ908" s="18">
        <v>1</v>
      </c>
      <c r="CA908" s="11"/>
      <c r="CB908" s="6">
        <v>1</v>
      </c>
      <c r="CC908" s="6">
        <v>1</v>
      </c>
      <c r="CD908" s="12">
        <v>1</v>
      </c>
      <c r="CE908" s="15"/>
      <c r="CF908" s="7">
        <v>1</v>
      </c>
      <c r="CG908" s="16"/>
      <c r="CH908" s="183"/>
      <c r="CI908" s="15">
        <v>1</v>
      </c>
      <c r="CJ908" s="5"/>
      <c r="CK908" s="18"/>
      <c r="CL908" s="17">
        <v>1</v>
      </c>
      <c r="CM908" s="5"/>
      <c r="CN908" s="5"/>
      <c r="CO908" s="183"/>
    </row>
    <row r="909" spans="1:93" x14ac:dyDescent="0.2">
      <c r="A909" s="200"/>
      <c r="B909" s="84" t="s">
        <v>936</v>
      </c>
      <c r="C909" s="6" t="s">
        <v>172</v>
      </c>
      <c r="D909" s="11">
        <v>1</v>
      </c>
      <c r="E909" s="12">
        <v>1</v>
      </c>
      <c r="F909" s="185"/>
      <c r="G909" s="185">
        <v>1</v>
      </c>
      <c r="H909" s="11">
        <v>5</v>
      </c>
      <c r="I909" s="12">
        <v>40</v>
      </c>
      <c r="J909" s="11">
        <v>1</v>
      </c>
      <c r="K909" s="6">
        <v>1</v>
      </c>
      <c r="L909" s="6"/>
      <c r="M909" s="6"/>
      <c r="N909" s="6"/>
      <c r="O909" s="12"/>
      <c r="P909" s="11"/>
      <c r="Q909" s="6"/>
      <c r="R909" s="6">
        <v>1</v>
      </c>
      <c r="S909" s="12"/>
      <c r="T909" s="11">
        <v>1</v>
      </c>
      <c r="U909" s="6">
        <v>1</v>
      </c>
      <c r="V909" s="6"/>
      <c r="W909" s="12"/>
      <c r="X909" s="11"/>
      <c r="Y909" s="6">
        <v>1</v>
      </c>
      <c r="Z909" s="12"/>
      <c r="AA909" s="11">
        <v>1</v>
      </c>
      <c r="AB909" s="6"/>
      <c r="AC909" s="6"/>
      <c r="AD909" s="6"/>
      <c r="AE909" s="12"/>
      <c r="AF909" s="17">
        <v>1</v>
      </c>
      <c r="AG909" s="5"/>
      <c r="AH909" s="5"/>
      <c r="AI909" s="5"/>
      <c r="AJ909" s="183"/>
      <c r="AK909" s="11"/>
      <c r="AL909" s="6">
        <v>1</v>
      </c>
      <c r="AM909" s="6"/>
      <c r="AN909" s="6"/>
      <c r="AO909" s="6">
        <v>1</v>
      </c>
      <c r="AP909" s="12"/>
      <c r="AQ909" s="11">
        <v>1</v>
      </c>
      <c r="AR909" s="6"/>
      <c r="AS909" s="6"/>
      <c r="AT909" s="6"/>
      <c r="AU909" s="12"/>
      <c r="AV909" s="11">
        <v>1</v>
      </c>
      <c r="AW909" s="12"/>
      <c r="AX909" s="11"/>
      <c r="AY909" s="6">
        <v>1</v>
      </c>
      <c r="AZ909" s="12"/>
      <c r="BA909" s="11"/>
      <c r="BB909" s="6">
        <v>1</v>
      </c>
      <c r="BC909" s="6"/>
      <c r="BD909" s="6"/>
      <c r="BE909" s="12"/>
      <c r="BF909" s="11"/>
      <c r="BG909" s="12">
        <v>1</v>
      </c>
      <c r="BH909" s="11">
        <v>1</v>
      </c>
      <c r="BI909" s="6"/>
      <c r="BJ909" s="12"/>
      <c r="BK909" s="11">
        <v>1</v>
      </c>
      <c r="BL909" s="6"/>
      <c r="BM909" s="12"/>
      <c r="BN909" s="11">
        <v>1</v>
      </c>
      <c r="BO909" s="6"/>
      <c r="BP909" s="6"/>
      <c r="BQ909" s="6"/>
      <c r="BR909" s="6"/>
      <c r="BS909" s="11"/>
      <c r="BT909" s="12"/>
      <c r="BU909" s="186"/>
      <c r="BV909" s="185"/>
      <c r="BW909" s="183"/>
      <c r="BX909" s="183"/>
      <c r="BY909" s="183">
        <v>1</v>
      </c>
      <c r="BZ909" s="18"/>
      <c r="CA909" s="11">
        <v>1</v>
      </c>
      <c r="CB909" s="6"/>
      <c r="CC909" s="6">
        <v>1</v>
      </c>
      <c r="CD909" s="12">
        <v>1</v>
      </c>
      <c r="CE909" s="15"/>
      <c r="CF909" s="7">
        <v>1</v>
      </c>
      <c r="CG909" s="16"/>
      <c r="CH909" s="183"/>
      <c r="CI909" s="15"/>
      <c r="CJ909" s="5"/>
      <c r="CK909" s="18"/>
      <c r="CL909" s="17">
        <v>1</v>
      </c>
      <c r="CM909" s="5"/>
      <c r="CN909" s="5"/>
      <c r="CO909" s="183">
        <v>1</v>
      </c>
    </row>
    <row r="910" spans="1:93" x14ac:dyDescent="0.2">
      <c r="A910" s="201" t="s">
        <v>937</v>
      </c>
      <c r="B910" s="84" t="s">
        <v>2958</v>
      </c>
      <c r="C910" s="6" t="s">
        <v>172</v>
      </c>
      <c r="D910" s="11"/>
      <c r="E910" s="12">
        <v>1</v>
      </c>
      <c r="F910" s="185"/>
      <c r="G910" s="185">
        <v>1</v>
      </c>
      <c r="H910" s="11">
        <v>5</v>
      </c>
      <c r="I910" s="12">
        <v>70</v>
      </c>
      <c r="J910" s="11">
        <v>1</v>
      </c>
      <c r="K910" s="6">
        <v>1</v>
      </c>
      <c r="L910" s="6"/>
      <c r="M910" s="6"/>
      <c r="N910" s="6"/>
      <c r="O910" s="12"/>
      <c r="P910" s="11"/>
      <c r="Q910" s="6">
        <v>1</v>
      </c>
      <c r="R910" s="6"/>
      <c r="S910" s="12"/>
      <c r="T910" s="11">
        <v>1</v>
      </c>
      <c r="U910" s="6">
        <v>1</v>
      </c>
      <c r="V910" s="6">
        <v>1</v>
      </c>
      <c r="W910" s="12"/>
      <c r="X910" s="11"/>
      <c r="Y910" s="6">
        <v>1</v>
      </c>
      <c r="Z910" s="12"/>
      <c r="AA910" s="11">
        <v>1</v>
      </c>
      <c r="AB910" s="6"/>
      <c r="AC910" s="6"/>
      <c r="AD910" s="6"/>
      <c r="AE910" s="12"/>
      <c r="AF910" s="17">
        <v>1</v>
      </c>
      <c r="AG910" s="5"/>
      <c r="AH910" s="5"/>
      <c r="AI910" s="5"/>
      <c r="AJ910" s="183"/>
      <c r="AK910" s="11"/>
      <c r="AL910" s="6">
        <v>1</v>
      </c>
      <c r="AM910" s="6"/>
      <c r="AN910" s="6"/>
      <c r="AO910" s="6">
        <v>1</v>
      </c>
      <c r="AP910" s="12"/>
      <c r="AQ910" s="11">
        <v>1</v>
      </c>
      <c r="AR910" s="6"/>
      <c r="AS910" s="6"/>
      <c r="AT910" s="6"/>
      <c r="AU910" s="12"/>
      <c r="AV910" s="11">
        <v>1</v>
      </c>
      <c r="AW910" s="12"/>
      <c r="AX910" s="11"/>
      <c r="AY910" s="6">
        <v>1</v>
      </c>
      <c r="AZ910" s="12"/>
      <c r="BA910" s="11"/>
      <c r="BB910" s="6">
        <v>1</v>
      </c>
      <c r="BC910" s="6"/>
      <c r="BD910" s="6"/>
      <c r="BE910" s="12"/>
      <c r="BF910" s="11"/>
      <c r="BG910" s="12">
        <v>1</v>
      </c>
      <c r="BH910" s="11">
        <v>1</v>
      </c>
      <c r="BI910" s="6"/>
      <c r="BJ910" s="12"/>
      <c r="BK910" s="11">
        <v>1</v>
      </c>
      <c r="BL910" s="6"/>
      <c r="BM910" s="12"/>
      <c r="BN910" s="11">
        <v>1</v>
      </c>
      <c r="BO910" s="6"/>
      <c r="BP910" s="6"/>
      <c r="BQ910" s="6"/>
      <c r="BR910" s="6"/>
      <c r="BS910" s="11"/>
      <c r="BT910" s="12"/>
      <c r="BU910" s="186"/>
      <c r="BV910" s="185"/>
      <c r="BW910" s="183"/>
      <c r="BX910" s="183"/>
      <c r="BY910" s="183">
        <v>1</v>
      </c>
      <c r="BZ910" s="18"/>
      <c r="CA910" s="11">
        <v>1</v>
      </c>
      <c r="CB910" s="6"/>
      <c r="CC910" s="6">
        <v>1</v>
      </c>
      <c r="CD910" s="12">
        <v>1</v>
      </c>
      <c r="CE910" s="15"/>
      <c r="CF910" s="7">
        <v>1</v>
      </c>
      <c r="CG910" s="16"/>
      <c r="CH910" s="183"/>
      <c r="CI910" s="15"/>
      <c r="CJ910" s="5"/>
      <c r="CK910" s="18"/>
      <c r="CL910" s="17">
        <v>1</v>
      </c>
      <c r="CM910" s="5"/>
      <c r="CN910" s="5"/>
      <c r="CO910" s="183">
        <v>1</v>
      </c>
    </row>
    <row r="911" spans="1:93" x14ac:dyDescent="0.2">
      <c r="A911" s="200"/>
      <c r="B911" s="84" t="s">
        <v>938</v>
      </c>
      <c r="C911" s="6" t="s">
        <v>699</v>
      </c>
      <c r="D911" s="11">
        <v>1</v>
      </c>
      <c r="E911" s="12"/>
      <c r="F911" s="185">
        <v>1</v>
      </c>
      <c r="G911" s="185">
        <v>1</v>
      </c>
      <c r="H911" s="11">
        <v>20</v>
      </c>
      <c r="I911" s="12">
        <v>42</v>
      </c>
      <c r="J911" s="11">
        <v>1</v>
      </c>
      <c r="K911" s="6">
        <v>1</v>
      </c>
      <c r="L911" s="6">
        <v>1</v>
      </c>
      <c r="M911" s="6"/>
      <c r="N911" s="6"/>
      <c r="O911" s="12"/>
      <c r="P911" s="11">
        <v>1</v>
      </c>
      <c r="Q911" s="6"/>
      <c r="R911" s="6"/>
      <c r="S911" s="12"/>
      <c r="T911" s="11">
        <f t="shared" ref="T911:T917" si="50">IF(AND(H911&lt;=20,H911&gt;=0),1,IF(AND(I911&lt;=20,I911&gt;=0),1,0))</f>
        <v>1</v>
      </c>
      <c r="U911" s="6">
        <f t="shared" ref="U911:U917" si="51">IF(AND(H911&lt;=50,H911&gt;=20),1,IF(AND(I911&gt;=20,I911&lt;=10000),1,0))</f>
        <v>1</v>
      </c>
      <c r="V911" s="6">
        <f t="shared" ref="V911:V917" si="52">IF(AND(H911&lt;=100,H911&gt;50),1,IF(AND(I911&gt;=50,I911&lt;=10000),1,0))</f>
        <v>0</v>
      </c>
      <c r="W911" s="12">
        <f t="shared" ref="W911:W917" si="53">IF(AND(H911&lt;10000,H911&gt;=100),1,IF(I911&gt;100,1,0))</f>
        <v>0</v>
      </c>
      <c r="X911" s="11"/>
      <c r="Y911" s="6"/>
      <c r="Z911" s="12">
        <v>1</v>
      </c>
      <c r="AA911" s="11">
        <v>1</v>
      </c>
      <c r="AB911" s="6"/>
      <c r="AC911" s="6"/>
      <c r="AD911" s="6"/>
      <c r="AE911" s="12"/>
      <c r="AF911" s="17">
        <v>1</v>
      </c>
      <c r="AG911" s="5"/>
      <c r="AH911" s="5"/>
      <c r="AI911" s="5"/>
      <c r="AJ911" s="183"/>
      <c r="AK911" s="11"/>
      <c r="AL911" s="6">
        <v>1</v>
      </c>
      <c r="AM911" s="6"/>
      <c r="AN911" s="6"/>
      <c r="AO911" s="6">
        <v>1</v>
      </c>
      <c r="AP911" s="12"/>
      <c r="AQ911" s="11">
        <v>1</v>
      </c>
      <c r="AR911" s="6"/>
      <c r="AS911" s="6"/>
      <c r="AT911" s="6"/>
      <c r="AU911" s="12"/>
      <c r="AV911" s="11">
        <v>1</v>
      </c>
      <c r="AW911" s="12"/>
      <c r="AX911" s="11">
        <v>1</v>
      </c>
      <c r="AY911" s="6"/>
      <c r="AZ911" s="12"/>
      <c r="BA911" s="11">
        <v>1</v>
      </c>
      <c r="BB911" s="6"/>
      <c r="BC911" s="6"/>
      <c r="BD911" s="6"/>
      <c r="BE911" s="12"/>
      <c r="BF911" s="11"/>
      <c r="BG911" s="12">
        <v>1</v>
      </c>
      <c r="BH911" s="11">
        <v>1</v>
      </c>
      <c r="BI911" s="6"/>
      <c r="BJ911" s="12"/>
      <c r="BK911" s="11">
        <v>1</v>
      </c>
      <c r="BL911" s="6"/>
      <c r="BM911" s="12"/>
      <c r="BN911" s="11">
        <v>1</v>
      </c>
      <c r="BO911" s="6"/>
      <c r="BP911" s="6"/>
      <c r="BQ911" s="6"/>
      <c r="BR911" s="6"/>
      <c r="BS911" s="11"/>
      <c r="BT911" s="12"/>
      <c r="BU911" s="186"/>
      <c r="BV911" s="185"/>
      <c r="BW911" s="183"/>
      <c r="BX911" s="183"/>
      <c r="BY911" s="183"/>
      <c r="BZ911" s="18">
        <v>1</v>
      </c>
      <c r="CA911" s="11"/>
      <c r="CB911" s="6"/>
      <c r="CC911" s="6"/>
      <c r="CD911" s="12">
        <v>1</v>
      </c>
      <c r="CE911" s="15"/>
      <c r="CF911" s="7">
        <v>1</v>
      </c>
      <c r="CG911" s="16"/>
      <c r="CH911" s="183">
        <v>1</v>
      </c>
      <c r="CI911" s="15">
        <v>1</v>
      </c>
      <c r="CJ911" s="5"/>
      <c r="CK911" s="18"/>
      <c r="CL911" s="17">
        <v>1</v>
      </c>
      <c r="CM911" s="5"/>
      <c r="CN911" s="5"/>
      <c r="CO911" s="183"/>
    </row>
    <row r="912" spans="1:93" x14ac:dyDescent="0.2">
      <c r="A912" s="200"/>
      <c r="B912" s="84" t="s">
        <v>939</v>
      </c>
      <c r="C912" s="6" t="s">
        <v>699</v>
      </c>
      <c r="D912" s="11">
        <v>1</v>
      </c>
      <c r="E912" s="12"/>
      <c r="F912" s="185">
        <v>1</v>
      </c>
      <c r="G912" s="185">
        <v>1</v>
      </c>
      <c r="H912" s="11">
        <v>15</v>
      </c>
      <c r="I912" s="12">
        <v>40</v>
      </c>
      <c r="J912" s="11">
        <v>1</v>
      </c>
      <c r="K912" s="6">
        <v>1</v>
      </c>
      <c r="L912" s="6">
        <v>1</v>
      </c>
      <c r="M912" s="6"/>
      <c r="N912" s="6"/>
      <c r="O912" s="12"/>
      <c r="P912" s="11">
        <v>1</v>
      </c>
      <c r="Q912" s="6"/>
      <c r="R912" s="6"/>
      <c r="S912" s="12"/>
      <c r="T912" s="11">
        <f t="shared" si="50"/>
        <v>1</v>
      </c>
      <c r="U912" s="6">
        <f t="shared" si="51"/>
        <v>1</v>
      </c>
      <c r="V912" s="6">
        <f t="shared" si="52"/>
        <v>0</v>
      </c>
      <c r="W912" s="12">
        <f t="shared" si="53"/>
        <v>0</v>
      </c>
      <c r="X912" s="11"/>
      <c r="Y912" s="6"/>
      <c r="Z912" s="12">
        <v>1</v>
      </c>
      <c r="AA912" s="11">
        <v>1</v>
      </c>
      <c r="AB912" s="6"/>
      <c r="AC912" s="6"/>
      <c r="AD912" s="6"/>
      <c r="AE912" s="12"/>
      <c r="AF912" s="17">
        <v>1</v>
      </c>
      <c r="AG912" s="5"/>
      <c r="AH912" s="5"/>
      <c r="AI912" s="5"/>
      <c r="AJ912" s="183"/>
      <c r="AK912" s="11"/>
      <c r="AL912" s="6">
        <v>1</v>
      </c>
      <c r="AM912" s="6"/>
      <c r="AN912" s="6"/>
      <c r="AO912" s="6">
        <v>1</v>
      </c>
      <c r="AP912" s="12"/>
      <c r="AQ912" s="11">
        <v>1</v>
      </c>
      <c r="AR912" s="6"/>
      <c r="AS912" s="6"/>
      <c r="AT912" s="6"/>
      <c r="AU912" s="12"/>
      <c r="AV912" s="11">
        <v>1</v>
      </c>
      <c r="AW912" s="12"/>
      <c r="AX912" s="11">
        <v>1</v>
      </c>
      <c r="AY912" s="6"/>
      <c r="AZ912" s="12"/>
      <c r="BA912" s="11">
        <v>1</v>
      </c>
      <c r="BB912" s="6"/>
      <c r="BC912" s="6"/>
      <c r="BD912" s="6"/>
      <c r="BE912" s="12"/>
      <c r="BF912" s="11"/>
      <c r="BG912" s="12">
        <v>1</v>
      </c>
      <c r="BH912" s="11">
        <v>1</v>
      </c>
      <c r="BI912" s="6"/>
      <c r="BJ912" s="12"/>
      <c r="BK912" s="11">
        <v>1</v>
      </c>
      <c r="BL912" s="6"/>
      <c r="BM912" s="12"/>
      <c r="BN912" s="11">
        <v>1</v>
      </c>
      <c r="BO912" s="6"/>
      <c r="BP912" s="6"/>
      <c r="BQ912" s="6"/>
      <c r="BR912" s="6"/>
      <c r="BS912" s="11"/>
      <c r="BT912" s="12"/>
      <c r="BU912" s="186"/>
      <c r="BV912" s="185"/>
      <c r="BW912" s="183"/>
      <c r="BX912" s="183"/>
      <c r="BY912" s="183"/>
      <c r="BZ912" s="18">
        <v>1</v>
      </c>
      <c r="CA912" s="11"/>
      <c r="CB912" s="6"/>
      <c r="CC912" s="6">
        <v>1</v>
      </c>
      <c r="CD912" s="12">
        <v>1</v>
      </c>
      <c r="CE912" s="15"/>
      <c r="CF912" s="7">
        <v>1</v>
      </c>
      <c r="CG912" s="16"/>
      <c r="CH912" s="183">
        <v>1</v>
      </c>
      <c r="CI912" s="15">
        <v>1</v>
      </c>
      <c r="CJ912" s="5"/>
      <c r="CK912" s="18"/>
      <c r="CL912" s="17">
        <v>1</v>
      </c>
      <c r="CM912" s="5"/>
      <c r="CN912" s="5"/>
      <c r="CO912" s="183"/>
    </row>
    <row r="913" spans="1:93" x14ac:dyDescent="0.2">
      <c r="A913" s="200"/>
      <c r="B913" s="84" t="s">
        <v>940</v>
      </c>
      <c r="C913" s="6" t="s">
        <v>699</v>
      </c>
      <c r="D913" s="11">
        <v>1</v>
      </c>
      <c r="E913" s="12"/>
      <c r="F913" s="185">
        <v>1</v>
      </c>
      <c r="G913" s="185">
        <v>1</v>
      </c>
      <c r="H913" s="11">
        <v>5</v>
      </c>
      <c r="I913" s="12">
        <v>16</v>
      </c>
      <c r="J913" s="11">
        <v>1</v>
      </c>
      <c r="K913" s="6">
        <v>1</v>
      </c>
      <c r="L913" s="6"/>
      <c r="M913" s="6"/>
      <c r="N913" s="6"/>
      <c r="O913" s="12"/>
      <c r="P913" s="11">
        <v>1</v>
      </c>
      <c r="Q913" s="6"/>
      <c r="R913" s="6"/>
      <c r="S913" s="12"/>
      <c r="T913" s="11">
        <f t="shared" si="50"/>
        <v>1</v>
      </c>
      <c r="U913" s="6">
        <f t="shared" si="51"/>
        <v>0</v>
      </c>
      <c r="V913" s="6">
        <f t="shared" si="52"/>
        <v>0</v>
      </c>
      <c r="W913" s="12">
        <f t="shared" si="53"/>
        <v>0</v>
      </c>
      <c r="X913" s="11"/>
      <c r="Y913" s="6"/>
      <c r="Z913" s="12">
        <v>1</v>
      </c>
      <c r="AA913" s="11">
        <v>1</v>
      </c>
      <c r="AB913" s="6"/>
      <c r="AC913" s="6"/>
      <c r="AD913" s="6"/>
      <c r="AE913" s="12"/>
      <c r="AF913" s="17">
        <v>1</v>
      </c>
      <c r="AG913" s="5"/>
      <c r="AH913" s="5"/>
      <c r="AI913" s="5"/>
      <c r="AJ913" s="183"/>
      <c r="AK913" s="11"/>
      <c r="AL913" s="6">
        <v>1</v>
      </c>
      <c r="AM913" s="6"/>
      <c r="AN913" s="6"/>
      <c r="AO913" s="6">
        <v>1</v>
      </c>
      <c r="AP913" s="12"/>
      <c r="AQ913" s="11">
        <v>1</v>
      </c>
      <c r="AR913" s="6"/>
      <c r="AS913" s="6"/>
      <c r="AT913" s="6"/>
      <c r="AU913" s="12"/>
      <c r="AV913" s="11">
        <v>1</v>
      </c>
      <c r="AW913" s="12"/>
      <c r="AX913" s="11">
        <v>1</v>
      </c>
      <c r="AY913" s="6"/>
      <c r="AZ913" s="12"/>
      <c r="BA913" s="11">
        <v>1</v>
      </c>
      <c r="BB913" s="6"/>
      <c r="BC913" s="6"/>
      <c r="BD913" s="6"/>
      <c r="BE913" s="12"/>
      <c r="BF913" s="11"/>
      <c r="BG913" s="12">
        <v>1</v>
      </c>
      <c r="BH913" s="11">
        <v>1</v>
      </c>
      <c r="BI913" s="6"/>
      <c r="BJ913" s="12"/>
      <c r="BK913" s="11">
        <v>1</v>
      </c>
      <c r="BL913" s="6"/>
      <c r="BM913" s="12"/>
      <c r="BN913" s="11">
        <v>1</v>
      </c>
      <c r="BO913" s="6"/>
      <c r="BP913" s="6"/>
      <c r="BQ913" s="6"/>
      <c r="BR913" s="6"/>
      <c r="BS913" s="11"/>
      <c r="BT913" s="12"/>
      <c r="BU913" s="186"/>
      <c r="BV913" s="185"/>
      <c r="BW913" s="183"/>
      <c r="BX913" s="183"/>
      <c r="BY913" s="183"/>
      <c r="BZ913" s="18">
        <v>1</v>
      </c>
      <c r="CA913" s="11"/>
      <c r="CB913" s="6"/>
      <c r="CC913" s="6"/>
      <c r="CD913" s="12">
        <v>1</v>
      </c>
      <c r="CE913" s="15"/>
      <c r="CF913" s="7">
        <v>1</v>
      </c>
      <c r="CG913" s="16"/>
      <c r="CH913" s="183">
        <v>1</v>
      </c>
      <c r="CI913" s="15">
        <v>1</v>
      </c>
      <c r="CJ913" s="5"/>
      <c r="CK913" s="18"/>
      <c r="CL913" s="17">
        <v>1</v>
      </c>
      <c r="CM913" s="5"/>
      <c r="CN913" s="5"/>
      <c r="CO913" s="183"/>
    </row>
    <row r="914" spans="1:93" x14ac:dyDescent="0.2">
      <c r="A914" s="200"/>
      <c r="B914" s="84" t="s">
        <v>941</v>
      </c>
      <c r="C914" s="6" t="s">
        <v>699</v>
      </c>
      <c r="D914" s="11">
        <v>1</v>
      </c>
      <c r="E914" s="12">
        <v>1</v>
      </c>
      <c r="F914" s="185">
        <v>1</v>
      </c>
      <c r="G914" s="185">
        <v>1</v>
      </c>
      <c r="H914" s="11">
        <v>7</v>
      </c>
      <c r="I914" s="12">
        <v>30</v>
      </c>
      <c r="J914" s="11">
        <v>1</v>
      </c>
      <c r="K914" s="6">
        <v>1</v>
      </c>
      <c r="L914" s="6">
        <v>1</v>
      </c>
      <c r="M914" s="6"/>
      <c r="N914" s="6"/>
      <c r="O914" s="12"/>
      <c r="P914" s="11">
        <v>1</v>
      </c>
      <c r="Q914" s="6"/>
      <c r="R914" s="6"/>
      <c r="S914" s="12"/>
      <c r="T914" s="11">
        <f t="shared" si="50"/>
        <v>1</v>
      </c>
      <c r="U914" s="6">
        <f t="shared" si="51"/>
        <v>1</v>
      </c>
      <c r="V914" s="6">
        <f t="shared" si="52"/>
        <v>0</v>
      </c>
      <c r="W914" s="12">
        <f t="shared" si="53"/>
        <v>0</v>
      </c>
      <c r="X914" s="11"/>
      <c r="Y914" s="6"/>
      <c r="Z914" s="12">
        <v>1</v>
      </c>
      <c r="AA914" s="11">
        <v>1</v>
      </c>
      <c r="AB914" s="6"/>
      <c r="AC914" s="6"/>
      <c r="AD914" s="6"/>
      <c r="AE914" s="12"/>
      <c r="AF914" s="17">
        <v>1</v>
      </c>
      <c r="AG914" s="5"/>
      <c r="AH914" s="5"/>
      <c r="AI914" s="5"/>
      <c r="AJ914" s="183"/>
      <c r="AK914" s="11"/>
      <c r="AL914" s="6">
        <v>1</v>
      </c>
      <c r="AM914" s="6"/>
      <c r="AN914" s="6"/>
      <c r="AO914" s="6">
        <v>1</v>
      </c>
      <c r="AP914" s="12"/>
      <c r="AQ914" s="11">
        <v>1</v>
      </c>
      <c r="AR914" s="6"/>
      <c r="AS914" s="6"/>
      <c r="AT914" s="6"/>
      <c r="AU914" s="12"/>
      <c r="AV914" s="11">
        <v>1</v>
      </c>
      <c r="AW914" s="12"/>
      <c r="AX914" s="11">
        <v>1</v>
      </c>
      <c r="AY914" s="6"/>
      <c r="AZ914" s="12"/>
      <c r="BA914" s="11">
        <v>1</v>
      </c>
      <c r="BB914" s="6"/>
      <c r="BC914" s="6"/>
      <c r="BD914" s="6"/>
      <c r="BE914" s="12"/>
      <c r="BF914" s="11"/>
      <c r="BG914" s="12">
        <v>1</v>
      </c>
      <c r="BH914" s="11">
        <v>1</v>
      </c>
      <c r="BI914" s="6"/>
      <c r="BJ914" s="12"/>
      <c r="BK914" s="11">
        <v>1</v>
      </c>
      <c r="BL914" s="6"/>
      <c r="BM914" s="12"/>
      <c r="BN914" s="11">
        <v>1</v>
      </c>
      <c r="BO914" s="6"/>
      <c r="BP914" s="6"/>
      <c r="BQ914" s="6"/>
      <c r="BR914" s="6"/>
      <c r="BS914" s="11"/>
      <c r="BT914" s="12"/>
      <c r="BU914" s="186"/>
      <c r="BV914" s="185"/>
      <c r="BW914" s="183"/>
      <c r="BX914" s="183"/>
      <c r="BY914" s="183"/>
      <c r="BZ914" s="18">
        <v>1</v>
      </c>
      <c r="CA914" s="11"/>
      <c r="CB914" s="6"/>
      <c r="CC914" s="6">
        <v>1</v>
      </c>
      <c r="CD914" s="12">
        <v>1</v>
      </c>
      <c r="CE914" s="15"/>
      <c r="CF914" s="7">
        <v>1</v>
      </c>
      <c r="CG914" s="16"/>
      <c r="CH914" s="183">
        <v>1</v>
      </c>
      <c r="CI914" s="15">
        <v>1</v>
      </c>
      <c r="CJ914" s="5"/>
      <c r="CK914" s="18"/>
      <c r="CL914" s="17">
        <v>1</v>
      </c>
      <c r="CM914" s="5"/>
      <c r="CN914" s="5"/>
      <c r="CO914" s="183"/>
    </row>
    <row r="915" spans="1:93" x14ac:dyDescent="0.2">
      <c r="A915" s="200"/>
      <c r="B915" s="84" t="s">
        <v>942</v>
      </c>
      <c r="C915" s="6" t="s">
        <v>699</v>
      </c>
      <c r="D915" s="11">
        <v>1</v>
      </c>
      <c r="E915" s="12">
        <v>1</v>
      </c>
      <c r="F915" s="185">
        <v>1</v>
      </c>
      <c r="G915" s="185">
        <v>1</v>
      </c>
      <c r="H915" s="11">
        <v>8</v>
      </c>
      <c r="I915" s="12">
        <v>100</v>
      </c>
      <c r="J915" s="11">
        <v>1</v>
      </c>
      <c r="K915" s="6">
        <v>1</v>
      </c>
      <c r="L915" s="6">
        <v>1</v>
      </c>
      <c r="M915" s="6">
        <v>1</v>
      </c>
      <c r="N915" s="6"/>
      <c r="O915" s="12"/>
      <c r="P915" s="11">
        <v>1</v>
      </c>
      <c r="Q915" s="6"/>
      <c r="R915" s="6"/>
      <c r="S915" s="12"/>
      <c r="T915" s="11">
        <f t="shared" si="50"/>
        <v>1</v>
      </c>
      <c r="U915" s="6">
        <f t="shared" si="51"/>
        <v>1</v>
      </c>
      <c r="V915" s="6">
        <f t="shared" si="52"/>
        <v>1</v>
      </c>
      <c r="W915" s="12">
        <f t="shared" si="53"/>
        <v>0</v>
      </c>
      <c r="X915" s="11"/>
      <c r="Y915" s="6"/>
      <c r="Z915" s="12">
        <v>1</v>
      </c>
      <c r="AA915" s="11">
        <v>1</v>
      </c>
      <c r="AB915" s="6"/>
      <c r="AC915" s="6"/>
      <c r="AD915" s="6"/>
      <c r="AE915" s="12"/>
      <c r="AF915" s="17">
        <v>1</v>
      </c>
      <c r="AG915" s="5"/>
      <c r="AH915" s="5"/>
      <c r="AI915" s="5"/>
      <c r="AJ915" s="183"/>
      <c r="AK915" s="11"/>
      <c r="AL915" s="6">
        <v>1</v>
      </c>
      <c r="AM915" s="6"/>
      <c r="AN915" s="6"/>
      <c r="AO915" s="6">
        <v>1</v>
      </c>
      <c r="AP915" s="12"/>
      <c r="AQ915" s="11">
        <v>1</v>
      </c>
      <c r="AR915" s="6"/>
      <c r="AS915" s="6"/>
      <c r="AT915" s="6"/>
      <c r="AU915" s="12"/>
      <c r="AV915" s="11">
        <v>1</v>
      </c>
      <c r="AW915" s="12"/>
      <c r="AX915" s="11">
        <v>1</v>
      </c>
      <c r="AY915" s="6"/>
      <c r="AZ915" s="12"/>
      <c r="BA915" s="11">
        <v>1</v>
      </c>
      <c r="BB915" s="6"/>
      <c r="BC915" s="6"/>
      <c r="BD915" s="6"/>
      <c r="BE915" s="12"/>
      <c r="BF915" s="11"/>
      <c r="BG915" s="12">
        <v>1</v>
      </c>
      <c r="BH915" s="11">
        <v>1</v>
      </c>
      <c r="BI915" s="6"/>
      <c r="BJ915" s="12"/>
      <c r="BK915" s="11">
        <v>1</v>
      </c>
      <c r="BL915" s="6"/>
      <c r="BM915" s="12"/>
      <c r="BN915" s="11">
        <v>1</v>
      </c>
      <c r="BO915" s="6"/>
      <c r="BP915" s="6"/>
      <c r="BQ915" s="6"/>
      <c r="BR915" s="6"/>
      <c r="BS915" s="11"/>
      <c r="BT915" s="12"/>
      <c r="BU915" s="186"/>
      <c r="BV915" s="185"/>
      <c r="BW915" s="183"/>
      <c r="BX915" s="183"/>
      <c r="BY915" s="183"/>
      <c r="BZ915" s="18">
        <v>1</v>
      </c>
      <c r="CA915" s="11"/>
      <c r="CB915" s="6"/>
      <c r="CC915" s="6"/>
      <c r="CD915" s="12">
        <v>1</v>
      </c>
      <c r="CE915" s="15"/>
      <c r="CF915" s="7">
        <v>1</v>
      </c>
      <c r="CG915" s="16"/>
      <c r="CH915" s="183">
        <v>1</v>
      </c>
      <c r="CI915" s="15">
        <v>1</v>
      </c>
      <c r="CJ915" s="5"/>
      <c r="CK915" s="18"/>
      <c r="CL915" s="17">
        <v>1</v>
      </c>
      <c r="CM915" s="5"/>
      <c r="CN915" s="5"/>
      <c r="CO915" s="183"/>
    </row>
    <row r="916" spans="1:93" x14ac:dyDescent="0.2">
      <c r="A916" s="200"/>
      <c r="B916" s="84" t="s">
        <v>943</v>
      </c>
      <c r="C916" s="6" t="s">
        <v>699</v>
      </c>
      <c r="D916" s="11">
        <v>1</v>
      </c>
      <c r="E916" s="12"/>
      <c r="F916" s="185">
        <v>1</v>
      </c>
      <c r="G916" s="185">
        <v>1</v>
      </c>
      <c r="H916" s="11">
        <v>30</v>
      </c>
      <c r="I916" s="12">
        <v>70</v>
      </c>
      <c r="J916" s="11">
        <v>1</v>
      </c>
      <c r="K916" s="6">
        <v>1</v>
      </c>
      <c r="L916" s="6">
        <v>1</v>
      </c>
      <c r="M916" s="6">
        <v>1</v>
      </c>
      <c r="N916" s="6"/>
      <c r="O916" s="12"/>
      <c r="P916" s="11">
        <v>1</v>
      </c>
      <c r="Q916" s="6"/>
      <c r="R916" s="6"/>
      <c r="S916" s="12"/>
      <c r="T916" s="11">
        <f t="shared" si="50"/>
        <v>0</v>
      </c>
      <c r="U916" s="6">
        <f t="shared" si="51"/>
        <v>1</v>
      </c>
      <c r="V916" s="6">
        <f t="shared" si="52"/>
        <v>1</v>
      </c>
      <c r="W916" s="12">
        <f t="shared" si="53"/>
        <v>0</v>
      </c>
      <c r="X916" s="11"/>
      <c r="Y916" s="6"/>
      <c r="Z916" s="12">
        <v>1</v>
      </c>
      <c r="AA916" s="11">
        <v>1</v>
      </c>
      <c r="AB916" s="6"/>
      <c r="AC916" s="6"/>
      <c r="AD916" s="6"/>
      <c r="AE916" s="12"/>
      <c r="AF916" s="17">
        <v>1</v>
      </c>
      <c r="AG916" s="5"/>
      <c r="AH916" s="5"/>
      <c r="AI916" s="5"/>
      <c r="AJ916" s="183"/>
      <c r="AK916" s="11"/>
      <c r="AL916" s="6">
        <v>1</v>
      </c>
      <c r="AM916" s="6"/>
      <c r="AN916" s="6"/>
      <c r="AO916" s="6">
        <v>1</v>
      </c>
      <c r="AP916" s="12"/>
      <c r="AQ916" s="11">
        <v>1</v>
      </c>
      <c r="AR916" s="6"/>
      <c r="AS916" s="6"/>
      <c r="AT916" s="6"/>
      <c r="AU916" s="12"/>
      <c r="AV916" s="11">
        <v>1</v>
      </c>
      <c r="AW916" s="12"/>
      <c r="AX916" s="11">
        <v>1</v>
      </c>
      <c r="AY916" s="6"/>
      <c r="AZ916" s="12"/>
      <c r="BA916" s="11">
        <v>1</v>
      </c>
      <c r="BB916" s="6"/>
      <c r="BC916" s="6"/>
      <c r="BD916" s="6"/>
      <c r="BE916" s="12"/>
      <c r="BF916" s="11"/>
      <c r="BG916" s="12">
        <v>1</v>
      </c>
      <c r="BH916" s="11">
        <v>1</v>
      </c>
      <c r="BI916" s="6"/>
      <c r="BJ916" s="12"/>
      <c r="BK916" s="11">
        <v>1</v>
      </c>
      <c r="BL916" s="6"/>
      <c r="BM916" s="12"/>
      <c r="BN916" s="11">
        <v>1</v>
      </c>
      <c r="BO916" s="6"/>
      <c r="BP916" s="6"/>
      <c r="BQ916" s="6"/>
      <c r="BR916" s="6"/>
      <c r="BS916" s="11"/>
      <c r="BT916" s="12"/>
      <c r="BU916" s="186"/>
      <c r="BV916" s="185"/>
      <c r="BW916" s="183"/>
      <c r="BX916" s="183"/>
      <c r="BY916" s="183"/>
      <c r="BZ916" s="18">
        <v>1</v>
      </c>
      <c r="CA916" s="11">
        <v>1</v>
      </c>
      <c r="CB916" s="6"/>
      <c r="CC916" s="6"/>
      <c r="CD916" s="12">
        <v>1</v>
      </c>
      <c r="CE916" s="15"/>
      <c r="CF916" s="7">
        <v>1</v>
      </c>
      <c r="CG916" s="16"/>
      <c r="CH916" s="183">
        <v>1</v>
      </c>
      <c r="CI916" s="15">
        <v>1</v>
      </c>
      <c r="CJ916" s="5"/>
      <c r="CK916" s="18"/>
      <c r="CL916" s="17">
        <v>1</v>
      </c>
      <c r="CM916" s="5"/>
      <c r="CN916" s="5"/>
      <c r="CO916" s="183"/>
    </row>
    <row r="917" spans="1:93" x14ac:dyDescent="0.2">
      <c r="A917" s="200"/>
      <c r="B917" s="84" t="s">
        <v>697</v>
      </c>
      <c r="C917" s="6" t="s">
        <v>698</v>
      </c>
      <c r="D917" s="11">
        <v>1</v>
      </c>
      <c r="E917" s="12"/>
      <c r="F917" s="185">
        <v>1</v>
      </c>
      <c r="G917" s="185">
        <v>1</v>
      </c>
      <c r="H917" s="11">
        <v>2</v>
      </c>
      <c r="I917" s="12">
        <v>20</v>
      </c>
      <c r="J917" s="11">
        <v>1</v>
      </c>
      <c r="K917" s="6">
        <v>1</v>
      </c>
      <c r="L917" s="6"/>
      <c r="M917" s="6"/>
      <c r="N917" s="6"/>
      <c r="O917" s="12"/>
      <c r="P917" s="11"/>
      <c r="Q917" s="6"/>
      <c r="R917" s="6">
        <v>1</v>
      </c>
      <c r="S917" s="12"/>
      <c r="T917" s="11">
        <f t="shared" si="50"/>
        <v>1</v>
      </c>
      <c r="U917" s="6">
        <f t="shared" si="51"/>
        <v>1</v>
      </c>
      <c r="V917" s="6">
        <f t="shared" si="52"/>
        <v>0</v>
      </c>
      <c r="W917" s="12">
        <f t="shared" si="53"/>
        <v>0</v>
      </c>
      <c r="X917" s="11"/>
      <c r="Y917" s="6"/>
      <c r="Z917" s="12">
        <v>1</v>
      </c>
      <c r="AA917" s="11">
        <v>1</v>
      </c>
      <c r="AB917" s="6"/>
      <c r="AC917" s="6"/>
      <c r="AD917" s="6"/>
      <c r="AE917" s="12"/>
      <c r="AF917" s="17">
        <v>1</v>
      </c>
      <c r="AG917" s="5"/>
      <c r="AH917" s="5"/>
      <c r="AI917" s="5"/>
      <c r="AJ917" s="183"/>
      <c r="AK917" s="11"/>
      <c r="AL917" s="6">
        <v>1</v>
      </c>
      <c r="AM917" s="6"/>
      <c r="AN917" s="6"/>
      <c r="AO917" s="6">
        <v>1</v>
      </c>
      <c r="AP917" s="12"/>
      <c r="AQ917" s="11">
        <v>1</v>
      </c>
      <c r="AR917" s="6"/>
      <c r="AS917" s="6"/>
      <c r="AT917" s="6"/>
      <c r="AU917" s="12"/>
      <c r="AV917" s="11">
        <v>1</v>
      </c>
      <c r="AW917" s="12"/>
      <c r="AX917" s="11">
        <v>1</v>
      </c>
      <c r="AY917" s="6"/>
      <c r="AZ917" s="12"/>
      <c r="BA917" s="11">
        <v>1</v>
      </c>
      <c r="BB917" s="6"/>
      <c r="BC917" s="6"/>
      <c r="BD917" s="6"/>
      <c r="BE917" s="12"/>
      <c r="BF917" s="11">
        <v>1</v>
      </c>
      <c r="BG917" s="12"/>
      <c r="BH917" s="11">
        <v>1</v>
      </c>
      <c r="BI917" s="6"/>
      <c r="BJ917" s="12"/>
      <c r="BK917" s="11">
        <v>1</v>
      </c>
      <c r="BL917" s="6"/>
      <c r="BM917" s="12"/>
      <c r="BN917" s="11">
        <v>1</v>
      </c>
      <c r="BO917" s="6"/>
      <c r="BP917" s="6"/>
      <c r="BQ917" s="6"/>
      <c r="BR917" s="6"/>
      <c r="BS917" s="11">
        <v>1</v>
      </c>
      <c r="BT917" s="12"/>
      <c r="BU917" s="186"/>
      <c r="BV917" s="185"/>
      <c r="BW917" s="183"/>
      <c r="BX917" s="183"/>
      <c r="BY917" s="183"/>
      <c r="BZ917" s="18">
        <v>1</v>
      </c>
      <c r="CA917" s="11"/>
      <c r="CB917" s="6">
        <v>1</v>
      </c>
      <c r="CC917" s="6"/>
      <c r="CD917" s="12">
        <v>1</v>
      </c>
      <c r="CE917" s="15"/>
      <c r="CF917" s="7">
        <v>1</v>
      </c>
      <c r="CG917" s="16"/>
      <c r="CH917" s="183">
        <v>1</v>
      </c>
      <c r="CI917" s="15">
        <v>1</v>
      </c>
      <c r="CJ917" s="5"/>
      <c r="CK917" s="18"/>
      <c r="CL917" s="17">
        <v>1</v>
      </c>
      <c r="CM917" s="5"/>
      <c r="CN917" s="5"/>
      <c r="CO917" s="183"/>
    </row>
    <row r="918" spans="1:93" x14ac:dyDescent="0.2">
      <c r="A918" s="200"/>
      <c r="B918" s="84" t="s">
        <v>944</v>
      </c>
      <c r="C918" s="6" t="s">
        <v>509</v>
      </c>
      <c r="D918" s="11"/>
      <c r="E918" s="12">
        <v>1</v>
      </c>
      <c r="F918" s="185">
        <v>1</v>
      </c>
      <c r="G918" s="185">
        <v>1</v>
      </c>
      <c r="H918" s="11">
        <v>10</v>
      </c>
      <c r="I918" s="12">
        <v>100</v>
      </c>
      <c r="J918" s="11"/>
      <c r="K918" s="6"/>
      <c r="L918" s="6">
        <v>1</v>
      </c>
      <c r="M918" s="6">
        <v>1</v>
      </c>
      <c r="N918" s="6"/>
      <c r="O918" s="12"/>
      <c r="P918" s="11"/>
      <c r="Q918" s="6">
        <v>1</v>
      </c>
      <c r="R918" s="6"/>
      <c r="S918" s="12"/>
      <c r="T918" s="11">
        <v>1</v>
      </c>
      <c r="U918" s="6">
        <v>1</v>
      </c>
      <c r="V918" s="6">
        <v>1</v>
      </c>
      <c r="W918" s="12"/>
      <c r="X918" s="11"/>
      <c r="Y918" s="6">
        <v>1</v>
      </c>
      <c r="Z918" s="12">
        <v>1</v>
      </c>
      <c r="AA918" s="11"/>
      <c r="AB918" s="6">
        <v>1</v>
      </c>
      <c r="AC918" s="6"/>
      <c r="AD918" s="6"/>
      <c r="AE918" s="12"/>
      <c r="AF918" s="17"/>
      <c r="AG918" s="5"/>
      <c r="AH918" s="5">
        <v>1</v>
      </c>
      <c r="AI918" s="5"/>
      <c r="AJ918" s="183"/>
      <c r="AK918" s="11"/>
      <c r="AL918" s="6">
        <v>1</v>
      </c>
      <c r="AM918" s="6">
        <v>1</v>
      </c>
      <c r="AN918" s="6"/>
      <c r="AO918" s="6"/>
      <c r="AP918" s="12"/>
      <c r="AQ918" s="11">
        <v>1</v>
      </c>
      <c r="AR918" s="6"/>
      <c r="AS918" s="6"/>
      <c r="AT918" s="6"/>
      <c r="AU918" s="12"/>
      <c r="AV918" s="11">
        <v>1</v>
      </c>
      <c r="AW918" s="12"/>
      <c r="AX918" s="11"/>
      <c r="AY918" s="6">
        <v>1</v>
      </c>
      <c r="AZ918" s="12"/>
      <c r="BA918" s="11"/>
      <c r="BB918" s="6">
        <v>1</v>
      </c>
      <c r="BC918" s="6"/>
      <c r="BD918" s="6">
        <v>1</v>
      </c>
      <c r="BE918" s="12"/>
      <c r="BF918" s="11"/>
      <c r="BG918" s="12">
        <v>1</v>
      </c>
      <c r="BH918" s="11">
        <v>1</v>
      </c>
      <c r="BI918" s="6"/>
      <c r="BJ918" s="12"/>
      <c r="BK918" s="11">
        <v>1</v>
      </c>
      <c r="BL918" s="6"/>
      <c r="BM918" s="12"/>
      <c r="BN918" s="11">
        <v>1</v>
      </c>
      <c r="BO918" s="6"/>
      <c r="BP918" s="6"/>
      <c r="BQ918" s="6"/>
      <c r="BR918" s="6"/>
      <c r="BS918" s="11"/>
      <c r="BT918" s="12"/>
      <c r="BU918" s="186"/>
      <c r="BV918" s="185"/>
      <c r="BW918" s="183"/>
      <c r="BX918" s="183"/>
      <c r="BY918" s="183"/>
      <c r="BZ918" s="18">
        <v>1</v>
      </c>
      <c r="CA918" s="11">
        <v>1</v>
      </c>
      <c r="CB918" s="6">
        <v>1</v>
      </c>
      <c r="CC918" s="6">
        <v>1</v>
      </c>
      <c r="CD918" s="12">
        <v>1</v>
      </c>
      <c r="CE918" s="15">
        <v>1</v>
      </c>
      <c r="CF918" s="7"/>
      <c r="CG918" s="16"/>
      <c r="CH918" s="183"/>
      <c r="CI918" s="15">
        <v>1</v>
      </c>
      <c r="CJ918" s="5"/>
      <c r="CK918" s="18"/>
      <c r="CL918" s="17">
        <v>1</v>
      </c>
      <c r="CM918" s="5"/>
      <c r="CN918" s="5"/>
      <c r="CO918" s="183"/>
    </row>
    <row r="919" spans="1:93" x14ac:dyDescent="0.2">
      <c r="A919" s="200"/>
      <c r="B919" s="84" t="s">
        <v>945</v>
      </c>
      <c r="C919" s="6" t="s">
        <v>509</v>
      </c>
      <c r="D919" s="11">
        <v>1</v>
      </c>
      <c r="E919" s="12">
        <v>1</v>
      </c>
      <c r="F919" s="185">
        <v>1</v>
      </c>
      <c r="G919" s="185">
        <v>1</v>
      </c>
      <c r="H919" s="11">
        <v>10</v>
      </c>
      <c r="I919" s="12">
        <v>50</v>
      </c>
      <c r="J919" s="11"/>
      <c r="K919" s="6">
        <v>1</v>
      </c>
      <c r="L919" s="6">
        <v>1</v>
      </c>
      <c r="M919" s="6"/>
      <c r="N919" s="6"/>
      <c r="O919" s="12"/>
      <c r="P919" s="11"/>
      <c r="Q919" s="6">
        <v>1</v>
      </c>
      <c r="R919" s="6"/>
      <c r="S919" s="12"/>
      <c r="T919" s="11">
        <v>1</v>
      </c>
      <c r="U919" s="6">
        <v>1</v>
      </c>
      <c r="V919" s="6"/>
      <c r="W919" s="12"/>
      <c r="X919" s="11"/>
      <c r="Y919" s="6">
        <v>1</v>
      </c>
      <c r="Z919" s="12">
        <v>1</v>
      </c>
      <c r="AA919" s="11">
        <v>1</v>
      </c>
      <c r="AB919" s="6">
        <v>1</v>
      </c>
      <c r="AC919" s="6"/>
      <c r="AD919" s="6"/>
      <c r="AE919" s="12"/>
      <c r="AF919" s="17"/>
      <c r="AG919" s="5"/>
      <c r="AH919" s="5">
        <v>1</v>
      </c>
      <c r="AI919" s="5"/>
      <c r="AJ919" s="183"/>
      <c r="AK919" s="11"/>
      <c r="AL919" s="6">
        <v>1</v>
      </c>
      <c r="AM919" s="6">
        <v>1</v>
      </c>
      <c r="AN919" s="6"/>
      <c r="AO919" s="6"/>
      <c r="AP919" s="12"/>
      <c r="AQ919" s="11">
        <v>1</v>
      </c>
      <c r="AR919" s="6"/>
      <c r="AS919" s="6"/>
      <c r="AT919" s="6"/>
      <c r="AU919" s="12"/>
      <c r="AV919" s="11">
        <v>1</v>
      </c>
      <c r="AW919" s="12"/>
      <c r="AX919" s="11"/>
      <c r="AY919" s="6">
        <v>1</v>
      </c>
      <c r="AZ919" s="12">
        <v>1</v>
      </c>
      <c r="BA919" s="11"/>
      <c r="BB919" s="6">
        <v>1</v>
      </c>
      <c r="BC919" s="6"/>
      <c r="BD919" s="6">
        <v>1</v>
      </c>
      <c r="BE919" s="12"/>
      <c r="BF919" s="11"/>
      <c r="BG919" s="12">
        <v>1</v>
      </c>
      <c r="BH919" s="11">
        <v>1</v>
      </c>
      <c r="BI919" s="6"/>
      <c r="BJ919" s="12"/>
      <c r="BK919" s="11">
        <v>1</v>
      </c>
      <c r="BL919" s="6"/>
      <c r="BM919" s="12"/>
      <c r="BN919" s="11">
        <v>1</v>
      </c>
      <c r="BO919" s="6"/>
      <c r="BP919" s="6"/>
      <c r="BQ919" s="6"/>
      <c r="BR919" s="6"/>
      <c r="BS919" s="11"/>
      <c r="BT919" s="12"/>
      <c r="BU919" s="186"/>
      <c r="BV919" s="185"/>
      <c r="BW919" s="183"/>
      <c r="BX919" s="183"/>
      <c r="BY919" s="183"/>
      <c r="BZ919" s="18">
        <v>1</v>
      </c>
      <c r="CA919" s="11">
        <v>1</v>
      </c>
      <c r="CB919" s="6"/>
      <c r="CC919" s="6">
        <v>1</v>
      </c>
      <c r="CD919" s="12">
        <v>1</v>
      </c>
      <c r="CE919" s="15">
        <v>1</v>
      </c>
      <c r="CF919" s="7"/>
      <c r="CG919" s="16"/>
      <c r="CH919" s="183">
        <v>1</v>
      </c>
      <c r="CI919" s="15">
        <v>1</v>
      </c>
      <c r="CJ919" s="5"/>
      <c r="CK919" s="18"/>
      <c r="CL919" s="17">
        <v>1</v>
      </c>
      <c r="CM919" s="5"/>
      <c r="CN919" s="5"/>
      <c r="CO919" s="183"/>
    </row>
    <row r="920" spans="1:93" x14ac:dyDescent="0.2">
      <c r="A920" s="200"/>
      <c r="B920" s="84" t="s">
        <v>946</v>
      </c>
      <c r="C920" s="6" t="s">
        <v>46</v>
      </c>
      <c r="D920" s="11">
        <v>1</v>
      </c>
      <c r="E920" s="12">
        <v>1</v>
      </c>
      <c r="F920" s="185"/>
      <c r="G920" s="185">
        <v>1</v>
      </c>
      <c r="H920" s="11">
        <v>6</v>
      </c>
      <c r="I920" s="12">
        <v>35</v>
      </c>
      <c r="J920" s="11"/>
      <c r="K920" s="6">
        <v>1</v>
      </c>
      <c r="L920" s="6"/>
      <c r="M920" s="6"/>
      <c r="N920" s="6"/>
      <c r="O920" s="12"/>
      <c r="P920" s="11">
        <v>1</v>
      </c>
      <c r="Q920" s="6"/>
      <c r="R920" s="6"/>
      <c r="S920" s="12"/>
      <c r="T920" s="11">
        <v>1</v>
      </c>
      <c r="U920" s="6"/>
      <c r="V920" s="6"/>
      <c r="W920" s="12"/>
      <c r="X920" s="11"/>
      <c r="Y920" s="6"/>
      <c r="Z920" s="12">
        <v>1</v>
      </c>
      <c r="AA920" s="11">
        <v>1</v>
      </c>
      <c r="AB920" s="6"/>
      <c r="AC920" s="6"/>
      <c r="AD920" s="6"/>
      <c r="AE920" s="12"/>
      <c r="AF920" s="17">
        <v>1</v>
      </c>
      <c r="AG920" s="5"/>
      <c r="AH920" s="5"/>
      <c r="AI920" s="5"/>
      <c r="AJ920" s="183"/>
      <c r="AK920" s="11"/>
      <c r="AL920" s="6">
        <v>1</v>
      </c>
      <c r="AM920" s="6"/>
      <c r="AN920" s="6"/>
      <c r="AO920" s="6">
        <v>1</v>
      </c>
      <c r="AP920" s="12"/>
      <c r="AQ920" s="11">
        <v>1</v>
      </c>
      <c r="AR920" s="6">
        <v>1</v>
      </c>
      <c r="AS920" s="6"/>
      <c r="AT920" s="6"/>
      <c r="AU920" s="12"/>
      <c r="AV920" s="11">
        <v>1</v>
      </c>
      <c r="AW920" s="12"/>
      <c r="AX920" s="11">
        <v>1</v>
      </c>
      <c r="AY920" s="6"/>
      <c r="AZ920" s="12"/>
      <c r="BA920" s="11">
        <v>1</v>
      </c>
      <c r="BB920" s="6"/>
      <c r="BC920" s="6"/>
      <c r="BD920" s="6"/>
      <c r="BE920" s="12"/>
      <c r="BF920" s="11"/>
      <c r="BG920" s="12">
        <v>1</v>
      </c>
      <c r="BH920" s="11">
        <v>1</v>
      </c>
      <c r="BI920" s="6"/>
      <c r="BJ920" s="12"/>
      <c r="BK920" s="11">
        <v>1</v>
      </c>
      <c r="BL920" s="6"/>
      <c r="BM920" s="12"/>
      <c r="BN920" s="11">
        <v>1</v>
      </c>
      <c r="BO920" s="6"/>
      <c r="BP920" s="6"/>
      <c r="BQ920" s="6"/>
      <c r="BR920" s="6"/>
      <c r="BS920" s="11"/>
      <c r="BT920" s="12"/>
      <c r="BU920" s="186"/>
      <c r="BV920" s="185"/>
      <c r="BW920" s="183"/>
      <c r="BX920" s="183"/>
      <c r="BY920" s="183"/>
      <c r="BZ920" s="18">
        <v>1</v>
      </c>
      <c r="CA920" s="11"/>
      <c r="CB920" s="6"/>
      <c r="CC920" s="6">
        <v>1</v>
      </c>
      <c r="CD920" s="12">
        <v>1</v>
      </c>
      <c r="CE920" s="15">
        <v>1</v>
      </c>
      <c r="CF920" s="7"/>
      <c r="CG920" s="16"/>
      <c r="CH920" s="183"/>
      <c r="CI920" s="15">
        <v>1</v>
      </c>
      <c r="CJ920" s="5"/>
      <c r="CK920" s="18"/>
      <c r="CL920" s="17">
        <v>1</v>
      </c>
      <c r="CM920" s="5"/>
      <c r="CN920" s="5"/>
      <c r="CO920" s="183"/>
    </row>
    <row r="921" spans="1:93" x14ac:dyDescent="0.2">
      <c r="A921" s="200"/>
      <c r="B921" s="84" t="s">
        <v>947</v>
      </c>
      <c r="C921" s="6" t="s">
        <v>103</v>
      </c>
      <c r="D921" s="11"/>
      <c r="E921" s="12">
        <v>1</v>
      </c>
      <c r="F921" s="185">
        <v>1</v>
      </c>
      <c r="G921" s="185">
        <v>1</v>
      </c>
      <c r="H921" s="11">
        <v>150</v>
      </c>
      <c r="I921" s="12">
        <v>300</v>
      </c>
      <c r="J921" s="11"/>
      <c r="K921" s="6"/>
      <c r="L921" s="6">
        <v>1</v>
      </c>
      <c r="M921" s="6">
        <v>1</v>
      </c>
      <c r="N921" s="6">
        <v>1</v>
      </c>
      <c r="O921" s="12">
        <v>1</v>
      </c>
      <c r="P921" s="11">
        <v>1</v>
      </c>
      <c r="Q921" s="6">
        <v>1</v>
      </c>
      <c r="R921" s="6"/>
      <c r="S921" s="12"/>
      <c r="T921" s="11">
        <f>IF(AND(H921&lt;=20,H921&gt;=0),1,IF(AND(I921&lt;=20,I921&gt;=0),1,0))</f>
        <v>0</v>
      </c>
      <c r="U921" s="6">
        <f>IF(AND(H921&lt;=50,H921&gt;=20),1,IF(AND(I921&gt;=20,I921&lt;=10000),1,0))</f>
        <v>1</v>
      </c>
      <c r="V921" s="6">
        <f>IF(AND(H921&lt;=100,H921&gt;50),1,IF(AND(I921&gt;=50,I921&lt;=10000),1,0))</f>
        <v>1</v>
      </c>
      <c r="W921" s="12">
        <f>IF(AND(H921&lt;10000,H921&gt;=100),1,IF(I921&gt;100,1,0))</f>
        <v>1</v>
      </c>
      <c r="X921" s="11"/>
      <c r="Y921" s="6"/>
      <c r="Z921" s="12">
        <v>1</v>
      </c>
      <c r="AA921" s="11">
        <v>1</v>
      </c>
      <c r="AB921" s="6"/>
      <c r="AC921" s="6"/>
      <c r="AD921" s="6"/>
      <c r="AE921" s="12"/>
      <c r="AF921" s="17"/>
      <c r="AG921" s="5"/>
      <c r="AH921" s="5"/>
      <c r="AI921" s="5">
        <v>1</v>
      </c>
      <c r="AJ921" s="183"/>
      <c r="AK921" s="11"/>
      <c r="AL921" s="6">
        <v>1</v>
      </c>
      <c r="AM921" s="6"/>
      <c r="AN921" s="6"/>
      <c r="AO921" s="6"/>
      <c r="AP921" s="12"/>
      <c r="AQ921" s="11">
        <v>1</v>
      </c>
      <c r="AR921" s="6"/>
      <c r="AS921" s="6"/>
      <c r="AT921" s="6"/>
      <c r="AU921" s="12"/>
      <c r="AV921" s="11">
        <v>1</v>
      </c>
      <c r="AW921" s="12"/>
      <c r="AX921" s="11"/>
      <c r="AY921" s="6">
        <v>1</v>
      </c>
      <c r="AZ921" s="12"/>
      <c r="BA921" s="11">
        <v>1</v>
      </c>
      <c r="BB921" s="6"/>
      <c r="BC921" s="6"/>
      <c r="BD921" s="6"/>
      <c r="BE921" s="12"/>
      <c r="BF921" s="11"/>
      <c r="BG921" s="12">
        <v>1</v>
      </c>
      <c r="BH921" s="11">
        <v>1</v>
      </c>
      <c r="BI921" s="6"/>
      <c r="BJ921" s="12"/>
      <c r="BK921" s="11">
        <v>1</v>
      </c>
      <c r="BL921" s="6"/>
      <c r="BM921" s="12"/>
      <c r="BN921" s="11">
        <v>1</v>
      </c>
      <c r="BO921" s="6"/>
      <c r="BP921" s="6"/>
      <c r="BQ921" s="6"/>
      <c r="BR921" s="6"/>
      <c r="BS921" s="11"/>
      <c r="BT921" s="12"/>
      <c r="BU921" s="186"/>
      <c r="BV921" s="185"/>
      <c r="BW921" s="183"/>
      <c r="BX921" s="183"/>
      <c r="BY921" s="183"/>
      <c r="BZ921" s="18">
        <v>1</v>
      </c>
      <c r="CA921" s="11">
        <v>1</v>
      </c>
      <c r="CB921" s="6"/>
      <c r="CC921" s="6"/>
      <c r="CD921" s="12">
        <v>1</v>
      </c>
      <c r="CE921" s="15"/>
      <c r="CF921" s="7">
        <v>1</v>
      </c>
      <c r="CG921" s="16"/>
      <c r="CH921" s="183">
        <v>1</v>
      </c>
      <c r="CI921" s="15">
        <v>1</v>
      </c>
      <c r="CJ921" s="5"/>
      <c r="CK921" s="18"/>
      <c r="CL921" s="17">
        <v>1</v>
      </c>
      <c r="CM921" s="5"/>
      <c r="CN921" s="5"/>
      <c r="CO921" s="183"/>
    </row>
    <row r="922" spans="1:93" x14ac:dyDescent="0.2">
      <c r="A922" s="200"/>
      <c r="B922" s="84" t="s">
        <v>948</v>
      </c>
      <c r="C922" s="6" t="s">
        <v>103</v>
      </c>
      <c r="D922" s="11"/>
      <c r="E922" s="12">
        <v>1</v>
      </c>
      <c r="F922" s="185">
        <v>1</v>
      </c>
      <c r="G922" s="185">
        <v>1</v>
      </c>
      <c r="H922" s="11">
        <v>30</v>
      </c>
      <c r="I922" s="12">
        <v>150</v>
      </c>
      <c r="J922" s="11"/>
      <c r="K922" s="6"/>
      <c r="L922" s="6">
        <v>1</v>
      </c>
      <c r="M922" s="6">
        <v>1</v>
      </c>
      <c r="N922" s="6">
        <v>1</v>
      </c>
      <c r="O922" s="12"/>
      <c r="P922" s="11">
        <v>1</v>
      </c>
      <c r="Q922" s="6">
        <v>1</v>
      </c>
      <c r="R922" s="6"/>
      <c r="S922" s="12"/>
      <c r="T922" s="11">
        <f>IF(AND(H922&lt;=20,H922&gt;=0),1,IF(AND(I922&lt;=20,I922&gt;=0),1,0))</f>
        <v>0</v>
      </c>
      <c r="U922" s="6">
        <f>IF(AND(H922&lt;=50,H922&gt;=20),1,IF(AND(I922&gt;=20,I922&lt;=10000),1,0))</f>
        <v>1</v>
      </c>
      <c r="V922" s="6">
        <f>IF(AND(H922&lt;=100,H922&gt;50),1,IF(AND(I922&gt;=50,I922&lt;=10000),1,0))</f>
        <v>1</v>
      </c>
      <c r="W922" s="12">
        <f>IF(AND(H922&lt;10000,H922&gt;=100),1,IF(I922&gt;100,1,0))</f>
        <v>1</v>
      </c>
      <c r="X922" s="11"/>
      <c r="Y922" s="6"/>
      <c r="Z922" s="12">
        <v>1</v>
      </c>
      <c r="AA922" s="11">
        <v>1</v>
      </c>
      <c r="AB922" s="6"/>
      <c r="AC922" s="6"/>
      <c r="AD922" s="6"/>
      <c r="AE922" s="12"/>
      <c r="AF922" s="17"/>
      <c r="AG922" s="5"/>
      <c r="AH922" s="5"/>
      <c r="AI922" s="5">
        <v>1</v>
      </c>
      <c r="AJ922" s="183"/>
      <c r="AK922" s="11"/>
      <c r="AL922" s="6">
        <v>1</v>
      </c>
      <c r="AM922" s="6"/>
      <c r="AN922" s="6"/>
      <c r="AO922" s="6"/>
      <c r="AP922" s="12"/>
      <c r="AQ922" s="11">
        <v>1</v>
      </c>
      <c r="AR922" s="6"/>
      <c r="AS922" s="6"/>
      <c r="AT922" s="6"/>
      <c r="AU922" s="12"/>
      <c r="AV922" s="11">
        <v>1</v>
      </c>
      <c r="AW922" s="12"/>
      <c r="AX922" s="11"/>
      <c r="AY922" s="6">
        <v>1</v>
      </c>
      <c r="AZ922" s="12"/>
      <c r="BA922" s="11">
        <v>1</v>
      </c>
      <c r="BB922" s="6"/>
      <c r="BC922" s="6"/>
      <c r="BD922" s="6"/>
      <c r="BE922" s="12"/>
      <c r="BF922" s="11">
        <v>1</v>
      </c>
      <c r="BG922" s="12"/>
      <c r="BH922" s="11">
        <v>1</v>
      </c>
      <c r="BI922" s="6"/>
      <c r="BJ922" s="12"/>
      <c r="BK922" s="11">
        <v>1</v>
      </c>
      <c r="BL922" s="6"/>
      <c r="BM922" s="12"/>
      <c r="BN922" s="11">
        <v>1</v>
      </c>
      <c r="BO922" s="6"/>
      <c r="BP922" s="6"/>
      <c r="BQ922" s="6"/>
      <c r="BR922" s="6"/>
      <c r="BS922" s="11"/>
      <c r="BT922" s="12"/>
      <c r="BU922" s="186"/>
      <c r="BV922" s="185"/>
      <c r="BW922" s="183"/>
      <c r="BX922" s="183"/>
      <c r="BY922" s="183"/>
      <c r="BZ922" s="18">
        <v>1</v>
      </c>
      <c r="CA922" s="11">
        <v>1</v>
      </c>
      <c r="CB922" s="6"/>
      <c r="CC922" s="6"/>
      <c r="CD922" s="12">
        <v>1</v>
      </c>
      <c r="CE922" s="15"/>
      <c r="CF922" s="7">
        <v>1</v>
      </c>
      <c r="CG922" s="16"/>
      <c r="CH922" s="183">
        <v>1</v>
      </c>
      <c r="CI922" s="15">
        <v>1</v>
      </c>
      <c r="CJ922" s="5"/>
      <c r="CK922" s="18"/>
      <c r="CL922" s="17">
        <v>1</v>
      </c>
      <c r="CM922" s="5"/>
      <c r="CN922" s="5"/>
      <c r="CO922" s="183"/>
    </row>
    <row r="923" spans="1:93" x14ac:dyDescent="0.2">
      <c r="A923" s="200"/>
      <c r="B923" s="84" t="s">
        <v>949</v>
      </c>
      <c r="C923" s="6" t="s">
        <v>491</v>
      </c>
      <c r="D923" s="11">
        <v>1</v>
      </c>
      <c r="E923" s="12">
        <v>1</v>
      </c>
      <c r="F923" s="185">
        <v>1</v>
      </c>
      <c r="G923" s="185">
        <v>1</v>
      </c>
      <c r="H923" s="11">
        <v>5</v>
      </c>
      <c r="I923" s="12">
        <v>40</v>
      </c>
      <c r="J923" s="11">
        <v>1</v>
      </c>
      <c r="K923" s="6">
        <v>1</v>
      </c>
      <c r="L923" s="6">
        <v>1</v>
      </c>
      <c r="M923" s="6">
        <v>1</v>
      </c>
      <c r="N923" s="6"/>
      <c r="O923" s="12"/>
      <c r="P923" s="11"/>
      <c r="Q923" s="6">
        <v>1</v>
      </c>
      <c r="R923" s="6"/>
      <c r="S923" s="12"/>
      <c r="T923" s="11">
        <v>1</v>
      </c>
      <c r="U923" s="6">
        <v>1</v>
      </c>
      <c r="V923" s="6"/>
      <c r="W923" s="12"/>
      <c r="X923" s="11"/>
      <c r="Y923" s="6"/>
      <c r="Z923" s="12">
        <v>1</v>
      </c>
      <c r="AA923" s="11"/>
      <c r="AB923" s="6">
        <v>1</v>
      </c>
      <c r="AC923" s="6">
        <v>1</v>
      </c>
      <c r="AD923" s="6"/>
      <c r="AE923" s="12"/>
      <c r="AF923" s="17">
        <v>1</v>
      </c>
      <c r="AG923" s="5"/>
      <c r="AH923" s="5"/>
      <c r="AI923" s="5"/>
      <c r="AJ923" s="183"/>
      <c r="AK923" s="11"/>
      <c r="AL923" s="6">
        <v>1</v>
      </c>
      <c r="AM923" s="6">
        <v>1</v>
      </c>
      <c r="AN923" s="6"/>
      <c r="AO923" s="6"/>
      <c r="AP923" s="12"/>
      <c r="AQ923" s="11">
        <v>1</v>
      </c>
      <c r="AR923" s="6"/>
      <c r="AS923" s="6"/>
      <c r="AT923" s="6"/>
      <c r="AU923" s="12"/>
      <c r="AV923" s="11">
        <v>1</v>
      </c>
      <c r="AW923" s="12"/>
      <c r="AX923" s="11"/>
      <c r="AY923" s="6">
        <v>1</v>
      </c>
      <c r="AZ923" s="12"/>
      <c r="BA923" s="11">
        <v>1</v>
      </c>
      <c r="BB923" s="6"/>
      <c r="BC923" s="6"/>
      <c r="BD923" s="6"/>
      <c r="BE923" s="12"/>
      <c r="BF923" s="11"/>
      <c r="BG923" s="12">
        <v>1</v>
      </c>
      <c r="BH923" s="11">
        <v>1</v>
      </c>
      <c r="BI923" s="6"/>
      <c r="BJ923" s="12"/>
      <c r="BK923" s="11">
        <v>1</v>
      </c>
      <c r="BL923" s="6"/>
      <c r="BM923" s="12"/>
      <c r="BN923" s="11">
        <v>1</v>
      </c>
      <c r="BO923" s="6"/>
      <c r="BP923" s="6"/>
      <c r="BQ923" s="6"/>
      <c r="BR923" s="6"/>
      <c r="BS923" s="15"/>
      <c r="BT923" s="12"/>
      <c r="BU923" s="186"/>
      <c r="BV923" s="185"/>
      <c r="BW923" s="183"/>
      <c r="BX923" s="183"/>
      <c r="BY923" s="183"/>
      <c r="BZ923" s="18">
        <v>1</v>
      </c>
      <c r="CA923" s="11">
        <v>1</v>
      </c>
      <c r="CB923" s="6">
        <v>1</v>
      </c>
      <c r="CC923" s="6">
        <v>1</v>
      </c>
      <c r="CD923" s="12">
        <v>1</v>
      </c>
      <c r="CE923" s="15">
        <v>1</v>
      </c>
      <c r="CF923" s="7"/>
      <c r="CG923" s="16"/>
      <c r="CH923" s="183"/>
      <c r="CI923" s="15"/>
      <c r="CJ923" s="5"/>
      <c r="CK923" s="18"/>
      <c r="CL923" s="17">
        <v>1</v>
      </c>
      <c r="CM923" s="5"/>
      <c r="CN923" s="5"/>
      <c r="CO923" s="183">
        <v>1</v>
      </c>
    </row>
    <row r="924" spans="1:93" x14ac:dyDescent="0.2">
      <c r="A924" s="200"/>
      <c r="B924" s="84" t="s">
        <v>951</v>
      </c>
      <c r="C924" s="6" t="s">
        <v>42</v>
      </c>
      <c r="D924" s="11">
        <v>1</v>
      </c>
      <c r="E924" s="12"/>
      <c r="F924" s="185">
        <v>1</v>
      </c>
      <c r="G924" s="185">
        <v>1</v>
      </c>
      <c r="H924" s="11">
        <v>10</v>
      </c>
      <c r="I924" s="12">
        <v>120</v>
      </c>
      <c r="J924" s="11"/>
      <c r="K924" s="6">
        <v>1</v>
      </c>
      <c r="L924" s="6">
        <v>1</v>
      </c>
      <c r="M924" s="6">
        <v>1</v>
      </c>
      <c r="N924" s="6"/>
      <c r="O924" s="12"/>
      <c r="P924" s="11"/>
      <c r="Q924" s="6">
        <v>1</v>
      </c>
      <c r="R924" s="6"/>
      <c r="S924" s="12"/>
      <c r="T924" s="11">
        <v>1</v>
      </c>
      <c r="U924" s="6">
        <v>1</v>
      </c>
      <c r="V924" s="6">
        <v>1</v>
      </c>
      <c r="W924" s="12">
        <v>1</v>
      </c>
      <c r="X924" s="11"/>
      <c r="Y924" s="6">
        <v>1</v>
      </c>
      <c r="Z924" s="12"/>
      <c r="AA924" s="11">
        <v>1</v>
      </c>
      <c r="AB924" s="6"/>
      <c r="AC924" s="6"/>
      <c r="AD924" s="6"/>
      <c r="AE924" s="12"/>
      <c r="AF924" s="17"/>
      <c r="AG924" s="5"/>
      <c r="AH924" s="5"/>
      <c r="AI924" s="5">
        <v>1</v>
      </c>
      <c r="AJ924" s="183"/>
      <c r="AK924" s="11"/>
      <c r="AL924" s="6">
        <v>1</v>
      </c>
      <c r="AM924" s="6"/>
      <c r="AN924" s="6"/>
      <c r="AO924" s="6"/>
      <c r="AP924" s="12"/>
      <c r="AQ924" s="11"/>
      <c r="AR924" s="6"/>
      <c r="AS924" s="6">
        <v>1</v>
      </c>
      <c r="AT924" s="6"/>
      <c r="AU924" s="12"/>
      <c r="AV924" s="11">
        <v>1</v>
      </c>
      <c r="AW924" s="12"/>
      <c r="AX924" s="11">
        <v>1</v>
      </c>
      <c r="AY924" s="6"/>
      <c r="AZ924" s="12"/>
      <c r="BA924" s="11">
        <v>1</v>
      </c>
      <c r="BB924" s="6"/>
      <c r="BC924" s="6"/>
      <c r="BD924" s="6"/>
      <c r="BE924" s="12"/>
      <c r="BF924" s="11">
        <v>1</v>
      </c>
      <c r="BG924" s="12">
        <v>1</v>
      </c>
      <c r="BH924" s="11"/>
      <c r="BI924" s="6">
        <v>1</v>
      </c>
      <c r="BJ924" s="12"/>
      <c r="BK924" s="11"/>
      <c r="BL924" s="6">
        <v>1</v>
      </c>
      <c r="BM924" s="12"/>
      <c r="BN924" s="11">
        <v>1</v>
      </c>
      <c r="BO924" s="6"/>
      <c r="BP924" s="6"/>
      <c r="BQ924" s="6"/>
      <c r="BR924" s="6"/>
      <c r="BS924" s="11"/>
      <c r="BT924" s="12"/>
      <c r="BU924" s="186">
        <v>1</v>
      </c>
      <c r="BV924" s="185"/>
      <c r="BW924" s="183"/>
      <c r="BX924" s="183"/>
      <c r="BY924" s="183"/>
      <c r="BZ924" s="18">
        <v>1</v>
      </c>
      <c r="CA924" s="11">
        <v>1</v>
      </c>
      <c r="CB924" s="6"/>
      <c r="CC924" s="6">
        <v>1</v>
      </c>
      <c r="CD924" s="12">
        <v>1</v>
      </c>
      <c r="CE924" s="15">
        <v>1</v>
      </c>
      <c r="CF924" s="7"/>
      <c r="CG924" s="16"/>
      <c r="CH924" s="183">
        <v>1</v>
      </c>
      <c r="CI924" s="15"/>
      <c r="CJ924" s="5"/>
      <c r="CK924" s="18"/>
      <c r="CL924" s="17">
        <v>1</v>
      </c>
      <c r="CM924" s="5"/>
      <c r="CN924" s="5"/>
      <c r="CO924" s="183">
        <v>1</v>
      </c>
    </row>
    <row r="925" spans="1:93" x14ac:dyDescent="0.2">
      <c r="A925" s="200"/>
      <c r="B925" s="84" t="s">
        <v>950</v>
      </c>
      <c r="C925" s="6" t="s">
        <v>42</v>
      </c>
      <c r="D925" s="11">
        <v>1</v>
      </c>
      <c r="E925" s="12"/>
      <c r="F925" s="185">
        <v>1</v>
      </c>
      <c r="G925" s="185">
        <v>1</v>
      </c>
      <c r="H925" s="11">
        <v>20</v>
      </c>
      <c r="I925" s="12">
        <v>180</v>
      </c>
      <c r="J925" s="11"/>
      <c r="K925" s="6"/>
      <c r="L925" s="6">
        <v>1</v>
      </c>
      <c r="M925" s="6">
        <v>1</v>
      </c>
      <c r="N925" s="6">
        <v>1</v>
      </c>
      <c r="O925" s="12"/>
      <c r="P925" s="11"/>
      <c r="Q925" s="6">
        <v>1</v>
      </c>
      <c r="R925" s="6"/>
      <c r="S925" s="12"/>
      <c r="T925" s="11"/>
      <c r="U925" s="6">
        <v>1</v>
      </c>
      <c r="V925" s="6">
        <v>1</v>
      </c>
      <c r="W925" s="12">
        <v>1</v>
      </c>
      <c r="X925" s="11"/>
      <c r="Y925" s="6">
        <v>1</v>
      </c>
      <c r="Z925" s="12"/>
      <c r="AA925" s="11">
        <v>1</v>
      </c>
      <c r="AB925" s="6">
        <v>1</v>
      </c>
      <c r="AC925" s="6"/>
      <c r="AD925" s="6"/>
      <c r="AE925" s="12"/>
      <c r="AF925" s="17"/>
      <c r="AG925" s="5"/>
      <c r="AH925" s="5"/>
      <c r="AI925" s="5">
        <v>1</v>
      </c>
      <c r="AJ925" s="183"/>
      <c r="AK925" s="11"/>
      <c r="AL925" s="6">
        <v>1</v>
      </c>
      <c r="AM925" s="6"/>
      <c r="AN925" s="6"/>
      <c r="AO925" s="6"/>
      <c r="AP925" s="12"/>
      <c r="AQ925" s="11"/>
      <c r="AR925" s="6"/>
      <c r="AS925" s="6">
        <v>1</v>
      </c>
      <c r="AT925" s="6"/>
      <c r="AU925" s="12"/>
      <c r="AV925" s="11">
        <v>1</v>
      </c>
      <c r="AW925" s="12"/>
      <c r="AX925" s="11">
        <v>1</v>
      </c>
      <c r="AY925" s="6"/>
      <c r="AZ925" s="12"/>
      <c r="BA925" s="11">
        <v>1</v>
      </c>
      <c r="BB925" s="6"/>
      <c r="BC925" s="6"/>
      <c r="BD925" s="6"/>
      <c r="BE925" s="12"/>
      <c r="BF925" s="11">
        <v>1</v>
      </c>
      <c r="BG925" s="12">
        <v>1</v>
      </c>
      <c r="BH925" s="11">
        <v>1</v>
      </c>
      <c r="BI925" s="6"/>
      <c r="BJ925" s="12"/>
      <c r="BK925" s="11">
        <v>1</v>
      </c>
      <c r="BL925" s="6"/>
      <c r="BM925" s="12"/>
      <c r="BN925" s="11">
        <v>1</v>
      </c>
      <c r="BO925" s="6"/>
      <c r="BP925" s="6"/>
      <c r="BQ925" s="6"/>
      <c r="BR925" s="6"/>
      <c r="BS925" s="11"/>
      <c r="BT925" s="12"/>
      <c r="BU925" s="186">
        <v>1</v>
      </c>
      <c r="BV925" s="185"/>
      <c r="BW925" s="183"/>
      <c r="BX925" s="183"/>
      <c r="BY925" s="183"/>
      <c r="BZ925" s="18">
        <v>1</v>
      </c>
      <c r="CA925" s="11">
        <v>1</v>
      </c>
      <c r="CB925" s="6">
        <v>1</v>
      </c>
      <c r="CC925" s="6"/>
      <c r="CD925" s="12">
        <v>1</v>
      </c>
      <c r="CE925" s="15">
        <v>1</v>
      </c>
      <c r="CF925" s="7"/>
      <c r="CG925" s="16"/>
      <c r="CH925" s="183">
        <v>1</v>
      </c>
      <c r="CI925" s="15"/>
      <c r="CJ925" s="5"/>
      <c r="CK925" s="18"/>
      <c r="CL925" s="17">
        <v>1</v>
      </c>
      <c r="CM925" s="5"/>
      <c r="CN925" s="5"/>
      <c r="CO925" s="183">
        <v>1</v>
      </c>
    </row>
    <row r="926" spans="1:93" x14ac:dyDescent="0.2">
      <c r="A926" s="200"/>
      <c r="B926" s="84" t="s">
        <v>952</v>
      </c>
      <c r="C926" s="6" t="s">
        <v>42</v>
      </c>
      <c r="D926" s="11">
        <v>1</v>
      </c>
      <c r="E926" s="12">
        <v>1</v>
      </c>
      <c r="F926" s="185">
        <v>1</v>
      </c>
      <c r="G926" s="185">
        <v>1</v>
      </c>
      <c r="H926" s="11">
        <v>20</v>
      </c>
      <c r="I926" s="12">
        <v>150</v>
      </c>
      <c r="J926" s="11"/>
      <c r="K926" s="6"/>
      <c r="L926" s="6">
        <v>1</v>
      </c>
      <c r="M926" s="6">
        <v>1</v>
      </c>
      <c r="N926" s="6"/>
      <c r="O926" s="12"/>
      <c r="P926" s="11">
        <v>1</v>
      </c>
      <c r="Q926" s="6">
        <v>1</v>
      </c>
      <c r="R926" s="6"/>
      <c r="S926" s="12"/>
      <c r="T926" s="11">
        <v>1</v>
      </c>
      <c r="U926" s="6">
        <v>1</v>
      </c>
      <c r="V926" s="6">
        <v>1</v>
      </c>
      <c r="W926" s="12">
        <v>1</v>
      </c>
      <c r="X926" s="11"/>
      <c r="Y926" s="6">
        <v>1</v>
      </c>
      <c r="Z926" s="12"/>
      <c r="AA926" s="11">
        <v>1</v>
      </c>
      <c r="AB926" s="6">
        <v>1</v>
      </c>
      <c r="AC926" s="6">
        <v>1</v>
      </c>
      <c r="AD926" s="6"/>
      <c r="AE926" s="12"/>
      <c r="AF926" s="17"/>
      <c r="AG926" s="5"/>
      <c r="AH926" s="5"/>
      <c r="AI926" s="5">
        <v>1</v>
      </c>
      <c r="AJ926" s="183"/>
      <c r="AK926" s="11"/>
      <c r="AL926" s="6">
        <v>1</v>
      </c>
      <c r="AM926" s="6"/>
      <c r="AN926" s="6"/>
      <c r="AO926" s="6"/>
      <c r="AP926" s="12"/>
      <c r="AQ926" s="11">
        <v>1</v>
      </c>
      <c r="AR926" s="6">
        <v>1</v>
      </c>
      <c r="AS926" s="6"/>
      <c r="AT926" s="6"/>
      <c r="AU926" s="12"/>
      <c r="AV926" s="11">
        <v>1</v>
      </c>
      <c r="AW926" s="12"/>
      <c r="AX926" s="11">
        <v>1</v>
      </c>
      <c r="AY926" s="6">
        <v>1</v>
      </c>
      <c r="AZ926" s="12"/>
      <c r="BA926" s="11">
        <v>1</v>
      </c>
      <c r="BB926" s="6"/>
      <c r="BC926" s="6"/>
      <c r="BD926" s="6"/>
      <c r="BE926" s="12"/>
      <c r="BF926" s="11">
        <v>1</v>
      </c>
      <c r="BG926" s="12">
        <v>1</v>
      </c>
      <c r="BH926" s="11">
        <v>1</v>
      </c>
      <c r="BI926" s="6">
        <v>1</v>
      </c>
      <c r="BJ926" s="12"/>
      <c r="BK926" s="11">
        <v>1</v>
      </c>
      <c r="BL926" s="6">
        <v>1</v>
      </c>
      <c r="BM926" s="12"/>
      <c r="BN926" s="11">
        <v>1</v>
      </c>
      <c r="BO926" s="6"/>
      <c r="BP926" s="6"/>
      <c r="BQ926" s="6"/>
      <c r="BR926" s="6"/>
      <c r="BS926" s="11"/>
      <c r="BT926" s="12"/>
      <c r="BU926" s="186">
        <v>1</v>
      </c>
      <c r="BV926" s="185"/>
      <c r="BW926" s="183"/>
      <c r="BX926" s="183"/>
      <c r="BY926" s="183"/>
      <c r="BZ926" s="18">
        <v>1</v>
      </c>
      <c r="CA926" s="11">
        <v>1</v>
      </c>
      <c r="CB926" s="6"/>
      <c r="CC926" s="6"/>
      <c r="CD926" s="12">
        <v>1</v>
      </c>
      <c r="CE926" s="15">
        <v>1</v>
      </c>
      <c r="CF926" s="7"/>
      <c r="CG926" s="16"/>
      <c r="CH926" s="183">
        <v>1</v>
      </c>
      <c r="CI926" s="15"/>
      <c r="CJ926" s="5"/>
      <c r="CK926" s="18"/>
      <c r="CL926" s="17">
        <v>1</v>
      </c>
      <c r="CM926" s="5"/>
      <c r="CN926" s="5"/>
      <c r="CO926" s="183">
        <v>1</v>
      </c>
    </row>
    <row r="927" spans="1:93" x14ac:dyDescent="0.2">
      <c r="A927" s="200"/>
      <c r="B927" s="84" t="s">
        <v>953</v>
      </c>
      <c r="C927" s="6" t="s">
        <v>42</v>
      </c>
      <c r="D927" s="11">
        <v>1</v>
      </c>
      <c r="E927" s="12"/>
      <c r="F927" s="185">
        <v>1</v>
      </c>
      <c r="G927" s="185">
        <v>1</v>
      </c>
      <c r="H927" s="11">
        <v>7</v>
      </c>
      <c r="I927" s="12">
        <v>40</v>
      </c>
      <c r="J927" s="11">
        <v>1</v>
      </c>
      <c r="K927" s="6">
        <v>1</v>
      </c>
      <c r="L927" s="6">
        <v>1</v>
      </c>
      <c r="M927" s="6"/>
      <c r="N927" s="6"/>
      <c r="O927" s="12"/>
      <c r="P927" s="11"/>
      <c r="Q927" s="6">
        <v>1</v>
      </c>
      <c r="R927" s="6"/>
      <c r="S927" s="12"/>
      <c r="T927" s="11">
        <v>1</v>
      </c>
      <c r="U927" s="6">
        <v>1</v>
      </c>
      <c r="V927" s="6"/>
      <c r="W927" s="12"/>
      <c r="X927" s="11"/>
      <c r="Y927" s="6">
        <v>1</v>
      </c>
      <c r="Z927" s="12"/>
      <c r="AA927" s="11">
        <v>1</v>
      </c>
      <c r="AB927" s="6"/>
      <c r="AC927" s="6"/>
      <c r="AD927" s="6"/>
      <c r="AE927" s="12"/>
      <c r="AF927" s="17"/>
      <c r="AG927" s="5"/>
      <c r="AH927" s="5"/>
      <c r="AI927" s="5">
        <v>1</v>
      </c>
      <c r="AJ927" s="183"/>
      <c r="AK927" s="11"/>
      <c r="AL927" s="6">
        <v>1</v>
      </c>
      <c r="AM927" s="6"/>
      <c r="AN927" s="6"/>
      <c r="AO927" s="6"/>
      <c r="AP927" s="12"/>
      <c r="AQ927" s="11">
        <v>1</v>
      </c>
      <c r="AR927" s="6">
        <v>1</v>
      </c>
      <c r="AS927" s="6">
        <v>1</v>
      </c>
      <c r="AT927" s="6"/>
      <c r="AU927" s="12"/>
      <c r="AV927" s="11">
        <v>1</v>
      </c>
      <c r="AW927" s="12"/>
      <c r="AX927" s="11">
        <v>1</v>
      </c>
      <c r="AY927" s="6"/>
      <c r="AZ927" s="12"/>
      <c r="BA927" s="11">
        <v>1</v>
      </c>
      <c r="BB927" s="6"/>
      <c r="BC927" s="6"/>
      <c r="BD927" s="6"/>
      <c r="BE927" s="12"/>
      <c r="BF927" s="11">
        <v>1</v>
      </c>
      <c r="BG927" s="12">
        <v>1</v>
      </c>
      <c r="BH927" s="11">
        <v>1</v>
      </c>
      <c r="BI927" s="6">
        <v>1</v>
      </c>
      <c r="BJ927" s="12"/>
      <c r="BK927" s="11">
        <v>1</v>
      </c>
      <c r="BL927" s="6">
        <v>1</v>
      </c>
      <c r="BM927" s="12"/>
      <c r="BN927" s="11">
        <v>1</v>
      </c>
      <c r="BO927" s="6"/>
      <c r="BP927" s="6"/>
      <c r="BQ927" s="6"/>
      <c r="BR927" s="6"/>
      <c r="BS927" s="11"/>
      <c r="BT927" s="12"/>
      <c r="BU927" s="186">
        <v>1</v>
      </c>
      <c r="BV927" s="185"/>
      <c r="BW927" s="183"/>
      <c r="BX927" s="183"/>
      <c r="BY927" s="183"/>
      <c r="BZ927" s="18">
        <v>1</v>
      </c>
      <c r="CA927" s="11">
        <v>1</v>
      </c>
      <c r="CB927" s="6"/>
      <c r="CC927" s="6"/>
      <c r="CD927" s="12">
        <v>1</v>
      </c>
      <c r="CE927" s="15">
        <v>1</v>
      </c>
      <c r="CF927" s="7"/>
      <c r="CG927" s="16"/>
      <c r="CH927" s="183">
        <v>1</v>
      </c>
      <c r="CI927" s="15"/>
      <c r="CJ927" s="5"/>
      <c r="CK927" s="18"/>
      <c r="CL927" s="17">
        <v>1</v>
      </c>
      <c r="CM927" s="5"/>
      <c r="CN927" s="5"/>
      <c r="CO927" s="183">
        <v>1</v>
      </c>
    </row>
    <row r="928" spans="1:93" x14ac:dyDescent="0.2">
      <c r="A928" s="200"/>
      <c r="B928" s="84" t="s">
        <v>954</v>
      </c>
      <c r="C928" s="6" t="s">
        <v>42</v>
      </c>
      <c r="D928" s="11">
        <v>1</v>
      </c>
      <c r="E928" s="12"/>
      <c r="F928" s="185">
        <v>1</v>
      </c>
      <c r="G928" s="185">
        <v>1</v>
      </c>
      <c r="H928" s="11">
        <v>20</v>
      </c>
      <c r="I928" s="12">
        <v>100</v>
      </c>
      <c r="J928" s="11"/>
      <c r="K928" s="6">
        <v>1</v>
      </c>
      <c r="L928" s="6">
        <v>1</v>
      </c>
      <c r="M928" s="6">
        <v>1</v>
      </c>
      <c r="N928" s="6"/>
      <c r="O928" s="12"/>
      <c r="P928" s="11"/>
      <c r="Q928" s="6">
        <v>1</v>
      </c>
      <c r="R928" s="6"/>
      <c r="S928" s="12"/>
      <c r="T928" s="11">
        <v>1</v>
      </c>
      <c r="U928" s="6">
        <v>1</v>
      </c>
      <c r="V928" s="6">
        <v>1</v>
      </c>
      <c r="W928" s="12"/>
      <c r="X928" s="11"/>
      <c r="Y928" s="6">
        <v>1</v>
      </c>
      <c r="Z928" s="12"/>
      <c r="AA928" s="11">
        <v>1</v>
      </c>
      <c r="AB928" s="6">
        <v>1</v>
      </c>
      <c r="AC928" s="6"/>
      <c r="AD928" s="6"/>
      <c r="AE928" s="12"/>
      <c r="AF928" s="17"/>
      <c r="AG928" s="5"/>
      <c r="AH928" s="5"/>
      <c r="AI928" s="5">
        <v>1</v>
      </c>
      <c r="AJ928" s="183"/>
      <c r="AK928" s="11"/>
      <c r="AL928" s="6">
        <v>1</v>
      </c>
      <c r="AM928" s="6"/>
      <c r="AN928" s="6"/>
      <c r="AO928" s="6"/>
      <c r="AP928" s="12"/>
      <c r="AQ928" s="11">
        <v>1</v>
      </c>
      <c r="AR928" s="6">
        <v>1</v>
      </c>
      <c r="AS928" s="6">
        <v>1</v>
      </c>
      <c r="AT928" s="6"/>
      <c r="AU928" s="12"/>
      <c r="AV928" s="11">
        <v>1</v>
      </c>
      <c r="AW928" s="12"/>
      <c r="AX928" s="11">
        <v>1</v>
      </c>
      <c r="AY928" s="6"/>
      <c r="AZ928" s="12"/>
      <c r="BA928" s="11">
        <v>1</v>
      </c>
      <c r="BB928" s="6"/>
      <c r="BC928" s="6"/>
      <c r="BD928" s="6"/>
      <c r="BE928" s="12"/>
      <c r="BF928" s="11">
        <v>1</v>
      </c>
      <c r="BG928" s="12">
        <v>1</v>
      </c>
      <c r="BH928" s="11">
        <v>1</v>
      </c>
      <c r="BI928" s="6"/>
      <c r="BJ928" s="12"/>
      <c r="BK928" s="11">
        <v>1</v>
      </c>
      <c r="BL928" s="6"/>
      <c r="BM928" s="12"/>
      <c r="BN928" s="11">
        <v>1</v>
      </c>
      <c r="BO928" s="6"/>
      <c r="BP928" s="6"/>
      <c r="BQ928" s="6"/>
      <c r="BR928" s="6"/>
      <c r="BS928" s="11"/>
      <c r="BT928" s="12"/>
      <c r="BU928" s="186">
        <v>1</v>
      </c>
      <c r="BV928" s="185"/>
      <c r="BW928" s="183"/>
      <c r="BX928" s="183"/>
      <c r="BY928" s="183"/>
      <c r="BZ928" s="18">
        <v>1</v>
      </c>
      <c r="CA928" s="11">
        <v>1</v>
      </c>
      <c r="CB928" s="6"/>
      <c r="CC928" s="6"/>
      <c r="CD928" s="12">
        <v>1</v>
      </c>
      <c r="CE928" s="15">
        <v>1</v>
      </c>
      <c r="CF928" s="7"/>
      <c r="CG928" s="16"/>
      <c r="CH928" s="183">
        <v>1</v>
      </c>
      <c r="CI928" s="15"/>
      <c r="CJ928" s="5"/>
      <c r="CK928" s="18"/>
      <c r="CL928" s="17">
        <v>1</v>
      </c>
      <c r="CM928" s="5"/>
      <c r="CN928" s="5"/>
      <c r="CO928" s="183">
        <v>1</v>
      </c>
    </row>
    <row r="929" spans="1:93" x14ac:dyDescent="0.2">
      <c r="A929" s="200"/>
      <c r="B929" s="84" t="s">
        <v>955</v>
      </c>
      <c r="C929" s="6" t="s">
        <v>42</v>
      </c>
      <c r="D929" s="11"/>
      <c r="E929" s="12">
        <v>1</v>
      </c>
      <c r="F929" s="185">
        <v>1</v>
      </c>
      <c r="G929" s="185">
        <v>1</v>
      </c>
      <c r="H929" s="11">
        <v>20</v>
      </c>
      <c r="I929" s="12">
        <v>150</v>
      </c>
      <c r="J929" s="11"/>
      <c r="K929" s="6"/>
      <c r="L929" s="6">
        <v>1</v>
      </c>
      <c r="M929" s="6">
        <v>1</v>
      </c>
      <c r="N929" s="6">
        <v>1</v>
      </c>
      <c r="O929" s="12"/>
      <c r="P929" s="11"/>
      <c r="Q929" s="6">
        <v>1</v>
      </c>
      <c r="R929" s="6"/>
      <c r="S929" s="12"/>
      <c r="T929" s="11">
        <v>1</v>
      </c>
      <c r="U929" s="6">
        <v>1</v>
      </c>
      <c r="V929" s="6">
        <v>1</v>
      </c>
      <c r="W929" s="12">
        <v>1</v>
      </c>
      <c r="X929" s="11"/>
      <c r="Y929" s="6">
        <v>1</v>
      </c>
      <c r="Z929" s="12"/>
      <c r="AA929" s="11">
        <v>1</v>
      </c>
      <c r="AB929" s="6">
        <v>1</v>
      </c>
      <c r="AC929" s="6">
        <v>1</v>
      </c>
      <c r="AD929" s="6"/>
      <c r="AE929" s="12"/>
      <c r="AF929" s="17"/>
      <c r="AG929" s="5"/>
      <c r="AH929" s="5"/>
      <c r="AI929" s="5">
        <v>1</v>
      </c>
      <c r="AJ929" s="183"/>
      <c r="AK929" s="11"/>
      <c r="AL929" s="6">
        <v>1</v>
      </c>
      <c r="AM929" s="6"/>
      <c r="AN929" s="6"/>
      <c r="AO929" s="6"/>
      <c r="AP929" s="12"/>
      <c r="AQ929" s="11">
        <v>1</v>
      </c>
      <c r="AR929" s="6">
        <v>1</v>
      </c>
      <c r="AS929" s="6">
        <v>1</v>
      </c>
      <c r="AT929" s="6"/>
      <c r="AU929" s="12"/>
      <c r="AV929" s="11">
        <v>1</v>
      </c>
      <c r="AW929" s="12"/>
      <c r="AX929" s="11">
        <v>1</v>
      </c>
      <c r="AY929" s="6"/>
      <c r="AZ929" s="12"/>
      <c r="BA929" s="11">
        <v>1</v>
      </c>
      <c r="BB929" s="6"/>
      <c r="BC929" s="6"/>
      <c r="BD929" s="6"/>
      <c r="BE929" s="12"/>
      <c r="BF929" s="11">
        <v>1</v>
      </c>
      <c r="BG929" s="12">
        <v>1</v>
      </c>
      <c r="BH929" s="11">
        <v>1</v>
      </c>
      <c r="BI929" s="6">
        <v>1</v>
      </c>
      <c r="BJ929" s="12"/>
      <c r="BK929" s="11">
        <v>1</v>
      </c>
      <c r="BL929" s="6">
        <v>1</v>
      </c>
      <c r="BM929" s="12"/>
      <c r="BN929" s="11">
        <v>1</v>
      </c>
      <c r="BO929" s="6"/>
      <c r="BP929" s="6"/>
      <c r="BQ929" s="6"/>
      <c r="BR929" s="6"/>
      <c r="BS929" s="11"/>
      <c r="BT929" s="12"/>
      <c r="BU929" s="186">
        <v>1</v>
      </c>
      <c r="BV929" s="185"/>
      <c r="BW929" s="183"/>
      <c r="BX929" s="183"/>
      <c r="BY929" s="183"/>
      <c r="BZ929" s="18">
        <v>1</v>
      </c>
      <c r="CA929" s="11">
        <v>1</v>
      </c>
      <c r="CB929" s="6"/>
      <c r="CC929" s="6">
        <v>1</v>
      </c>
      <c r="CD929" s="12">
        <v>1</v>
      </c>
      <c r="CE929" s="15">
        <v>1</v>
      </c>
      <c r="CF929" s="7"/>
      <c r="CG929" s="16"/>
      <c r="CH929" s="183">
        <v>1</v>
      </c>
      <c r="CI929" s="15"/>
      <c r="CJ929" s="5"/>
      <c r="CK929" s="18"/>
      <c r="CL929" s="17">
        <v>1</v>
      </c>
      <c r="CM929" s="5"/>
      <c r="CN929" s="5"/>
      <c r="CO929" s="183">
        <v>1</v>
      </c>
    </row>
    <row r="930" spans="1:93" x14ac:dyDescent="0.2">
      <c r="A930" s="200"/>
      <c r="B930" s="84" t="s">
        <v>956</v>
      </c>
      <c r="C930" s="6" t="s">
        <v>42</v>
      </c>
      <c r="D930" s="11">
        <v>1</v>
      </c>
      <c r="E930" s="12"/>
      <c r="F930" s="185">
        <v>1</v>
      </c>
      <c r="G930" s="185">
        <v>1</v>
      </c>
      <c r="H930" s="11">
        <v>30</v>
      </c>
      <c r="I930" s="12">
        <v>50</v>
      </c>
      <c r="J930" s="11"/>
      <c r="K930" s="6">
        <v>1</v>
      </c>
      <c r="L930" s="6">
        <v>1</v>
      </c>
      <c r="M930" s="6"/>
      <c r="N930" s="6"/>
      <c r="O930" s="12"/>
      <c r="P930" s="11"/>
      <c r="Q930" s="6">
        <v>1</v>
      </c>
      <c r="R930" s="6"/>
      <c r="S930" s="12"/>
      <c r="T930" s="11">
        <v>1</v>
      </c>
      <c r="U930" s="6">
        <v>1</v>
      </c>
      <c r="V930" s="6"/>
      <c r="W930" s="12"/>
      <c r="X930" s="11"/>
      <c r="Y930" s="6">
        <v>1</v>
      </c>
      <c r="Z930" s="12"/>
      <c r="AA930" s="11">
        <v>1</v>
      </c>
      <c r="AB930" s="6"/>
      <c r="AC930" s="6"/>
      <c r="AD930" s="6"/>
      <c r="AE930" s="12"/>
      <c r="AF930" s="17"/>
      <c r="AG930" s="5"/>
      <c r="AH930" s="5"/>
      <c r="AI930" s="5">
        <v>1</v>
      </c>
      <c r="AJ930" s="183"/>
      <c r="AK930" s="11"/>
      <c r="AL930" s="6">
        <v>1</v>
      </c>
      <c r="AM930" s="6"/>
      <c r="AN930" s="6"/>
      <c r="AO930" s="6"/>
      <c r="AP930" s="12"/>
      <c r="AQ930" s="11">
        <v>1</v>
      </c>
      <c r="AR930" s="6"/>
      <c r="AS930" s="6"/>
      <c r="AT930" s="6"/>
      <c r="AU930" s="12"/>
      <c r="AV930" s="11">
        <v>1</v>
      </c>
      <c r="AW930" s="12"/>
      <c r="AX930" s="11"/>
      <c r="AY930" s="6">
        <v>1</v>
      </c>
      <c r="AZ930" s="12"/>
      <c r="BA930" s="11"/>
      <c r="BB930" s="6">
        <v>1</v>
      </c>
      <c r="BC930" s="6">
        <v>1</v>
      </c>
      <c r="BD930" s="6">
        <v>1</v>
      </c>
      <c r="BE930" s="12"/>
      <c r="BF930" s="11">
        <v>1</v>
      </c>
      <c r="BG930" s="12"/>
      <c r="BH930" s="11">
        <v>1</v>
      </c>
      <c r="BI930" s="6"/>
      <c r="BJ930" s="12"/>
      <c r="BK930" s="11">
        <v>1</v>
      </c>
      <c r="BL930" s="6"/>
      <c r="BM930" s="12"/>
      <c r="BN930" s="11">
        <v>1</v>
      </c>
      <c r="BO930" s="6"/>
      <c r="BP930" s="6"/>
      <c r="BQ930" s="6"/>
      <c r="BR930" s="6"/>
      <c r="BS930" s="11"/>
      <c r="BT930" s="12"/>
      <c r="BU930" s="186">
        <v>1</v>
      </c>
      <c r="BV930" s="185"/>
      <c r="BW930" s="183"/>
      <c r="BX930" s="183"/>
      <c r="BY930" s="183"/>
      <c r="BZ930" s="18">
        <v>1</v>
      </c>
      <c r="CA930" s="11"/>
      <c r="CB930" s="6"/>
      <c r="CC930" s="6"/>
      <c r="CD930" s="12">
        <v>1</v>
      </c>
      <c r="CE930" s="15">
        <v>1</v>
      </c>
      <c r="CF930" s="7"/>
      <c r="CG930" s="16"/>
      <c r="CH930" s="183"/>
      <c r="CI930" s="15"/>
      <c r="CJ930" s="5"/>
      <c r="CK930" s="18"/>
      <c r="CL930" s="17">
        <v>1</v>
      </c>
      <c r="CM930" s="5"/>
      <c r="CN930" s="5"/>
      <c r="CO930" s="183">
        <v>1</v>
      </c>
    </row>
    <row r="931" spans="1:93" x14ac:dyDescent="0.2">
      <c r="A931" s="200"/>
      <c r="B931" s="84" t="s">
        <v>957</v>
      </c>
      <c r="C931" s="6" t="s">
        <v>42</v>
      </c>
      <c r="D931" s="11">
        <v>1</v>
      </c>
      <c r="E931" s="12">
        <v>1</v>
      </c>
      <c r="F931" s="185">
        <v>1</v>
      </c>
      <c r="G931" s="185">
        <v>1</v>
      </c>
      <c r="H931" s="11">
        <v>50</v>
      </c>
      <c r="I931" s="12">
        <v>300</v>
      </c>
      <c r="J931" s="11"/>
      <c r="K931" s="6"/>
      <c r="L931" s="6">
        <v>1</v>
      </c>
      <c r="M931" s="6">
        <v>1</v>
      </c>
      <c r="N931" s="6">
        <v>1</v>
      </c>
      <c r="O931" s="12"/>
      <c r="P931" s="11">
        <v>1</v>
      </c>
      <c r="Q931" s="6">
        <v>1</v>
      </c>
      <c r="R931" s="6"/>
      <c r="S931" s="12"/>
      <c r="T931" s="11"/>
      <c r="U931" s="6">
        <v>1</v>
      </c>
      <c r="V931" s="6">
        <v>1</v>
      </c>
      <c r="W931" s="12">
        <v>1</v>
      </c>
      <c r="X931" s="11"/>
      <c r="Y931" s="6"/>
      <c r="Z931" s="12">
        <v>1</v>
      </c>
      <c r="AA931" s="11">
        <v>1</v>
      </c>
      <c r="AB931" s="6"/>
      <c r="AC931" s="6"/>
      <c r="AD931" s="6"/>
      <c r="AE931" s="12"/>
      <c r="AF931" s="17"/>
      <c r="AG931" s="5"/>
      <c r="AH931" s="5"/>
      <c r="AI931" s="5">
        <v>1</v>
      </c>
      <c r="AJ931" s="183"/>
      <c r="AK931" s="11"/>
      <c r="AL931" s="6">
        <v>1</v>
      </c>
      <c r="AM931" s="6"/>
      <c r="AN931" s="6"/>
      <c r="AO931" s="6"/>
      <c r="AP931" s="12"/>
      <c r="AQ931" s="11"/>
      <c r="AR931" s="6"/>
      <c r="AS931" s="6">
        <v>1</v>
      </c>
      <c r="AT931" s="6"/>
      <c r="AU931" s="12"/>
      <c r="AV931" s="11">
        <v>1</v>
      </c>
      <c r="AW931" s="12"/>
      <c r="AX931" s="11">
        <v>1</v>
      </c>
      <c r="AY931" s="6"/>
      <c r="AZ931" s="12"/>
      <c r="BA931" s="11"/>
      <c r="BB931" s="6"/>
      <c r="BC931" s="6">
        <v>1</v>
      </c>
      <c r="BD931" s="6">
        <v>1</v>
      </c>
      <c r="BE931" s="12"/>
      <c r="BF931" s="11"/>
      <c r="BG931" s="12">
        <v>1</v>
      </c>
      <c r="BH931" s="11">
        <v>1</v>
      </c>
      <c r="BI931" s="6"/>
      <c r="BJ931" s="12"/>
      <c r="BK931" s="11">
        <v>1</v>
      </c>
      <c r="BL931" s="6"/>
      <c r="BM931" s="12"/>
      <c r="BN931" s="11">
        <v>1</v>
      </c>
      <c r="BO931" s="6"/>
      <c r="BP931" s="6"/>
      <c r="BQ931" s="6"/>
      <c r="BR931" s="6"/>
      <c r="BS931" s="11"/>
      <c r="BT931" s="12"/>
      <c r="BU931" s="186">
        <v>1</v>
      </c>
      <c r="BV931" s="185"/>
      <c r="BW931" s="183"/>
      <c r="BX931" s="183"/>
      <c r="BY931" s="183"/>
      <c r="BZ931" s="18">
        <v>1</v>
      </c>
      <c r="CA931" s="11"/>
      <c r="CB931" s="6"/>
      <c r="CC931" s="6"/>
      <c r="CD931" s="12">
        <v>1</v>
      </c>
      <c r="CE931" s="15">
        <v>1</v>
      </c>
      <c r="CF931" s="7"/>
      <c r="CG931" s="16"/>
      <c r="CH931" s="183"/>
      <c r="CI931" s="15"/>
      <c r="CJ931" s="5"/>
      <c r="CK931" s="18"/>
      <c r="CL931" s="17">
        <v>1</v>
      </c>
      <c r="CM931" s="5"/>
      <c r="CN931" s="5"/>
      <c r="CO931" s="183">
        <v>1</v>
      </c>
    </row>
    <row r="932" spans="1:93" x14ac:dyDescent="0.2">
      <c r="A932" s="200"/>
      <c r="B932" s="84" t="s">
        <v>958</v>
      </c>
      <c r="C932" s="6" t="s">
        <v>42</v>
      </c>
      <c r="D932" s="11">
        <v>1</v>
      </c>
      <c r="E932" s="12">
        <v>1</v>
      </c>
      <c r="F932" s="185">
        <v>1</v>
      </c>
      <c r="G932" s="185">
        <v>1</v>
      </c>
      <c r="H932" s="11">
        <v>100</v>
      </c>
      <c r="I932" s="12">
        <v>200</v>
      </c>
      <c r="J932" s="11"/>
      <c r="K932" s="6"/>
      <c r="L932" s="6">
        <v>1</v>
      </c>
      <c r="M932" s="6">
        <v>1</v>
      </c>
      <c r="N932" s="6"/>
      <c r="O932" s="12"/>
      <c r="P932" s="11"/>
      <c r="Q932" s="6">
        <v>1</v>
      </c>
      <c r="R932" s="6"/>
      <c r="S932" s="12"/>
      <c r="T932" s="11">
        <v>1</v>
      </c>
      <c r="U932" s="6">
        <v>1</v>
      </c>
      <c r="V932" s="6">
        <v>1</v>
      </c>
      <c r="W932" s="12">
        <v>1</v>
      </c>
      <c r="X932" s="11"/>
      <c r="Y932" s="6"/>
      <c r="Z932" s="12">
        <v>1</v>
      </c>
      <c r="AA932" s="11">
        <v>1</v>
      </c>
      <c r="AB932" s="6">
        <v>1</v>
      </c>
      <c r="AC932" s="6"/>
      <c r="AD932" s="6"/>
      <c r="AE932" s="12"/>
      <c r="AF932" s="17"/>
      <c r="AG932" s="5"/>
      <c r="AH932" s="5"/>
      <c r="AI932" s="5">
        <v>1</v>
      </c>
      <c r="AJ932" s="183"/>
      <c r="AK932" s="11"/>
      <c r="AL932" s="6">
        <v>1</v>
      </c>
      <c r="AM932" s="6"/>
      <c r="AN932" s="6"/>
      <c r="AO932" s="6"/>
      <c r="AP932" s="12"/>
      <c r="AQ932" s="11"/>
      <c r="AR932" s="6"/>
      <c r="AS932" s="6">
        <v>1</v>
      </c>
      <c r="AT932" s="6"/>
      <c r="AU932" s="12"/>
      <c r="AV932" s="11">
        <v>1</v>
      </c>
      <c r="AW932" s="12"/>
      <c r="AX932" s="11">
        <v>1</v>
      </c>
      <c r="AY932" s="6"/>
      <c r="AZ932" s="12"/>
      <c r="BA932" s="11">
        <v>1</v>
      </c>
      <c r="BB932" s="6"/>
      <c r="BC932" s="6"/>
      <c r="BD932" s="6"/>
      <c r="BE932" s="12"/>
      <c r="BF932" s="11">
        <v>1</v>
      </c>
      <c r="BG932" s="12"/>
      <c r="BH932" s="11">
        <v>1</v>
      </c>
      <c r="BI932" s="6"/>
      <c r="BJ932" s="12"/>
      <c r="BK932" s="11">
        <v>1</v>
      </c>
      <c r="BL932" s="6"/>
      <c r="BM932" s="12"/>
      <c r="BN932" s="11">
        <v>1</v>
      </c>
      <c r="BO932" s="6"/>
      <c r="BP932" s="6"/>
      <c r="BQ932" s="6"/>
      <c r="BR932" s="6"/>
      <c r="BS932" s="11"/>
      <c r="BT932" s="12"/>
      <c r="BU932" s="186">
        <v>1</v>
      </c>
      <c r="BV932" s="185"/>
      <c r="BW932" s="183"/>
      <c r="BX932" s="183"/>
      <c r="BY932" s="183"/>
      <c r="BZ932" s="18">
        <v>1</v>
      </c>
      <c r="CA932" s="11">
        <v>1</v>
      </c>
      <c r="CB932" s="6"/>
      <c r="CC932" s="6">
        <v>1</v>
      </c>
      <c r="CD932" s="12">
        <v>1</v>
      </c>
      <c r="CE932" s="15">
        <v>1</v>
      </c>
      <c r="CF932" s="7"/>
      <c r="CG932" s="16"/>
      <c r="CH932" s="183">
        <v>1</v>
      </c>
      <c r="CI932" s="15"/>
      <c r="CJ932" s="5"/>
      <c r="CK932" s="18"/>
      <c r="CL932" s="17">
        <v>1</v>
      </c>
      <c r="CM932" s="5"/>
      <c r="CN932" s="5"/>
      <c r="CO932" s="183">
        <v>1</v>
      </c>
    </row>
    <row r="933" spans="1:93" x14ac:dyDescent="0.2">
      <c r="A933" s="200"/>
      <c r="B933" s="84" t="s">
        <v>959</v>
      </c>
      <c r="C933" s="6" t="s">
        <v>42</v>
      </c>
      <c r="D933" s="11">
        <v>1</v>
      </c>
      <c r="E933" s="12"/>
      <c r="F933" s="185">
        <v>1</v>
      </c>
      <c r="G933" s="185">
        <v>1</v>
      </c>
      <c r="H933" s="11">
        <v>50</v>
      </c>
      <c r="I933" s="12">
        <v>100</v>
      </c>
      <c r="J933" s="11"/>
      <c r="K933" s="6"/>
      <c r="L933" s="6">
        <v>1</v>
      </c>
      <c r="M933" s="6">
        <v>1</v>
      </c>
      <c r="N933" s="6"/>
      <c r="O933" s="12"/>
      <c r="P933" s="11">
        <v>1</v>
      </c>
      <c r="Q933" s="6">
        <v>1</v>
      </c>
      <c r="R933" s="6"/>
      <c r="S933" s="12"/>
      <c r="T933" s="11">
        <v>1</v>
      </c>
      <c r="U933" s="6">
        <v>1</v>
      </c>
      <c r="V933" s="6">
        <v>1</v>
      </c>
      <c r="W933" s="12"/>
      <c r="X933" s="11"/>
      <c r="Y933" s="6">
        <v>1</v>
      </c>
      <c r="Z933" s="12"/>
      <c r="AA933" s="11">
        <v>1</v>
      </c>
      <c r="AB933" s="6"/>
      <c r="AC933" s="6"/>
      <c r="AD933" s="6"/>
      <c r="AE933" s="12"/>
      <c r="AF933" s="17"/>
      <c r="AG933" s="5"/>
      <c r="AH933" s="5"/>
      <c r="AI933" s="5">
        <v>1</v>
      </c>
      <c r="AJ933" s="183"/>
      <c r="AK933" s="11"/>
      <c r="AL933" s="6">
        <v>1</v>
      </c>
      <c r="AM933" s="6"/>
      <c r="AN933" s="6"/>
      <c r="AO933" s="6"/>
      <c r="AP933" s="12"/>
      <c r="AQ933" s="11"/>
      <c r="AR933" s="6"/>
      <c r="AS933" s="6">
        <v>1</v>
      </c>
      <c r="AT933" s="6"/>
      <c r="AU933" s="12"/>
      <c r="AV933" s="11">
        <v>1</v>
      </c>
      <c r="AW933" s="12"/>
      <c r="AX933" s="11">
        <v>1</v>
      </c>
      <c r="AY933" s="6"/>
      <c r="AZ933" s="12"/>
      <c r="BA933" s="11"/>
      <c r="BB933" s="6"/>
      <c r="BC933" s="6">
        <v>1</v>
      </c>
      <c r="BD933" s="6">
        <v>1</v>
      </c>
      <c r="BE933" s="12"/>
      <c r="BF933" s="11"/>
      <c r="BG933" s="12">
        <v>1</v>
      </c>
      <c r="BH933" s="11">
        <v>1</v>
      </c>
      <c r="BI933" s="6"/>
      <c r="BJ933" s="12"/>
      <c r="BK933" s="11">
        <v>1</v>
      </c>
      <c r="BL933" s="6"/>
      <c r="BM933" s="12"/>
      <c r="BN933" s="11">
        <v>1</v>
      </c>
      <c r="BO933" s="6"/>
      <c r="BP933" s="6"/>
      <c r="BQ933" s="6"/>
      <c r="BR933" s="6"/>
      <c r="BS933" s="11"/>
      <c r="BT933" s="12"/>
      <c r="BU933" s="186">
        <v>1</v>
      </c>
      <c r="BV933" s="185"/>
      <c r="BW933" s="183"/>
      <c r="BX933" s="183"/>
      <c r="BY933" s="183"/>
      <c r="BZ933" s="18">
        <v>1</v>
      </c>
      <c r="CA933" s="11"/>
      <c r="CB933" s="6"/>
      <c r="CC933" s="6">
        <v>1</v>
      </c>
      <c r="CD933" s="12">
        <v>1</v>
      </c>
      <c r="CE933" s="15">
        <v>1</v>
      </c>
      <c r="CF933" s="7"/>
      <c r="CG933" s="16"/>
      <c r="CH933" s="183"/>
      <c r="CI933" s="15"/>
      <c r="CJ933" s="5"/>
      <c r="CK933" s="18"/>
      <c r="CL933" s="17">
        <v>1</v>
      </c>
      <c r="CM933" s="5"/>
      <c r="CN933" s="5"/>
      <c r="CO933" s="183">
        <v>1</v>
      </c>
    </row>
    <row r="934" spans="1:93" x14ac:dyDescent="0.2">
      <c r="A934" s="200"/>
      <c r="B934" s="84" t="s">
        <v>960</v>
      </c>
      <c r="C934" s="6" t="s">
        <v>42</v>
      </c>
      <c r="D934" s="11">
        <v>1</v>
      </c>
      <c r="E934" s="12">
        <v>1</v>
      </c>
      <c r="F934" s="185">
        <v>1</v>
      </c>
      <c r="G934" s="185">
        <v>1</v>
      </c>
      <c r="H934" s="11">
        <v>100</v>
      </c>
      <c r="I934" s="12">
        <v>150</v>
      </c>
      <c r="J934" s="11"/>
      <c r="K934" s="6"/>
      <c r="L934" s="6"/>
      <c r="M934" s="6">
        <v>1</v>
      </c>
      <c r="N934" s="6">
        <v>1</v>
      </c>
      <c r="O934" s="12"/>
      <c r="P934" s="11">
        <v>1</v>
      </c>
      <c r="Q934" s="6">
        <v>1</v>
      </c>
      <c r="R934" s="6"/>
      <c r="S934" s="12"/>
      <c r="T934" s="11"/>
      <c r="U934" s="6">
        <v>1</v>
      </c>
      <c r="V934" s="6">
        <v>1</v>
      </c>
      <c r="W934" s="12">
        <v>1</v>
      </c>
      <c r="X934" s="11"/>
      <c r="Y934" s="6">
        <v>1</v>
      </c>
      <c r="Z934" s="12"/>
      <c r="AA934" s="11">
        <v>1</v>
      </c>
      <c r="AB934" s="6"/>
      <c r="AC934" s="6"/>
      <c r="AD934" s="6"/>
      <c r="AE934" s="12"/>
      <c r="AF934" s="17"/>
      <c r="AG934" s="5"/>
      <c r="AH934" s="5"/>
      <c r="AI934" s="5">
        <v>1</v>
      </c>
      <c r="AJ934" s="183"/>
      <c r="AK934" s="11"/>
      <c r="AL934" s="6">
        <v>1</v>
      </c>
      <c r="AM934" s="6"/>
      <c r="AN934" s="6"/>
      <c r="AO934" s="6"/>
      <c r="AP934" s="12"/>
      <c r="AQ934" s="11"/>
      <c r="AR934" s="6"/>
      <c r="AS934" s="6">
        <v>1</v>
      </c>
      <c r="AT934" s="6"/>
      <c r="AU934" s="12"/>
      <c r="AV934" s="11">
        <v>1</v>
      </c>
      <c r="AW934" s="12"/>
      <c r="AX934" s="11">
        <v>1</v>
      </c>
      <c r="AY934" s="6"/>
      <c r="AZ934" s="12"/>
      <c r="BA934" s="11"/>
      <c r="BB934" s="6"/>
      <c r="BC934" s="6">
        <v>1</v>
      </c>
      <c r="BD934" s="6">
        <v>1</v>
      </c>
      <c r="BE934" s="12"/>
      <c r="BF934" s="11"/>
      <c r="BG934" s="12">
        <v>1</v>
      </c>
      <c r="BH934" s="11">
        <v>1</v>
      </c>
      <c r="BI934" s="6"/>
      <c r="BJ934" s="12"/>
      <c r="BK934" s="11">
        <v>1</v>
      </c>
      <c r="BL934" s="6"/>
      <c r="BM934" s="12"/>
      <c r="BN934" s="11">
        <v>1</v>
      </c>
      <c r="BO934" s="6"/>
      <c r="BP934" s="6"/>
      <c r="BQ934" s="6"/>
      <c r="BR934" s="6"/>
      <c r="BS934" s="11"/>
      <c r="BT934" s="12"/>
      <c r="BU934" s="186">
        <v>1</v>
      </c>
      <c r="BV934" s="185"/>
      <c r="BW934" s="183"/>
      <c r="BX934" s="183"/>
      <c r="BY934" s="183"/>
      <c r="BZ934" s="18">
        <v>1</v>
      </c>
      <c r="CA934" s="11">
        <v>1</v>
      </c>
      <c r="CB934" s="6"/>
      <c r="CC934" s="6">
        <v>1</v>
      </c>
      <c r="CD934" s="12">
        <v>1</v>
      </c>
      <c r="CE934" s="15">
        <v>1</v>
      </c>
      <c r="CF934" s="7"/>
      <c r="CG934" s="16"/>
      <c r="CH934" s="183"/>
      <c r="CI934" s="15"/>
      <c r="CJ934" s="5"/>
      <c r="CK934" s="18"/>
      <c r="CL934" s="17">
        <v>1</v>
      </c>
      <c r="CM934" s="5"/>
      <c r="CN934" s="5"/>
      <c r="CO934" s="183">
        <v>1</v>
      </c>
    </row>
    <row r="935" spans="1:93" x14ac:dyDescent="0.2">
      <c r="A935" s="200"/>
      <c r="B935" s="84" t="s">
        <v>961</v>
      </c>
      <c r="C935" s="6" t="s">
        <v>42</v>
      </c>
      <c r="D935" s="11">
        <v>1</v>
      </c>
      <c r="E935" s="12">
        <v>1</v>
      </c>
      <c r="F935" s="185">
        <v>1</v>
      </c>
      <c r="G935" s="185">
        <v>1</v>
      </c>
      <c r="H935" s="11">
        <v>50</v>
      </c>
      <c r="I935" s="12">
        <v>100</v>
      </c>
      <c r="J935" s="11"/>
      <c r="K935" s="6">
        <v>1</v>
      </c>
      <c r="L935" s="6">
        <v>1</v>
      </c>
      <c r="M935" s="6">
        <v>1</v>
      </c>
      <c r="N935" s="6"/>
      <c r="O935" s="12"/>
      <c r="P935" s="11"/>
      <c r="Q935" s="6">
        <v>1</v>
      </c>
      <c r="R935" s="6">
        <v>1</v>
      </c>
      <c r="S935" s="12"/>
      <c r="T935" s="11">
        <v>1</v>
      </c>
      <c r="U935" s="6">
        <v>1</v>
      </c>
      <c r="V935" s="6">
        <v>1</v>
      </c>
      <c r="W935" s="12"/>
      <c r="X935" s="11"/>
      <c r="Y935" s="6">
        <v>1</v>
      </c>
      <c r="Z935" s="12"/>
      <c r="AA935" s="11">
        <v>1</v>
      </c>
      <c r="AB935" s="6"/>
      <c r="AC935" s="6"/>
      <c r="AD935" s="6"/>
      <c r="AE935" s="12"/>
      <c r="AF935" s="17"/>
      <c r="AG935" s="5"/>
      <c r="AH935" s="5"/>
      <c r="AI935" s="5">
        <v>1</v>
      </c>
      <c r="AJ935" s="183"/>
      <c r="AK935" s="11"/>
      <c r="AL935" s="6">
        <v>1</v>
      </c>
      <c r="AM935" s="6"/>
      <c r="AN935" s="6"/>
      <c r="AO935" s="6"/>
      <c r="AP935" s="12"/>
      <c r="AQ935" s="11">
        <v>1</v>
      </c>
      <c r="AR935" s="6"/>
      <c r="AS935" s="6"/>
      <c r="AT935" s="6"/>
      <c r="AU935" s="12"/>
      <c r="AV935" s="11">
        <v>1</v>
      </c>
      <c r="AW935" s="12"/>
      <c r="AX935" s="11">
        <v>1</v>
      </c>
      <c r="AY935" s="6">
        <v>1</v>
      </c>
      <c r="AZ935" s="12"/>
      <c r="BA935" s="11">
        <v>1</v>
      </c>
      <c r="BB935" s="6"/>
      <c r="BC935" s="6"/>
      <c r="BD935" s="6"/>
      <c r="BE935" s="12"/>
      <c r="BF935" s="11">
        <v>1</v>
      </c>
      <c r="BG935" s="12"/>
      <c r="BH935" s="11">
        <v>1</v>
      </c>
      <c r="BI935" s="6"/>
      <c r="BJ935" s="12"/>
      <c r="BK935" s="11">
        <v>1</v>
      </c>
      <c r="BL935" s="6"/>
      <c r="BM935" s="12"/>
      <c r="BN935" s="11">
        <v>1</v>
      </c>
      <c r="BO935" s="6"/>
      <c r="BP935" s="6"/>
      <c r="BQ935" s="6"/>
      <c r="BR935" s="6"/>
      <c r="BS935" s="11"/>
      <c r="BT935" s="12"/>
      <c r="BU935" s="186">
        <v>1</v>
      </c>
      <c r="BV935" s="185"/>
      <c r="BW935" s="183"/>
      <c r="BX935" s="183"/>
      <c r="BY935" s="183"/>
      <c r="BZ935" s="18">
        <v>1</v>
      </c>
      <c r="CA935" s="11"/>
      <c r="CB935" s="6"/>
      <c r="CC935" s="6">
        <v>1</v>
      </c>
      <c r="CD935" s="12">
        <v>1</v>
      </c>
      <c r="CE935" s="15">
        <v>1</v>
      </c>
      <c r="CF935" s="7"/>
      <c r="CG935" s="16"/>
      <c r="CH935" s="183">
        <v>1</v>
      </c>
      <c r="CI935" s="15"/>
      <c r="CJ935" s="5"/>
      <c r="CK935" s="18"/>
      <c r="CL935" s="17">
        <v>1</v>
      </c>
      <c r="CM935" s="5"/>
      <c r="CN935" s="5"/>
      <c r="CO935" s="183">
        <v>1</v>
      </c>
    </row>
    <row r="936" spans="1:93" x14ac:dyDescent="0.2">
      <c r="A936" s="200"/>
      <c r="B936" s="84" t="s">
        <v>962</v>
      </c>
      <c r="C936" s="6" t="s">
        <v>42</v>
      </c>
      <c r="D936" s="11">
        <v>1</v>
      </c>
      <c r="E936" s="12">
        <v>1</v>
      </c>
      <c r="F936" s="185">
        <v>1</v>
      </c>
      <c r="G936" s="185">
        <v>1</v>
      </c>
      <c r="H936" s="11">
        <v>50</v>
      </c>
      <c r="I936" s="12">
        <v>100</v>
      </c>
      <c r="J936" s="11"/>
      <c r="K936" s="6"/>
      <c r="L936" s="6">
        <v>1</v>
      </c>
      <c r="M936" s="6">
        <v>1</v>
      </c>
      <c r="N936" s="6"/>
      <c r="O936" s="12"/>
      <c r="P936" s="11"/>
      <c r="Q936" s="6">
        <v>1</v>
      </c>
      <c r="R936" s="6"/>
      <c r="S936" s="12"/>
      <c r="T936" s="11">
        <v>1</v>
      </c>
      <c r="U936" s="6">
        <v>1</v>
      </c>
      <c r="V936" s="6">
        <v>1</v>
      </c>
      <c r="W936" s="12"/>
      <c r="X936" s="11"/>
      <c r="Y936" s="6">
        <v>1</v>
      </c>
      <c r="Z936" s="12"/>
      <c r="AA936" s="11">
        <v>1</v>
      </c>
      <c r="AB936" s="6">
        <v>1</v>
      </c>
      <c r="AC936" s="6"/>
      <c r="AD936" s="6"/>
      <c r="AE936" s="12"/>
      <c r="AF936" s="17"/>
      <c r="AG936" s="5"/>
      <c r="AH936" s="5"/>
      <c r="AI936" s="5">
        <v>1</v>
      </c>
      <c r="AJ936" s="183"/>
      <c r="AK936" s="11"/>
      <c r="AL936" s="6">
        <v>1</v>
      </c>
      <c r="AM936" s="6"/>
      <c r="AN936" s="6"/>
      <c r="AO936" s="6"/>
      <c r="AP936" s="12"/>
      <c r="AQ936" s="11">
        <v>1</v>
      </c>
      <c r="AR936" s="6"/>
      <c r="AS936" s="6"/>
      <c r="AT936" s="6"/>
      <c r="AU936" s="12"/>
      <c r="AV936" s="11">
        <v>1</v>
      </c>
      <c r="AW936" s="12"/>
      <c r="AX936" s="11">
        <v>1</v>
      </c>
      <c r="AY936" s="6"/>
      <c r="AZ936" s="12"/>
      <c r="BA936" s="11"/>
      <c r="BB936" s="6"/>
      <c r="BC936" s="6">
        <v>1</v>
      </c>
      <c r="BD936" s="6">
        <v>1</v>
      </c>
      <c r="BE936" s="12"/>
      <c r="BF936" s="11">
        <v>1</v>
      </c>
      <c r="BG936" s="12"/>
      <c r="BH936" s="11">
        <v>1</v>
      </c>
      <c r="BI936" s="6"/>
      <c r="BJ936" s="12"/>
      <c r="BK936" s="11">
        <v>1</v>
      </c>
      <c r="BL936" s="6"/>
      <c r="BM936" s="12"/>
      <c r="BN936" s="11">
        <v>1</v>
      </c>
      <c r="BO936" s="6"/>
      <c r="BP936" s="6"/>
      <c r="BQ936" s="6"/>
      <c r="BR936" s="6"/>
      <c r="BS936" s="11"/>
      <c r="BT936" s="12"/>
      <c r="BU936" s="186">
        <v>1</v>
      </c>
      <c r="BV936" s="185"/>
      <c r="BW936" s="183"/>
      <c r="BX936" s="183"/>
      <c r="BY936" s="183"/>
      <c r="BZ936" s="18">
        <v>1</v>
      </c>
      <c r="CA936" s="11"/>
      <c r="CB936" s="6"/>
      <c r="CC936" s="6">
        <v>1</v>
      </c>
      <c r="CD936" s="12">
        <v>1</v>
      </c>
      <c r="CE936" s="15">
        <v>1</v>
      </c>
      <c r="CF936" s="7"/>
      <c r="CG936" s="16"/>
      <c r="CH936" s="183">
        <v>1</v>
      </c>
      <c r="CI936" s="15"/>
      <c r="CJ936" s="5"/>
      <c r="CK936" s="18"/>
      <c r="CL936" s="17">
        <v>1</v>
      </c>
      <c r="CM936" s="5"/>
      <c r="CN936" s="5"/>
      <c r="CO936" s="183">
        <v>1</v>
      </c>
    </row>
    <row r="937" spans="1:93" x14ac:dyDescent="0.2">
      <c r="A937" s="200"/>
      <c r="B937" s="84" t="s">
        <v>963</v>
      </c>
      <c r="C937" s="6" t="s">
        <v>42</v>
      </c>
      <c r="D937" s="11">
        <v>1</v>
      </c>
      <c r="E937" s="12"/>
      <c r="F937" s="185">
        <v>1</v>
      </c>
      <c r="G937" s="185">
        <v>1</v>
      </c>
      <c r="H937" s="11">
        <v>50</v>
      </c>
      <c r="I937" s="12">
        <v>100</v>
      </c>
      <c r="J937" s="11"/>
      <c r="K937" s="6"/>
      <c r="L937" s="6">
        <v>1</v>
      </c>
      <c r="M937" s="6">
        <v>1</v>
      </c>
      <c r="N937" s="6"/>
      <c r="O937" s="12"/>
      <c r="P937" s="11"/>
      <c r="Q937" s="6">
        <v>1</v>
      </c>
      <c r="R937" s="6"/>
      <c r="S937" s="12"/>
      <c r="T937" s="11">
        <v>1</v>
      </c>
      <c r="U937" s="6">
        <v>1</v>
      </c>
      <c r="V937" s="6">
        <v>1</v>
      </c>
      <c r="W937" s="12"/>
      <c r="X937" s="11"/>
      <c r="Y937" s="6">
        <v>1</v>
      </c>
      <c r="Z937" s="12"/>
      <c r="AA937" s="11">
        <v>1</v>
      </c>
      <c r="AB937" s="6"/>
      <c r="AC937" s="6"/>
      <c r="AD937" s="6"/>
      <c r="AE937" s="12"/>
      <c r="AF937" s="17"/>
      <c r="AG937" s="5"/>
      <c r="AH937" s="5"/>
      <c r="AI937" s="5">
        <v>1</v>
      </c>
      <c r="AJ937" s="183"/>
      <c r="AK937" s="11"/>
      <c r="AL937" s="6">
        <v>1</v>
      </c>
      <c r="AM937" s="6"/>
      <c r="AN937" s="6"/>
      <c r="AO937" s="6"/>
      <c r="AP937" s="12"/>
      <c r="AQ937" s="11">
        <v>1</v>
      </c>
      <c r="AR937" s="6"/>
      <c r="AS937" s="6">
        <v>1</v>
      </c>
      <c r="AT937" s="6"/>
      <c r="AU937" s="12"/>
      <c r="AV937" s="11">
        <v>1</v>
      </c>
      <c r="AW937" s="12"/>
      <c r="AX937" s="11">
        <v>1</v>
      </c>
      <c r="AY937" s="6"/>
      <c r="AZ937" s="12"/>
      <c r="BA937" s="11">
        <v>1</v>
      </c>
      <c r="BB937" s="6"/>
      <c r="BC937" s="6"/>
      <c r="BD937" s="6"/>
      <c r="BE937" s="12"/>
      <c r="BF937" s="11">
        <v>1</v>
      </c>
      <c r="BG937" s="12"/>
      <c r="BH937" s="11">
        <v>1</v>
      </c>
      <c r="BI937" s="6"/>
      <c r="BJ937" s="12"/>
      <c r="BK937" s="11">
        <v>1</v>
      </c>
      <c r="BL937" s="6"/>
      <c r="BM937" s="12"/>
      <c r="BN937" s="11">
        <v>1</v>
      </c>
      <c r="BO937" s="6"/>
      <c r="BP937" s="6"/>
      <c r="BQ937" s="6"/>
      <c r="BR937" s="6"/>
      <c r="BS937" s="11"/>
      <c r="BT937" s="12"/>
      <c r="BU937" s="186">
        <v>1</v>
      </c>
      <c r="BV937" s="185"/>
      <c r="BW937" s="183"/>
      <c r="BX937" s="183"/>
      <c r="BY937" s="183"/>
      <c r="BZ937" s="18">
        <v>1</v>
      </c>
      <c r="CA937" s="11"/>
      <c r="CB937" s="6"/>
      <c r="CC937" s="6">
        <v>1</v>
      </c>
      <c r="CD937" s="12">
        <v>1</v>
      </c>
      <c r="CE937" s="15">
        <v>1</v>
      </c>
      <c r="CF937" s="7"/>
      <c r="CG937" s="16"/>
      <c r="CH937" s="183">
        <v>1</v>
      </c>
      <c r="CI937" s="15"/>
      <c r="CJ937" s="5"/>
      <c r="CK937" s="18"/>
      <c r="CL937" s="17">
        <v>1</v>
      </c>
      <c r="CM937" s="5"/>
      <c r="CN937" s="5"/>
      <c r="CO937" s="183">
        <v>1</v>
      </c>
    </row>
    <row r="938" spans="1:93" x14ac:dyDescent="0.2">
      <c r="A938" s="200"/>
      <c r="B938" s="84" t="s">
        <v>964</v>
      </c>
      <c r="C938" s="6" t="s">
        <v>42</v>
      </c>
      <c r="D938" s="11">
        <v>1</v>
      </c>
      <c r="E938" s="12">
        <v>1</v>
      </c>
      <c r="F938" s="185">
        <v>1</v>
      </c>
      <c r="G938" s="185">
        <v>1</v>
      </c>
      <c r="H938" s="11">
        <v>100</v>
      </c>
      <c r="I938" s="12">
        <v>150</v>
      </c>
      <c r="J938" s="11"/>
      <c r="K938" s="6"/>
      <c r="L938" s="6"/>
      <c r="M938" s="6">
        <v>1</v>
      </c>
      <c r="N938" s="6">
        <v>1</v>
      </c>
      <c r="O938" s="12"/>
      <c r="P938" s="11">
        <v>1</v>
      </c>
      <c r="Q938" s="6">
        <v>1</v>
      </c>
      <c r="R938" s="6"/>
      <c r="S938" s="12"/>
      <c r="T938" s="11"/>
      <c r="U938" s="6">
        <v>1</v>
      </c>
      <c r="V938" s="6">
        <v>1</v>
      </c>
      <c r="W938" s="12">
        <v>1</v>
      </c>
      <c r="X938" s="11"/>
      <c r="Y938" s="6">
        <v>1</v>
      </c>
      <c r="Z938" s="12"/>
      <c r="AA938" s="11">
        <v>1</v>
      </c>
      <c r="AB938" s="6"/>
      <c r="AC938" s="6"/>
      <c r="AD938" s="6"/>
      <c r="AE938" s="12"/>
      <c r="AF938" s="17"/>
      <c r="AG938" s="5"/>
      <c r="AH938" s="5"/>
      <c r="AI938" s="5">
        <v>1</v>
      </c>
      <c r="AJ938" s="183"/>
      <c r="AK938" s="11"/>
      <c r="AL938" s="6">
        <v>1</v>
      </c>
      <c r="AM938" s="6"/>
      <c r="AN938" s="6"/>
      <c r="AO938" s="6"/>
      <c r="AP938" s="12"/>
      <c r="AQ938" s="11"/>
      <c r="AR938" s="6"/>
      <c r="AS938" s="6">
        <v>1</v>
      </c>
      <c r="AT938" s="6"/>
      <c r="AU938" s="12"/>
      <c r="AV938" s="11">
        <v>1</v>
      </c>
      <c r="AW938" s="12"/>
      <c r="AX938" s="11">
        <v>1</v>
      </c>
      <c r="AY938" s="6"/>
      <c r="AZ938" s="12"/>
      <c r="BA938" s="11">
        <v>1</v>
      </c>
      <c r="BB938" s="6"/>
      <c r="BC938" s="6"/>
      <c r="BD938" s="6"/>
      <c r="BE938" s="12"/>
      <c r="BF938" s="11">
        <v>1</v>
      </c>
      <c r="BG938" s="12"/>
      <c r="BH938" s="11">
        <v>1</v>
      </c>
      <c r="BI938" s="6"/>
      <c r="BJ938" s="12"/>
      <c r="BK938" s="11">
        <v>1</v>
      </c>
      <c r="BL938" s="6"/>
      <c r="BM938" s="12"/>
      <c r="BN938" s="11">
        <v>1</v>
      </c>
      <c r="BO938" s="6"/>
      <c r="BP938" s="6"/>
      <c r="BQ938" s="6"/>
      <c r="BR938" s="6"/>
      <c r="BS938" s="11"/>
      <c r="BT938" s="12"/>
      <c r="BU938" s="186">
        <v>1</v>
      </c>
      <c r="BV938" s="185"/>
      <c r="BW938" s="183"/>
      <c r="BX938" s="183"/>
      <c r="BY938" s="183"/>
      <c r="BZ938" s="18">
        <v>1</v>
      </c>
      <c r="CA938" s="11"/>
      <c r="CB938" s="6"/>
      <c r="CC938" s="6">
        <v>1</v>
      </c>
      <c r="CD938" s="12">
        <v>1</v>
      </c>
      <c r="CE938" s="15">
        <v>1</v>
      </c>
      <c r="CF938" s="7"/>
      <c r="CG938" s="16"/>
      <c r="CH938" s="183">
        <v>1</v>
      </c>
      <c r="CI938" s="15"/>
      <c r="CJ938" s="5"/>
      <c r="CK938" s="18"/>
      <c r="CL938" s="17">
        <v>1</v>
      </c>
      <c r="CM938" s="5"/>
      <c r="CN938" s="5"/>
      <c r="CO938" s="183">
        <v>1</v>
      </c>
    </row>
    <row r="939" spans="1:93" x14ac:dyDescent="0.2">
      <c r="A939" s="200"/>
      <c r="B939" s="84" t="s">
        <v>965</v>
      </c>
      <c r="C939" s="6" t="s">
        <v>42</v>
      </c>
      <c r="D939" s="11">
        <v>1</v>
      </c>
      <c r="E939" s="12">
        <v>1</v>
      </c>
      <c r="F939" s="185">
        <v>1</v>
      </c>
      <c r="G939" s="185">
        <v>1</v>
      </c>
      <c r="H939" s="11">
        <v>50</v>
      </c>
      <c r="I939" s="12">
        <v>150</v>
      </c>
      <c r="J939" s="11"/>
      <c r="K939" s="6"/>
      <c r="L939" s="6">
        <v>1</v>
      </c>
      <c r="M939" s="6">
        <v>1</v>
      </c>
      <c r="N939" s="6">
        <v>1</v>
      </c>
      <c r="O939" s="12"/>
      <c r="P939" s="11"/>
      <c r="Q939" s="6">
        <v>1</v>
      </c>
      <c r="R939" s="6">
        <v>1</v>
      </c>
      <c r="S939" s="12"/>
      <c r="T939" s="11"/>
      <c r="U939" s="6">
        <v>1</v>
      </c>
      <c r="V939" s="6">
        <v>1</v>
      </c>
      <c r="W939" s="12">
        <v>1</v>
      </c>
      <c r="X939" s="11"/>
      <c r="Y939" s="6">
        <v>1</v>
      </c>
      <c r="Z939" s="12"/>
      <c r="AA939" s="11">
        <v>1</v>
      </c>
      <c r="AB939" s="6">
        <v>1</v>
      </c>
      <c r="AC939" s="6"/>
      <c r="AD939" s="6"/>
      <c r="AE939" s="12"/>
      <c r="AF939" s="17"/>
      <c r="AG939" s="5"/>
      <c r="AH939" s="5"/>
      <c r="AI939" s="5">
        <v>1</v>
      </c>
      <c r="AJ939" s="183"/>
      <c r="AK939" s="11"/>
      <c r="AL939" s="6">
        <v>1</v>
      </c>
      <c r="AM939" s="6"/>
      <c r="AN939" s="6"/>
      <c r="AO939" s="6"/>
      <c r="AP939" s="12"/>
      <c r="AQ939" s="11"/>
      <c r="AR939" s="6"/>
      <c r="AS939" s="6">
        <v>1</v>
      </c>
      <c r="AT939" s="6"/>
      <c r="AU939" s="12"/>
      <c r="AV939" s="11">
        <v>1</v>
      </c>
      <c r="AW939" s="12"/>
      <c r="AX939" s="11">
        <v>1</v>
      </c>
      <c r="AY939" s="6"/>
      <c r="AZ939" s="12"/>
      <c r="BA939" s="11"/>
      <c r="BB939" s="6"/>
      <c r="BC939" s="6">
        <v>1</v>
      </c>
      <c r="BD939" s="6">
        <v>1</v>
      </c>
      <c r="BE939" s="12"/>
      <c r="BF939" s="11"/>
      <c r="BG939" s="12">
        <v>1</v>
      </c>
      <c r="BH939" s="11">
        <v>1</v>
      </c>
      <c r="BI939" s="6"/>
      <c r="BJ939" s="12"/>
      <c r="BK939" s="11">
        <v>1</v>
      </c>
      <c r="BL939" s="6"/>
      <c r="BM939" s="12"/>
      <c r="BN939" s="11">
        <v>1</v>
      </c>
      <c r="BO939" s="6"/>
      <c r="BP939" s="6"/>
      <c r="BQ939" s="6"/>
      <c r="BR939" s="6"/>
      <c r="BS939" s="11"/>
      <c r="BT939" s="12"/>
      <c r="BU939" s="186">
        <v>1</v>
      </c>
      <c r="BV939" s="185"/>
      <c r="BW939" s="183"/>
      <c r="BX939" s="183"/>
      <c r="BY939" s="183"/>
      <c r="BZ939" s="18">
        <v>1</v>
      </c>
      <c r="CA939" s="11"/>
      <c r="CB939" s="6"/>
      <c r="CC939" s="6"/>
      <c r="CD939" s="12">
        <v>1</v>
      </c>
      <c r="CE939" s="15">
        <v>1</v>
      </c>
      <c r="CF939" s="7"/>
      <c r="CG939" s="16"/>
      <c r="CH939" s="183">
        <v>1</v>
      </c>
      <c r="CI939" s="15"/>
      <c r="CJ939" s="5"/>
      <c r="CK939" s="18"/>
      <c r="CL939" s="17">
        <v>1</v>
      </c>
      <c r="CM939" s="5"/>
      <c r="CN939" s="5"/>
      <c r="CO939" s="183">
        <v>1</v>
      </c>
    </row>
    <row r="940" spans="1:93" x14ac:dyDescent="0.2">
      <c r="A940" s="200"/>
      <c r="B940" s="84" t="s">
        <v>966</v>
      </c>
      <c r="C940" s="6" t="s">
        <v>42</v>
      </c>
      <c r="D940" s="11">
        <v>1</v>
      </c>
      <c r="E940" s="12">
        <v>1</v>
      </c>
      <c r="F940" s="185">
        <v>1</v>
      </c>
      <c r="G940" s="185">
        <v>1</v>
      </c>
      <c r="H940" s="11">
        <v>30</v>
      </c>
      <c r="I940" s="12">
        <v>120</v>
      </c>
      <c r="J940" s="11"/>
      <c r="K940" s="6"/>
      <c r="L940" s="6">
        <v>1</v>
      </c>
      <c r="M940" s="6">
        <v>1</v>
      </c>
      <c r="N940" s="6">
        <v>1</v>
      </c>
      <c r="O940" s="12"/>
      <c r="P940" s="11">
        <v>1</v>
      </c>
      <c r="Q940" s="6"/>
      <c r="R940" s="6"/>
      <c r="S940" s="12"/>
      <c r="T940" s="11"/>
      <c r="U940" s="6">
        <v>1</v>
      </c>
      <c r="V940" s="6">
        <v>1</v>
      </c>
      <c r="W940" s="12">
        <v>1</v>
      </c>
      <c r="X940" s="11"/>
      <c r="Y940" s="6">
        <v>1</v>
      </c>
      <c r="Z940" s="12"/>
      <c r="AA940" s="11">
        <v>1</v>
      </c>
      <c r="AB940" s="6"/>
      <c r="AC940" s="6"/>
      <c r="AD940" s="6"/>
      <c r="AE940" s="12"/>
      <c r="AF940" s="17"/>
      <c r="AG940" s="5"/>
      <c r="AH940" s="5"/>
      <c r="AI940" s="5">
        <v>1</v>
      </c>
      <c r="AJ940" s="183"/>
      <c r="AK940" s="11"/>
      <c r="AL940" s="6">
        <v>1</v>
      </c>
      <c r="AM940" s="6"/>
      <c r="AN940" s="6"/>
      <c r="AO940" s="6"/>
      <c r="AP940" s="12"/>
      <c r="AQ940" s="11"/>
      <c r="AR940" s="6"/>
      <c r="AS940" s="6">
        <v>1</v>
      </c>
      <c r="AT940" s="6"/>
      <c r="AU940" s="12"/>
      <c r="AV940" s="11">
        <v>1</v>
      </c>
      <c r="AW940" s="12"/>
      <c r="AX940" s="11">
        <v>1</v>
      </c>
      <c r="AY940" s="6"/>
      <c r="AZ940" s="12"/>
      <c r="BA940" s="11">
        <v>1</v>
      </c>
      <c r="BB940" s="6"/>
      <c r="BC940" s="6"/>
      <c r="BD940" s="6"/>
      <c r="BE940" s="12"/>
      <c r="BF940" s="11">
        <v>1</v>
      </c>
      <c r="BG940" s="12">
        <v>1</v>
      </c>
      <c r="BH940" s="11">
        <v>1</v>
      </c>
      <c r="BI940" s="6"/>
      <c r="BJ940" s="12"/>
      <c r="BK940" s="11">
        <v>1</v>
      </c>
      <c r="BL940" s="6"/>
      <c r="BM940" s="12"/>
      <c r="BN940" s="11">
        <v>1</v>
      </c>
      <c r="BO940" s="6"/>
      <c r="BP940" s="6"/>
      <c r="BQ940" s="6"/>
      <c r="BR940" s="6"/>
      <c r="BS940" s="11"/>
      <c r="BT940" s="12"/>
      <c r="BU940" s="186">
        <v>1</v>
      </c>
      <c r="BV940" s="185"/>
      <c r="BW940" s="183"/>
      <c r="BX940" s="183"/>
      <c r="BY940" s="183"/>
      <c r="BZ940" s="18">
        <v>1</v>
      </c>
      <c r="CA940" s="11"/>
      <c r="CB940" s="6">
        <v>1</v>
      </c>
      <c r="CC940" s="6">
        <v>1</v>
      </c>
      <c r="CD940" s="12">
        <v>1</v>
      </c>
      <c r="CE940" s="15">
        <v>1</v>
      </c>
      <c r="CF940" s="7"/>
      <c r="CG940" s="16"/>
      <c r="CH940" s="183">
        <v>1</v>
      </c>
      <c r="CI940" s="15"/>
      <c r="CJ940" s="5"/>
      <c r="CK940" s="18"/>
      <c r="CL940" s="17">
        <v>1</v>
      </c>
      <c r="CM940" s="5"/>
      <c r="CN940" s="5"/>
      <c r="CO940" s="183">
        <v>1</v>
      </c>
    </row>
    <row r="941" spans="1:93" x14ac:dyDescent="0.2">
      <c r="A941" s="200"/>
      <c r="B941" s="84" t="s">
        <v>967</v>
      </c>
      <c r="C941" s="6" t="s">
        <v>42</v>
      </c>
      <c r="D941" s="11">
        <v>1</v>
      </c>
      <c r="E941" s="12">
        <v>1</v>
      </c>
      <c r="F941" s="185">
        <v>1</v>
      </c>
      <c r="G941" s="185">
        <v>1</v>
      </c>
      <c r="H941" s="11">
        <v>50</v>
      </c>
      <c r="I941" s="12">
        <v>100</v>
      </c>
      <c r="J941" s="11"/>
      <c r="K941" s="6"/>
      <c r="L941" s="6">
        <v>1</v>
      </c>
      <c r="M941" s="6">
        <v>1</v>
      </c>
      <c r="N941" s="6"/>
      <c r="O941" s="12"/>
      <c r="P941" s="11"/>
      <c r="Q941" s="6">
        <v>1</v>
      </c>
      <c r="R941" s="6"/>
      <c r="S941" s="12"/>
      <c r="T941" s="11"/>
      <c r="U941" s="6">
        <v>1</v>
      </c>
      <c r="V941" s="6">
        <v>1</v>
      </c>
      <c r="W941" s="12"/>
      <c r="X941" s="11"/>
      <c r="Y941" s="6">
        <v>1</v>
      </c>
      <c r="Z941" s="12"/>
      <c r="AA941" s="11">
        <v>1</v>
      </c>
      <c r="AB941" s="6"/>
      <c r="AC941" s="6"/>
      <c r="AD941" s="6"/>
      <c r="AE941" s="12"/>
      <c r="AF941" s="17"/>
      <c r="AG941" s="5"/>
      <c r="AH941" s="5"/>
      <c r="AI941" s="5">
        <v>1</v>
      </c>
      <c r="AJ941" s="183"/>
      <c r="AK941" s="11"/>
      <c r="AL941" s="6">
        <v>1</v>
      </c>
      <c r="AM941" s="6"/>
      <c r="AN941" s="6"/>
      <c r="AO941" s="6"/>
      <c r="AP941" s="12"/>
      <c r="AQ941" s="11"/>
      <c r="AR941" s="6"/>
      <c r="AS941" s="6">
        <v>1</v>
      </c>
      <c r="AT941" s="6"/>
      <c r="AU941" s="12"/>
      <c r="AV941" s="11">
        <v>1</v>
      </c>
      <c r="AW941" s="12"/>
      <c r="AX941" s="11">
        <v>1</v>
      </c>
      <c r="AY941" s="6"/>
      <c r="AZ941" s="12"/>
      <c r="BA941" s="11"/>
      <c r="BB941" s="6"/>
      <c r="BC941" s="6">
        <v>1</v>
      </c>
      <c r="BD941" s="6">
        <v>1</v>
      </c>
      <c r="BE941" s="12"/>
      <c r="BF941" s="11">
        <v>1</v>
      </c>
      <c r="BG941" s="12"/>
      <c r="BH941" s="11">
        <v>1</v>
      </c>
      <c r="BI941" s="6"/>
      <c r="BJ941" s="12"/>
      <c r="BK941" s="11">
        <v>1</v>
      </c>
      <c r="BL941" s="6"/>
      <c r="BM941" s="12"/>
      <c r="BN941" s="11">
        <v>1</v>
      </c>
      <c r="BO941" s="6"/>
      <c r="BP941" s="6"/>
      <c r="BQ941" s="6"/>
      <c r="BR941" s="6"/>
      <c r="BS941" s="11"/>
      <c r="BT941" s="12"/>
      <c r="BU941" s="186">
        <v>1</v>
      </c>
      <c r="BV941" s="185"/>
      <c r="BW941" s="183"/>
      <c r="BX941" s="183"/>
      <c r="BY941" s="183"/>
      <c r="BZ941" s="18">
        <v>1</v>
      </c>
      <c r="CA941" s="11"/>
      <c r="CB941" s="6"/>
      <c r="CC941" s="6"/>
      <c r="CD941" s="12">
        <v>1</v>
      </c>
      <c r="CE941" s="15">
        <v>1</v>
      </c>
      <c r="CF941" s="7"/>
      <c r="CG941" s="16"/>
      <c r="CH941" s="183">
        <v>1</v>
      </c>
      <c r="CI941" s="15"/>
      <c r="CJ941" s="5"/>
      <c r="CK941" s="18"/>
      <c r="CL941" s="17">
        <v>1</v>
      </c>
      <c r="CM941" s="5"/>
      <c r="CN941" s="5"/>
      <c r="CO941" s="183">
        <v>1</v>
      </c>
    </row>
    <row r="942" spans="1:93" x14ac:dyDescent="0.2">
      <c r="A942" s="200"/>
      <c r="B942" s="84" t="s">
        <v>968</v>
      </c>
      <c r="C942" s="6" t="s">
        <v>42</v>
      </c>
      <c r="D942" s="11">
        <v>1</v>
      </c>
      <c r="E942" s="12">
        <v>1</v>
      </c>
      <c r="F942" s="185">
        <v>1</v>
      </c>
      <c r="G942" s="185">
        <v>1</v>
      </c>
      <c r="H942" s="11">
        <v>100</v>
      </c>
      <c r="I942" s="12">
        <v>300</v>
      </c>
      <c r="J942" s="11"/>
      <c r="K942" s="6"/>
      <c r="L942" s="6"/>
      <c r="M942" s="6">
        <v>1</v>
      </c>
      <c r="N942" s="6">
        <v>1</v>
      </c>
      <c r="O942" s="12">
        <v>1</v>
      </c>
      <c r="P942" s="11"/>
      <c r="Q942" s="6">
        <v>1</v>
      </c>
      <c r="R942" s="6"/>
      <c r="S942" s="12"/>
      <c r="T942" s="11"/>
      <c r="U942" s="6">
        <v>1</v>
      </c>
      <c r="V942" s="6">
        <v>1</v>
      </c>
      <c r="W942" s="12">
        <v>1</v>
      </c>
      <c r="X942" s="11"/>
      <c r="Y942" s="6">
        <v>1</v>
      </c>
      <c r="Z942" s="12"/>
      <c r="AA942" s="11">
        <v>1</v>
      </c>
      <c r="AB942" s="6">
        <v>1</v>
      </c>
      <c r="AC942" s="6"/>
      <c r="AD942" s="6"/>
      <c r="AE942" s="12"/>
      <c r="AF942" s="17"/>
      <c r="AG942" s="5"/>
      <c r="AH942" s="5"/>
      <c r="AI942" s="5">
        <v>1</v>
      </c>
      <c r="AJ942" s="183"/>
      <c r="AK942" s="11"/>
      <c r="AL942" s="6">
        <v>1</v>
      </c>
      <c r="AM942" s="6"/>
      <c r="AN942" s="6"/>
      <c r="AO942" s="6"/>
      <c r="AP942" s="12"/>
      <c r="AQ942" s="11"/>
      <c r="AR942" s="6"/>
      <c r="AS942" s="6">
        <v>1</v>
      </c>
      <c r="AT942" s="6"/>
      <c r="AU942" s="12"/>
      <c r="AV942" s="11">
        <v>1</v>
      </c>
      <c r="AW942" s="12"/>
      <c r="AX942" s="11">
        <v>1</v>
      </c>
      <c r="AY942" s="6"/>
      <c r="AZ942" s="12"/>
      <c r="BA942" s="11"/>
      <c r="BB942" s="6"/>
      <c r="BC942" s="6">
        <v>1</v>
      </c>
      <c r="BD942" s="6">
        <v>1</v>
      </c>
      <c r="BE942" s="12"/>
      <c r="BF942" s="11">
        <v>1</v>
      </c>
      <c r="BG942" s="12"/>
      <c r="BH942" s="11">
        <v>1</v>
      </c>
      <c r="BI942" s="6"/>
      <c r="BJ942" s="12"/>
      <c r="BK942" s="11">
        <v>1</v>
      </c>
      <c r="BL942" s="6"/>
      <c r="BM942" s="12"/>
      <c r="BN942" s="11">
        <v>1</v>
      </c>
      <c r="BO942" s="6"/>
      <c r="BP942" s="6"/>
      <c r="BQ942" s="6"/>
      <c r="BR942" s="6"/>
      <c r="BS942" s="11"/>
      <c r="BT942" s="12"/>
      <c r="BU942" s="186">
        <v>1</v>
      </c>
      <c r="BV942" s="185"/>
      <c r="BW942" s="183"/>
      <c r="BX942" s="183"/>
      <c r="BY942" s="183"/>
      <c r="BZ942" s="18">
        <v>1</v>
      </c>
      <c r="CA942" s="11">
        <v>1</v>
      </c>
      <c r="CB942" s="6"/>
      <c r="CC942" s="6">
        <v>1</v>
      </c>
      <c r="CD942" s="12">
        <v>1</v>
      </c>
      <c r="CE942" s="15">
        <v>1</v>
      </c>
      <c r="CF942" s="7"/>
      <c r="CG942" s="16"/>
      <c r="CH942" s="183">
        <v>1</v>
      </c>
      <c r="CI942" s="15"/>
      <c r="CJ942" s="5"/>
      <c r="CK942" s="18"/>
      <c r="CL942" s="17">
        <v>1</v>
      </c>
      <c r="CM942" s="5"/>
      <c r="CN942" s="5"/>
      <c r="CO942" s="183">
        <v>1</v>
      </c>
    </row>
    <row r="943" spans="1:93" x14ac:dyDescent="0.2">
      <c r="A943" s="200"/>
      <c r="B943" s="84" t="s">
        <v>969</v>
      </c>
      <c r="C943" s="6" t="s">
        <v>42</v>
      </c>
      <c r="D943" s="11">
        <v>1</v>
      </c>
      <c r="E943" s="12">
        <v>1</v>
      </c>
      <c r="F943" s="185">
        <v>1</v>
      </c>
      <c r="G943" s="185">
        <v>1</v>
      </c>
      <c r="H943" s="11">
        <v>100</v>
      </c>
      <c r="I943" s="12">
        <v>200</v>
      </c>
      <c r="J943" s="11"/>
      <c r="K943" s="6"/>
      <c r="L943" s="6"/>
      <c r="M943" s="6">
        <v>1</v>
      </c>
      <c r="N943" s="6">
        <v>1</v>
      </c>
      <c r="O943" s="12"/>
      <c r="P943" s="11"/>
      <c r="Q943" s="6">
        <v>1</v>
      </c>
      <c r="R943" s="6"/>
      <c r="S943" s="12"/>
      <c r="T943" s="11"/>
      <c r="U943" s="6"/>
      <c r="V943" s="6">
        <v>1</v>
      </c>
      <c r="W943" s="12">
        <v>1</v>
      </c>
      <c r="X943" s="11"/>
      <c r="Y943" s="6">
        <v>1</v>
      </c>
      <c r="Z943" s="12"/>
      <c r="AA943" s="11">
        <v>1</v>
      </c>
      <c r="AB943" s="6"/>
      <c r="AC943" s="6"/>
      <c r="AD943" s="6"/>
      <c r="AE943" s="12"/>
      <c r="AF943" s="17"/>
      <c r="AG943" s="5"/>
      <c r="AH943" s="5"/>
      <c r="AI943" s="5">
        <v>1</v>
      </c>
      <c r="AJ943" s="183"/>
      <c r="AK943" s="11"/>
      <c r="AL943" s="6">
        <v>1</v>
      </c>
      <c r="AM943" s="6"/>
      <c r="AN943" s="6"/>
      <c r="AO943" s="6"/>
      <c r="AP943" s="12"/>
      <c r="AQ943" s="11">
        <v>1</v>
      </c>
      <c r="AR943" s="6"/>
      <c r="AS943" s="6">
        <v>1</v>
      </c>
      <c r="AT943" s="6"/>
      <c r="AU943" s="12"/>
      <c r="AV943" s="11">
        <v>1</v>
      </c>
      <c r="AW943" s="12"/>
      <c r="AX943" s="11">
        <v>1</v>
      </c>
      <c r="AY943" s="6"/>
      <c r="AZ943" s="12"/>
      <c r="BA943" s="11"/>
      <c r="BB943" s="6"/>
      <c r="BC943" s="6">
        <v>1</v>
      </c>
      <c r="BD943" s="6">
        <v>1</v>
      </c>
      <c r="BE943" s="12"/>
      <c r="BF943" s="11">
        <v>1</v>
      </c>
      <c r="BG943" s="12"/>
      <c r="BH943" s="11">
        <v>1</v>
      </c>
      <c r="BI943" s="6"/>
      <c r="BJ943" s="12"/>
      <c r="BK943" s="11">
        <v>1</v>
      </c>
      <c r="BL943" s="6"/>
      <c r="BM943" s="12"/>
      <c r="BN943" s="11">
        <v>1</v>
      </c>
      <c r="BO943" s="6"/>
      <c r="BP943" s="6"/>
      <c r="BQ943" s="6"/>
      <c r="BR943" s="6"/>
      <c r="BS943" s="11"/>
      <c r="BT943" s="12"/>
      <c r="BU943" s="186">
        <v>1</v>
      </c>
      <c r="BV943" s="185"/>
      <c r="BW943" s="183"/>
      <c r="BX943" s="183"/>
      <c r="BY943" s="183"/>
      <c r="BZ943" s="18">
        <v>1</v>
      </c>
      <c r="CA943" s="11"/>
      <c r="CB943" s="6"/>
      <c r="CC943" s="6"/>
      <c r="CD943" s="12">
        <v>1</v>
      </c>
      <c r="CE943" s="15">
        <v>1</v>
      </c>
      <c r="CF943" s="7"/>
      <c r="CG943" s="16"/>
      <c r="CH943" s="183">
        <v>1</v>
      </c>
      <c r="CI943" s="15"/>
      <c r="CJ943" s="5"/>
      <c r="CK943" s="18"/>
      <c r="CL943" s="17">
        <v>1</v>
      </c>
      <c r="CM943" s="5"/>
      <c r="CN943" s="5"/>
      <c r="CO943" s="183">
        <v>1</v>
      </c>
    </row>
    <row r="944" spans="1:93" x14ac:dyDescent="0.2">
      <c r="A944" s="200"/>
      <c r="B944" s="84" t="s">
        <v>970</v>
      </c>
      <c r="C944" s="6" t="s">
        <v>42</v>
      </c>
      <c r="D944" s="11">
        <v>1</v>
      </c>
      <c r="E944" s="12">
        <v>1</v>
      </c>
      <c r="F944" s="185">
        <v>1</v>
      </c>
      <c r="G944" s="185">
        <v>1</v>
      </c>
      <c r="H944" s="11">
        <v>20</v>
      </c>
      <c r="I944" s="12">
        <v>100</v>
      </c>
      <c r="J944" s="11"/>
      <c r="K944" s="6">
        <v>1</v>
      </c>
      <c r="L944" s="6">
        <v>1</v>
      </c>
      <c r="M944" s="6">
        <v>1</v>
      </c>
      <c r="N944" s="6"/>
      <c r="O944" s="12"/>
      <c r="P944" s="11"/>
      <c r="Q944" s="6">
        <v>1</v>
      </c>
      <c r="R944" s="6"/>
      <c r="S944" s="12"/>
      <c r="T944" s="11">
        <v>1</v>
      </c>
      <c r="U944" s="6">
        <v>1</v>
      </c>
      <c r="V944" s="6">
        <v>1</v>
      </c>
      <c r="W944" s="12"/>
      <c r="X944" s="11"/>
      <c r="Y944" s="6">
        <v>1</v>
      </c>
      <c r="Z944" s="12">
        <v>1</v>
      </c>
      <c r="AA944" s="11">
        <v>1</v>
      </c>
      <c r="AB944" s="6">
        <v>1</v>
      </c>
      <c r="AC944" s="6"/>
      <c r="AD944" s="6"/>
      <c r="AE944" s="12"/>
      <c r="AF944" s="17"/>
      <c r="AG944" s="5"/>
      <c r="AH944" s="5"/>
      <c r="AI944" s="5">
        <v>1</v>
      </c>
      <c r="AJ944" s="183"/>
      <c r="AK944" s="11"/>
      <c r="AL944" s="6">
        <v>1</v>
      </c>
      <c r="AM944" s="6"/>
      <c r="AN944" s="6"/>
      <c r="AO944" s="6"/>
      <c r="AP944" s="12"/>
      <c r="AQ944" s="11">
        <v>1</v>
      </c>
      <c r="AR944" s="6"/>
      <c r="AS944" s="6"/>
      <c r="AT944" s="6"/>
      <c r="AU944" s="12"/>
      <c r="AV944" s="11">
        <v>1</v>
      </c>
      <c r="AW944" s="12"/>
      <c r="AX944" s="11"/>
      <c r="AY944" s="6">
        <v>1</v>
      </c>
      <c r="AZ944" s="12"/>
      <c r="BA944" s="11">
        <v>1</v>
      </c>
      <c r="BB944" s="6"/>
      <c r="BC944" s="6">
        <v>1</v>
      </c>
      <c r="BD944" s="6">
        <v>1</v>
      </c>
      <c r="BE944" s="12"/>
      <c r="BF944" s="11">
        <v>1</v>
      </c>
      <c r="BG944" s="12">
        <v>1</v>
      </c>
      <c r="BH944" s="11">
        <v>1</v>
      </c>
      <c r="BI944" s="6"/>
      <c r="BJ944" s="12"/>
      <c r="BK944" s="11">
        <v>1</v>
      </c>
      <c r="BL944" s="6"/>
      <c r="BM944" s="12"/>
      <c r="BN944" s="11">
        <v>1</v>
      </c>
      <c r="BO944" s="6"/>
      <c r="BP944" s="6"/>
      <c r="BQ944" s="6"/>
      <c r="BR944" s="6"/>
      <c r="BS944" s="11"/>
      <c r="BT944" s="12"/>
      <c r="BU944" s="186">
        <v>1</v>
      </c>
      <c r="BV944" s="185"/>
      <c r="BW944" s="183"/>
      <c r="BX944" s="183"/>
      <c r="BY944" s="183"/>
      <c r="BZ944" s="18">
        <v>1</v>
      </c>
      <c r="CA944" s="11">
        <v>1</v>
      </c>
      <c r="CB944" s="6"/>
      <c r="CC944" s="6">
        <v>1</v>
      </c>
      <c r="CD944" s="12">
        <v>1</v>
      </c>
      <c r="CE944" s="15">
        <v>1</v>
      </c>
      <c r="CF944" s="7"/>
      <c r="CG944" s="16"/>
      <c r="CH944" s="183">
        <v>1</v>
      </c>
      <c r="CI944" s="15"/>
      <c r="CJ944" s="5"/>
      <c r="CK944" s="18"/>
      <c r="CL944" s="17">
        <v>1</v>
      </c>
      <c r="CM944" s="5"/>
      <c r="CN944" s="5"/>
      <c r="CO944" s="183">
        <v>1</v>
      </c>
    </row>
    <row r="945" spans="1:93" x14ac:dyDescent="0.2">
      <c r="A945" s="200"/>
      <c r="B945" s="84" t="s">
        <v>971</v>
      </c>
      <c r="C945" s="6" t="s">
        <v>294</v>
      </c>
      <c r="D945" s="11">
        <v>1</v>
      </c>
      <c r="E945" s="12"/>
      <c r="F945" s="185"/>
      <c r="G945" s="185">
        <v>1</v>
      </c>
      <c r="H945" s="11">
        <v>15</v>
      </c>
      <c r="I945" s="12">
        <v>60</v>
      </c>
      <c r="J945" s="11">
        <v>1</v>
      </c>
      <c r="K945" s="6"/>
      <c r="L945" s="6"/>
      <c r="M945" s="6"/>
      <c r="N945" s="6"/>
      <c r="O945" s="12"/>
      <c r="P945" s="11"/>
      <c r="Q945" s="6"/>
      <c r="R945" s="6">
        <v>1</v>
      </c>
      <c r="S945" s="12"/>
      <c r="T945" s="11"/>
      <c r="U945" s="6">
        <v>1</v>
      </c>
      <c r="V945" s="6"/>
      <c r="W945" s="12"/>
      <c r="X945" s="11"/>
      <c r="Y945" s="6">
        <v>1</v>
      </c>
      <c r="Z945" s="12"/>
      <c r="AA945" s="11">
        <v>1</v>
      </c>
      <c r="AB945" s="6"/>
      <c r="AC945" s="6"/>
      <c r="AD945" s="6"/>
      <c r="AE945" s="12"/>
      <c r="AF945" s="17">
        <v>1</v>
      </c>
      <c r="AG945" s="5"/>
      <c r="AH945" s="5"/>
      <c r="AI945" s="5"/>
      <c r="AJ945" s="183"/>
      <c r="AK945" s="11"/>
      <c r="AL945" s="6">
        <v>1</v>
      </c>
      <c r="AM945" s="6"/>
      <c r="AN945" s="6"/>
      <c r="AO945" s="6"/>
      <c r="AP945" s="12"/>
      <c r="AQ945" s="11">
        <v>1</v>
      </c>
      <c r="AR945" s="6"/>
      <c r="AS945" s="6"/>
      <c r="AT945" s="6"/>
      <c r="AU945" s="12"/>
      <c r="AV945" s="11">
        <v>1</v>
      </c>
      <c r="AW945" s="12"/>
      <c r="AX945" s="11">
        <v>1</v>
      </c>
      <c r="AY945" s="6"/>
      <c r="AZ945" s="12"/>
      <c r="BA945" s="11">
        <v>1</v>
      </c>
      <c r="BB945" s="6"/>
      <c r="BC945" s="6"/>
      <c r="BD945" s="6"/>
      <c r="BE945" s="12"/>
      <c r="BF945" s="11">
        <v>1</v>
      </c>
      <c r="BG945" s="12"/>
      <c r="BH945" s="11">
        <v>1</v>
      </c>
      <c r="BI945" s="6"/>
      <c r="BJ945" s="12"/>
      <c r="BK945" s="11">
        <v>1</v>
      </c>
      <c r="BL945" s="6"/>
      <c r="BM945" s="12"/>
      <c r="BN945" s="11">
        <v>1</v>
      </c>
      <c r="BO945" s="6"/>
      <c r="BP945" s="6"/>
      <c r="BQ945" s="6"/>
      <c r="BR945" s="6"/>
      <c r="BS945" s="11"/>
      <c r="BT945" s="12"/>
      <c r="BU945" s="186"/>
      <c r="BV945" s="185"/>
      <c r="BW945" s="183"/>
      <c r="BX945" s="183"/>
      <c r="BY945" s="183"/>
      <c r="BZ945" s="18">
        <v>1</v>
      </c>
      <c r="CA945" s="11">
        <v>1</v>
      </c>
      <c r="CB945" s="6"/>
      <c r="CC945" s="6">
        <v>1</v>
      </c>
      <c r="CD945" s="12">
        <v>1</v>
      </c>
      <c r="CE945" s="15"/>
      <c r="CF945" s="7">
        <v>1</v>
      </c>
      <c r="CG945" s="16"/>
      <c r="CH945" s="183"/>
      <c r="CI945" s="15"/>
      <c r="CJ945" s="5"/>
      <c r="CK945" s="18"/>
      <c r="CL945" s="17">
        <v>1</v>
      </c>
      <c r="CM945" s="5"/>
      <c r="CN945" s="5"/>
      <c r="CO945" s="183">
        <v>1</v>
      </c>
    </row>
    <row r="946" spans="1:93" x14ac:dyDescent="0.2">
      <c r="A946" s="200"/>
      <c r="B946" s="84" t="s">
        <v>972</v>
      </c>
      <c r="C946" s="6" t="s">
        <v>219</v>
      </c>
      <c r="D946" s="11">
        <v>1</v>
      </c>
      <c r="E946" s="12"/>
      <c r="F946" s="185">
        <v>1</v>
      </c>
      <c r="G946" s="185">
        <v>1</v>
      </c>
      <c r="H946" s="11">
        <v>5</v>
      </c>
      <c r="I946" s="12">
        <v>15</v>
      </c>
      <c r="J946" s="11">
        <v>1</v>
      </c>
      <c r="K946" s="6"/>
      <c r="L946" s="6"/>
      <c r="M946" s="6"/>
      <c r="N946" s="6"/>
      <c r="O946" s="12"/>
      <c r="P946" s="11"/>
      <c r="Q946" s="6"/>
      <c r="R946" s="6">
        <v>1</v>
      </c>
      <c r="S946" s="12"/>
      <c r="T946" s="11">
        <v>1</v>
      </c>
      <c r="U946" s="6"/>
      <c r="V946" s="6"/>
      <c r="W946" s="12"/>
      <c r="X946" s="11"/>
      <c r="Y946" s="6"/>
      <c r="Z946" s="12">
        <v>1</v>
      </c>
      <c r="AA946" s="11">
        <v>1</v>
      </c>
      <c r="AB946" s="6"/>
      <c r="AC946" s="6"/>
      <c r="AD946" s="6"/>
      <c r="AE946" s="12"/>
      <c r="AF946" s="17">
        <v>1</v>
      </c>
      <c r="AG946" s="5"/>
      <c r="AH946" s="5"/>
      <c r="AI946" s="5"/>
      <c r="AJ946" s="183"/>
      <c r="AK946" s="11"/>
      <c r="AL946" s="6">
        <v>1</v>
      </c>
      <c r="AM946" s="6"/>
      <c r="AN946" s="6"/>
      <c r="AO946" s="6">
        <v>1</v>
      </c>
      <c r="AP946" s="12"/>
      <c r="AQ946" s="11">
        <v>1</v>
      </c>
      <c r="AR946" s="6"/>
      <c r="AS946" s="6"/>
      <c r="AT946" s="6"/>
      <c r="AU946" s="12"/>
      <c r="AV946" s="11">
        <v>1</v>
      </c>
      <c r="AW946" s="12"/>
      <c r="AX946" s="11">
        <v>1</v>
      </c>
      <c r="AY946" s="6"/>
      <c r="AZ946" s="12"/>
      <c r="BA946" s="11">
        <v>1</v>
      </c>
      <c r="BB946" s="6"/>
      <c r="BC946" s="6"/>
      <c r="BD946" s="6"/>
      <c r="BE946" s="12"/>
      <c r="BF946" s="11"/>
      <c r="BG946" s="12">
        <v>1</v>
      </c>
      <c r="BH946" s="11">
        <v>1</v>
      </c>
      <c r="BI946" s="6"/>
      <c r="BJ946" s="12"/>
      <c r="BK946" s="11">
        <v>1</v>
      </c>
      <c r="BL946" s="6"/>
      <c r="BM946" s="12"/>
      <c r="BN946" s="11">
        <v>1</v>
      </c>
      <c r="BO946" s="6"/>
      <c r="BP946" s="6"/>
      <c r="BQ946" s="6"/>
      <c r="BR946" s="6"/>
      <c r="BS946" s="11">
        <v>1</v>
      </c>
      <c r="BT946" s="12"/>
      <c r="BU946" s="186"/>
      <c r="BV946" s="185"/>
      <c r="BW946" s="183"/>
      <c r="BX946" s="183"/>
      <c r="BY946" s="183"/>
      <c r="BZ946" s="18">
        <v>1</v>
      </c>
      <c r="CA946" s="11"/>
      <c r="CB946" s="6"/>
      <c r="CC946" s="6">
        <v>1</v>
      </c>
      <c r="CD946" s="12">
        <v>1</v>
      </c>
      <c r="CE946" s="15"/>
      <c r="CF946" s="7">
        <v>1</v>
      </c>
      <c r="CG946" s="16"/>
      <c r="CH946" s="183">
        <v>1</v>
      </c>
      <c r="CI946" s="15"/>
      <c r="CJ946" s="5"/>
      <c r="CK946" s="18">
        <v>1</v>
      </c>
      <c r="CL946" s="17">
        <v>1</v>
      </c>
      <c r="CM946" s="5"/>
      <c r="CN946" s="5"/>
      <c r="CO946" s="183"/>
    </row>
    <row r="947" spans="1:93" x14ac:dyDescent="0.2">
      <c r="A947" s="200"/>
      <c r="B947" s="84" t="s">
        <v>973</v>
      </c>
      <c r="C947" s="6" t="s">
        <v>187</v>
      </c>
      <c r="D947" s="11">
        <v>1</v>
      </c>
      <c r="E947" s="12"/>
      <c r="F947" s="185">
        <v>1</v>
      </c>
      <c r="G947" s="185">
        <v>1</v>
      </c>
      <c r="H947" s="11">
        <v>15</v>
      </c>
      <c r="I947" s="12">
        <v>60</v>
      </c>
      <c r="J947" s="11"/>
      <c r="K947" s="6"/>
      <c r="L947" s="6">
        <v>1</v>
      </c>
      <c r="M947" s="6"/>
      <c r="N947" s="6"/>
      <c r="O947" s="12"/>
      <c r="P947" s="11"/>
      <c r="Q947" s="6"/>
      <c r="R947" s="6">
        <v>1</v>
      </c>
      <c r="S947" s="12"/>
      <c r="T947" s="11">
        <v>1</v>
      </c>
      <c r="U947" s="6"/>
      <c r="V947" s="6"/>
      <c r="W947" s="12"/>
      <c r="X947" s="11"/>
      <c r="Y947" s="6">
        <v>1</v>
      </c>
      <c r="Z947" s="12">
        <v>1</v>
      </c>
      <c r="AA947" s="11">
        <v>1</v>
      </c>
      <c r="AB947" s="6"/>
      <c r="AC947" s="6"/>
      <c r="AD947" s="6"/>
      <c r="AE947" s="12"/>
      <c r="AF947" s="17"/>
      <c r="AG947" s="5"/>
      <c r="AH947" s="5"/>
      <c r="AI947" s="5">
        <v>1</v>
      </c>
      <c r="AJ947" s="183"/>
      <c r="AK947" s="11"/>
      <c r="AL947" s="6">
        <v>1</v>
      </c>
      <c r="AM947" s="6"/>
      <c r="AN947" s="6"/>
      <c r="AO947" s="6"/>
      <c r="AP947" s="12"/>
      <c r="AQ947" s="11"/>
      <c r="AR947" s="6">
        <v>1</v>
      </c>
      <c r="AS947" s="6"/>
      <c r="AT947" s="6"/>
      <c r="AU947" s="12"/>
      <c r="AV947" s="11">
        <v>1</v>
      </c>
      <c r="AW947" s="12"/>
      <c r="AX947" s="11">
        <v>1</v>
      </c>
      <c r="AY947" s="6"/>
      <c r="AZ947" s="12"/>
      <c r="BA947" s="11">
        <v>1</v>
      </c>
      <c r="BB947" s="6"/>
      <c r="BC947" s="6"/>
      <c r="BD947" s="6"/>
      <c r="BE947" s="12"/>
      <c r="BF947" s="11">
        <v>1</v>
      </c>
      <c r="BG947" s="12"/>
      <c r="BH947" s="11">
        <v>1</v>
      </c>
      <c r="BI947" s="6"/>
      <c r="BJ947" s="12"/>
      <c r="BK947" s="11">
        <v>1</v>
      </c>
      <c r="BL947" s="6"/>
      <c r="BM947" s="12"/>
      <c r="BN947" s="11">
        <v>1</v>
      </c>
      <c r="BO947" s="6"/>
      <c r="BP947" s="6"/>
      <c r="BQ947" s="6"/>
      <c r="BR947" s="6"/>
      <c r="BS947" s="11"/>
      <c r="BT947" s="12"/>
      <c r="BU947" s="186"/>
      <c r="BV947" s="185"/>
      <c r="BW947" s="183"/>
      <c r="BX947" s="183"/>
      <c r="BY947" s="183"/>
      <c r="BZ947" s="18">
        <v>1</v>
      </c>
      <c r="CA947" s="11"/>
      <c r="CB947" s="6"/>
      <c r="CC947" s="6">
        <v>1</v>
      </c>
      <c r="CD947" s="12">
        <v>1</v>
      </c>
      <c r="CE947" s="15">
        <v>1</v>
      </c>
      <c r="CF947" s="7"/>
      <c r="CG947" s="16"/>
      <c r="CH947" s="183"/>
      <c r="CI947" s="15">
        <v>1</v>
      </c>
      <c r="CJ947" s="5"/>
      <c r="CK947" s="18"/>
      <c r="CL947" s="17">
        <v>1</v>
      </c>
      <c r="CM947" s="5"/>
      <c r="CN947" s="5"/>
      <c r="CO947" s="183"/>
    </row>
    <row r="948" spans="1:93" x14ac:dyDescent="0.2">
      <c r="A948" s="200"/>
      <c r="B948" s="84" t="s">
        <v>974</v>
      </c>
      <c r="C948" s="6" t="s">
        <v>187</v>
      </c>
      <c r="D948" s="11">
        <v>1</v>
      </c>
      <c r="E948" s="12">
        <v>1</v>
      </c>
      <c r="F948" s="185">
        <v>1</v>
      </c>
      <c r="G948" s="185">
        <v>1</v>
      </c>
      <c r="H948" s="11">
        <v>20</v>
      </c>
      <c r="I948" s="12">
        <v>150</v>
      </c>
      <c r="J948" s="11"/>
      <c r="K948" s="6">
        <v>1</v>
      </c>
      <c r="L948" s="6">
        <v>1</v>
      </c>
      <c r="M948" s="6"/>
      <c r="N948" s="6"/>
      <c r="O948" s="12"/>
      <c r="P948" s="11"/>
      <c r="Q948" s="6"/>
      <c r="R948" s="6">
        <v>1</v>
      </c>
      <c r="S948" s="12"/>
      <c r="T948" s="11">
        <v>1</v>
      </c>
      <c r="U948" s="6"/>
      <c r="V948" s="6"/>
      <c r="W948" s="12"/>
      <c r="X948" s="11"/>
      <c r="Y948" s="6"/>
      <c r="Z948" s="12">
        <v>1</v>
      </c>
      <c r="AA948" s="11">
        <v>1</v>
      </c>
      <c r="AB948" s="6"/>
      <c r="AC948" s="6"/>
      <c r="AD948" s="6"/>
      <c r="AE948" s="12"/>
      <c r="AF948" s="17"/>
      <c r="AG948" s="5"/>
      <c r="AH948" s="5"/>
      <c r="AI948" s="5">
        <v>1</v>
      </c>
      <c r="AJ948" s="183"/>
      <c r="AK948" s="11"/>
      <c r="AL948" s="6">
        <v>1</v>
      </c>
      <c r="AM948" s="6"/>
      <c r="AN948" s="6"/>
      <c r="AO948" s="6"/>
      <c r="AP948" s="12"/>
      <c r="AQ948" s="11"/>
      <c r="AR948" s="6">
        <v>1</v>
      </c>
      <c r="AS948" s="6">
        <v>1</v>
      </c>
      <c r="AT948" s="6"/>
      <c r="AU948" s="12"/>
      <c r="AV948" s="11">
        <v>1</v>
      </c>
      <c r="AW948" s="12"/>
      <c r="AX948" s="11">
        <v>1</v>
      </c>
      <c r="AY948" s="6">
        <v>1</v>
      </c>
      <c r="AZ948" s="12"/>
      <c r="BA948" s="11">
        <v>1</v>
      </c>
      <c r="BB948" s="6"/>
      <c r="BC948" s="6"/>
      <c r="BD948" s="6"/>
      <c r="BE948" s="12"/>
      <c r="BF948" s="11"/>
      <c r="BG948" s="12">
        <v>1</v>
      </c>
      <c r="BH948" s="11">
        <v>1</v>
      </c>
      <c r="BI948" s="6"/>
      <c r="BJ948" s="12"/>
      <c r="BK948" s="11">
        <v>1</v>
      </c>
      <c r="BL948" s="6"/>
      <c r="BM948" s="12"/>
      <c r="BN948" s="11">
        <v>1</v>
      </c>
      <c r="BO948" s="6"/>
      <c r="BP948" s="6"/>
      <c r="BQ948" s="6"/>
      <c r="BR948" s="6"/>
      <c r="BS948" s="11"/>
      <c r="BT948" s="12"/>
      <c r="BU948" s="186"/>
      <c r="BV948" s="185"/>
      <c r="BW948" s="183"/>
      <c r="BX948" s="183"/>
      <c r="BY948" s="183"/>
      <c r="BZ948" s="18">
        <v>1</v>
      </c>
      <c r="CA948" s="11"/>
      <c r="CB948" s="6"/>
      <c r="CC948" s="6">
        <v>1</v>
      </c>
      <c r="CD948" s="12">
        <v>1</v>
      </c>
      <c r="CE948" s="15">
        <v>1</v>
      </c>
      <c r="CF948" s="7"/>
      <c r="CG948" s="16"/>
      <c r="CH948" s="183"/>
      <c r="CI948" s="15">
        <v>1</v>
      </c>
      <c r="CJ948" s="5"/>
      <c r="CK948" s="18"/>
      <c r="CL948" s="17">
        <v>1</v>
      </c>
      <c r="CM948" s="5"/>
      <c r="CN948" s="5"/>
      <c r="CO948" s="183"/>
    </row>
    <row r="949" spans="1:93" x14ac:dyDescent="0.2">
      <c r="A949" s="200"/>
      <c r="B949" s="84" t="s">
        <v>975</v>
      </c>
      <c r="C949" s="6" t="s">
        <v>976</v>
      </c>
      <c r="D949" s="11"/>
      <c r="E949" s="12">
        <v>1</v>
      </c>
      <c r="F949" s="185">
        <v>1</v>
      </c>
      <c r="G949" s="185">
        <v>1</v>
      </c>
      <c r="H949" s="11">
        <v>2</v>
      </c>
      <c r="I949" s="12">
        <v>30</v>
      </c>
      <c r="J949" s="11">
        <v>1</v>
      </c>
      <c r="K949" s="6"/>
      <c r="L949" s="6"/>
      <c r="M949" s="6"/>
      <c r="N949" s="6"/>
      <c r="O949" s="12"/>
      <c r="P949" s="11"/>
      <c r="Q949" s="6"/>
      <c r="R949" s="6">
        <v>1</v>
      </c>
      <c r="S949" s="12"/>
      <c r="T949" s="11">
        <v>1</v>
      </c>
      <c r="U949" s="6"/>
      <c r="V949" s="6"/>
      <c r="W949" s="12"/>
      <c r="X949" s="11"/>
      <c r="Y949" s="6">
        <v>1</v>
      </c>
      <c r="Z949" s="12"/>
      <c r="AA949" s="11">
        <v>1</v>
      </c>
      <c r="AB949" s="6"/>
      <c r="AC949" s="6"/>
      <c r="AD949" s="6"/>
      <c r="AE949" s="12"/>
      <c r="AF949" s="17">
        <v>1</v>
      </c>
      <c r="AG949" s="5"/>
      <c r="AH949" s="5"/>
      <c r="AI949" s="5"/>
      <c r="AJ949" s="183"/>
      <c r="AK949" s="11"/>
      <c r="AL949" s="6">
        <v>1</v>
      </c>
      <c r="AM949" s="6"/>
      <c r="AN949" s="6"/>
      <c r="AO949" s="6">
        <v>1</v>
      </c>
      <c r="AP949" s="12"/>
      <c r="AQ949" s="11">
        <v>1</v>
      </c>
      <c r="AR949" s="6"/>
      <c r="AS949" s="6"/>
      <c r="AT949" s="6"/>
      <c r="AU949" s="12"/>
      <c r="AV949" s="11">
        <v>1</v>
      </c>
      <c r="AW949" s="12"/>
      <c r="AX949" s="11">
        <v>1</v>
      </c>
      <c r="AY949" s="6"/>
      <c r="AZ949" s="12"/>
      <c r="BA949" s="11">
        <v>1</v>
      </c>
      <c r="BB949" s="6"/>
      <c r="BC949" s="6"/>
      <c r="BD949" s="6"/>
      <c r="BE949" s="12"/>
      <c r="BF949" s="11">
        <v>1</v>
      </c>
      <c r="BG949" s="12"/>
      <c r="BH949" s="11">
        <v>1</v>
      </c>
      <c r="BI949" s="6"/>
      <c r="BJ949" s="12"/>
      <c r="BK949" s="11">
        <v>1</v>
      </c>
      <c r="BL949" s="6"/>
      <c r="BM949" s="12"/>
      <c r="BN949" s="11">
        <v>1</v>
      </c>
      <c r="BO949" s="6"/>
      <c r="BP949" s="6"/>
      <c r="BQ949" s="6"/>
      <c r="BR949" s="6"/>
      <c r="BS949" s="11">
        <v>1</v>
      </c>
      <c r="BT949" s="12"/>
      <c r="BU949" s="186"/>
      <c r="BV949" s="185"/>
      <c r="BW949" s="183"/>
      <c r="BX949" s="183"/>
      <c r="BY949" s="183"/>
      <c r="BZ949" s="18">
        <v>1</v>
      </c>
      <c r="CA949" s="11"/>
      <c r="CB949" s="6"/>
      <c r="CC949" s="6">
        <v>1</v>
      </c>
      <c r="CD949" s="12">
        <v>1</v>
      </c>
      <c r="CE949" s="15"/>
      <c r="CF949" s="7">
        <v>1</v>
      </c>
      <c r="CG949" s="16"/>
      <c r="CH949" s="183">
        <v>1</v>
      </c>
      <c r="CI949" s="15">
        <v>1</v>
      </c>
      <c r="CJ949" s="5"/>
      <c r="CK949" s="18"/>
      <c r="CL949" s="17">
        <v>1</v>
      </c>
      <c r="CM949" s="5"/>
      <c r="CN949" s="5"/>
      <c r="CO949" s="183"/>
    </row>
    <row r="950" spans="1:93" x14ac:dyDescent="0.2">
      <c r="A950" s="200"/>
      <c r="B950" s="84" t="s">
        <v>978</v>
      </c>
      <c r="C950" s="6" t="s">
        <v>84</v>
      </c>
      <c r="D950" s="11"/>
      <c r="E950" s="12">
        <v>1</v>
      </c>
      <c r="F950" s="185">
        <v>1</v>
      </c>
      <c r="G950" s="185">
        <v>1</v>
      </c>
      <c r="H950" s="11">
        <v>20</v>
      </c>
      <c r="I950" s="12">
        <v>60</v>
      </c>
      <c r="J950" s="11">
        <v>1</v>
      </c>
      <c r="K950" s="6">
        <v>1</v>
      </c>
      <c r="L950" s="6">
        <v>1</v>
      </c>
      <c r="M950" s="6"/>
      <c r="N950" s="6"/>
      <c r="O950" s="12"/>
      <c r="P950" s="11">
        <v>1</v>
      </c>
      <c r="Q950" s="6"/>
      <c r="R950" s="6"/>
      <c r="S950" s="12"/>
      <c r="T950" s="11">
        <f>IF(AND(H950&lt;=20,H950&gt;=0),1,IF(AND(I950&lt;=20,I950&gt;=0),1,0))</f>
        <v>1</v>
      </c>
      <c r="U950" s="6">
        <f>IF(AND(H950&lt;=50,H950&gt;=20),1,IF(AND(I950&gt;=20,I950&lt;=10000),1,0))</f>
        <v>1</v>
      </c>
      <c r="V950" s="6"/>
      <c r="W950" s="12">
        <f>IF(AND(H950&lt;10000,H950&gt;=100),1,IF(I950&gt;100,1,0))</f>
        <v>0</v>
      </c>
      <c r="X950" s="11"/>
      <c r="Y950" s="6"/>
      <c r="Z950" s="12">
        <v>1</v>
      </c>
      <c r="AA950" s="11">
        <v>1</v>
      </c>
      <c r="AB950" s="6"/>
      <c r="AC950" s="6"/>
      <c r="AD950" s="6"/>
      <c r="AE950" s="12"/>
      <c r="AF950" s="17">
        <v>1</v>
      </c>
      <c r="AG950" s="5"/>
      <c r="AH950" s="5"/>
      <c r="AI950" s="5"/>
      <c r="AJ950" s="183"/>
      <c r="AK950" s="11"/>
      <c r="AL950" s="6">
        <v>1</v>
      </c>
      <c r="AM950" s="6"/>
      <c r="AN950" s="6"/>
      <c r="AO950" s="6"/>
      <c r="AP950" s="12"/>
      <c r="AQ950" s="11">
        <v>1</v>
      </c>
      <c r="AR950" s="6"/>
      <c r="AS950" s="6"/>
      <c r="AT950" s="6"/>
      <c r="AU950" s="12"/>
      <c r="AV950" s="11">
        <v>1</v>
      </c>
      <c r="AW950" s="12"/>
      <c r="AX950" s="11">
        <v>1</v>
      </c>
      <c r="AY950" s="6"/>
      <c r="AZ950" s="12"/>
      <c r="BA950" s="11">
        <v>1</v>
      </c>
      <c r="BB950" s="6"/>
      <c r="BC950" s="6"/>
      <c r="BD950" s="6"/>
      <c r="BE950" s="12"/>
      <c r="BF950" s="11">
        <v>1</v>
      </c>
      <c r="BG950" s="12"/>
      <c r="BH950" s="11">
        <v>1</v>
      </c>
      <c r="BI950" s="6"/>
      <c r="BJ950" s="12"/>
      <c r="BK950" s="11">
        <v>1</v>
      </c>
      <c r="BL950" s="6"/>
      <c r="BM950" s="12"/>
      <c r="BN950" s="11">
        <v>1</v>
      </c>
      <c r="BO950" s="6"/>
      <c r="BP950" s="6"/>
      <c r="BQ950" s="6"/>
      <c r="BR950" s="6"/>
      <c r="BS950" s="11"/>
      <c r="BT950" s="12"/>
      <c r="BU950" s="186">
        <v>1</v>
      </c>
      <c r="BV950" s="185"/>
      <c r="BW950" s="183"/>
      <c r="BX950" s="183"/>
      <c r="BY950" s="183"/>
      <c r="BZ950" s="18">
        <v>1</v>
      </c>
      <c r="CA950" s="11"/>
      <c r="CB950" s="6"/>
      <c r="CC950" s="6"/>
      <c r="CD950" s="12">
        <v>1</v>
      </c>
      <c r="CE950" s="15">
        <v>1</v>
      </c>
      <c r="CF950" s="7"/>
      <c r="CG950" s="16"/>
      <c r="CH950" s="183">
        <v>1</v>
      </c>
      <c r="CI950" s="15"/>
      <c r="CJ950" s="5"/>
      <c r="CK950" s="18"/>
      <c r="CL950" s="17">
        <v>1</v>
      </c>
      <c r="CM950" s="5"/>
      <c r="CN950" s="5"/>
      <c r="CO950" s="183">
        <v>1</v>
      </c>
    </row>
    <row r="951" spans="1:93" x14ac:dyDescent="0.2">
      <c r="A951" s="200"/>
      <c r="B951" s="84" t="s">
        <v>979</v>
      </c>
      <c r="C951" s="6" t="s">
        <v>84</v>
      </c>
      <c r="D951" s="11">
        <v>1</v>
      </c>
      <c r="E951" s="12">
        <v>1</v>
      </c>
      <c r="F951" s="185">
        <v>1</v>
      </c>
      <c r="G951" s="185">
        <v>1</v>
      </c>
      <c r="H951" s="11">
        <v>15</v>
      </c>
      <c r="I951" s="12">
        <v>40</v>
      </c>
      <c r="J951" s="11">
        <v>1</v>
      </c>
      <c r="K951" s="6">
        <v>1</v>
      </c>
      <c r="L951" s="6">
        <v>1</v>
      </c>
      <c r="M951" s="6"/>
      <c r="N951" s="6"/>
      <c r="O951" s="12"/>
      <c r="P951" s="11">
        <v>1</v>
      </c>
      <c r="Q951" s="6"/>
      <c r="R951" s="6"/>
      <c r="S951" s="12"/>
      <c r="T951" s="11">
        <f>IF(AND(H951&lt;=20,H951&gt;=0),1,IF(AND(I951&lt;=20,I951&gt;=0),1,0))</f>
        <v>1</v>
      </c>
      <c r="U951" s="6">
        <f>IF(AND(H951&lt;=50,H951&gt;=20),1,IF(AND(I951&gt;=20,I951&lt;=10000),1,0))</f>
        <v>1</v>
      </c>
      <c r="V951" s="6">
        <f>IF(AND(H951&lt;=100,H951&gt;50),1,IF(AND(I951&gt;=50,I951&lt;=10000),1,0))</f>
        <v>0</v>
      </c>
      <c r="W951" s="12">
        <f>IF(AND(H951&lt;10000,H951&gt;=100),1,IF(I951&gt;100,1,0))</f>
        <v>0</v>
      </c>
      <c r="X951" s="11"/>
      <c r="Y951" s="6"/>
      <c r="Z951" s="12">
        <v>1</v>
      </c>
      <c r="AA951" s="11">
        <v>1</v>
      </c>
      <c r="AB951" s="6"/>
      <c r="AC951" s="6"/>
      <c r="AD951" s="6"/>
      <c r="AE951" s="12"/>
      <c r="AF951" s="17">
        <v>1</v>
      </c>
      <c r="AG951" s="5"/>
      <c r="AH951" s="5"/>
      <c r="AI951" s="5"/>
      <c r="AJ951" s="183"/>
      <c r="AK951" s="11"/>
      <c r="AL951" s="6">
        <v>1</v>
      </c>
      <c r="AM951" s="6"/>
      <c r="AN951" s="6"/>
      <c r="AO951" s="6"/>
      <c r="AP951" s="12"/>
      <c r="AQ951" s="11">
        <v>1</v>
      </c>
      <c r="AR951" s="6"/>
      <c r="AS951" s="6"/>
      <c r="AT951" s="6"/>
      <c r="AU951" s="12"/>
      <c r="AV951" s="11">
        <v>1</v>
      </c>
      <c r="AW951" s="12"/>
      <c r="AX951" s="11">
        <v>1</v>
      </c>
      <c r="AY951" s="6"/>
      <c r="AZ951" s="12"/>
      <c r="BA951" s="11">
        <v>1</v>
      </c>
      <c r="BB951" s="6"/>
      <c r="BC951" s="6"/>
      <c r="BD951" s="6"/>
      <c r="BE951" s="12"/>
      <c r="BF951" s="11">
        <v>1</v>
      </c>
      <c r="BG951" s="12"/>
      <c r="BH951" s="11">
        <v>1</v>
      </c>
      <c r="BI951" s="6"/>
      <c r="BJ951" s="12"/>
      <c r="BK951" s="11">
        <v>1</v>
      </c>
      <c r="BL951" s="6"/>
      <c r="BM951" s="12"/>
      <c r="BN951" s="11">
        <v>1</v>
      </c>
      <c r="BO951" s="6"/>
      <c r="BP951" s="6"/>
      <c r="BQ951" s="6"/>
      <c r="BR951" s="6"/>
      <c r="BS951" s="11"/>
      <c r="BT951" s="12"/>
      <c r="BU951" s="186">
        <v>1</v>
      </c>
      <c r="BV951" s="185"/>
      <c r="BW951" s="183"/>
      <c r="BX951" s="183"/>
      <c r="BY951" s="183"/>
      <c r="BZ951" s="18">
        <v>1</v>
      </c>
      <c r="CA951" s="11">
        <v>1</v>
      </c>
      <c r="CB951" s="6"/>
      <c r="CC951" s="6"/>
      <c r="CD951" s="12">
        <v>1</v>
      </c>
      <c r="CE951" s="15">
        <v>1</v>
      </c>
      <c r="CF951" s="7"/>
      <c r="CG951" s="16"/>
      <c r="CH951" s="183">
        <v>1</v>
      </c>
      <c r="CI951" s="15"/>
      <c r="CJ951" s="5"/>
      <c r="CK951" s="18"/>
      <c r="CL951" s="17">
        <v>1</v>
      </c>
      <c r="CM951" s="5"/>
      <c r="CN951" s="5"/>
      <c r="CO951" s="183">
        <v>1</v>
      </c>
    </row>
    <row r="952" spans="1:93" x14ac:dyDescent="0.2">
      <c r="A952" s="200"/>
      <c r="B952" s="84" t="s">
        <v>977</v>
      </c>
      <c r="C952" s="6" t="s">
        <v>84</v>
      </c>
      <c r="D952" s="11">
        <v>1</v>
      </c>
      <c r="E952" s="12"/>
      <c r="F952" s="185">
        <v>1</v>
      </c>
      <c r="G952" s="185">
        <v>1</v>
      </c>
      <c r="H952" s="11">
        <v>15</v>
      </c>
      <c r="I952" s="12">
        <v>40</v>
      </c>
      <c r="J952" s="11">
        <v>1</v>
      </c>
      <c r="K952" s="6">
        <v>1</v>
      </c>
      <c r="L952" s="6">
        <v>1</v>
      </c>
      <c r="M952" s="6"/>
      <c r="N952" s="6"/>
      <c r="O952" s="12"/>
      <c r="P952" s="11">
        <v>1</v>
      </c>
      <c r="Q952" s="6"/>
      <c r="R952" s="6"/>
      <c r="S952" s="12"/>
      <c r="T952" s="11">
        <f>IF(AND(H952&lt;=20,H952&gt;=0),1,IF(AND(I952&lt;=20,I952&gt;=0),1,0))</f>
        <v>1</v>
      </c>
      <c r="U952" s="6">
        <f>IF(AND(H952&lt;=50,H952&gt;=20),1,IF(AND(I952&gt;=20,I952&lt;=10000),1,0))</f>
        <v>1</v>
      </c>
      <c r="V952" s="6">
        <f>IF(AND(H952&lt;=100,H952&gt;50),1,IF(AND(I952&gt;=50,I952&lt;=10000),1,0))</f>
        <v>0</v>
      </c>
      <c r="W952" s="12">
        <f>IF(AND(H952&lt;10000,H952&gt;=100),1,IF(I952&gt;100,1,0))</f>
        <v>0</v>
      </c>
      <c r="X952" s="11"/>
      <c r="Y952" s="6"/>
      <c r="Z952" s="12">
        <v>1</v>
      </c>
      <c r="AA952" s="11">
        <v>1</v>
      </c>
      <c r="AB952" s="6"/>
      <c r="AC952" s="6"/>
      <c r="AD952" s="6"/>
      <c r="AE952" s="12"/>
      <c r="AF952" s="17">
        <v>1</v>
      </c>
      <c r="AG952" s="5"/>
      <c r="AH952" s="5"/>
      <c r="AI952" s="5"/>
      <c r="AJ952" s="183"/>
      <c r="AK952" s="11"/>
      <c r="AL952" s="6">
        <v>1</v>
      </c>
      <c r="AM952" s="6"/>
      <c r="AN952" s="6"/>
      <c r="AO952" s="6"/>
      <c r="AP952" s="12"/>
      <c r="AQ952" s="11">
        <v>1</v>
      </c>
      <c r="AR952" s="6"/>
      <c r="AS952" s="6"/>
      <c r="AT952" s="6"/>
      <c r="AU952" s="12"/>
      <c r="AV952" s="11">
        <v>1</v>
      </c>
      <c r="AW952" s="12"/>
      <c r="AX952" s="11">
        <v>1</v>
      </c>
      <c r="AY952" s="6"/>
      <c r="AZ952" s="12"/>
      <c r="BA952" s="11">
        <v>1</v>
      </c>
      <c r="BB952" s="6"/>
      <c r="BC952" s="6"/>
      <c r="BD952" s="6"/>
      <c r="BE952" s="12"/>
      <c r="BF952" s="11"/>
      <c r="BG952" s="12">
        <v>1</v>
      </c>
      <c r="BH952" s="11">
        <v>1</v>
      </c>
      <c r="BI952" s="6"/>
      <c r="BJ952" s="12"/>
      <c r="BK952" s="11">
        <v>1</v>
      </c>
      <c r="BL952" s="6"/>
      <c r="BM952" s="12"/>
      <c r="BN952" s="11">
        <v>1</v>
      </c>
      <c r="BO952" s="6"/>
      <c r="BP952" s="6"/>
      <c r="BQ952" s="6"/>
      <c r="BR952" s="6"/>
      <c r="BS952" s="11"/>
      <c r="BT952" s="12"/>
      <c r="BU952" s="186">
        <v>1</v>
      </c>
      <c r="BV952" s="185"/>
      <c r="BW952" s="183"/>
      <c r="BX952" s="183"/>
      <c r="BY952" s="183"/>
      <c r="BZ952" s="18">
        <v>1</v>
      </c>
      <c r="CA952" s="11">
        <v>1</v>
      </c>
      <c r="CB952" s="6"/>
      <c r="CC952" s="6">
        <v>1</v>
      </c>
      <c r="CD952" s="12">
        <v>1</v>
      </c>
      <c r="CE952" s="15">
        <v>1</v>
      </c>
      <c r="CF952" s="7"/>
      <c r="CG952" s="16"/>
      <c r="CH952" s="183">
        <v>1</v>
      </c>
      <c r="CI952" s="15"/>
      <c r="CJ952" s="5"/>
      <c r="CK952" s="18"/>
      <c r="CL952" s="17">
        <v>1</v>
      </c>
      <c r="CM952" s="5"/>
      <c r="CN952" s="5"/>
      <c r="CO952" s="183">
        <v>1</v>
      </c>
    </row>
    <row r="953" spans="1:93" x14ac:dyDescent="0.2">
      <c r="A953" s="200"/>
      <c r="B953" s="84" t="s">
        <v>980</v>
      </c>
      <c r="C953" s="6" t="s">
        <v>822</v>
      </c>
      <c r="D953" s="11">
        <v>1</v>
      </c>
      <c r="E953" s="12">
        <v>1</v>
      </c>
      <c r="F953" s="185"/>
      <c r="G953" s="185">
        <v>1</v>
      </c>
      <c r="H953" s="11">
        <v>2</v>
      </c>
      <c r="I953" s="12">
        <v>10</v>
      </c>
      <c r="J953" s="11">
        <v>1</v>
      </c>
      <c r="K953" s="6">
        <v>1</v>
      </c>
      <c r="L953" s="6"/>
      <c r="M953" s="6"/>
      <c r="N953" s="6"/>
      <c r="O953" s="12"/>
      <c r="P953" s="11"/>
      <c r="Q953" s="6"/>
      <c r="R953" s="6">
        <v>1</v>
      </c>
      <c r="S953" s="12"/>
      <c r="T953" s="11">
        <f>IF(AND(H953&lt;=20,H953&gt;=0),1,IF(AND(I953&lt;=20,I953&gt;=0),1,0))</f>
        <v>1</v>
      </c>
      <c r="U953" s="6">
        <f>IF(AND(H953&lt;=50,H953&gt;=20),1,IF(AND(I953&gt;=20,I953&lt;=10000),1,0))</f>
        <v>0</v>
      </c>
      <c r="V953" s="6">
        <f>IF(AND(H953&lt;=100,H953&gt;50),1,IF(AND(I953&gt;=50,I953&lt;=10000),1,0))</f>
        <v>0</v>
      </c>
      <c r="W953" s="12">
        <f>IF(AND(H953&lt;10000,H953&gt;=100),1,IF(I953&gt;100,1,0))</f>
        <v>0</v>
      </c>
      <c r="X953" s="11"/>
      <c r="Y953" s="6"/>
      <c r="Z953" s="12">
        <v>1</v>
      </c>
      <c r="AA953" s="11">
        <v>1</v>
      </c>
      <c r="AB953" s="6"/>
      <c r="AC953" s="6"/>
      <c r="AD953" s="6"/>
      <c r="AE953" s="12"/>
      <c r="AF953" s="17">
        <v>1</v>
      </c>
      <c r="AG953" s="5"/>
      <c r="AH953" s="5"/>
      <c r="AI953" s="5"/>
      <c r="AJ953" s="183"/>
      <c r="AK953" s="11"/>
      <c r="AL953" s="6">
        <v>1</v>
      </c>
      <c r="AM953" s="6">
        <v>1</v>
      </c>
      <c r="AN953" s="6"/>
      <c r="AO953" s="6"/>
      <c r="AP953" s="12"/>
      <c r="AQ953" s="11">
        <v>1</v>
      </c>
      <c r="AR953" s="6"/>
      <c r="AS953" s="6"/>
      <c r="AT953" s="6"/>
      <c r="AU953" s="12"/>
      <c r="AV953" s="11">
        <v>1</v>
      </c>
      <c r="AW953" s="12"/>
      <c r="AX953" s="11"/>
      <c r="AY953" s="6">
        <v>1</v>
      </c>
      <c r="AZ953" s="12"/>
      <c r="BA953" s="11">
        <v>1</v>
      </c>
      <c r="BB953" s="6"/>
      <c r="BC953" s="6"/>
      <c r="BD953" s="6"/>
      <c r="BE953" s="12"/>
      <c r="BF953" s="11">
        <v>1</v>
      </c>
      <c r="BG953" s="12"/>
      <c r="BH953" s="11">
        <v>1</v>
      </c>
      <c r="BI953" s="6"/>
      <c r="BJ953" s="12"/>
      <c r="BK953" s="11">
        <v>1</v>
      </c>
      <c r="BL953" s="6"/>
      <c r="BM953" s="12"/>
      <c r="BN953" s="11">
        <v>1</v>
      </c>
      <c r="BO953" s="6"/>
      <c r="BP953" s="6"/>
      <c r="BQ953" s="6"/>
      <c r="BR953" s="6"/>
      <c r="BS953" s="11"/>
      <c r="BT953" s="12"/>
      <c r="BU953" s="186"/>
      <c r="BV953" s="185"/>
      <c r="BW953" s="183"/>
      <c r="BX953" s="183"/>
      <c r="BY953" s="183"/>
      <c r="BZ953" s="18">
        <v>1</v>
      </c>
      <c r="CA953" s="11"/>
      <c r="CB953" s="6"/>
      <c r="CC953" s="6"/>
      <c r="CD953" s="12">
        <v>1</v>
      </c>
      <c r="CE953" s="15"/>
      <c r="CF953" s="7">
        <v>1</v>
      </c>
      <c r="CG953" s="16"/>
      <c r="CH953" s="183"/>
      <c r="CI953" s="15">
        <v>1</v>
      </c>
      <c r="CJ953" s="5"/>
      <c r="CK953" s="18"/>
      <c r="CL953" s="17">
        <v>1</v>
      </c>
      <c r="CM953" s="5"/>
      <c r="CN953" s="5"/>
      <c r="CO953" s="183"/>
    </row>
    <row r="954" spans="1:93" x14ac:dyDescent="0.2">
      <c r="A954" s="200"/>
      <c r="B954" s="84" t="s">
        <v>981</v>
      </c>
      <c r="C954" s="6" t="s">
        <v>982</v>
      </c>
      <c r="D954" s="11">
        <v>1</v>
      </c>
      <c r="E954" s="12"/>
      <c r="F954" s="185">
        <v>1</v>
      </c>
      <c r="G954" s="185">
        <v>1</v>
      </c>
      <c r="H954" s="11">
        <v>20</v>
      </c>
      <c r="I954" s="12">
        <v>120</v>
      </c>
      <c r="J954" s="11"/>
      <c r="K954" s="6"/>
      <c r="L954" s="6">
        <v>1</v>
      </c>
      <c r="M954" s="6">
        <v>1</v>
      </c>
      <c r="N954" s="6"/>
      <c r="O954" s="12"/>
      <c r="P954" s="11"/>
      <c r="Q954" s="6">
        <v>1</v>
      </c>
      <c r="R954" s="6"/>
      <c r="S954" s="12"/>
      <c r="T954" s="11">
        <v>1</v>
      </c>
      <c r="U954" s="6">
        <v>1</v>
      </c>
      <c r="V954" s="6">
        <v>1</v>
      </c>
      <c r="W954" s="12">
        <v>1</v>
      </c>
      <c r="X954" s="11"/>
      <c r="Y954" s="6">
        <v>1</v>
      </c>
      <c r="Z954" s="12"/>
      <c r="AA954" s="11">
        <v>1</v>
      </c>
      <c r="AB954" s="6"/>
      <c r="AC954" s="6"/>
      <c r="AD954" s="6"/>
      <c r="AE954" s="12"/>
      <c r="AF954" s="17"/>
      <c r="AG954" s="5"/>
      <c r="AH954" s="5"/>
      <c r="AI954" s="5">
        <v>1</v>
      </c>
      <c r="AJ954" s="183"/>
      <c r="AK954" s="11"/>
      <c r="AL954" s="6">
        <v>1</v>
      </c>
      <c r="AM954" s="6"/>
      <c r="AN954" s="6"/>
      <c r="AO954" s="6"/>
      <c r="AP954" s="12"/>
      <c r="AQ954" s="11">
        <v>1</v>
      </c>
      <c r="AR954" s="6"/>
      <c r="AS954" s="6"/>
      <c r="AT954" s="6"/>
      <c r="AU954" s="12"/>
      <c r="AV954" s="11">
        <v>1</v>
      </c>
      <c r="AW954" s="12"/>
      <c r="AX954" s="11">
        <v>1</v>
      </c>
      <c r="AY954" s="6">
        <v>1</v>
      </c>
      <c r="AZ954" s="12"/>
      <c r="BA954" s="11">
        <v>1</v>
      </c>
      <c r="BB954" s="6"/>
      <c r="BC954" s="6"/>
      <c r="BD954" s="6"/>
      <c r="BE954" s="12"/>
      <c r="BF954" s="11">
        <v>1</v>
      </c>
      <c r="BG954" s="12"/>
      <c r="BH954" s="11">
        <v>1</v>
      </c>
      <c r="BI954" s="6"/>
      <c r="BJ954" s="12"/>
      <c r="BK954" s="11">
        <v>1</v>
      </c>
      <c r="BL954" s="6"/>
      <c r="BM954" s="12"/>
      <c r="BN954" s="11">
        <v>1</v>
      </c>
      <c r="BO954" s="6"/>
      <c r="BP954" s="6"/>
      <c r="BQ954" s="6"/>
      <c r="BR954" s="6"/>
      <c r="BS954" s="11"/>
      <c r="BT954" s="12"/>
      <c r="BU954" s="186"/>
      <c r="BV954" s="185"/>
      <c r="BW954" s="183"/>
      <c r="BX954" s="183"/>
      <c r="BY954" s="183"/>
      <c r="BZ954" s="18">
        <v>1</v>
      </c>
      <c r="CA954" s="11">
        <v>1</v>
      </c>
      <c r="CB954" s="6"/>
      <c r="CC954" s="6">
        <v>1</v>
      </c>
      <c r="CD954" s="12">
        <v>1</v>
      </c>
      <c r="CE954" s="15">
        <v>1</v>
      </c>
      <c r="CF954" s="7"/>
      <c r="CG954" s="16"/>
      <c r="CH954" s="183"/>
      <c r="CI954" s="15">
        <v>1</v>
      </c>
      <c r="CJ954" s="5"/>
      <c r="CK954" s="18"/>
      <c r="CL954" s="17">
        <v>1</v>
      </c>
      <c r="CM954" s="5"/>
      <c r="CN954" s="5"/>
      <c r="CO954" s="183"/>
    </row>
    <row r="955" spans="1:93" x14ac:dyDescent="0.2">
      <c r="A955" s="200"/>
      <c r="B955" s="84" t="s">
        <v>983</v>
      </c>
      <c r="C955" s="6" t="s">
        <v>451</v>
      </c>
      <c r="D955" s="11">
        <v>1</v>
      </c>
      <c r="E955" s="12"/>
      <c r="F955" s="185"/>
      <c r="G955" s="185">
        <v>1</v>
      </c>
      <c r="H955" s="11">
        <v>0.6</v>
      </c>
      <c r="I955" s="12">
        <v>20</v>
      </c>
      <c r="J955" s="11">
        <v>1</v>
      </c>
      <c r="K955" s="6"/>
      <c r="L955" s="6"/>
      <c r="M955" s="6"/>
      <c r="N955" s="6"/>
      <c r="O955" s="12"/>
      <c r="P955" s="11"/>
      <c r="Q955" s="6"/>
      <c r="R955" s="6">
        <v>1</v>
      </c>
      <c r="S955" s="12"/>
      <c r="T955" s="11">
        <v>1</v>
      </c>
      <c r="U955" s="6"/>
      <c r="V955" s="6"/>
      <c r="W955" s="12"/>
      <c r="X955" s="11"/>
      <c r="Y955" s="6"/>
      <c r="Z955" s="12">
        <v>1</v>
      </c>
      <c r="AA955" s="11">
        <v>1</v>
      </c>
      <c r="AB955" s="6"/>
      <c r="AC955" s="6"/>
      <c r="AD955" s="6"/>
      <c r="AE955" s="12"/>
      <c r="AF955" s="17">
        <v>1</v>
      </c>
      <c r="AG955" s="5"/>
      <c r="AH955" s="5"/>
      <c r="AI955" s="5"/>
      <c r="AJ955" s="183"/>
      <c r="AK955" s="11"/>
      <c r="AL955" s="6">
        <v>1</v>
      </c>
      <c r="AM955" s="6"/>
      <c r="AN955" s="6"/>
      <c r="AO955" s="6"/>
      <c r="AP955" s="12"/>
      <c r="AQ955" s="11">
        <v>1</v>
      </c>
      <c r="AR955" s="6"/>
      <c r="AS955" s="6"/>
      <c r="AT955" s="6"/>
      <c r="AU955" s="12"/>
      <c r="AV955" s="11">
        <v>1</v>
      </c>
      <c r="AW955" s="12"/>
      <c r="AX955" s="11"/>
      <c r="AY955" s="6">
        <v>1</v>
      </c>
      <c r="AZ955" s="12"/>
      <c r="BA955" s="11">
        <v>1</v>
      </c>
      <c r="BB955" s="6"/>
      <c r="BC955" s="6"/>
      <c r="BD955" s="6"/>
      <c r="BE955" s="12"/>
      <c r="BF955" s="11"/>
      <c r="BG955" s="12">
        <v>1</v>
      </c>
      <c r="BH955" s="11"/>
      <c r="BI955" s="6">
        <v>1</v>
      </c>
      <c r="BJ955" s="12">
        <v>1</v>
      </c>
      <c r="BK955" s="11"/>
      <c r="BL955" s="6"/>
      <c r="BM955" s="12">
        <v>1</v>
      </c>
      <c r="BN955" s="11">
        <v>1</v>
      </c>
      <c r="BO955" s="6"/>
      <c r="BP955" s="6"/>
      <c r="BQ955" s="6"/>
      <c r="BR955" s="6"/>
      <c r="BS955" s="11"/>
      <c r="BT955" s="12"/>
      <c r="BU955" s="186"/>
      <c r="BV955" s="185"/>
      <c r="BW955" s="183"/>
      <c r="BX955" s="183"/>
      <c r="BY955" s="183"/>
      <c r="BZ955" s="18">
        <v>1</v>
      </c>
      <c r="CA955" s="11"/>
      <c r="CB955" s="6"/>
      <c r="CC955" s="6"/>
      <c r="CD955" s="12">
        <v>1</v>
      </c>
      <c r="CE955" s="15"/>
      <c r="CF955" s="7">
        <v>1</v>
      </c>
      <c r="CG955" s="16"/>
      <c r="CH955" s="183"/>
      <c r="CI955" s="15"/>
      <c r="CJ955" s="5"/>
      <c r="CK955" s="18"/>
      <c r="CL955" s="17">
        <v>1</v>
      </c>
      <c r="CM955" s="5"/>
      <c r="CN955" s="5"/>
      <c r="CO955" s="183">
        <v>1</v>
      </c>
    </row>
    <row r="956" spans="1:93" x14ac:dyDescent="0.2">
      <c r="A956" s="200"/>
      <c r="B956" s="84" t="s">
        <v>984</v>
      </c>
      <c r="C956" s="6" t="s">
        <v>103</v>
      </c>
      <c r="D956" s="11">
        <v>1</v>
      </c>
      <c r="E956" s="12"/>
      <c r="F956" s="185">
        <v>1</v>
      </c>
      <c r="G956" s="185">
        <v>1</v>
      </c>
      <c r="H956" s="11">
        <v>50</v>
      </c>
      <c r="I956" s="12">
        <v>170</v>
      </c>
      <c r="J956" s="11"/>
      <c r="K956" s="6"/>
      <c r="L956" s="6">
        <v>1</v>
      </c>
      <c r="M956" s="6">
        <v>1</v>
      </c>
      <c r="N956" s="6">
        <v>1</v>
      </c>
      <c r="O956" s="12"/>
      <c r="P956" s="11"/>
      <c r="Q956" s="6">
        <v>1</v>
      </c>
      <c r="R956" s="6"/>
      <c r="S956" s="12"/>
      <c r="T956" s="11">
        <f>IF(AND(H956&lt;=20,H956&gt;=0),1,IF(AND(I956&lt;=20,I956&gt;=0),1,0))</f>
        <v>0</v>
      </c>
      <c r="U956" s="6">
        <f>IF(AND(H956&lt;=50,H956&gt;=20),1,IF(AND(I956&gt;=20,I956&lt;=10000),1,0))</f>
        <v>1</v>
      </c>
      <c r="V956" s="6">
        <f>IF(AND(H956&lt;=100,H956&gt;50),1,IF(AND(I956&gt;=50,I956&lt;=10000),1,0))</f>
        <v>1</v>
      </c>
      <c r="W956" s="12">
        <f>IF(AND(H956&lt;10000,H956&gt;=100),1,IF(I956&gt;100,1,0))</f>
        <v>1</v>
      </c>
      <c r="X956" s="11"/>
      <c r="Y956" s="6">
        <v>1</v>
      </c>
      <c r="Z956" s="12"/>
      <c r="AA956" s="11">
        <v>1</v>
      </c>
      <c r="AB956" s="6"/>
      <c r="AC956" s="6"/>
      <c r="AD956" s="6"/>
      <c r="AE956" s="12"/>
      <c r="AF956" s="17"/>
      <c r="AG956" s="5"/>
      <c r="AH956" s="5"/>
      <c r="AI956" s="5">
        <v>1</v>
      </c>
      <c r="AJ956" s="183"/>
      <c r="AK956" s="11"/>
      <c r="AL956" s="6">
        <v>1</v>
      </c>
      <c r="AM956" s="6"/>
      <c r="AN956" s="6"/>
      <c r="AO956" s="6"/>
      <c r="AP956" s="12"/>
      <c r="AQ956" s="11">
        <v>1</v>
      </c>
      <c r="AR956" s="6"/>
      <c r="AS956" s="6"/>
      <c r="AT956" s="6"/>
      <c r="AU956" s="12"/>
      <c r="AV956" s="11">
        <v>1</v>
      </c>
      <c r="AW956" s="12"/>
      <c r="AX956" s="11"/>
      <c r="AY956" s="6">
        <v>1</v>
      </c>
      <c r="AZ956" s="12"/>
      <c r="BA956" s="11">
        <v>1</v>
      </c>
      <c r="BB956" s="6"/>
      <c r="BC956" s="6"/>
      <c r="BD956" s="6"/>
      <c r="BE956" s="12"/>
      <c r="BF956" s="11">
        <v>1</v>
      </c>
      <c r="BG956" s="12"/>
      <c r="BH956" s="11">
        <v>1</v>
      </c>
      <c r="BI956" s="6"/>
      <c r="BJ956" s="12"/>
      <c r="BK956" s="11">
        <v>1</v>
      </c>
      <c r="BL956" s="6"/>
      <c r="BM956" s="12"/>
      <c r="BN956" s="11">
        <v>1</v>
      </c>
      <c r="BO956" s="6"/>
      <c r="BP956" s="6"/>
      <c r="BQ956" s="6"/>
      <c r="BR956" s="6"/>
      <c r="BS956" s="11"/>
      <c r="BT956" s="12"/>
      <c r="BU956" s="186"/>
      <c r="BV956" s="185"/>
      <c r="BW956" s="183"/>
      <c r="BX956" s="183"/>
      <c r="BY956" s="183"/>
      <c r="BZ956" s="18">
        <v>1</v>
      </c>
      <c r="CA956" s="11">
        <v>1</v>
      </c>
      <c r="CB956" s="6"/>
      <c r="CC956" s="6">
        <v>1</v>
      </c>
      <c r="CD956" s="12">
        <v>1</v>
      </c>
      <c r="CE956" s="15"/>
      <c r="CF956" s="7">
        <v>1</v>
      </c>
      <c r="CG956" s="16"/>
      <c r="CH956" s="183">
        <v>1</v>
      </c>
      <c r="CI956" s="15">
        <v>1</v>
      </c>
      <c r="CJ956" s="5"/>
      <c r="CK956" s="18"/>
      <c r="CL956" s="17">
        <v>1</v>
      </c>
      <c r="CM956" s="5"/>
      <c r="CN956" s="5"/>
      <c r="CO956" s="183"/>
    </row>
    <row r="957" spans="1:93" x14ac:dyDescent="0.2">
      <c r="A957" s="200"/>
      <c r="B957" s="84" t="s">
        <v>985</v>
      </c>
      <c r="C957" s="6" t="s">
        <v>986</v>
      </c>
      <c r="D957" s="11">
        <v>1</v>
      </c>
      <c r="E957" s="12"/>
      <c r="F957" s="185">
        <v>1</v>
      </c>
      <c r="G957" s="185">
        <v>1</v>
      </c>
      <c r="H957" s="11">
        <v>40</v>
      </c>
      <c r="I957" s="12">
        <v>170</v>
      </c>
      <c r="J957" s="11"/>
      <c r="K957" s="6"/>
      <c r="L957" s="6">
        <v>1</v>
      </c>
      <c r="M957" s="6">
        <v>1</v>
      </c>
      <c r="N957" s="6">
        <v>1</v>
      </c>
      <c r="O957" s="12"/>
      <c r="P957" s="11">
        <v>1</v>
      </c>
      <c r="Q957" s="6">
        <v>1</v>
      </c>
      <c r="R957" s="6"/>
      <c r="S957" s="12"/>
      <c r="T957" s="11"/>
      <c r="U957" s="6">
        <v>1</v>
      </c>
      <c r="V957" s="6">
        <v>1</v>
      </c>
      <c r="W957" s="12">
        <v>1</v>
      </c>
      <c r="X957" s="11"/>
      <c r="Y957" s="6">
        <v>1</v>
      </c>
      <c r="Z957" s="12"/>
      <c r="AA957" s="11">
        <v>1</v>
      </c>
      <c r="AB957" s="6">
        <v>1</v>
      </c>
      <c r="AC957" s="6"/>
      <c r="AD957" s="6"/>
      <c r="AE957" s="12"/>
      <c r="AF957" s="17"/>
      <c r="AG957" s="5"/>
      <c r="AH957" s="5">
        <v>1</v>
      </c>
      <c r="AI957" s="5"/>
      <c r="AJ957" s="183"/>
      <c r="AK957" s="11"/>
      <c r="AL957" s="6">
        <v>1</v>
      </c>
      <c r="AM957" s="6"/>
      <c r="AN957" s="6"/>
      <c r="AO957" s="6"/>
      <c r="AP957" s="12"/>
      <c r="AQ957" s="11">
        <v>1</v>
      </c>
      <c r="AR957" s="6"/>
      <c r="AS957" s="6"/>
      <c r="AT957" s="6"/>
      <c r="AU957" s="12"/>
      <c r="AV957" s="11">
        <v>1</v>
      </c>
      <c r="AW957" s="12"/>
      <c r="AX957" s="11"/>
      <c r="AY957" s="6">
        <v>1</v>
      </c>
      <c r="AZ957" s="12"/>
      <c r="BA957" s="11">
        <v>1</v>
      </c>
      <c r="BB957" s="6"/>
      <c r="BC957" s="6"/>
      <c r="BD957" s="6"/>
      <c r="BE957" s="12"/>
      <c r="BF957" s="11">
        <v>1</v>
      </c>
      <c r="BG957" s="12"/>
      <c r="BH957" s="11">
        <v>1</v>
      </c>
      <c r="BI957" s="6"/>
      <c r="BJ957" s="12"/>
      <c r="BK957" s="11">
        <v>1</v>
      </c>
      <c r="BL957" s="6"/>
      <c r="BM957" s="12"/>
      <c r="BN957" s="11">
        <v>1</v>
      </c>
      <c r="BO957" s="6"/>
      <c r="BP957" s="6"/>
      <c r="BQ957" s="6"/>
      <c r="BR957" s="6"/>
      <c r="BS957" s="11"/>
      <c r="BT957" s="12"/>
      <c r="BU957" s="186"/>
      <c r="BV957" s="185"/>
      <c r="BW957" s="183"/>
      <c r="BX957" s="183"/>
      <c r="BY957" s="183"/>
      <c r="BZ957" s="18">
        <v>1</v>
      </c>
      <c r="CA957" s="11">
        <v>1</v>
      </c>
      <c r="CB957" s="6">
        <v>1</v>
      </c>
      <c r="CC957" s="6"/>
      <c r="CD957" s="12">
        <v>1</v>
      </c>
      <c r="CE957" s="15"/>
      <c r="CF957" s="7"/>
      <c r="CG957" s="16">
        <v>1</v>
      </c>
      <c r="CH957" s="183">
        <v>1</v>
      </c>
      <c r="CI957" s="15">
        <v>1</v>
      </c>
      <c r="CJ957" s="5"/>
      <c r="CK957" s="18"/>
      <c r="CL957" s="17">
        <v>1</v>
      </c>
      <c r="CM957" s="5"/>
      <c r="CN957" s="5"/>
      <c r="CO957" s="183"/>
    </row>
    <row r="958" spans="1:93" x14ac:dyDescent="0.2">
      <c r="A958" s="200"/>
      <c r="B958" s="84" t="s">
        <v>987</v>
      </c>
      <c r="C958" s="6" t="s">
        <v>103</v>
      </c>
      <c r="D958" s="11">
        <v>1</v>
      </c>
      <c r="E958" s="12">
        <v>1</v>
      </c>
      <c r="F958" s="185">
        <v>1</v>
      </c>
      <c r="G958" s="185">
        <v>1</v>
      </c>
      <c r="H958" s="11">
        <v>20</v>
      </c>
      <c r="I958" s="12">
        <v>100</v>
      </c>
      <c r="J958" s="11"/>
      <c r="K958" s="6">
        <v>1</v>
      </c>
      <c r="L958" s="6">
        <v>1</v>
      </c>
      <c r="M958" s="6">
        <v>1</v>
      </c>
      <c r="N958" s="6"/>
      <c r="O958" s="12"/>
      <c r="P958" s="11"/>
      <c r="Q958" s="6">
        <v>1</v>
      </c>
      <c r="R958" s="6"/>
      <c r="S958" s="12"/>
      <c r="T958" s="11">
        <f>IF(AND(H958&lt;=20,H958&gt;=0),1,IF(AND(I958&lt;=20,I958&gt;=0),1,0))</f>
        <v>1</v>
      </c>
      <c r="U958" s="6">
        <f>IF(AND(H958&lt;=50,H958&gt;=20),1,IF(AND(I958&gt;=20,I958&lt;=10000),1,0))</f>
        <v>1</v>
      </c>
      <c r="V958" s="6">
        <f>IF(AND(H958&lt;=100,H958&gt;50),1,IF(AND(I958&gt;=50,I958&lt;=10000),1,0))</f>
        <v>1</v>
      </c>
      <c r="W958" s="12">
        <f>IF(AND(H958&lt;10000,H958&gt;=100),1,IF(I958&gt;100,1,0))</f>
        <v>0</v>
      </c>
      <c r="X958" s="11"/>
      <c r="Y958" s="6"/>
      <c r="Z958" s="12">
        <v>1</v>
      </c>
      <c r="AA958" s="11">
        <v>1</v>
      </c>
      <c r="AB958" s="6"/>
      <c r="AC958" s="6"/>
      <c r="AD958" s="6"/>
      <c r="AE958" s="12"/>
      <c r="AF958" s="17"/>
      <c r="AG958" s="5"/>
      <c r="AH958" s="5"/>
      <c r="AI958" s="5">
        <v>1</v>
      </c>
      <c r="AJ958" s="183"/>
      <c r="AK958" s="11"/>
      <c r="AL958" s="6">
        <v>1</v>
      </c>
      <c r="AM958" s="6"/>
      <c r="AN958" s="6"/>
      <c r="AO958" s="6"/>
      <c r="AP958" s="12"/>
      <c r="AQ958" s="11"/>
      <c r="AR958" s="6"/>
      <c r="AS958" s="6">
        <v>1</v>
      </c>
      <c r="AT958" s="6"/>
      <c r="AU958" s="12"/>
      <c r="AV958" s="11">
        <v>1</v>
      </c>
      <c r="AW958" s="12"/>
      <c r="AX958" s="11">
        <v>1</v>
      </c>
      <c r="AY958" s="6"/>
      <c r="AZ958" s="12"/>
      <c r="BA958" s="11">
        <v>1</v>
      </c>
      <c r="BB958" s="6"/>
      <c r="BC958" s="6"/>
      <c r="BD958" s="6"/>
      <c r="BE958" s="12"/>
      <c r="BF958" s="11">
        <v>1</v>
      </c>
      <c r="BG958" s="12"/>
      <c r="BH958" s="11">
        <v>1</v>
      </c>
      <c r="BI958" s="6"/>
      <c r="BJ958" s="12"/>
      <c r="BK958" s="11">
        <v>1</v>
      </c>
      <c r="BL958" s="6"/>
      <c r="BM958" s="12"/>
      <c r="BN958" s="11">
        <v>1</v>
      </c>
      <c r="BO958" s="6"/>
      <c r="BP958" s="6"/>
      <c r="BQ958" s="6"/>
      <c r="BR958" s="6"/>
      <c r="BS958" s="11"/>
      <c r="BT958" s="12"/>
      <c r="BU958" s="186"/>
      <c r="BV958" s="185"/>
      <c r="BW958" s="183"/>
      <c r="BX958" s="183"/>
      <c r="BY958" s="183"/>
      <c r="BZ958" s="18">
        <v>1</v>
      </c>
      <c r="CA958" s="11">
        <v>1</v>
      </c>
      <c r="CB958" s="6"/>
      <c r="CC958" s="6"/>
      <c r="CD958" s="12">
        <v>1</v>
      </c>
      <c r="CE958" s="15">
        <v>1</v>
      </c>
      <c r="CF958" s="7"/>
      <c r="CG958" s="16"/>
      <c r="CH958" s="183">
        <v>1</v>
      </c>
      <c r="CI958" s="15">
        <v>1</v>
      </c>
      <c r="CJ958" s="5"/>
      <c r="CK958" s="18"/>
      <c r="CL958" s="17">
        <v>1</v>
      </c>
      <c r="CM958" s="5"/>
      <c r="CN958" s="5"/>
      <c r="CO958" s="183"/>
    </row>
    <row r="959" spans="1:93" x14ac:dyDescent="0.2">
      <c r="A959" s="200"/>
      <c r="B959" s="84" t="s">
        <v>988</v>
      </c>
      <c r="C959" s="6" t="s">
        <v>989</v>
      </c>
      <c r="D959" s="11">
        <v>1</v>
      </c>
      <c r="E959" s="12">
        <v>1</v>
      </c>
      <c r="F959" s="185">
        <v>1</v>
      </c>
      <c r="G959" s="185">
        <v>1</v>
      </c>
      <c r="H959" s="11">
        <v>10</v>
      </c>
      <c r="I959" s="12">
        <v>100</v>
      </c>
      <c r="J959" s="11"/>
      <c r="K959" s="6"/>
      <c r="L959" s="6">
        <v>1</v>
      </c>
      <c r="M959" s="6"/>
      <c r="N959" s="6"/>
      <c r="O959" s="12"/>
      <c r="P959" s="11"/>
      <c r="Q959" s="6"/>
      <c r="R959" s="6">
        <v>1</v>
      </c>
      <c r="S959" s="12"/>
      <c r="T959" s="11">
        <v>1</v>
      </c>
      <c r="U959" s="6"/>
      <c r="V959" s="6"/>
      <c r="W959" s="12"/>
      <c r="X959" s="11"/>
      <c r="Y959" s="6"/>
      <c r="Z959" s="12">
        <v>1</v>
      </c>
      <c r="AA959" s="11">
        <v>1</v>
      </c>
      <c r="AB959" s="6"/>
      <c r="AC959" s="6">
        <v>1</v>
      </c>
      <c r="AD959" s="6"/>
      <c r="AE959" s="12"/>
      <c r="AF959" s="17"/>
      <c r="AG959" s="5"/>
      <c r="AH959" s="5"/>
      <c r="AI959" s="5">
        <v>1</v>
      </c>
      <c r="AJ959" s="183"/>
      <c r="AK959" s="11"/>
      <c r="AL959" s="6">
        <v>1</v>
      </c>
      <c r="AM959" s="6"/>
      <c r="AN959" s="6"/>
      <c r="AO959" s="6"/>
      <c r="AP959" s="12"/>
      <c r="AQ959" s="11">
        <v>1</v>
      </c>
      <c r="AR959" s="6"/>
      <c r="AS959" s="6"/>
      <c r="AT959" s="6"/>
      <c r="AU959" s="12"/>
      <c r="AV959" s="11">
        <v>1</v>
      </c>
      <c r="AW959" s="12"/>
      <c r="AX959" s="11">
        <v>1</v>
      </c>
      <c r="AY959" s="6">
        <v>1</v>
      </c>
      <c r="AZ959" s="12"/>
      <c r="BA959" s="11">
        <v>1</v>
      </c>
      <c r="BB959" s="6"/>
      <c r="BC959" s="6"/>
      <c r="BD959" s="6"/>
      <c r="BE959" s="12"/>
      <c r="BF959" s="11">
        <v>1</v>
      </c>
      <c r="BG959" s="12"/>
      <c r="BH959" s="11">
        <v>1</v>
      </c>
      <c r="BI959" s="6"/>
      <c r="BJ959" s="12"/>
      <c r="BK959" s="11">
        <v>1</v>
      </c>
      <c r="BL959" s="6"/>
      <c r="BM959" s="12"/>
      <c r="BN959" s="11">
        <v>1</v>
      </c>
      <c r="BO959" s="6"/>
      <c r="BP959" s="6"/>
      <c r="BQ959" s="6"/>
      <c r="BR959" s="6"/>
      <c r="BS959" s="11"/>
      <c r="BT959" s="12"/>
      <c r="BU959" s="186"/>
      <c r="BV959" s="185"/>
      <c r="BW959" s="183"/>
      <c r="BX959" s="183"/>
      <c r="BY959" s="183"/>
      <c r="BZ959" s="18">
        <v>1</v>
      </c>
      <c r="CA959" s="11">
        <v>1</v>
      </c>
      <c r="CB959" s="6"/>
      <c r="CC959" s="6">
        <v>1</v>
      </c>
      <c r="CD959" s="12">
        <v>1</v>
      </c>
      <c r="CE959" s="15">
        <v>1</v>
      </c>
      <c r="CF959" s="7"/>
      <c r="CG959" s="16"/>
      <c r="CH959" s="183"/>
      <c r="CI959" s="15">
        <v>1</v>
      </c>
      <c r="CJ959" s="5"/>
      <c r="CK959" s="18"/>
      <c r="CL959" s="17">
        <v>1</v>
      </c>
      <c r="CM959" s="5"/>
      <c r="CN959" s="5"/>
      <c r="CO959" s="183"/>
    </row>
    <row r="960" spans="1:93" x14ac:dyDescent="0.2">
      <c r="A960" s="200"/>
      <c r="B960" s="84" t="s">
        <v>990</v>
      </c>
      <c r="C960" s="6" t="s">
        <v>989</v>
      </c>
      <c r="D960" s="11">
        <v>1</v>
      </c>
      <c r="E960" s="12">
        <v>1</v>
      </c>
      <c r="F960" s="185">
        <v>1</v>
      </c>
      <c r="G960" s="185">
        <v>1</v>
      </c>
      <c r="H960" s="11">
        <v>25</v>
      </c>
      <c r="I960" s="12">
        <v>100</v>
      </c>
      <c r="J960" s="11"/>
      <c r="K960" s="6"/>
      <c r="L960" s="6">
        <v>1</v>
      </c>
      <c r="M960" s="6">
        <v>1</v>
      </c>
      <c r="N960" s="6"/>
      <c r="O960" s="12"/>
      <c r="P960" s="11"/>
      <c r="Q960" s="6"/>
      <c r="R960" s="6">
        <v>1</v>
      </c>
      <c r="S960" s="12"/>
      <c r="T960" s="11">
        <v>1</v>
      </c>
      <c r="U960" s="6"/>
      <c r="V960" s="6"/>
      <c r="W960" s="12"/>
      <c r="X960" s="11"/>
      <c r="Y960" s="6">
        <v>1</v>
      </c>
      <c r="Z960" s="12"/>
      <c r="AA960" s="11">
        <v>1</v>
      </c>
      <c r="AB960" s="6"/>
      <c r="AC960" s="6">
        <v>1</v>
      </c>
      <c r="AD960" s="6"/>
      <c r="AE960" s="12"/>
      <c r="AF960" s="17"/>
      <c r="AG960" s="5"/>
      <c r="AH960" s="5"/>
      <c r="AI960" s="5">
        <v>1</v>
      </c>
      <c r="AJ960" s="183"/>
      <c r="AK960" s="11"/>
      <c r="AL960" s="6">
        <v>1</v>
      </c>
      <c r="AM960" s="6"/>
      <c r="AN960" s="6"/>
      <c r="AO960" s="6"/>
      <c r="AP960" s="12"/>
      <c r="AQ960" s="11">
        <v>1</v>
      </c>
      <c r="AR960" s="6"/>
      <c r="AS960" s="6"/>
      <c r="AT960" s="6"/>
      <c r="AU960" s="12"/>
      <c r="AV960" s="11">
        <v>1</v>
      </c>
      <c r="AW960" s="12"/>
      <c r="AX960" s="11"/>
      <c r="AY960" s="6">
        <v>1</v>
      </c>
      <c r="AZ960" s="12"/>
      <c r="BA960" s="11">
        <v>1</v>
      </c>
      <c r="BB960" s="6"/>
      <c r="BC960" s="6"/>
      <c r="BD960" s="6"/>
      <c r="BE960" s="12"/>
      <c r="BF960" s="11">
        <v>1</v>
      </c>
      <c r="BG960" s="12"/>
      <c r="BH960" s="11">
        <v>1</v>
      </c>
      <c r="BI960" s="6"/>
      <c r="BJ960" s="12"/>
      <c r="BK960" s="11"/>
      <c r="BL960" s="6">
        <v>1</v>
      </c>
      <c r="BM960" s="12"/>
      <c r="BN960" s="11">
        <v>1</v>
      </c>
      <c r="BO960" s="6"/>
      <c r="BP960" s="6"/>
      <c r="BQ960" s="6"/>
      <c r="BR960" s="6"/>
      <c r="BS960" s="11"/>
      <c r="BT960" s="12"/>
      <c r="BU960" s="186"/>
      <c r="BV960" s="185"/>
      <c r="BW960" s="183"/>
      <c r="BX960" s="183"/>
      <c r="BY960" s="183"/>
      <c r="BZ960" s="18">
        <v>1</v>
      </c>
      <c r="CA960" s="11"/>
      <c r="CB960" s="6"/>
      <c r="CC960" s="6">
        <v>1</v>
      </c>
      <c r="CD960" s="12">
        <v>1</v>
      </c>
      <c r="CE960" s="15">
        <v>1</v>
      </c>
      <c r="CF960" s="7"/>
      <c r="CG960" s="16"/>
      <c r="CH960" s="183">
        <v>1</v>
      </c>
      <c r="CI960" s="15">
        <v>1</v>
      </c>
      <c r="CJ960" s="5"/>
      <c r="CK960" s="18"/>
      <c r="CL960" s="17">
        <v>1</v>
      </c>
      <c r="CM960" s="5"/>
      <c r="CN960" s="5"/>
      <c r="CO960" s="183"/>
    </row>
    <row r="961" spans="1:93" x14ac:dyDescent="0.2">
      <c r="A961" s="200"/>
      <c r="B961" s="84" t="s">
        <v>991</v>
      </c>
      <c r="C961" s="6" t="s">
        <v>989</v>
      </c>
      <c r="D961" s="11">
        <v>1</v>
      </c>
      <c r="E961" s="12">
        <v>1</v>
      </c>
      <c r="F961" s="185">
        <v>1</v>
      </c>
      <c r="G961" s="185">
        <v>1</v>
      </c>
      <c r="H961" s="11">
        <v>20</v>
      </c>
      <c r="I961" s="12">
        <v>80</v>
      </c>
      <c r="J961" s="11"/>
      <c r="K961" s="6"/>
      <c r="L961" s="6">
        <v>1</v>
      </c>
      <c r="M961" s="6"/>
      <c r="N961" s="6"/>
      <c r="O961" s="12"/>
      <c r="P961" s="11"/>
      <c r="Q961" s="6">
        <v>1</v>
      </c>
      <c r="R961" s="6"/>
      <c r="S961" s="12"/>
      <c r="T961" s="11">
        <v>1</v>
      </c>
      <c r="U961" s="6"/>
      <c r="V961" s="6"/>
      <c r="W961" s="12"/>
      <c r="X961" s="11"/>
      <c r="Y961" s="6">
        <v>1</v>
      </c>
      <c r="Z961" s="12"/>
      <c r="AA961" s="11">
        <v>1</v>
      </c>
      <c r="AB961" s="6"/>
      <c r="AC961" s="6"/>
      <c r="AD961" s="6"/>
      <c r="AE961" s="12"/>
      <c r="AF961" s="17"/>
      <c r="AG961" s="5"/>
      <c r="AH961" s="5"/>
      <c r="AI961" s="5">
        <v>1</v>
      </c>
      <c r="AJ961" s="183"/>
      <c r="AK961" s="11"/>
      <c r="AL961" s="6">
        <v>1</v>
      </c>
      <c r="AM961" s="6">
        <v>1</v>
      </c>
      <c r="AN961" s="6"/>
      <c r="AO961" s="6"/>
      <c r="AP961" s="12"/>
      <c r="AQ961" s="11">
        <v>1</v>
      </c>
      <c r="AR961" s="6"/>
      <c r="AS961" s="6"/>
      <c r="AT961" s="6"/>
      <c r="AU961" s="12"/>
      <c r="AV961" s="11">
        <v>1</v>
      </c>
      <c r="AW961" s="12"/>
      <c r="AX961" s="11"/>
      <c r="AY961" s="6">
        <v>1</v>
      </c>
      <c r="AZ961" s="12"/>
      <c r="BA961" s="11">
        <v>1</v>
      </c>
      <c r="BB961" s="6"/>
      <c r="BC961" s="6"/>
      <c r="BD961" s="6"/>
      <c r="BE961" s="12"/>
      <c r="BF961" s="11"/>
      <c r="BG961" s="12">
        <v>1</v>
      </c>
      <c r="BH961" s="11">
        <v>1</v>
      </c>
      <c r="BI961" s="6"/>
      <c r="BJ961" s="12"/>
      <c r="BK961" s="11">
        <v>1</v>
      </c>
      <c r="BL961" s="6"/>
      <c r="BM961" s="12"/>
      <c r="BN961" s="11">
        <v>1</v>
      </c>
      <c r="BO961" s="6"/>
      <c r="BP961" s="6"/>
      <c r="BQ961" s="6"/>
      <c r="BR961" s="6"/>
      <c r="BS961" s="11"/>
      <c r="BT961" s="12"/>
      <c r="BU961" s="186"/>
      <c r="BV961" s="185"/>
      <c r="BW961" s="183"/>
      <c r="BX961" s="183"/>
      <c r="BY961" s="183"/>
      <c r="BZ961" s="18">
        <v>1</v>
      </c>
      <c r="CA961" s="11">
        <v>1</v>
      </c>
      <c r="CB961" s="6"/>
      <c r="CC961" s="6"/>
      <c r="CD961" s="12">
        <v>1</v>
      </c>
      <c r="CE961" s="15">
        <v>1</v>
      </c>
      <c r="CF961" s="7"/>
      <c r="CG961" s="16"/>
      <c r="CH961" s="183">
        <v>1</v>
      </c>
      <c r="CI961" s="15">
        <v>1</v>
      </c>
      <c r="CJ961" s="5"/>
      <c r="CK961" s="18"/>
      <c r="CL961" s="17">
        <v>1</v>
      </c>
      <c r="CM961" s="5"/>
      <c r="CN961" s="5"/>
      <c r="CO961" s="183"/>
    </row>
    <row r="962" spans="1:93" x14ac:dyDescent="0.2">
      <c r="A962" s="200"/>
      <c r="B962" s="84" t="s">
        <v>992</v>
      </c>
      <c r="C962" s="6" t="s">
        <v>989</v>
      </c>
      <c r="D962" s="11">
        <v>1</v>
      </c>
      <c r="E962" s="12">
        <v>1</v>
      </c>
      <c r="F962" s="185">
        <v>1</v>
      </c>
      <c r="G962" s="185">
        <v>1</v>
      </c>
      <c r="H962" s="11">
        <v>40</v>
      </c>
      <c r="I962" s="12">
        <v>200</v>
      </c>
      <c r="J962" s="11"/>
      <c r="K962" s="6"/>
      <c r="L962" s="6">
        <v>1</v>
      </c>
      <c r="M962" s="6">
        <v>1</v>
      </c>
      <c r="N962" s="6"/>
      <c r="O962" s="12"/>
      <c r="P962" s="11"/>
      <c r="Q962" s="6">
        <v>1</v>
      </c>
      <c r="R962" s="6"/>
      <c r="S962" s="12"/>
      <c r="T962" s="11">
        <v>1</v>
      </c>
      <c r="U962" s="6">
        <v>1</v>
      </c>
      <c r="V962" s="6"/>
      <c r="W962" s="12"/>
      <c r="X962" s="11"/>
      <c r="Y962" s="6">
        <v>1</v>
      </c>
      <c r="Z962" s="12"/>
      <c r="AA962" s="11">
        <v>1</v>
      </c>
      <c r="AB962" s="6"/>
      <c r="AC962" s="6"/>
      <c r="AD962" s="6"/>
      <c r="AE962" s="12"/>
      <c r="AF962" s="17"/>
      <c r="AG962" s="5"/>
      <c r="AH962" s="5"/>
      <c r="AI962" s="5">
        <v>1</v>
      </c>
      <c r="AJ962" s="183"/>
      <c r="AK962" s="11"/>
      <c r="AL962" s="6">
        <v>1</v>
      </c>
      <c r="AM962" s="6"/>
      <c r="AN962" s="6"/>
      <c r="AO962" s="6"/>
      <c r="AP962" s="12"/>
      <c r="AQ962" s="11">
        <v>1</v>
      </c>
      <c r="AR962" s="6">
        <v>1</v>
      </c>
      <c r="AS962" s="6"/>
      <c r="AT962" s="6"/>
      <c r="AU962" s="12"/>
      <c r="AV962" s="11">
        <v>1</v>
      </c>
      <c r="AW962" s="12"/>
      <c r="AX962" s="11"/>
      <c r="AY962" s="6">
        <v>1</v>
      </c>
      <c r="AZ962" s="12"/>
      <c r="BA962" s="11">
        <v>1</v>
      </c>
      <c r="BB962" s="6"/>
      <c r="BC962" s="6"/>
      <c r="BD962" s="6"/>
      <c r="BE962" s="12"/>
      <c r="BF962" s="11">
        <v>1</v>
      </c>
      <c r="BG962" s="12"/>
      <c r="BH962" s="11">
        <v>1</v>
      </c>
      <c r="BI962" s="6"/>
      <c r="BJ962" s="12"/>
      <c r="BK962" s="11">
        <v>1</v>
      </c>
      <c r="BL962" s="6"/>
      <c r="BM962" s="12"/>
      <c r="BN962" s="11">
        <v>1</v>
      </c>
      <c r="BO962" s="6"/>
      <c r="BP962" s="6"/>
      <c r="BQ962" s="6"/>
      <c r="BR962" s="6"/>
      <c r="BS962" s="11"/>
      <c r="BT962" s="12"/>
      <c r="BU962" s="186"/>
      <c r="BV962" s="185"/>
      <c r="BW962" s="183"/>
      <c r="BX962" s="183"/>
      <c r="BY962" s="183"/>
      <c r="BZ962" s="18">
        <v>1</v>
      </c>
      <c r="CA962" s="11"/>
      <c r="CB962" s="6"/>
      <c r="CC962" s="6">
        <v>1</v>
      </c>
      <c r="CD962" s="12">
        <v>1</v>
      </c>
      <c r="CE962" s="15">
        <v>1</v>
      </c>
      <c r="CF962" s="7"/>
      <c r="CG962" s="16"/>
      <c r="CH962" s="183"/>
      <c r="CI962" s="15">
        <v>1</v>
      </c>
      <c r="CJ962" s="5"/>
      <c r="CK962" s="18"/>
      <c r="CL962" s="17">
        <v>1</v>
      </c>
      <c r="CM962" s="5"/>
      <c r="CN962" s="5"/>
      <c r="CO962" s="183"/>
    </row>
    <row r="963" spans="1:93" x14ac:dyDescent="0.2">
      <c r="A963" s="200"/>
      <c r="B963" s="84" t="s">
        <v>993</v>
      </c>
      <c r="C963" s="6" t="s">
        <v>989</v>
      </c>
      <c r="D963" s="11">
        <v>1</v>
      </c>
      <c r="E963" s="12"/>
      <c r="F963" s="185">
        <v>1</v>
      </c>
      <c r="G963" s="185">
        <v>1</v>
      </c>
      <c r="H963" s="11">
        <v>70</v>
      </c>
      <c r="I963" s="12">
        <v>250</v>
      </c>
      <c r="J963" s="11"/>
      <c r="K963" s="6"/>
      <c r="L963" s="6"/>
      <c r="M963" s="6">
        <v>1</v>
      </c>
      <c r="N963" s="6">
        <v>1</v>
      </c>
      <c r="O963" s="12">
        <v>1</v>
      </c>
      <c r="P963" s="11"/>
      <c r="Q963" s="6">
        <v>1</v>
      </c>
      <c r="R963" s="6"/>
      <c r="S963" s="12"/>
      <c r="T963" s="11"/>
      <c r="U963" s="6">
        <v>1</v>
      </c>
      <c r="V963" s="6"/>
      <c r="W963" s="12"/>
      <c r="X963" s="11"/>
      <c r="Y963" s="6"/>
      <c r="Z963" s="12">
        <v>1</v>
      </c>
      <c r="AA963" s="11">
        <v>1</v>
      </c>
      <c r="AB963" s="6"/>
      <c r="AC963" s="6">
        <v>1</v>
      </c>
      <c r="AD963" s="6"/>
      <c r="AE963" s="12"/>
      <c r="AF963" s="17"/>
      <c r="AG963" s="5"/>
      <c r="AH963" s="5"/>
      <c r="AI963" s="5">
        <v>1</v>
      </c>
      <c r="AJ963" s="183"/>
      <c r="AK963" s="11"/>
      <c r="AL963" s="6">
        <v>1</v>
      </c>
      <c r="AM963" s="6"/>
      <c r="AN963" s="6"/>
      <c r="AO963" s="6"/>
      <c r="AP963" s="12"/>
      <c r="AQ963" s="11">
        <v>1</v>
      </c>
      <c r="AR963" s="6"/>
      <c r="AS963" s="6"/>
      <c r="AT963" s="6"/>
      <c r="AU963" s="12"/>
      <c r="AV963" s="11">
        <v>1</v>
      </c>
      <c r="AW963" s="12"/>
      <c r="AX963" s="11"/>
      <c r="AY963" s="6">
        <v>1</v>
      </c>
      <c r="AZ963" s="12"/>
      <c r="BA963" s="11">
        <v>1</v>
      </c>
      <c r="BB963" s="6"/>
      <c r="BC963" s="6"/>
      <c r="BD963" s="6"/>
      <c r="BE963" s="12"/>
      <c r="BF963" s="11">
        <v>1</v>
      </c>
      <c r="BG963" s="12"/>
      <c r="BH963" s="11">
        <v>1</v>
      </c>
      <c r="BI963" s="6"/>
      <c r="BJ963" s="12"/>
      <c r="BK963" s="11">
        <v>1</v>
      </c>
      <c r="BL963" s="6"/>
      <c r="BM963" s="12"/>
      <c r="BN963" s="11">
        <v>1</v>
      </c>
      <c r="BO963" s="6"/>
      <c r="BP963" s="6"/>
      <c r="BQ963" s="6"/>
      <c r="BR963" s="6"/>
      <c r="BS963" s="11"/>
      <c r="BT963" s="12"/>
      <c r="BU963" s="186"/>
      <c r="BV963" s="185"/>
      <c r="BW963" s="183"/>
      <c r="BX963" s="183"/>
      <c r="BY963" s="183"/>
      <c r="BZ963" s="18">
        <v>1</v>
      </c>
      <c r="CA963" s="11"/>
      <c r="CB963" s="6">
        <v>1</v>
      </c>
      <c r="CC963" s="6">
        <v>1</v>
      </c>
      <c r="CD963" s="12">
        <v>1</v>
      </c>
      <c r="CE963" s="15">
        <v>1</v>
      </c>
      <c r="CF963" s="7"/>
      <c r="CG963" s="16"/>
      <c r="CH963" s="183"/>
      <c r="CI963" s="15">
        <v>1</v>
      </c>
      <c r="CJ963" s="5"/>
      <c r="CK963" s="18"/>
      <c r="CL963" s="17">
        <v>1</v>
      </c>
      <c r="CM963" s="5"/>
      <c r="CN963" s="5"/>
      <c r="CO963" s="183"/>
    </row>
    <row r="964" spans="1:93" x14ac:dyDescent="0.2">
      <c r="A964" s="200"/>
      <c r="B964" s="84" t="s">
        <v>994</v>
      </c>
      <c r="C964" s="6" t="s">
        <v>989</v>
      </c>
      <c r="D964" s="11">
        <v>1</v>
      </c>
      <c r="E964" s="12"/>
      <c r="F964" s="185">
        <v>1</v>
      </c>
      <c r="G964" s="185">
        <v>1</v>
      </c>
      <c r="H964" s="11">
        <v>25</v>
      </c>
      <c r="I964" s="12">
        <v>120</v>
      </c>
      <c r="J964" s="11"/>
      <c r="K964" s="6"/>
      <c r="L964" s="6">
        <v>1</v>
      </c>
      <c r="M964" s="6"/>
      <c r="N964" s="6"/>
      <c r="O964" s="12"/>
      <c r="P964" s="11"/>
      <c r="Q964" s="6">
        <v>1</v>
      </c>
      <c r="R964" s="6"/>
      <c r="S964" s="12"/>
      <c r="T964" s="11">
        <v>1</v>
      </c>
      <c r="U964" s="6"/>
      <c r="V964" s="6"/>
      <c r="W964" s="12"/>
      <c r="X964" s="11"/>
      <c r="Y964" s="6"/>
      <c r="Z964" s="12">
        <v>1</v>
      </c>
      <c r="AA964" s="11">
        <v>1</v>
      </c>
      <c r="AB964" s="6"/>
      <c r="AC964" s="6"/>
      <c r="AD964" s="6"/>
      <c r="AE964" s="12"/>
      <c r="AF964" s="17"/>
      <c r="AG964" s="5"/>
      <c r="AH964" s="5">
        <v>1</v>
      </c>
      <c r="AI964" s="5"/>
      <c r="AJ964" s="183"/>
      <c r="AK964" s="11"/>
      <c r="AL964" s="6">
        <v>1</v>
      </c>
      <c r="AM964" s="6"/>
      <c r="AN964" s="6"/>
      <c r="AO964" s="6"/>
      <c r="AP964" s="12"/>
      <c r="AQ964" s="11">
        <v>1</v>
      </c>
      <c r="AR964" s="6"/>
      <c r="AS964" s="6"/>
      <c r="AT964" s="6"/>
      <c r="AU964" s="12"/>
      <c r="AV964" s="11">
        <v>1</v>
      </c>
      <c r="AW964" s="12"/>
      <c r="AX964" s="11"/>
      <c r="AY964" s="6">
        <v>1</v>
      </c>
      <c r="AZ964" s="12"/>
      <c r="BA964" s="11">
        <v>1</v>
      </c>
      <c r="BB964" s="6"/>
      <c r="BC964" s="6"/>
      <c r="BD964" s="6"/>
      <c r="BE964" s="12"/>
      <c r="BF964" s="11">
        <v>1</v>
      </c>
      <c r="BG964" s="12"/>
      <c r="BH964" s="11">
        <v>1</v>
      </c>
      <c r="BI964" s="6"/>
      <c r="BJ964" s="12"/>
      <c r="BK964" s="11">
        <v>1</v>
      </c>
      <c r="BL964" s="6"/>
      <c r="BM964" s="12"/>
      <c r="BN964" s="11">
        <v>1</v>
      </c>
      <c r="BO964" s="6"/>
      <c r="BP964" s="6"/>
      <c r="BQ964" s="6"/>
      <c r="BR964" s="6"/>
      <c r="BS964" s="11"/>
      <c r="BT964" s="12"/>
      <c r="BU964" s="186"/>
      <c r="BV964" s="185"/>
      <c r="BW964" s="183"/>
      <c r="BX964" s="183"/>
      <c r="BY964" s="183"/>
      <c r="BZ964" s="18">
        <v>1</v>
      </c>
      <c r="CA964" s="11"/>
      <c r="CB964" s="6"/>
      <c r="CC964" s="6">
        <v>1</v>
      </c>
      <c r="CD964" s="12">
        <v>1</v>
      </c>
      <c r="CE964" s="15">
        <v>1</v>
      </c>
      <c r="CF964" s="7"/>
      <c r="CG964" s="16"/>
      <c r="CH964" s="183">
        <v>1</v>
      </c>
      <c r="CI964" s="15">
        <v>1</v>
      </c>
      <c r="CJ964" s="5"/>
      <c r="CK964" s="18"/>
      <c r="CL964" s="17">
        <v>1</v>
      </c>
      <c r="CM964" s="5"/>
      <c r="CN964" s="5"/>
      <c r="CO964" s="183"/>
    </row>
    <row r="965" spans="1:93" x14ac:dyDescent="0.2">
      <c r="A965" s="200"/>
      <c r="B965" s="84" t="s">
        <v>995</v>
      </c>
      <c r="C965" s="6" t="s">
        <v>989</v>
      </c>
      <c r="D965" s="11">
        <v>1</v>
      </c>
      <c r="E965" s="12">
        <v>1</v>
      </c>
      <c r="F965" s="185">
        <v>1</v>
      </c>
      <c r="G965" s="185">
        <v>1</v>
      </c>
      <c r="H965" s="11">
        <v>15</v>
      </c>
      <c r="I965" s="12">
        <v>60</v>
      </c>
      <c r="J965" s="11"/>
      <c r="K965" s="6"/>
      <c r="L965" s="6">
        <v>1</v>
      </c>
      <c r="M965" s="6"/>
      <c r="N965" s="6"/>
      <c r="O965" s="12"/>
      <c r="P965" s="11"/>
      <c r="Q965" s="6"/>
      <c r="R965" s="6">
        <v>1</v>
      </c>
      <c r="S965" s="12"/>
      <c r="T965" s="11">
        <v>1</v>
      </c>
      <c r="U965" s="6"/>
      <c r="V965" s="6"/>
      <c r="W965" s="12"/>
      <c r="X965" s="11"/>
      <c r="Y965" s="6"/>
      <c r="Z965" s="12">
        <v>1</v>
      </c>
      <c r="AA965" s="11">
        <v>1</v>
      </c>
      <c r="AB965" s="6"/>
      <c r="AC965" s="6">
        <v>1</v>
      </c>
      <c r="AD965" s="6"/>
      <c r="AE965" s="12"/>
      <c r="AF965" s="17"/>
      <c r="AG965" s="5"/>
      <c r="AH965" s="5">
        <v>1</v>
      </c>
      <c r="AI965" s="5"/>
      <c r="AJ965" s="183"/>
      <c r="AK965" s="11"/>
      <c r="AL965" s="6">
        <v>1</v>
      </c>
      <c r="AM965" s="6"/>
      <c r="AN965" s="6"/>
      <c r="AO965" s="6"/>
      <c r="AP965" s="12"/>
      <c r="AQ965" s="11">
        <v>1</v>
      </c>
      <c r="AR965" s="6"/>
      <c r="AS965" s="6"/>
      <c r="AT965" s="6"/>
      <c r="AU965" s="12"/>
      <c r="AV965" s="11">
        <v>1</v>
      </c>
      <c r="AW965" s="12"/>
      <c r="AX965" s="11"/>
      <c r="AY965" s="6">
        <v>1</v>
      </c>
      <c r="AZ965" s="12"/>
      <c r="BA965" s="11">
        <v>1</v>
      </c>
      <c r="BB965" s="6"/>
      <c r="BC965" s="6"/>
      <c r="BD965" s="6"/>
      <c r="BE965" s="12"/>
      <c r="BF965" s="11">
        <v>1</v>
      </c>
      <c r="BG965" s="12"/>
      <c r="BH965" s="11">
        <v>1</v>
      </c>
      <c r="BI965" s="6"/>
      <c r="BJ965" s="12"/>
      <c r="BK965" s="11">
        <v>1</v>
      </c>
      <c r="BL965" s="6"/>
      <c r="BM965" s="12"/>
      <c r="BN965" s="11">
        <v>1</v>
      </c>
      <c r="BO965" s="6"/>
      <c r="BP965" s="6"/>
      <c r="BQ965" s="6"/>
      <c r="BR965" s="6"/>
      <c r="BS965" s="11"/>
      <c r="BT965" s="12"/>
      <c r="BU965" s="186"/>
      <c r="BV965" s="185"/>
      <c r="BW965" s="183"/>
      <c r="BX965" s="183"/>
      <c r="BY965" s="183"/>
      <c r="BZ965" s="18">
        <v>1</v>
      </c>
      <c r="CA965" s="11"/>
      <c r="CB965" s="6"/>
      <c r="CC965" s="6">
        <v>1</v>
      </c>
      <c r="CD965" s="12">
        <v>1</v>
      </c>
      <c r="CE965" s="15">
        <v>1</v>
      </c>
      <c r="CF965" s="7"/>
      <c r="CG965" s="16"/>
      <c r="CH965" s="183">
        <v>1</v>
      </c>
      <c r="CI965" s="15">
        <v>1</v>
      </c>
      <c r="CJ965" s="5"/>
      <c r="CK965" s="18"/>
      <c r="CL965" s="17">
        <v>1</v>
      </c>
      <c r="CM965" s="5"/>
      <c r="CN965" s="5"/>
      <c r="CO965" s="183"/>
    </row>
    <row r="966" spans="1:93" x14ac:dyDescent="0.2">
      <c r="A966" s="200"/>
      <c r="B966" s="84" t="s">
        <v>996</v>
      </c>
      <c r="C966" s="6" t="s">
        <v>182</v>
      </c>
      <c r="D966" s="11">
        <v>1</v>
      </c>
      <c r="E966" s="12"/>
      <c r="F966" s="185">
        <v>1</v>
      </c>
      <c r="G966" s="185">
        <v>1</v>
      </c>
      <c r="H966" s="11">
        <v>20</v>
      </c>
      <c r="I966" s="12">
        <v>450</v>
      </c>
      <c r="J966" s="11"/>
      <c r="K966" s="6"/>
      <c r="L966" s="6">
        <v>1</v>
      </c>
      <c r="M966" s="6">
        <v>1</v>
      </c>
      <c r="N966" s="6">
        <v>1</v>
      </c>
      <c r="O966" s="12">
        <v>1</v>
      </c>
      <c r="P966" s="11">
        <v>1</v>
      </c>
      <c r="Q966" s="6"/>
      <c r="R966" s="6"/>
      <c r="S966" s="12"/>
      <c r="T966" s="11"/>
      <c r="U966" s="6">
        <v>1</v>
      </c>
      <c r="V966" s="6">
        <v>1</v>
      </c>
      <c r="W966" s="12">
        <v>1</v>
      </c>
      <c r="X966" s="11"/>
      <c r="Y966" s="6">
        <v>1</v>
      </c>
      <c r="Z966" s="12"/>
      <c r="AA966" s="11">
        <v>1</v>
      </c>
      <c r="AB966" s="6"/>
      <c r="AC966" s="6"/>
      <c r="AD966" s="6"/>
      <c r="AE966" s="12"/>
      <c r="AF966" s="17"/>
      <c r="AG966" s="5"/>
      <c r="AH966" s="5"/>
      <c r="AI966" s="5">
        <v>1</v>
      </c>
      <c r="AJ966" s="183"/>
      <c r="AK966" s="11"/>
      <c r="AL966" s="6">
        <v>1</v>
      </c>
      <c r="AM966" s="6"/>
      <c r="AN966" s="6"/>
      <c r="AO966" s="6"/>
      <c r="AP966" s="12"/>
      <c r="AQ966" s="11">
        <v>1</v>
      </c>
      <c r="AR966" s="6"/>
      <c r="AS966" s="6"/>
      <c r="AT966" s="6"/>
      <c r="AU966" s="12"/>
      <c r="AV966" s="11">
        <v>1</v>
      </c>
      <c r="AW966" s="12"/>
      <c r="AX966" s="11"/>
      <c r="AY966" s="6">
        <v>1</v>
      </c>
      <c r="AZ966" s="12"/>
      <c r="BA966" s="11">
        <v>1</v>
      </c>
      <c r="BB966" s="6"/>
      <c r="BC966" s="6"/>
      <c r="BD966" s="6"/>
      <c r="BE966" s="12"/>
      <c r="BF966" s="11">
        <v>1</v>
      </c>
      <c r="BG966" s="12">
        <v>1</v>
      </c>
      <c r="BH966" s="11">
        <v>1</v>
      </c>
      <c r="BI966" s="6"/>
      <c r="BJ966" s="12"/>
      <c r="BK966" s="11">
        <v>1</v>
      </c>
      <c r="BL966" s="6"/>
      <c r="BM966" s="12"/>
      <c r="BN966" s="11">
        <v>1</v>
      </c>
      <c r="BO966" s="6"/>
      <c r="BP966" s="6"/>
      <c r="BQ966" s="6"/>
      <c r="BR966" s="6"/>
      <c r="BS966" s="11"/>
      <c r="BT966" s="12"/>
      <c r="BU966" s="186"/>
      <c r="BV966" s="185"/>
      <c r="BW966" s="183"/>
      <c r="BX966" s="183"/>
      <c r="BY966" s="183"/>
      <c r="BZ966" s="18">
        <v>1</v>
      </c>
      <c r="CA966" s="11">
        <v>1</v>
      </c>
      <c r="CB966" s="6">
        <v>1</v>
      </c>
      <c r="CC966" s="6">
        <v>1</v>
      </c>
      <c r="CD966" s="12">
        <v>1</v>
      </c>
      <c r="CE966" s="15"/>
      <c r="CF966" s="7">
        <v>1</v>
      </c>
      <c r="CG966" s="16"/>
      <c r="CH966" s="183">
        <v>1</v>
      </c>
      <c r="CI966" s="15">
        <v>1</v>
      </c>
      <c r="CJ966" s="5"/>
      <c r="CK966" s="18"/>
      <c r="CL966" s="17">
        <v>1</v>
      </c>
      <c r="CM966" s="5"/>
      <c r="CN966" s="5"/>
      <c r="CO966" s="183"/>
    </row>
    <row r="967" spans="1:93" x14ac:dyDescent="0.2">
      <c r="A967" s="200"/>
      <c r="B967" s="84" t="s">
        <v>997</v>
      </c>
      <c r="C967" s="6" t="s">
        <v>644</v>
      </c>
      <c r="D967" s="11">
        <v>1</v>
      </c>
      <c r="E967" s="12"/>
      <c r="F967" s="185">
        <v>1</v>
      </c>
      <c r="G967" s="185">
        <v>1</v>
      </c>
      <c r="H967" s="11">
        <v>10</v>
      </c>
      <c r="I967" s="12">
        <v>30</v>
      </c>
      <c r="J967" s="11">
        <v>1</v>
      </c>
      <c r="K967" s="6">
        <v>1</v>
      </c>
      <c r="L967" s="6"/>
      <c r="M967" s="6"/>
      <c r="N967" s="6"/>
      <c r="O967" s="12"/>
      <c r="P967" s="11"/>
      <c r="Q967" s="6">
        <v>1</v>
      </c>
      <c r="R967" s="6"/>
      <c r="S967" s="12"/>
      <c r="T967" s="11">
        <f>IF(AND(H967&lt;=20,H967&gt;=0),1,IF(AND(I967&lt;=20,I967&gt;=0),1,0))</f>
        <v>1</v>
      </c>
      <c r="U967" s="6">
        <f>IF(AND(H967&lt;=50,H967&gt;=20),1,IF(AND(I967&gt;=20,I967&lt;=10000),1,0))</f>
        <v>1</v>
      </c>
      <c r="V967" s="6">
        <f>IF(AND(H967&lt;=100,H967&gt;50),1,IF(AND(I967&gt;=50,I967&lt;=10000),1,0))</f>
        <v>0</v>
      </c>
      <c r="W967" s="12">
        <f>IF(AND(H967&lt;10000,H967&gt;=100),1,IF(I967&gt;100,1,0))</f>
        <v>0</v>
      </c>
      <c r="X967" s="11"/>
      <c r="Y967" s="6"/>
      <c r="Z967" s="12">
        <v>1</v>
      </c>
      <c r="AA967" s="11">
        <v>1</v>
      </c>
      <c r="AB967" s="6"/>
      <c r="AC967" s="6"/>
      <c r="AD967" s="6"/>
      <c r="AE967" s="12"/>
      <c r="AF967" s="17"/>
      <c r="AG967" s="5"/>
      <c r="AH967" s="5"/>
      <c r="AI967" s="5">
        <v>1</v>
      </c>
      <c r="AJ967" s="183"/>
      <c r="AK967" s="11">
        <f>AK966</f>
        <v>0</v>
      </c>
      <c r="AL967" s="6">
        <v>1</v>
      </c>
      <c r="AM967" s="6">
        <f t="shared" ref="AM967:AO968" si="54">AM966</f>
        <v>0</v>
      </c>
      <c r="AN967" s="6">
        <f t="shared" si="54"/>
        <v>0</v>
      </c>
      <c r="AO967" s="6">
        <f t="shared" si="54"/>
        <v>0</v>
      </c>
      <c r="AP967" s="12"/>
      <c r="AQ967" s="11">
        <v>1</v>
      </c>
      <c r="AR967" s="6">
        <v>1</v>
      </c>
      <c r="AS967" s="6"/>
      <c r="AT967" s="6"/>
      <c r="AU967" s="12"/>
      <c r="AV967" s="11">
        <v>1</v>
      </c>
      <c r="AW967" s="12"/>
      <c r="AX967" s="11"/>
      <c r="AY967" s="6">
        <v>1</v>
      </c>
      <c r="AZ967" s="12"/>
      <c r="BA967" s="11">
        <v>1</v>
      </c>
      <c r="BB967" s="6"/>
      <c r="BC967" s="6"/>
      <c r="BD967" s="6"/>
      <c r="BE967" s="12"/>
      <c r="BF967" s="11"/>
      <c r="BG967" s="12">
        <v>1</v>
      </c>
      <c r="BH967" s="11">
        <v>1</v>
      </c>
      <c r="BI967" s="6"/>
      <c r="BJ967" s="12"/>
      <c r="BK967" s="11"/>
      <c r="BL967" s="6">
        <v>1</v>
      </c>
      <c r="BM967" s="12"/>
      <c r="BN967" s="11">
        <v>1</v>
      </c>
      <c r="BO967" s="6"/>
      <c r="BP967" s="6"/>
      <c r="BQ967" s="6"/>
      <c r="BR967" s="6"/>
      <c r="BS967" s="11"/>
      <c r="BT967" s="12"/>
      <c r="BU967" s="186"/>
      <c r="BV967" s="185"/>
      <c r="BW967" s="183"/>
      <c r="BX967" s="183"/>
      <c r="BY967" s="183"/>
      <c r="BZ967" s="18">
        <v>1</v>
      </c>
      <c r="CA967" s="11">
        <v>1</v>
      </c>
      <c r="CB967" s="6">
        <v>1</v>
      </c>
      <c r="CC967" s="6">
        <v>1</v>
      </c>
      <c r="CD967" s="12">
        <v>1</v>
      </c>
      <c r="CE967" s="15">
        <v>1</v>
      </c>
      <c r="CF967" s="7"/>
      <c r="CG967" s="16"/>
      <c r="CH967" s="183">
        <v>1</v>
      </c>
      <c r="CI967" s="15">
        <v>1</v>
      </c>
      <c r="CJ967" s="5"/>
      <c r="CK967" s="18"/>
      <c r="CL967" s="17">
        <v>1</v>
      </c>
      <c r="CM967" s="5"/>
      <c r="CN967" s="5"/>
      <c r="CO967" s="183"/>
    </row>
    <row r="968" spans="1:93" x14ac:dyDescent="0.2">
      <c r="A968" s="200"/>
      <c r="B968" s="84" t="s">
        <v>998</v>
      </c>
      <c r="C968" s="6" t="s">
        <v>644</v>
      </c>
      <c r="D968" s="11">
        <v>1</v>
      </c>
      <c r="E968" s="12"/>
      <c r="F968" s="185">
        <v>1</v>
      </c>
      <c r="G968" s="185">
        <v>1</v>
      </c>
      <c r="H968" s="11">
        <v>30</v>
      </c>
      <c r="I968" s="12">
        <v>60</v>
      </c>
      <c r="J968" s="11">
        <v>1</v>
      </c>
      <c r="K968" s="6">
        <v>1</v>
      </c>
      <c r="L968" s="6">
        <v>1</v>
      </c>
      <c r="M968" s="6">
        <v>1</v>
      </c>
      <c r="N968" s="6"/>
      <c r="O968" s="12"/>
      <c r="P968" s="11"/>
      <c r="Q968" s="6">
        <v>1</v>
      </c>
      <c r="R968" s="6"/>
      <c r="S968" s="12"/>
      <c r="T968" s="11">
        <f>IF(AND(H968&lt;=20,H968&gt;=0),1,IF(AND(I968&lt;=20,I968&gt;=0),1,0))</f>
        <v>0</v>
      </c>
      <c r="U968" s="6">
        <f>IF(AND(H968&lt;=50,H968&gt;=20),1,IF(AND(I968&gt;=20,I968&lt;=10000),1,0))</f>
        <v>1</v>
      </c>
      <c r="V968" s="6">
        <f>IF(AND(H968&lt;=100,H968&gt;50),1,IF(AND(I968&gt;=50,I968&lt;=10000),1,0))</f>
        <v>1</v>
      </c>
      <c r="W968" s="12">
        <f>IF(AND(H968&lt;10000,H968&gt;=100),1,IF(I968&gt;100,1,0))</f>
        <v>0</v>
      </c>
      <c r="X968" s="11"/>
      <c r="Y968" s="6"/>
      <c r="Z968" s="12">
        <v>1</v>
      </c>
      <c r="AA968" s="11">
        <v>1</v>
      </c>
      <c r="AB968" s="6"/>
      <c r="AC968" s="6"/>
      <c r="AD968" s="6"/>
      <c r="AE968" s="12"/>
      <c r="AF968" s="17"/>
      <c r="AG968" s="5"/>
      <c r="AH968" s="5"/>
      <c r="AI968" s="5">
        <v>1</v>
      </c>
      <c r="AJ968" s="183"/>
      <c r="AK968" s="11">
        <f>AK967</f>
        <v>0</v>
      </c>
      <c r="AL968" s="6">
        <v>1</v>
      </c>
      <c r="AM968" s="6">
        <f t="shared" si="54"/>
        <v>0</v>
      </c>
      <c r="AN968" s="6">
        <f t="shared" si="54"/>
        <v>0</v>
      </c>
      <c r="AO968" s="6">
        <f t="shared" si="54"/>
        <v>0</v>
      </c>
      <c r="AP968" s="12"/>
      <c r="AQ968" s="11">
        <v>1</v>
      </c>
      <c r="AR968" s="6"/>
      <c r="AS968" s="6"/>
      <c r="AT968" s="6"/>
      <c r="AU968" s="12"/>
      <c r="AV968" s="11">
        <v>1</v>
      </c>
      <c r="AW968" s="12"/>
      <c r="AX968" s="11"/>
      <c r="AY968" s="6">
        <v>1</v>
      </c>
      <c r="AZ968" s="12"/>
      <c r="BA968" s="11">
        <v>1</v>
      </c>
      <c r="BB968" s="6"/>
      <c r="BC968" s="6"/>
      <c r="BD968" s="6"/>
      <c r="BE968" s="12"/>
      <c r="BF968" s="11"/>
      <c r="BG968" s="12">
        <v>1</v>
      </c>
      <c r="BH968" s="11">
        <v>1</v>
      </c>
      <c r="BI968" s="6"/>
      <c r="BJ968" s="12"/>
      <c r="BK968" s="11"/>
      <c r="BL968" s="6">
        <v>1</v>
      </c>
      <c r="BM968" s="12"/>
      <c r="BN968" s="11">
        <v>1</v>
      </c>
      <c r="BO968" s="6"/>
      <c r="BP968" s="6"/>
      <c r="BQ968" s="6"/>
      <c r="BR968" s="6"/>
      <c r="BS968" s="11"/>
      <c r="BT968" s="12"/>
      <c r="BU968" s="186"/>
      <c r="BV968" s="185"/>
      <c r="BW968" s="183"/>
      <c r="BX968" s="183"/>
      <c r="BY968" s="183"/>
      <c r="BZ968" s="18">
        <v>1</v>
      </c>
      <c r="CA968" s="11">
        <v>1</v>
      </c>
      <c r="CB968" s="6"/>
      <c r="CC968" s="6"/>
      <c r="CD968" s="12">
        <v>1</v>
      </c>
      <c r="CE968" s="15">
        <v>1</v>
      </c>
      <c r="CF968" s="7"/>
      <c r="CG968" s="16"/>
      <c r="CH968" s="183">
        <v>1</v>
      </c>
      <c r="CI968" s="15">
        <v>1</v>
      </c>
      <c r="CJ968" s="5"/>
      <c r="CK968" s="18"/>
      <c r="CL968" s="17">
        <v>1</v>
      </c>
      <c r="CM968" s="5"/>
      <c r="CN968" s="5"/>
      <c r="CO968" s="183"/>
    </row>
    <row r="969" spans="1:93" x14ac:dyDescent="0.2">
      <c r="A969" s="200"/>
      <c r="B969" s="84" t="s">
        <v>999</v>
      </c>
      <c r="C969" s="6" t="s">
        <v>1000</v>
      </c>
      <c r="D969" s="11">
        <v>1</v>
      </c>
      <c r="E969" s="12"/>
      <c r="F969" s="185"/>
      <c r="G969" s="185">
        <v>1</v>
      </c>
      <c r="H969" s="11">
        <v>5</v>
      </c>
      <c r="I969" s="12">
        <v>20</v>
      </c>
      <c r="J969" s="11">
        <v>1</v>
      </c>
      <c r="K969" s="6">
        <v>1</v>
      </c>
      <c r="L969" s="6"/>
      <c r="M969" s="6"/>
      <c r="N969" s="6"/>
      <c r="O969" s="12"/>
      <c r="P969" s="11"/>
      <c r="Q969" s="6">
        <v>1</v>
      </c>
      <c r="R969" s="6">
        <v>1</v>
      </c>
      <c r="S969" s="12"/>
      <c r="T969" s="11">
        <v>1</v>
      </c>
      <c r="U969" s="6"/>
      <c r="V969" s="6"/>
      <c r="W969" s="12"/>
      <c r="X969" s="11"/>
      <c r="Y969" s="6">
        <v>1</v>
      </c>
      <c r="Z969" s="12"/>
      <c r="AA969" s="11">
        <v>1</v>
      </c>
      <c r="AB969" s="6"/>
      <c r="AC969" s="6"/>
      <c r="AD969" s="6"/>
      <c r="AE969" s="12"/>
      <c r="AF969" s="17">
        <v>1</v>
      </c>
      <c r="AG969" s="5"/>
      <c r="AH969" s="5"/>
      <c r="AI969" s="5"/>
      <c r="AJ969" s="183"/>
      <c r="AK969" s="11"/>
      <c r="AL969" s="6">
        <v>1</v>
      </c>
      <c r="AM969" s="6"/>
      <c r="AN969" s="6"/>
      <c r="AO969" s="6">
        <v>1</v>
      </c>
      <c r="AP969" s="12"/>
      <c r="AQ969" s="11">
        <v>1</v>
      </c>
      <c r="AR969" s="6"/>
      <c r="AS969" s="6"/>
      <c r="AT969" s="6"/>
      <c r="AU969" s="12"/>
      <c r="AV969" s="11">
        <v>1</v>
      </c>
      <c r="AW969" s="12"/>
      <c r="AX969" s="11">
        <v>1</v>
      </c>
      <c r="AY969" s="6">
        <v>1</v>
      </c>
      <c r="AZ969" s="12"/>
      <c r="BA969" s="11"/>
      <c r="BB969" s="6"/>
      <c r="BC969" s="6">
        <v>1</v>
      </c>
      <c r="BD969" s="6"/>
      <c r="BE969" s="12"/>
      <c r="BF969" s="11"/>
      <c r="BG969" s="12">
        <v>1</v>
      </c>
      <c r="BH969" s="11">
        <v>1</v>
      </c>
      <c r="BI969" s="6"/>
      <c r="BJ969" s="12"/>
      <c r="BK969" s="11">
        <v>1</v>
      </c>
      <c r="BL969" s="6"/>
      <c r="BM969" s="12"/>
      <c r="BN969" s="11">
        <v>1</v>
      </c>
      <c r="BO969" s="6"/>
      <c r="BP969" s="6"/>
      <c r="BQ969" s="6"/>
      <c r="BR969" s="6"/>
      <c r="BS969" s="11"/>
      <c r="BT969" s="12"/>
      <c r="BU969" s="186"/>
      <c r="BV969" s="185"/>
      <c r="BW969" s="183"/>
      <c r="BX969" s="183"/>
      <c r="BY969" s="183"/>
      <c r="BZ969" s="18">
        <v>1</v>
      </c>
      <c r="CA969" s="11">
        <v>1</v>
      </c>
      <c r="CB969" s="6"/>
      <c r="CC969" s="6"/>
      <c r="CD969" s="12">
        <v>1</v>
      </c>
      <c r="CE969" s="15"/>
      <c r="CF969" s="7">
        <v>1</v>
      </c>
      <c r="CG969" s="16"/>
      <c r="CH969" s="183"/>
      <c r="CI969" s="15">
        <v>1</v>
      </c>
      <c r="CJ969" s="5"/>
      <c r="CK969" s="18"/>
      <c r="CL969" s="17">
        <v>1</v>
      </c>
      <c r="CM969" s="5"/>
      <c r="CN969" s="5"/>
      <c r="CO969" s="183"/>
    </row>
    <row r="970" spans="1:93" x14ac:dyDescent="0.2">
      <c r="A970" s="200"/>
      <c r="B970" s="84" t="s">
        <v>1001</v>
      </c>
      <c r="C970" s="6" t="s">
        <v>1000</v>
      </c>
      <c r="D970" s="11"/>
      <c r="E970" s="12">
        <v>1</v>
      </c>
      <c r="F970" s="185"/>
      <c r="G970" s="185">
        <v>1</v>
      </c>
      <c r="H970" s="11">
        <v>1</v>
      </c>
      <c r="I970" s="12">
        <v>30</v>
      </c>
      <c r="J970" s="11">
        <v>1</v>
      </c>
      <c r="K970" s="6">
        <v>1</v>
      </c>
      <c r="L970" s="6"/>
      <c r="M970" s="6"/>
      <c r="N970" s="6"/>
      <c r="O970" s="12"/>
      <c r="P970" s="11"/>
      <c r="Q970" s="6">
        <v>1</v>
      </c>
      <c r="R970" s="6">
        <v>1</v>
      </c>
      <c r="S970" s="12"/>
      <c r="T970" s="11">
        <v>1</v>
      </c>
      <c r="U970" s="6"/>
      <c r="V970" s="6"/>
      <c r="W970" s="12"/>
      <c r="X970" s="11"/>
      <c r="Y970" s="6">
        <v>1</v>
      </c>
      <c r="Z970" s="12"/>
      <c r="AA970" s="11">
        <v>1</v>
      </c>
      <c r="AB970" s="6"/>
      <c r="AC970" s="6"/>
      <c r="AD970" s="6"/>
      <c r="AE970" s="12"/>
      <c r="AF970" s="17">
        <v>1</v>
      </c>
      <c r="AG970" s="5"/>
      <c r="AH970" s="5"/>
      <c r="AI970" s="5"/>
      <c r="AJ970" s="183"/>
      <c r="AK970" s="11"/>
      <c r="AL970" s="6">
        <v>1</v>
      </c>
      <c r="AM970" s="6"/>
      <c r="AN970" s="6"/>
      <c r="AO970" s="6">
        <v>1</v>
      </c>
      <c r="AP970" s="12"/>
      <c r="AQ970" s="11">
        <v>1</v>
      </c>
      <c r="AR970" s="6"/>
      <c r="AS970" s="6"/>
      <c r="AT970" s="6"/>
      <c r="AU970" s="12"/>
      <c r="AV970" s="11">
        <v>1</v>
      </c>
      <c r="AW970" s="12"/>
      <c r="AX970" s="11">
        <v>1</v>
      </c>
      <c r="AY970" s="6">
        <v>1</v>
      </c>
      <c r="AZ970" s="12"/>
      <c r="BA970" s="11">
        <v>1</v>
      </c>
      <c r="BB970" s="6">
        <v>1</v>
      </c>
      <c r="BC970" s="6"/>
      <c r="BD970" s="6"/>
      <c r="BE970" s="12"/>
      <c r="BF970" s="11"/>
      <c r="BG970" s="12">
        <v>1</v>
      </c>
      <c r="BH970" s="11">
        <v>1</v>
      </c>
      <c r="BI970" s="6">
        <v>1</v>
      </c>
      <c r="BJ970" s="12">
        <v>1</v>
      </c>
      <c r="BK970" s="11">
        <v>1</v>
      </c>
      <c r="BL970" s="6">
        <v>1</v>
      </c>
      <c r="BM970" s="12">
        <v>1</v>
      </c>
      <c r="BN970" s="11">
        <v>1</v>
      </c>
      <c r="BO970" s="6"/>
      <c r="BP970" s="6"/>
      <c r="BQ970" s="6"/>
      <c r="BR970" s="6"/>
      <c r="BS970" s="11"/>
      <c r="BT970" s="12"/>
      <c r="BU970" s="186"/>
      <c r="BV970" s="185"/>
      <c r="BW970" s="183"/>
      <c r="BX970" s="183"/>
      <c r="BY970" s="183"/>
      <c r="BZ970" s="18">
        <v>1</v>
      </c>
      <c r="CA970" s="11">
        <v>1</v>
      </c>
      <c r="CB970" s="6"/>
      <c r="CC970" s="6"/>
      <c r="CD970" s="12"/>
      <c r="CE970" s="15"/>
      <c r="CF970" s="7">
        <v>1</v>
      </c>
      <c r="CG970" s="16"/>
      <c r="CH970" s="183"/>
      <c r="CI970" s="15">
        <v>1</v>
      </c>
      <c r="CJ970" s="5"/>
      <c r="CK970" s="18"/>
      <c r="CL970" s="17">
        <v>1</v>
      </c>
      <c r="CM970" s="5"/>
      <c r="CN970" s="5"/>
      <c r="CO970" s="183"/>
    </row>
    <row r="971" spans="1:93" x14ac:dyDescent="0.2">
      <c r="A971" s="200"/>
      <c r="B971" s="84" t="s">
        <v>1002</v>
      </c>
      <c r="C971" s="6" t="s">
        <v>40</v>
      </c>
      <c r="D971" s="11">
        <v>1</v>
      </c>
      <c r="E971" s="12">
        <v>1</v>
      </c>
      <c r="F971" s="185">
        <v>1</v>
      </c>
      <c r="G971" s="185">
        <v>1</v>
      </c>
      <c r="H971" s="11">
        <v>10</v>
      </c>
      <c r="I971" s="12">
        <v>100</v>
      </c>
      <c r="J971" s="11">
        <v>1</v>
      </c>
      <c r="K971" s="6">
        <v>1</v>
      </c>
      <c r="L971" s="6">
        <v>1</v>
      </c>
      <c r="M971" s="6"/>
      <c r="N971" s="6"/>
      <c r="O971" s="12"/>
      <c r="P971" s="11"/>
      <c r="Q971" s="6"/>
      <c r="R971" s="6">
        <v>1</v>
      </c>
      <c r="S971" s="12"/>
      <c r="T971" s="11">
        <v>1</v>
      </c>
      <c r="U971" s="6">
        <v>1</v>
      </c>
      <c r="V971" s="6">
        <v>1</v>
      </c>
      <c r="W971" s="12"/>
      <c r="X971" s="11"/>
      <c r="Y971" s="6">
        <v>1</v>
      </c>
      <c r="Z971" s="12"/>
      <c r="AA971" s="11">
        <v>1</v>
      </c>
      <c r="AB971" s="6"/>
      <c r="AC971" s="6"/>
      <c r="AD971" s="6"/>
      <c r="AE971" s="12"/>
      <c r="AF971" s="17">
        <v>1</v>
      </c>
      <c r="AG971" s="5"/>
      <c r="AH971" s="5"/>
      <c r="AI971" s="5"/>
      <c r="AJ971" s="183"/>
      <c r="AK971" s="11"/>
      <c r="AL971" s="6">
        <v>1</v>
      </c>
      <c r="AM971" s="6">
        <v>1</v>
      </c>
      <c r="AN971" s="6"/>
      <c r="AO971" s="6"/>
      <c r="AP971" s="12"/>
      <c r="AQ971" s="11"/>
      <c r="AR971" s="6"/>
      <c r="AS971" s="6">
        <v>1</v>
      </c>
      <c r="AT971" s="6"/>
      <c r="AU971" s="12"/>
      <c r="AV971" s="11">
        <v>1</v>
      </c>
      <c r="AW971" s="12"/>
      <c r="AX971" s="11">
        <v>1</v>
      </c>
      <c r="AY971" s="6"/>
      <c r="AZ971" s="12"/>
      <c r="BA971" s="11">
        <v>1</v>
      </c>
      <c r="BB971" s="6"/>
      <c r="BC971" s="6">
        <v>1</v>
      </c>
      <c r="BD971" s="6"/>
      <c r="BE971" s="12"/>
      <c r="BF971" s="11">
        <v>1</v>
      </c>
      <c r="BG971" s="12"/>
      <c r="BH971" s="11">
        <v>1</v>
      </c>
      <c r="BI971" s="6"/>
      <c r="BJ971" s="12"/>
      <c r="BK971" s="11">
        <v>1</v>
      </c>
      <c r="BL971" s="6"/>
      <c r="BM971" s="12"/>
      <c r="BN971" s="11">
        <v>1</v>
      </c>
      <c r="BO971" s="6"/>
      <c r="BP971" s="6"/>
      <c r="BQ971" s="6"/>
      <c r="BR971" s="6"/>
      <c r="BS971" s="11"/>
      <c r="BT971" s="12"/>
      <c r="BU971" s="186"/>
      <c r="BV971" s="185"/>
      <c r="BW971" s="183"/>
      <c r="BX971" s="183"/>
      <c r="BY971" s="183"/>
      <c r="BZ971" s="18">
        <v>1</v>
      </c>
      <c r="CA971" s="11">
        <v>1</v>
      </c>
      <c r="CB971" s="6">
        <v>1</v>
      </c>
      <c r="CC971" s="6"/>
      <c r="CD971" s="12">
        <v>1</v>
      </c>
      <c r="CE971" s="15">
        <v>1</v>
      </c>
      <c r="CF971" s="7"/>
      <c r="CG971" s="16"/>
      <c r="CH971" s="183">
        <v>1</v>
      </c>
      <c r="CI971" s="15">
        <v>1</v>
      </c>
      <c r="CJ971" s="5"/>
      <c r="CK971" s="18"/>
      <c r="CL971" s="17">
        <v>1</v>
      </c>
      <c r="CM971" s="5"/>
      <c r="CN971" s="5"/>
      <c r="CO971" s="183"/>
    </row>
    <row r="972" spans="1:93" x14ac:dyDescent="0.2">
      <c r="A972" s="200"/>
      <c r="B972" s="84" t="s">
        <v>1003</v>
      </c>
      <c r="C972" s="6" t="s">
        <v>40</v>
      </c>
      <c r="D972" s="11"/>
      <c r="E972" s="12">
        <v>1</v>
      </c>
      <c r="F972" s="185">
        <v>1</v>
      </c>
      <c r="G972" s="185">
        <v>1</v>
      </c>
      <c r="H972" s="11">
        <v>15</v>
      </c>
      <c r="I972" s="12">
        <v>30</v>
      </c>
      <c r="J972" s="11">
        <v>1</v>
      </c>
      <c r="K972" s="6">
        <v>1</v>
      </c>
      <c r="L972" s="6">
        <v>1</v>
      </c>
      <c r="M972" s="6">
        <v>1</v>
      </c>
      <c r="N972" s="6">
        <v>1</v>
      </c>
      <c r="O972" s="12">
        <v>1</v>
      </c>
      <c r="P972" s="11"/>
      <c r="Q972" s="6"/>
      <c r="R972" s="6">
        <v>1</v>
      </c>
      <c r="S972" s="12"/>
      <c r="T972" s="11">
        <v>1</v>
      </c>
      <c r="U972" s="6">
        <v>1</v>
      </c>
      <c r="V972" s="6"/>
      <c r="W972" s="12"/>
      <c r="X972" s="11"/>
      <c r="Y972" s="6"/>
      <c r="Z972" s="12">
        <v>1</v>
      </c>
      <c r="AA972" s="11">
        <v>1</v>
      </c>
      <c r="AB972" s="6"/>
      <c r="AC972" s="6"/>
      <c r="AD972" s="6"/>
      <c r="AE972" s="12"/>
      <c r="AF972" s="17">
        <v>1</v>
      </c>
      <c r="AG972" s="5"/>
      <c r="AH972" s="5"/>
      <c r="AI972" s="5"/>
      <c r="AJ972" s="183"/>
      <c r="AK972" s="11"/>
      <c r="AL972" s="6">
        <v>1</v>
      </c>
      <c r="AM972" s="6">
        <v>1</v>
      </c>
      <c r="AN972" s="6"/>
      <c r="AO972" s="6"/>
      <c r="AP972" s="12"/>
      <c r="AQ972" s="11"/>
      <c r="AR972" s="6"/>
      <c r="AS972" s="6">
        <v>1</v>
      </c>
      <c r="AT972" s="6"/>
      <c r="AU972" s="12"/>
      <c r="AV972" s="11">
        <v>1</v>
      </c>
      <c r="AW972" s="12"/>
      <c r="AX972" s="11">
        <v>1</v>
      </c>
      <c r="AY972" s="6"/>
      <c r="AZ972" s="12"/>
      <c r="BA972" s="11">
        <v>1</v>
      </c>
      <c r="BB972" s="6"/>
      <c r="BC972" s="6">
        <v>1</v>
      </c>
      <c r="BD972" s="6"/>
      <c r="BE972" s="12"/>
      <c r="BF972" s="11">
        <v>1</v>
      </c>
      <c r="BG972" s="12"/>
      <c r="BH972" s="11">
        <v>1</v>
      </c>
      <c r="BI972" s="6"/>
      <c r="BJ972" s="12"/>
      <c r="BK972" s="11">
        <v>1</v>
      </c>
      <c r="BL972" s="6"/>
      <c r="BM972" s="12"/>
      <c r="BN972" s="11">
        <v>1</v>
      </c>
      <c r="BO972" s="6"/>
      <c r="BP972" s="6"/>
      <c r="BQ972" s="6"/>
      <c r="BR972" s="6"/>
      <c r="BS972" s="11"/>
      <c r="BT972" s="12"/>
      <c r="BU972" s="186"/>
      <c r="BV972" s="185"/>
      <c r="BW972" s="183"/>
      <c r="BX972" s="183"/>
      <c r="BY972" s="183"/>
      <c r="BZ972" s="18">
        <v>1</v>
      </c>
      <c r="CA972" s="11"/>
      <c r="CB972" s="6"/>
      <c r="CC972" s="6"/>
      <c r="CD972" s="12">
        <v>1</v>
      </c>
      <c r="CE972" s="15">
        <v>1</v>
      </c>
      <c r="CF972" s="7"/>
      <c r="CG972" s="16"/>
      <c r="CH972" s="183">
        <v>1</v>
      </c>
      <c r="CI972" s="15">
        <v>1</v>
      </c>
      <c r="CJ972" s="5"/>
      <c r="CK972" s="18"/>
      <c r="CL972" s="17">
        <v>1</v>
      </c>
      <c r="CM972" s="5"/>
      <c r="CN972" s="5"/>
      <c r="CO972" s="183"/>
    </row>
    <row r="973" spans="1:93" x14ac:dyDescent="0.2">
      <c r="A973" s="200"/>
      <c r="B973" s="84" t="s">
        <v>1004</v>
      </c>
      <c r="C973" s="6" t="s">
        <v>40</v>
      </c>
      <c r="D973" s="11">
        <v>1</v>
      </c>
      <c r="E973" s="12">
        <v>1</v>
      </c>
      <c r="F973" s="185">
        <v>1</v>
      </c>
      <c r="G973" s="185">
        <v>1</v>
      </c>
      <c r="H973" s="11">
        <v>27</v>
      </c>
      <c r="I973" s="12">
        <v>100</v>
      </c>
      <c r="J973" s="11">
        <v>1</v>
      </c>
      <c r="K973" s="6">
        <v>1</v>
      </c>
      <c r="L973" s="6">
        <v>1</v>
      </c>
      <c r="M973" s="6"/>
      <c r="N973" s="6"/>
      <c r="O973" s="12"/>
      <c r="P973" s="11"/>
      <c r="Q973" s="6"/>
      <c r="R973" s="6">
        <v>1</v>
      </c>
      <c r="S973" s="12"/>
      <c r="T973" s="11">
        <v>1</v>
      </c>
      <c r="U973" s="6">
        <v>1</v>
      </c>
      <c r="V973" s="6">
        <v>1</v>
      </c>
      <c r="W973" s="12"/>
      <c r="X973" s="11"/>
      <c r="Y973" s="6">
        <v>1</v>
      </c>
      <c r="Z973" s="12">
        <v>1</v>
      </c>
      <c r="AA973" s="11">
        <v>1</v>
      </c>
      <c r="AB973" s="6"/>
      <c r="AC973" s="6"/>
      <c r="AD973" s="6"/>
      <c r="AE973" s="12"/>
      <c r="AF973" s="17">
        <v>1</v>
      </c>
      <c r="AG973" s="5"/>
      <c r="AH973" s="5"/>
      <c r="AI973" s="5"/>
      <c r="AJ973" s="183"/>
      <c r="AK973" s="11"/>
      <c r="AL973" s="6">
        <v>1</v>
      </c>
      <c r="AM973" s="6">
        <v>1</v>
      </c>
      <c r="AN973" s="6"/>
      <c r="AO973" s="6"/>
      <c r="AP973" s="12"/>
      <c r="AQ973" s="11"/>
      <c r="AR973" s="6"/>
      <c r="AS973" s="6">
        <v>1</v>
      </c>
      <c r="AT973" s="6"/>
      <c r="AU973" s="12"/>
      <c r="AV973" s="11">
        <v>1</v>
      </c>
      <c r="AW973" s="12"/>
      <c r="AX973" s="11">
        <v>1</v>
      </c>
      <c r="AY973" s="6"/>
      <c r="AZ973" s="12"/>
      <c r="BA973" s="11">
        <v>1</v>
      </c>
      <c r="BB973" s="6"/>
      <c r="BC973" s="6"/>
      <c r="BD973" s="6"/>
      <c r="BE973" s="12"/>
      <c r="BF973" s="11">
        <v>1</v>
      </c>
      <c r="BG973" s="12"/>
      <c r="BH973" s="11">
        <v>1</v>
      </c>
      <c r="BI973" s="6"/>
      <c r="BJ973" s="12"/>
      <c r="BK973" s="11">
        <v>1</v>
      </c>
      <c r="BL973" s="6"/>
      <c r="BM973" s="12"/>
      <c r="BN973" s="11">
        <v>1</v>
      </c>
      <c r="BO973" s="6"/>
      <c r="BP973" s="6"/>
      <c r="BQ973" s="6"/>
      <c r="BR973" s="6"/>
      <c r="BS973" s="11"/>
      <c r="BT973" s="12"/>
      <c r="BU973" s="186"/>
      <c r="BV973" s="185"/>
      <c r="BW973" s="183"/>
      <c r="BX973" s="183"/>
      <c r="BY973" s="183"/>
      <c r="BZ973" s="18">
        <v>1</v>
      </c>
      <c r="CA973" s="11">
        <v>1</v>
      </c>
      <c r="CB973" s="6">
        <v>1</v>
      </c>
      <c r="CC973" s="6"/>
      <c r="CD973" s="12">
        <v>1</v>
      </c>
      <c r="CE973" s="15">
        <v>1</v>
      </c>
      <c r="CF973" s="7"/>
      <c r="CG973" s="16"/>
      <c r="CH973" s="183">
        <v>1</v>
      </c>
      <c r="CI973" s="15">
        <v>1</v>
      </c>
      <c r="CJ973" s="5"/>
      <c r="CK973" s="18"/>
      <c r="CL973" s="17">
        <v>1</v>
      </c>
      <c r="CM973" s="5"/>
      <c r="CN973" s="5"/>
      <c r="CO973" s="183"/>
    </row>
    <row r="974" spans="1:93" x14ac:dyDescent="0.2">
      <c r="A974" s="200"/>
      <c r="B974" s="84" t="s">
        <v>1005</v>
      </c>
      <c r="C974" s="6" t="s">
        <v>40</v>
      </c>
      <c r="D974" s="11">
        <v>1</v>
      </c>
      <c r="E974" s="12">
        <v>1</v>
      </c>
      <c r="F974" s="185">
        <v>1</v>
      </c>
      <c r="G974" s="185">
        <v>1</v>
      </c>
      <c r="H974" s="11">
        <v>10</v>
      </c>
      <c r="I974" s="12">
        <v>30</v>
      </c>
      <c r="J974" s="11">
        <v>1</v>
      </c>
      <c r="K974" s="6">
        <v>1</v>
      </c>
      <c r="L974" s="6">
        <v>1</v>
      </c>
      <c r="M974" s="6"/>
      <c r="N974" s="6"/>
      <c r="O974" s="12"/>
      <c r="P974" s="11"/>
      <c r="Q974" s="6"/>
      <c r="R974" s="6">
        <v>1</v>
      </c>
      <c r="S974" s="12"/>
      <c r="T974" s="11">
        <v>1</v>
      </c>
      <c r="U974" s="6">
        <v>1</v>
      </c>
      <c r="V974" s="6"/>
      <c r="W974" s="12"/>
      <c r="X974" s="11"/>
      <c r="Y974" s="6">
        <v>1</v>
      </c>
      <c r="Z974" s="12">
        <v>1</v>
      </c>
      <c r="AA974" s="11">
        <v>1</v>
      </c>
      <c r="AB974" s="6">
        <v>1</v>
      </c>
      <c r="AC974" s="6"/>
      <c r="AD974" s="6"/>
      <c r="AE974" s="12"/>
      <c r="AF974" s="17">
        <v>1</v>
      </c>
      <c r="AG974" s="5"/>
      <c r="AH974" s="5"/>
      <c r="AI974" s="5"/>
      <c r="AJ974" s="183"/>
      <c r="AK974" s="11"/>
      <c r="AL974" s="6">
        <v>1</v>
      </c>
      <c r="AM974" s="6">
        <v>1</v>
      </c>
      <c r="AN974" s="6"/>
      <c r="AO974" s="6"/>
      <c r="AP974" s="12"/>
      <c r="AQ974" s="11"/>
      <c r="AR974" s="6"/>
      <c r="AS974" s="6">
        <v>1</v>
      </c>
      <c r="AT974" s="6"/>
      <c r="AU974" s="12"/>
      <c r="AV974" s="11">
        <v>1</v>
      </c>
      <c r="AW974" s="12"/>
      <c r="AX974" s="11">
        <v>1</v>
      </c>
      <c r="AY974" s="6"/>
      <c r="AZ974" s="12"/>
      <c r="BA974" s="11">
        <v>1</v>
      </c>
      <c r="BB974" s="6"/>
      <c r="BC974" s="6">
        <v>1</v>
      </c>
      <c r="BD974" s="6">
        <v>1</v>
      </c>
      <c r="BE974" s="12"/>
      <c r="BF974" s="11">
        <v>1</v>
      </c>
      <c r="BG974" s="12"/>
      <c r="BH974" s="11">
        <v>1</v>
      </c>
      <c r="BI974" s="6"/>
      <c r="BJ974" s="12"/>
      <c r="BK974" s="11">
        <v>1</v>
      </c>
      <c r="BL974" s="6"/>
      <c r="BM974" s="12"/>
      <c r="BN974" s="11">
        <v>1</v>
      </c>
      <c r="BO974" s="6"/>
      <c r="BP974" s="6"/>
      <c r="BQ974" s="6"/>
      <c r="BR974" s="6"/>
      <c r="BS974" s="11"/>
      <c r="BT974" s="12"/>
      <c r="BU974" s="186"/>
      <c r="BV974" s="185"/>
      <c r="BW974" s="183"/>
      <c r="BX974" s="183"/>
      <c r="BY974" s="183"/>
      <c r="BZ974" s="18">
        <v>1</v>
      </c>
      <c r="CA974" s="11">
        <v>1</v>
      </c>
      <c r="CB974" s="6"/>
      <c r="CC974" s="6"/>
      <c r="CD974" s="12">
        <v>1</v>
      </c>
      <c r="CE974" s="15">
        <v>1</v>
      </c>
      <c r="CF974" s="7"/>
      <c r="CG974" s="16"/>
      <c r="CH974" s="183">
        <v>1</v>
      </c>
      <c r="CI974" s="15">
        <v>1</v>
      </c>
      <c r="CJ974" s="5"/>
      <c r="CK974" s="18"/>
      <c r="CL974" s="17">
        <v>1</v>
      </c>
      <c r="CM974" s="5"/>
      <c r="CN974" s="5"/>
      <c r="CO974" s="183"/>
    </row>
    <row r="975" spans="1:93" x14ac:dyDescent="0.2">
      <c r="A975" s="200"/>
      <c r="B975" s="84" t="s">
        <v>1006</v>
      </c>
      <c r="C975" s="6" t="s">
        <v>46</v>
      </c>
      <c r="D975" s="11"/>
      <c r="E975" s="12">
        <v>1</v>
      </c>
      <c r="F975" s="185">
        <v>1</v>
      </c>
      <c r="G975" s="185">
        <v>1</v>
      </c>
      <c r="H975" s="11">
        <v>40</v>
      </c>
      <c r="I975" s="12">
        <v>90</v>
      </c>
      <c r="J975" s="11"/>
      <c r="K975" s="6"/>
      <c r="L975" s="6">
        <v>1</v>
      </c>
      <c r="M975" s="6"/>
      <c r="N975" s="6"/>
      <c r="O975" s="12"/>
      <c r="P975" s="15">
        <v>1</v>
      </c>
      <c r="Q975" s="7"/>
      <c r="R975" s="7"/>
      <c r="S975" s="12"/>
      <c r="T975" s="11">
        <v>1</v>
      </c>
      <c r="U975" s="6"/>
      <c r="V975" s="6"/>
      <c r="W975" s="12"/>
      <c r="X975" s="11"/>
      <c r="Y975" s="6"/>
      <c r="Z975" s="12">
        <v>1</v>
      </c>
      <c r="AA975" s="11">
        <v>1</v>
      </c>
      <c r="AB975" s="6"/>
      <c r="AC975" s="6"/>
      <c r="AD975" s="6"/>
      <c r="AE975" s="12"/>
      <c r="AF975" s="17">
        <v>1</v>
      </c>
      <c r="AG975" s="5"/>
      <c r="AH975" s="5"/>
      <c r="AI975" s="5"/>
      <c r="AJ975" s="183"/>
      <c r="AK975" s="11"/>
      <c r="AL975" s="6">
        <v>1</v>
      </c>
      <c r="AM975" s="6"/>
      <c r="AN975" s="6"/>
      <c r="AO975" s="6">
        <v>1</v>
      </c>
      <c r="AP975" s="12"/>
      <c r="AQ975" s="11">
        <v>1</v>
      </c>
      <c r="AR975" s="6">
        <v>1</v>
      </c>
      <c r="AS975" s="6"/>
      <c r="AT975" s="6"/>
      <c r="AU975" s="12"/>
      <c r="AV975" s="11">
        <v>1</v>
      </c>
      <c r="AW975" s="12"/>
      <c r="AX975" s="11">
        <v>1</v>
      </c>
      <c r="AY975" s="6"/>
      <c r="AZ975" s="12"/>
      <c r="BA975" s="11">
        <v>1</v>
      </c>
      <c r="BB975" s="6"/>
      <c r="BC975" s="6"/>
      <c r="BD975" s="6"/>
      <c r="BE975" s="12"/>
      <c r="BF975" s="11">
        <v>1</v>
      </c>
      <c r="BG975" s="12"/>
      <c r="BH975" s="11">
        <v>1</v>
      </c>
      <c r="BI975" s="6"/>
      <c r="BJ975" s="12"/>
      <c r="BK975" s="11">
        <v>1</v>
      </c>
      <c r="BL975" s="6"/>
      <c r="BM975" s="12"/>
      <c r="BN975" s="11">
        <v>1</v>
      </c>
      <c r="BO975" s="6"/>
      <c r="BP975" s="6"/>
      <c r="BQ975" s="6"/>
      <c r="BR975" s="6"/>
      <c r="BS975" s="11"/>
      <c r="BT975" s="12"/>
      <c r="BU975" s="186"/>
      <c r="BV975" s="185"/>
      <c r="BW975" s="183"/>
      <c r="BX975" s="183"/>
      <c r="BY975" s="183"/>
      <c r="BZ975" s="18">
        <v>1</v>
      </c>
      <c r="CA975" s="11">
        <v>1</v>
      </c>
      <c r="CB975" s="6"/>
      <c r="CC975" s="6"/>
      <c r="CD975" s="12">
        <v>1</v>
      </c>
      <c r="CE975" s="15">
        <v>1</v>
      </c>
      <c r="CF975" s="7"/>
      <c r="CG975" s="16"/>
      <c r="CH975" s="183"/>
      <c r="CI975" s="15">
        <v>1</v>
      </c>
      <c r="CJ975" s="5"/>
      <c r="CK975" s="18"/>
      <c r="CL975" s="17">
        <v>1</v>
      </c>
      <c r="CM975" s="5"/>
      <c r="CN975" s="5"/>
      <c r="CO975" s="183"/>
    </row>
    <row r="976" spans="1:93" x14ac:dyDescent="0.2">
      <c r="A976" s="200"/>
      <c r="B976" s="84" t="s">
        <v>1367</v>
      </c>
      <c r="C976" s="6" t="s">
        <v>79</v>
      </c>
      <c r="D976" s="11">
        <v>1</v>
      </c>
      <c r="E976" s="12">
        <v>1</v>
      </c>
      <c r="F976" s="185"/>
      <c r="G976" s="185">
        <v>1</v>
      </c>
      <c r="H976" s="11">
        <v>5</v>
      </c>
      <c r="I976" s="12">
        <v>50</v>
      </c>
      <c r="J976" s="11">
        <v>1</v>
      </c>
      <c r="K976" s="6">
        <v>1</v>
      </c>
      <c r="L976" s="6">
        <v>1</v>
      </c>
      <c r="M976" s="6"/>
      <c r="N976" s="6"/>
      <c r="O976" s="12"/>
      <c r="P976" s="11"/>
      <c r="Q976" s="6">
        <v>1</v>
      </c>
      <c r="R976" s="6">
        <v>1</v>
      </c>
      <c r="S976" s="12"/>
      <c r="T976" s="11">
        <v>1</v>
      </c>
      <c r="U976" s="6">
        <v>1</v>
      </c>
      <c r="V976" s="6"/>
      <c r="W976" s="12"/>
      <c r="X976" s="11"/>
      <c r="Y976" s="6">
        <v>1</v>
      </c>
      <c r="Z976" s="12">
        <v>1</v>
      </c>
      <c r="AA976" s="11">
        <v>1</v>
      </c>
      <c r="AB976" s="6"/>
      <c r="AC976" s="6">
        <v>1</v>
      </c>
      <c r="AD976" s="6"/>
      <c r="AE976" s="12"/>
      <c r="AF976" s="17">
        <v>1</v>
      </c>
      <c r="AG976" s="5"/>
      <c r="AH976" s="5"/>
      <c r="AI976" s="5"/>
      <c r="AJ976" s="183"/>
      <c r="AK976" s="11"/>
      <c r="AL976" s="6">
        <v>1</v>
      </c>
      <c r="AM976" s="6"/>
      <c r="AN976" s="6"/>
      <c r="AO976" s="6">
        <v>1</v>
      </c>
      <c r="AP976" s="12"/>
      <c r="AQ976" s="11">
        <v>1</v>
      </c>
      <c r="AR976" s="6">
        <v>1</v>
      </c>
      <c r="AS976" s="6"/>
      <c r="AT976" s="6"/>
      <c r="AU976" s="12"/>
      <c r="AV976" s="11">
        <v>1</v>
      </c>
      <c r="AW976" s="12"/>
      <c r="AX976" s="11">
        <v>1</v>
      </c>
      <c r="AY976" s="6">
        <v>1</v>
      </c>
      <c r="AZ976" s="12"/>
      <c r="BA976" s="11">
        <v>1</v>
      </c>
      <c r="BB976" s="6"/>
      <c r="BC976" s="6"/>
      <c r="BD976" s="6"/>
      <c r="BE976" s="12">
        <v>1</v>
      </c>
      <c r="BF976" s="11"/>
      <c r="BG976" s="12">
        <v>1</v>
      </c>
      <c r="BH976" s="11">
        <v>1</v>
      </c>
      <c r="BI976" s="6"/>
      <c r="BJ976" s="12"/>
      <c r="BK976" s="11">
        <v>1</v>
      </c>
      <c r="BL976" s="6"/>
      <c r="BM976" s="12"/>
      <c r="BN976" s="11">
        <v>1</v>
      </c>
      <c r="BO976" s="6"/>
      <c r="BP976" s="6"/>
      <c r="BQ976" s="6"/>
      <c r="BR976" s="6"/>
      <c r="BS976" s="11"/>
      <c r="BT976" s="12"/>
      <c r="BU976" s="186"/>
      <c r="BV976" s="185"/>
      <c r="BW976" s="183"/>
      <c r="BX976" s="183"/>
      <c r="BY976" s="183"/>
      <c r="BZ976" s="18">
        <v>1</v>
      </c>
      <c r="CA976" s="11"/>
      <c r="CB976" s="6"/>
      <c r="CC976" s="6">
        <v>1</v>
      </c>
      <c r="CD976" s="12">
        <v>1</v>
      </c>
      <c r="CE976" s="15">
        <v>1</v>
      </c>
      <c r="CF976" s="7"/>
      <c r="CG976" s="16"/>
      <c r="CH976" s="183"/>
      <c r="CI976" s="15">
        <v>1</v>
      </c>
      <c r="CJ976" s="5"/>
      <c r="CK976" s="18"/>
      <c r="CL976" s="17">
        <v>1</v>
      </c>
      <c r="CM976" s="5"/>
      <c r="CN976" s="5"/>
      <c r="CO976" s="183"/>
    </row>
    <row r="977" spans="1:93" x14ac:dyDescent="0.2">
      <c r="A977" s="200"/>
      <c r="B977" s="84" t="s">
        <v>1007</v>
      </c>
      <c r="C977" s="6" t="s">
        <v>79</v>
      </c>
      <c r="D977" s="11">
        <v>1</v>
      </c>
      <c r="E977" s="12"/>
      <c r="F977" s="185"/>
      <c r="G977" s="185">
        <v>1</v>
      </c>
      <c r="H977" s="11">
        <v>10</v>
      </c>
      <c r="I977" s="12">
        <v>50</v>
      </c>
      <c r="J977" s="11">
        <v>1</v>
      </c>
      <c r="K977" s="6">
        <v>1</v>
      </c>
      <c r="L977" s="6">
        <v>1</v>
      </c>
      <c r="M977" s="6"/>
      <c r="N977" s="6"/>
      <c r="O977" s="12"/>
      <c r="P977" s="11"/>
      <c r="Q977" s="6"/>
      <c r="R977" s="6">
        <v>1</v>
      </c>
      <c r="S977" s="12"/>
      <c r="T977" s="11">
        <v>1</v>
      </c>
      <c r="U977" s="6">
        <v>1</v>
      </c>
      <c r="V977" s="6"/>
      <c r="W977" s="12"/>
      <c r="X977" s="11"/>
      <c r="Y977" s="6">
        <v>1</v>
      </c>
      <c r="Z977" s="12">
        <v>1</v>
      </c>
      <c r="AA977" s="11">
        <v>1</v>
      </c>
      <c r="AB977" s="6"/>
      <c r="AC977" s="6"/>
      <c r="AD977" s="6"/>
      <c r="AE977" s="12"/>
      <c r="AF977" s="17">
        <v>1</v>
      </c>
      <c r="AG977" s="5"/>
      <c r="AH977" s="5"/>
      <c r="AI977" s="5"/>
      <c r="AJ977" s="183"/>
      <c r="AK977" s="11"/>
      <c r="AL977" s="6">
        <v>1</v>
      </c>
      <c r="AM977" s="6"/>
      <c r="AN977" s="6"/>
      <c r="AO977" s="6">
        <v>1</v>
      </c>
      <c r="AP977" s="12"/>
      <c r="AQ977" s="11">
        <v>1</v>
      </c>
      <c r="AR977" s="6"/>
      <c r="AS977" s="6"/>
      <c r="AT977" s="6"/>
      <c r="AU977" s="12"/>
      <c r="AV977" s="11">
        <v>1</v>
      </c>
      <c r="AW977" s="12"/>
      <c r="AX977" s="11">
        <v>1</v>
      </c>
      <c r="AY977" s="6"/>
      <c r="AZ977" s="12"/>
      <c r="BA977" s="11">
        <v>1</v>
      </c>
      <c r="BB977" s="6"/>
      <c r="BC977" s="6"/>
      <c r="BD977" s="6"/>
      <c r="BE977" s="12"/>
      <c r="BF977" s="11">
        <v>1</v>
      </c>
      <c r="BG977" s="12"/>
      <c r="BH977" s="11">
        <v>1</v>
      </c>
      <c r="BI977" s="6"/>
      <c r="BJ977" s="12"/>
      <c r="BK977" s="11">
        <v>1</v>
      </c>
      <c r="BL977" s="6"/>
      <c r="BM977" s="12"/>
      <c r="BN977" s="11">
        <v>1</v>
      </c>
      <c r="BO977" s="6"/>
      <c r="BP977" s="6"/>
      <c r="BQ977" s="6"/>
      <c r="BR977" s="6"/>
      <c r="BS977" s="11"/>
      <c r="BT977" s="12"/>
      <c r="BU977" s="186"/>
      <c r="BV977" s="185"/>
      <c r="BW977" s="183"/>
      <c r="BX977" s="183"/>
      <c r="BY977" s="183"/>
      <c r="BZ977" s="18">
        <v>1</v>
      </c>
      <c r="CA977" s="11"/>
      <c r="CB977" s="6"/>
      <c r="CC977" s="6">
        <v>1</v>
      </c>
      <c r="CD977" s="12">
        <v>1</v>
      </c>
      <c r="CE977" s="15">
        <v>1</v>
      </c>
      <c r="CF977" s="7"/>
      <c r="CG977" s="16"/>
      <c r="CH977" s="183"/>
      <c r="CI977" s="15">
        <v>1</v>
      </c>
      <c r="CJ977" s="5"/>
      <c r="CK977" s="18"/>
      <c r="CL977" s="17">
        <v>1</v>
      </c>
      <c r="CM977" s="5"/>
      <c r="CN977" s="5"/>
      <c r="CO977" s="183"/>
    </row>
    <row r="978" spans="1:93" x14ac:dyDescent="0.2">
      <c r="A978" s="200"/>
      <c r="B978" s="84" t="s">
        <v>1008</v>
      </c>
      <c r="C978" s="6" t="s">
        <v>79</v>
      </c>
      <c r="D978" s="11">
        <v>1</v>
      </c>
      <c r="E978" s="12">
        <v>1</v>
      </c>
      <c r="F978" s="185"/>
      <c r="G978" s="185">
        <v>1</v>
      </c>
      <c r="H978" s="11">
        <v>10</v>
      </c>
      <c r="I978" s="12">
        <v>50</v>
      </c>
      <c r="J978" s="11">
        <v>1</v>
      </c>
      <c r="K978" s="6">
        <v>1</v>
      </c>
      <c r="L978" s="6"/>
      <c r="M978" s="6"/>
      <c r="N978" s="6"/>
      <c r="O978" s="12"/>
      <c r="P978" s="11"/>
      <c r="Q978" s="6">
        <v>1</v>
      </c>
      <c r="R978" s="6">
        <v>1</v>
      </c>
      <c r="S978" s="12"/>
      <c r="T978" s="11">
        <v>1</v>
      </c>
      <c r="U978" s="6">
        <v>1</v>
      </c>
      <c r="V978" s="6"/>
      <c r="W978" s="12"/>
      <c r="X978" s="11"/>
      <c r="Y978" s="6">
        <v>1</v>
      </c>
      <c r="Z978" s="12">
        <v>1</v>
      </c>
      <c r="AA978" s="11">
        <v>1</v>
      </c>
      <c r="AB978" s="6"/>
      <c r="AC978" s="6"/>
      <c r="AD978" s="6"/>
      <c r="AE978" s="12"/>
      <c r="AF978" s="17">
        <v>1</v>
      </c>
      <c r="AG978" s="5"/>
      <c r="AH978" s="5"/>
      <c r="AI978" s="5"/>
      <c r="AJ978" s="183"/>
      <c r="AK978" s="11"/>
      <c r="AL978" s="6">
        <v>1</v>
      </c>
      <c r="AM978" s="6"/>
      <c r="AN978" s="6"/>
      <c r="AO978" s="6">
        <v>1</v>
      </c>
      <c r="AP978" s="12"/>
      <c r="AQ978" s="11">
        <v>1</v>
      </c>
      <c r="AR978" s="6"/>
      <c r="AS978" s="6"/>
      <c r="AT978" s="6"/>
      <c r="AU978" s="12"/>
      <c r="AV978" s="11">
        <v>1</v>
      </c>
      <c r="AW978" s="12"/>
      <c r="AX978" s="11">
        <v>1</v>
      </c>
      <c r="AY978" s="6">
        <v>1</v>
      </c>
      <c r="AZ978" s="12"/>
      <c r="BA978" s="11">
        <v>1</v>
      </c>
      <c r="BB978" s="6"/>
      <c r="BC978" s="6"/>
      <c r="BD978" s="6"/>
      <c r="BE978" s="12"/>
      <c r="BF978" s="11"/>
      <c r="BG978" s="12">
        <v>1</v>
      </c>
      <c r="BH978" s="11">
        <v>1</v>
      </c>
      <c r="BI978" s="6"/>
      <c r="BJ978" s="12"/>
      <c r="BK978" s="11">
        <v>1</v>
      </c>
      <c r="BL978" s="6"/>
      <c r="BM978" s="12"/>
      <c r="BN978" s="11">
        <v>1</v>
      </c>
      <c r="BO978" s="6"/>
      <c r="BP978" s="6"/>
      <c r="BQ978" s="6"/>
      <c r="BR978" s="6"/>
      <c r="BS978" s="11"/>
      <c r="BT978" s="12"/>
      <c r="BU978" s="186"/>
      <c r="BV978" s="185"/>
      <c r="BW978" s="183"/>
      <c r="BX978" s="183"/>
      <c r="BY978" s="183"/>
      <c r="BZ978" s="18">
        <v>1</v>
      </c>
      <c r="CA978" s="11">
        <v>1</v>
      </c>
      <c r="CB978" s="6"/>
      <c r="CC978" s="6">
        <v>1</v>
      </c>
      <c r="CD978" s="12">
        <v>1</v>
      </c>
      <c r="CE978" s="15">
        <v>1</v>
      </c>
      <c r="CF978" s="7"/>
      <c r="CG978" s="16"/>
      <c r="CH978" s="183"/>
      <c r="CI978" s="15">
        <v>1</v>
      </c>
      <c r="CJ978" s="5"/>
      <c r="CK978" s="18"/>
      <c r="CL978" s="17">
        <v>1</v>
      </c>
      <c r="CM978" s="5"/>
      <c r="CN978" s="5"/>
      <c r="CO978" s="183"/>
    </row>
    <row r="979" spans="1:93" x14ac:dyDescent="0.2">
      <c r="A979" s="200"/>
      <c r="B979" s="84" t="s">
        <v>1009</v>
      </c>
      <c r="C979" s="6" t="s">
        <v>79</v>
      </c>
      <c r="D979" s="11">
        <v>1</v>
      </c>
      <c r="E979" s="12"/>
      <c r="F979" s="185"/>
      <c r="G979" s="185">
        <v>1</v>
      </c>
      <c r="H979" s="11">
        <v>4</v>
      </c>
      <c r="I979" s="12">
        <v>40</v>
      </c>
      <c r="J979" s="11">
        <v>1</v>
      </c>
      <c r="K979" s="6">
        <v>1</v>
      </c>
      <c r="L979" s="6"/>
      <c r="M979" s="6"/>
      <c r="N979" s="6"/>
      <c r="O979" s="12"/>
      <c r="P979" s="11"/>
      <c r="Q979" s="6"/>
      <c r="R979" s="6">
        <v>1</v>
      </c>
      <c r="S979" s="12"/>
      <c r="T979" s="11">
        <v>1</v>
      </c>
      <c r="U979" s="6">
        <v>1</v>
      </c>
      <c r="V979" s="6"/>
      <c r="W979" s="12"/>
      <c r="X979" s="11"/>
      <c r="Y979" s="6">
        <v>1</v>
      </c>
      <c r="Z979" s="12">
        <v>1</v>
      </c>
      <c r="AA979" s="11">
        <v>1</v>
      </c>
      <c r="AB979" s="6"/>
      <c r="AC979" s="6"/>
      <c r="AD979" s="6"/>
      <c r="AE979" s="12"/>
      <c r="AF979" s="17">
        <v>1</v>
      </c>
      <c r="AG979" s="5"/>
      <c r="AH979" s="5"/>
      <c r="AI979" s="5"/>
      <c r="AJ979" s="183"/>
      <c r="AK979" s="11"/>
      <c r="AL979" s="6">
        <v>1</v>
      </c>
      <c r="AM979" s="6"/>
      <c r="AN979" s="6"/>
      <c r="AO979" s="6">
        <v>1</v>
      </c>
      <c r="AP979" s="12"/>
      <c r="AQ979" s="11">
        <v>1</v>
      </c>
      <c r="AR979" s="6"/>
      <c r="AS979" s="6"/>
      <c r="AT979" s="6"/>
      <c r="AU979" s="12"/>
      <c r="AV979" s="11">
        <v>1</v>
      </c>
      <c r="AW979" s="12"/>
      <c r="AX979" s="11"/>
      <c r="AY979" s="6">
        <v>1</v>
      </c>
      <c r="AZ979" s="12"/>
      <c r="BA979" s="11">
        <v>1</v>
      </c>
      <c r="BB979" s="6"/>
      <c r="BC979" s="6"/>
      <c r="BD979" s="6"/>
      <c r="BE979" s="12"/>
      <c r="BF979" s="11"/>
      <c r="BG979" s="12">
        <v>1</v>
      </c>
      <c r="BH979" s="11">
        <v>1</v>
      </c>
      <c r="BI979" s="6"/>
      <c r="BJ979" s="12"/>
      <c r="BK979" s="11"/>
      <c r="BL979" s="6">
        <v>1</v>
      </c>
      <c r="BM979" s="12"/>
      <c r="BN979" s="11">
        <v>1</v>
      </c>
      <c r="BO979" s="6"/>
      <c r="BP979" s="6"/>
      <c r="BQ979" s="6"/>
      <c r="BR979" s="6"/>
      <c r="BS979" s="11"/>
      <c r="BT979" s="12"/>
      <c r="BU979" s="186"/>
      <c r="BV979" s="185"/>
      <c r="BW979" s="183"/>
      <c r="BX979" s="183"/>
      <c r="BY979" s="183"/>
      <c r="BZ979" s="18">
        <v>1</v>
      </c>
      <c r="CA979" s="11">
        <v>1</v>
      </c>
      <c r="CB979" s="6"/>
      <c r="CC979" s="6">
        <v>1</v>
      </c>
      <c r="CD979" s="12">
        <v>1</v>
      </c>
      <c r="CE979" s="15">
        <v>1</v>
      </c>
      <c r="CF979" s="7"/>
      <c r="CG979" s="16"/>
      <c r="CH979" s="183"/>
      <c r="CI979" s="15">
        <v>1</v>
      </c>
      <c r="CJ979" s="5"/>
      <c r="CK979" s="18"/>
      <c r="CL979" s="17">
        <v>1</v>
      </c>
      <c r="CM979" s="5"/>
      <c r="CN979" s="5"/>
      <c r="CO979" s="183"/>
    </row>
    <row r="980" spans="1:93" x14ac:dyDescent="0.2">
      <c r="A980" s="200"/>
      <c r="B980" s="84" t="s">
        <v>1010</v>
      </c>
      <c r="C980" s="6" t="s">
        <v>79</v>
      </c>
      <c r="D980" s="11">
        <v>1</v>
      </c>
      <c r="E980" s="12">
        <v>1</v>
      </c>
      <c r="F980" s="185"/>
      <c r="G980" s="185">
        <v>1</v>
      </c>
      <c r="H980" s="11">
        <v>1</v>
      </c>
      <c r="I980" s="12">
        <v>30</v>
      </c>
      <c r="J980" s="11">
        <v>1</v>
      </c>
      <c r="K980" s="6">
        <v>1</v>
      </c>
      <c r="L980" s="6"/>
      <c r="M980" s="6"/>
      <c r="N980" s="6"/>
      <c r="O980" s="12"/>
      <c r="P980" s="11"/>
      <c r="Q980" s="6">
        <v>1</v>
      </c>
      <c r="R980" s="6"/>
      <c r="S980" s="12"/>
      <c r="T980" s="11">
        <v>1</v>
      </c>
      <c r="U980" s="6">
        <v>1</v>
      </c>
      <c r="V980" s="6"/>
      <c r="W980" s="12"/>
      <c r="X980" s="11"/>
      <c r="Y980" s="6">
        <v>1</v>
      </c>
      <c r="Z980" s="12">
        <v>1</v>
      </c>
      <c r="AA980" s="11">
        <v>1</v>
      </c>
      <c r="AB980" s="6">
        <v>1</v>
      </c>
      <c r="AC980" s="6">
        <v>1</v>
      </c>
      <c r="AD980" s="6"/>
      <c r="AE980" s="12"/>
      <c r="AF980" s="17">
        <v>1</v>
      </c>
      <c r="AG980" s="5"/>
      <c r="AH980" s="5"/>
      <c r="AI980" s="5"/>
      <c r="AJ980" s="183"/>
      <c r="AK980" s="11"/>
      <c r="AL980" s="6">
        <v>1</v>
      </c>
      <c r="AM980" s="6"/>
      <c r="AN980" s="6"/>
      <c r="AO980" s="6">
        <v>1</v>
      </c>
      <c r="AP980" s="12"/>
      <c r="AQ980" s="11">
        <v>1</v>
      </c>
      <c r="AR980" s="6"/>
      <c r="AS980" s="6"/>
      <c r="AT980" s="6"/>
      <c r="AU980" s="12"/>
      <c r="AV980" s="11">
        <v>1</v>
      </c>
      <c r="AW980" s="12"/>
      <c r="AX980" s="11">
        <v>1</v>
      </c>
      <c r="AY980" s="6">
        <v>1</v>
      </c>
      <c r="AZ980" s="12"/>
      <c r="BA980" s="11">
        <v>1</v>
      </c>
      <c r="BB980" s="6"/>
      <c r="BC980" s="6"/>
      <c r="BD980" s="6"/>
      <c r="BE980" s="12"/>
      <c r="BF980" s="11"/>
      <c r="BG980" s="12">
        <v>1</v>
      </c>
      <c r="BH980" s="11">
        <v>1</v>
      </c>
      <c r="BI980" s="6"/>
      <c r="BJ980" s="12">
        <v>1</v>
      </c>
      <c r="BK980" s="11">
        <v>1</v>
      </c>
      <c r="BL980" s="6"/>
      <c r="BM980" s="12">
        <v>1</v>
      </c>
      <c r="BN980" s="11">
        <v>1</v>
      </c>
      <c r="BO980" s="6"/>
      <c r="BP980" s="6"/>
      <c r="BQ980" s="6"/>
      <c r="BR980" s="6"/>
      <c r="BS980" s="11"/>
      <c r="BT980" s="12"/>
      <c r="BU980" s="186"/>
      <c r="BV980" s="185"/>
      <c r="BW980" s="183"/>
      <c r="BX980" s="183"/>
      <c r="BY980" s="183"/>
      <c r="BZ980" s="18">
        <v>1</v>
      </c>
      <c r="CA980" s="11">
        <v>1</v>
      </c>
      <c r="CB980" s="6"/>
      <c r="CC980" s="6">
        <v>1</v>
      </c>
      <c r="CD980" s="12">
        <v>1</v>
      </c>
      <c r="CE980" s="15">
        <v>1</v>
      </c>
      <c r="CF980" s="7"/>
      <c r="CG980" s="16"/>
      <c r="CH980" s="183"/>
      <c r="CI980" s="15">
        <v>1</v>
      </c>
      <c r="CJ980" s="5"/>
      <c r="CK980" s="18"/>
      <c r="CL980" s="17">
        <v>1</v>
      </c>
      <c r="CM980" s="5"/>
      <c r="CN980" s="5"/>
      <c r="CO980" s="183"/>
    </row>
    <row r="981" spans="1:93" x14ac:dyDescent="0.2">
      <c r="A981" s="200"/>
      <c r="B981" s="84" t="s">
        <v>1011</v>
      </c>
      <c r="C981" s="6" t="s">
        <v>79</v>
      </c>
      <c r="D981" s="11">
        <v>1</v>
      </c>
      <c r="E981" s="12">
        <v>1</v>
      </c>
      <c r="F981" s="185"/>
      <c r="G981" s="185">
        <v>1</v>
      </c>
      <c r="H981" s="11">
        <v>20</v>
      </c>
      <c r="I981" s="12">
        <v>50</v>
      </c>
      <c r="J981" s="11">
        <v>1</v>
      </c>
      <c r="K981" s="6">
        <v>1</v>
      </c>
      <c r="L981" s="6"/>
      <c r="M981" s="6"/>
      <c r="N981" s="6"/>
      <c r="O981" s="12"/>
      <c r="P981" s="11"/>
      <c r="Q981" s="6">
        <v>1</v>
      </c>
      <c r="R981" s="6">
        <v>1</v>
      </c>
      <c r="S981" s="12"/>
      <c r="T981" s="11">
        <v>1</v>
      </c>
      <c r="U981" s="6">
        <v>1</v>
      </c>
      <c r="V981" s="6"/>
      <c r="W981" s="12"/>
      <c r="X981" s="11"/>
      <c r="Y981" s="6">
        <v>1</v>
      </c>
      <c r="Z981" s="12">
        <v>1</v>
      </c>
      <c r="AA981" s="11">
        <v>1</v>
      </c>
      <c r="AB981" s="6"/>
      <c r="AC981" s="6"/>
      <c r="AD981" s="6"/>
      <c r="AE981" s="12"/>
      <c r="AF981" s="17">
        <v>1</v>
      </c>
      <c r="AG981" s="5"/>
      <c r="AH981" s="5"/>
      <c r="AI981" s="5"/>
      <c r="AJ981" s="183"/>
      <c r="AK981" s="11"/>
      <c r="AL981" s="6">
        <v>1</v>
      </c>
      <c r="AM981" s="6"/>
      <c r="AN981" s="6"/>
      <c r="AO981" s="6">
        <v>1</v>
      </c>
      <c r="AP981" s="12"/>
      <c r="AQ981" s="11">
        <v>1</v>
      </c>
      <c r="AR981" s="6"/>
      <c r="AS981" s="6"/>
      <c r="AT981" s="6"/>
      <c r="AU981" s="12"/>
      <c r="AV981" s="11">
        <v>1</v>
      </c>
      <c r="AW981" s="12"/>
      <c r="AX981" s="11">
        <v>1</v>
      </c>
      <c r="AY981" s="6">
        <v>1</v>
      </c>
      <c r="AZ981" s="12"/>
      <c r="BA981" s="11">
        <v>1</v>
      </c>
      <c r="BB981" s="6"/>
      <c r="BC981" s="6"/>
      <c r="BD981" s="6"/>
      <c r="BE981" s="12"/>
      <c r="BF981" s="11"/>
      <c r="BG981" s="12">
        <v>1</v>
      </c>
      <c r="BH981" s="11">
        <v>1</v>
      </c>
      <c r="BI981" s="6"/>
      <c r="BJ981" s="12"/>
      <c r="BK981" s="11">
        <v>1</v>
      </c>
      <c r="BL981" s="6"/>
      <c r="BM981" s="12"/>
      <c r="BN981" s="11">
        <v>1</v>
      </c>
      <c r="BO981" s="6"/>
      <c r="BP981" s="6"/>
      <c r="BQ981" s="6"/>
      <c r="BR981" s="6"/>
      <c r="BS981" s="11"/>
      <c r="BT981" s="12"/>
      <c r="BU981" s="186"/>
      <c r="BV981" s="185"/>
      <c r="BW981" s="183"/>
      <c r="BX981" s="183"/>
      <c r="BY981" s="183"/>
      <c r="BZ981" s="18">
        <v>1</v>
      </c>
      <c r="CA981" s="11">
        <v>1</v>
      </c>
      <c r="CB981" s="6"/>
      <c r="CC981" s="6">
        <v>1</v>
      </c>
      <c r="CD981" s="12">
        <v>1</v>
      </c>
      <c r="CE981" s="15">
        <v>1</v>
      </c>
      <c r="CF981" s="7"/>
      <c r="CG981" s="16"/>
      <c r="CH981" s="183"/>
      <c r="CI981" s="15">
        <v>1</v>
      </c>
      <c r="CJ981" s="5"/>
      <c r="CK981" s="18"/>
      <c r="CL981" s="17">
        <v>1</v>
      </c>
      <c r="CM981" s="5"/>
      <c r="CN981" s="5"/>
      <c r="CO981" s="183"/>
    </row>
    <row r="982" spans="1:93" x14ac:dyDescent="0.2">
      <c r="A982" s="200"/>
      <c r="B982" s="84" t="s">
        <v>1012</v>
      </c>
      <c r="C982" s="6" t="s">
        <v>79</v>
      </c>
      <c r="D982" s="11">
        <v>1</v>
      </c>
      <c r="E982" s="12">
        <v>1</v>
      </c>
      <c r="F982" s="185"/>
      <c r="G982" s="185">
        <v>1</v>
      </c>
      <c r="H982" s="11">
        <v>20</v>
      </c>
      <c r="I982" s="12">
        <v>60</v>
      </c>
      <c r="J982" s="11">
        <v>1</v>
      </c>
      <c r="K982" s="6">
        <v>1</v>
      </c>
      <c r="L982" s="6">
        <v>1</v>
      </c>
      <c r="M982" s="6"/>
      <c r="N982" s="6"/>
      <c r="O982" s="12"/>
      <c r="P982" s="11"/>
      <c r="Q982" s="6">
        <v>1</v>
      </c>
      <c r="R982" s="6">
        <v>1</v>
      </c>
      <c r="S982" s="12"/>
      <c r="T982" s="11">
        <v>1</v>
      </c>
      <c r="U982" s="6">
        <v>1</v>
      </c>
      <c r="V982" s="6"/>
      <c r="W982" s="12"/>
      <c r="X982" s="11"/>
      <c r="Y982" s="6">
        <v>1</v>
      </c>
      <c r="Z982" s="12">
        <v>1</v>
      </c>
      <c r="AA982" s="11">
        <v>1</v>
      </c>
      <c r="AB982" s="6"/>
      <c r="AC982" s="6">
        <v>1</v>
      </c>
      <c r="AD982" s="6"/>
      <c r="AE982" s="12"/>
      <c r="AF982" s="17">
        <v>1</v>
      </c>
      <c r="AG982" s="5"/>
      <c r="AH982" s="5"/>
      <c r="AI982" s="5"/>
      <c r="AJ982" s="183"/>
      <c r="AK982" s="11"/>
      <c r="AL982" s="6">
        <v>1</v>
      </c>
      <c r="AM982" s="6"/>
      <c r="AN982" s="6"/>
      <c r="AO982" s="6">
        <v>1</v>
      </c>
      <c r="AP982" s="12"/>
      <c r="AQ982" s="11">
        <v>1</v>
      </c>
      <c r="AR982" s="6"/>
      <c r="AS982" s="6"/>
      <c r="AT982" s="6"/>
      <c r="AU982" s="12"/>
      <c r="AV982" s="11">
        <v>1</v>
      </c>
      <c r="AW982" s="12"/>
      <c r="AX982" s="11">
        <v>1</v>
      </c>
      <c r="AY982" s="6">
        <v>1</v>
      </c>
      <c r="AZ982" s="12"/>
      <c r="BA982" s="11">
        <v>1</v>
      </c>
      <c r="BB982" s="6"/>
      <c r="BC982" s="6"/>
      <c r="BD982" s="6"/>
      <c r="BE982" s="12"/>
      <c r="BF982" s="11"/>
      <c r="BG982" s="12">
        <v>1</v>
      </c>
      <c r="BH982" s="11">
        <v>1</v>
      </c>
      <c r="BI982" s="6"/>
      <c r="BJ982" s="12"/>
      <c r="BK982" s="11">
        <v>1</v>
      </c>
      <c r="BL982" s="6"/>
      <c r="BM982" s="12"/>
      <c r="BN982" s="11">
        <v>1</v>
      </c>
      <c r="BO982" s="6"/>
      <c r="BP982" s="6"/>
      <c r="BQ982" s="6"/>
      <c r="BR982" s="6"/>
      <c r="BS982" s="11"/>
      <c r="BT982" s="12"/>
      <c r="BU982" s="186"/>
      <c r="BV982" s="185"/>
      <c r="BW982" s="183"/>
      <c r="BX982" s="183"/>
      <c r="BY982" s="183"/>
      <c r="BZ982" s="18">
        <v>1</v>
      </c>
      <c r="CA982" s="11"/>
      <c r="CB982" s="6"/>
      <c r="CC982" s="6">
        <v>1</v>
      </c>
      <c r="CD982" s="12">
        <v>1</v>
      </c>
      <c r="CE982" s="15">
        <v>1</v>
      </c>
      <c r="CF982" s="7"/>
      <c r="CG982" s="16"/>
      <c r="CH982" s="183"/>
      <c r="CI982" s="15">
        <v>1</v>
      </c>
      <c r="CJ982" s="5"/>
      <c r="CK982" s="18"/>
      <c r="CL982" s="17">
        <v>1</v>
      </c>
      <c r="CM982" s="5"/>
      <c r="CN982" s="5"/>
      <c r="CO982" s="183"/>
    </row>
    <row r="983" spans="1:93" x14ac:dyDescent="0.2">
      <c r="A983" s="200"/>
      <c r="B983" s="84" t="s">
        <v>1013</v>
      </c>
      <c r="C983" s="6" t="s">
        <v>79</v>
      </c>
      <c r="D983" s="11">
        <v>1</v>
      </c>
      <c r="E983" s="12">
        <v>1</v>
      </c>
      <c r="F983" s="185"/>
      <c r="G983" s="185">
        <v>1</v>
      </c>
      <c r="H983" s="11">
        <v>1</v>
      </c>
      <c r="I983" s="12">
        <v>20</v>
      </c>
      <c r="J983" s="11">
        <v>1</v>
      </c>
      <c r="K983" s="6">
        <v>1</v>
      </c>
      <c r="L983" s="6"/>
      <c r="M983" s="6"/>
      <c r="N983" s="6"/>
      <c r="O983" s="12"/>
      <c r="P983" s="11"/>
      <c r="Q983" s="6">
        <v>1</v>
      </c>
      <c r="R983" s="6">
        <v>1</v>
      </c>
      <c r="S983" s="12"/>
      <c r="T983" s="11">
        <v>1</v>
      </c>
      <c r="U983" s="6"/>
      <c r="V983" s="6"/>
      <c r="W983" s="12"/>
      <c r="X983" s="11"/>
      <c r="Y983" s="6">
        <v>1</v>
      </c>
      <c r="Z983" s="12">
        <v>1</v>
      </c>
      <c r="AA983" s="11">
        <v>1</v>
      </c>
      <c r="AB983" s="6">
        <v>1</v>
      </c>
      <c r="AC983" s="6"/>
      <c r="AD983" s="6"/>
      <c r="AE983" s="12"/>
      <c r="AF983" s="17">
        <v>1</v>
      </c>
      <c r="AG983" s="5"/>
      <c r="AH983" s="5"/>
      <c r="AI983" s="5"/>
      <c r="AJ983" s="183"/>
      <c r="AK983" s="11"/>
      <c r="AL983" s="6">
        <v>1</v>
      </c>
      <c r="AM983" s="6"/>
      <c r="AN983" s="6"/>
      <c r="AO983" s="6">
        <v>1</v>
      </c>
      <c r="AP983" s="12"/>
      <c r="AQ983" s="11">
        <v>1</v>
      </c>
      <c r="AR983" s="6"/>
      <c r="AS983" s="6"/>
      <c r="AT983" s="6"/>
      <c r="AU983" s="12"/>
      <c r="AV983" s="11">
        <v>1</v>
      </c>
      <c r="AW983" s="12"/>
      <c r="AX983" s="11">
        <v>1</v>
      </c>
      <c r="AY983" s="6">
        <v>1</v>
      </c>
      <c r="AZ983" s="12"/>
      <c r="BA983" s="11">
        <v>1</v>
      </c>
      <c r="BB983" s="6"/>
      <c r="BC983" s="6"/>
      <c r="BD983" s="6"/>
      <c r="BE983" s="12"/>
      <c r="BF983" s="11">
        <v>1</v>
      </c>
      <c r="BG983" s="12"/>
      <c r="BH983" s="11">
        <v>1</v>
      </c>
      <c r="BI983" s="6"/>
      <c r="BJ983" s="12"/>
      <c r="BK983" s="11">
        <v>1</v>
      </c>
      <c r="BL983" s="6"/>
      <c r="BM983" s="12"/>
      <c r="BN983" s="11">
        <v>1</v>
      </c>
      <c r="BO983" s="6"/>
      <c r="BP983" s="6"/>
      <c r="BQ983" s="6"/>
      <c r="BR983" s="6"/>
      <c r="BS983" s="11"/>
      <c r="BT983" s="12"/>
      <c r="BU983" s="186"/>
      <c r="BV983" s="185"/>
      <c r="BW983" s="183"/>
      <c r="BX983" s="183"/>
      <c r="BY983" s="183"/>
      <c r="BZ983" s="18">
        <v>1</v>
      </c>
      <c r="CA983" s="11"/>
      <c r="CB983" s="6"/>
      <c r="CC983" s="6">
        <v>1</v>
      </c>
      <c r="CD983" s="12">
        <v>1</v>
      </c>
      <c r="CE983" s="15">
        <v>1</v>
      </c>
      <c r="CF983" s="7"/>
      <c r="CG983" s="16"/>
      <c r="CH983" s="183"/>
      <c r="CI983" s="15">
        <v>1</v>
      </c>
      <c r="CJ983" s="5"/>
      <c r="CK983" s="18"/>
      <c r="CL983" s="17">
        <v>1</v>
      </c>
      <c r="CM983" s="5"/>
      <c r="CN983" s="5"/>
      <c r="CO983" s="183"/>
    </row>
    <row r="984" spans="1:93" x14ac:dyDescent="0.2">
      <c r="A984" s="200"/>
      <c r="B984" s="84" t="s">
        <v>1014</v>
      </c>
      <c r="C984" s="6" t="s">
        <v>383</v>
      </c>
      <c r="D984" s="11">
        <v>1</v>
      </c>
      <c r="E984" s="12"/>
      <c r="F984" s="185">
        <v>1</v>
      </c>
      <c r="G984" s="185">
        <v>1</v>
      </c>
      <c r="H984" s="11">
        <v>20</v>
      </c>
      <c r="I984" s="12">
        <v>100</v>
      </c>
      <c r="J984" s="11">
        <v>1</v>
      </c>
      <c r="K984" s="6">
        <v>1</v>
      </c>
      <c r="L984" s="6">
        <v>1</v>
      </c>
      <c r="M984" s="6">
        <v>1</v>
      </c>
      <c r="N984" s="6"/>
      <c r="O984" s="12"/>
      <c r="P984" s="11"/>
      <c r="Q984" s="6">
        <v>1</v>
      </c>
      <c r="R984" s="6"/>
      <c r="S984" s="12"/>
      <c r="T984" s="11">
        <v>1</v>
      </c>
      <c r="U984" s="6">
        <v>1</v>
      </c>
      <c r="V984" s="6">
        <v>1</v>
      </c>
      <c r="W984" s="12"/>
      <c r="X984" s="11"/>
      <c r="Y984" s="6">
        <v>1</v>
      </c>
      <c r="Z984" s="12">
        <v>1</v>
      </c>
      <c r="AA984" s="11">
        <v>1</v>
      </c>
      <c r="AB984" s="6"/>
      <c r="AC984" s="6"/>
      <c r="AD984" s="6"/>
      <c r="AE984" s="12"/>
      <c r="AF984" s="17"/>
      <c r="AG984" s="5"/>
      <c r="AH984" s="5"/>
      <c r="AI984" s="5">
        <v>1</v>
      </c>
      <c r="AJ984" s="183"/>
      <c r="AK984" s="11"/>
      <c r="AL984" s="6">
        <v>1</v>
      </c>
      <c r="AM984" s="6"/>
      <c r="AN984" s="6"/>
      <c r="AO984" s="6"/>
      <c r="AP984" s="12"/>
      <c r="AQ984" s="11"/>
      <c r="AR984" s="6">
        <v>1</v>
      </c>
      <c r="AS984" s="6"/>
      <c r="AT984" s="6"/>
      <c r="AU984" s="12"/>
      <c r="AV984" s="11">
        <v>1</v>
      </c>
      <c r="AW984" s="12"/>
      <c r="AX984" s="11"/>
      <c r="AY984" s="6">
        <v>1</v>
      </c>
      <c r="AZ984" s="12"/>
      <c r="BA984" s="11">
        <v>1</v>
      </c>
      <c r="BB984" s="6"/>
      <c r="BC984" s="6"/>
      <c r="BD984" s="6"/>
      <c r="BE984" s="12"/>
      <c r="BF984" s="11"/>
      <c r="BG984" s="12">
        <v>1</v>
      </c>
      <c r="BH984" s="11">
        <v>1</v>
      </c>
      <c r="BI984" s="6"/>
      <c r="BJ984" s="12"/>
      <c r="BK984" s="11"/>
      <c r="BL984" s="6">
        <v>1</v>
      </c>
      <c r="BM984" s="12"/>
      <c r="BN984" s="11">
        <v>1</v>
      </c>
      <c r="BO984" s="6"/>
      <c r="BP984" s="6"/>
      <c r="BQ984" s="6"/>
      <c r="BR984" s="6"/>
      <c r="BS984" s="11"/>
      <c r="BT984" s="12"/>
      <c r="BU984" s="186"/>
      <c r="BV984" s="185"/>
      <c r="BW984" s="183"/>
      <c r="BX984" s="183"/>
      <c r="BY984" s="183"/>
      <c r="BZ984" s="18">
        <v>1</v>
      </c>
      <c r="CA984" s="11"/>
      <c r="CB984" s="6">
        <v>1</v>
      </c>
      <c r="CC984" s="6">
        <v>1</v>
      </c>
      <c r="CD984" s="12">
        <v>1</v>
      </c>
      <c r="CE984" s="15">
        <v>1</v>
      </c>
      <c r="CF984" s="7"/>
      <c r="CG984" s="16"/>
      <c r="CH984" s="183">
        <v>1</v>
      </c>
      <c r="CI984" s="15">
        <v>1</v>
      </c>
      <c r="CJ984" s="5"/>
      <c r="CK984" s="18"/>
      <c r="CL984" s="17">
        <v>1</v>
      </c>
      <c r="CM984" s="5"/>
      <c r="CN984" s="5"/>
      <c r="CO984" s="183"/>
    </row>
    <row r="985" spans="1:93" x14ac:dyDescent="0.2">
      <c r="A985" s="200"/>
      <c r="B985" s="84" t="s">
        <v>1015</v>
      </c>
      <c r="C985" s="6" t="s">
        <v>294</v>
      </c>
      <c r="D985" s="11">
        <v>1</v>
      </c>
      <c r="E985" s="12">
        <v>1</v>
      </c>
      <c r="F985" s="185"/>
      <c r="G985" s="185">
        <v>1</v>
      </c>
      <c r="H985" s="11">
        <v>2</v>
      </c>
      <c r="I985" s="12">
        <v>15</v>
      </c>
      <c r="J985" s="11">
        <v>1</v>
      </c>
      <c r="K985" s="6"/>
      <c r="L985" s="6"/>
      <c r="M985" s="6"/>
      <c r="N985" s="6"/>
      <c r="O985" s="12"/>
      <c r="P985" s="11"/>
      <c r="Q985" s="6"/>
      <c r="R985" s="6">
        <v>1</v>
      </c>
      <c r="S985" s="12"/>
      <c r="T985" s="11">
        <v>1</v>
      </c>
      <c r="U985" s="6"/>
      <c r="V985" s="6"/>
      <c r="W985" s="12"/>
      <c r="X985" s="11"/>
      <c r="Y985" s="6"/>
      <c r="Z985" s="12">
        <v>1</v>
      </c>
      <c r="AA985" s="11">
        <v>1</v>
      </c>
      <c r="AB985" s="6"/>
      <c r="AC985" s="6"/>
      <c r="AD985" s="6"/>
      <c r="AE985" s="12"/>
      <c r="AF985" s="17">
        <v>1</v>
      </c>
      <c r="AG985" s="5"/>
      <c r="AH985" s="5"/>
      <c r="AI985" s="5"/>
      <c r="AJ985" s="183"/>
      <c r="AK985" s="11"/>
      <c r="AL985" s="6">
        <v>1</v>
      </c>
      <c r="AM985" s="6"/>
      <c r="AN985" s="6"/>
      <c r="AO985" s="6"/>
      <c r="AP985" s="12"/>
      <c r="AQ985" s="11">
        <v>1</v>
      </c>
      <c r="AR985" s="6"/>
      <c r="AS985" s="6"/>
      <c r="AT985" s="6"/>
      <c r="AU985" s="12"/>
      <c r="AV985" s="11">
        <v>1</v>
      </c>
      <c r="AW985" s="12"/>
      <c r="AX985" s="11"/>
      <c r="AY985" s="6">
        <v>1</v>
      </c>
      <c r="AZ985" s="12"/>
      <c r="BA985" s="11">
        <v>1</v>
      </c>
      <c r="BB985" s="6"/>
      <c r="BC985" s="6"/>
      <c r="BD985" s="6"/>
      <c r="BE985" s="12"/>
      <c r="BF985" s="11">
        <v>1</v>
      </c>
      <c r="BG985" s="12"/>
      <c r="BH985" s="11">
        <v>1</v>
      </c>
      <c r="BI985" s="6"/>
      <c r="BJ985" s="12"/>
      <c r="BK985" s="11">
        <v>1</v>
      </c>
      <c r="BL985" s="6"/>
      <c r="BM985" s="12"/>
      <c r="BN985" s="11">
        <v>1</v>
      </c>
      <c r="BO985" s="6"/>
      <c r="BP985" s="6"/>
      <c r="BQ985" s="6"/>
      <c r="BR985" s="6"/>
      <c r="BS985" s="11"/>
      <c r="BT985" s="12"/>
      <c r="BU985" s="186"/>
      <c r="BV985" s="185"/>
      <c r="BW985" s="183"/>
      <c r="BX985" s="183"/>
      <c r="BY985" s="183"/>
      <c r="BZ985" s="18">
        <v>1</v>
      </c>
      <c r="CA985" s="11">
        <v>1</v>
      </c>
      <c r="CB985" s="6"/>
      <c r="CC985" s="6"/>
      <c r="CD985" s="12">
        <v>1</v>
      </c>
      <c r="CE985" s="15"/>
      <c r="CF985" s="7">
        <v>1</v>
      </c>
      <c r="CG985" s="16"/>
      <c r="CH985" s="183"/>
      <c r="CI985" s="15"/>
      <c r="CJ985" s="5"/>
      <c r="CK985" s="18"/>
      <c r="CL985" s="17">
        <v>1</v>
      </c>
      <c r="CM985" s="5"/>
      <c r="CN985" s="5"/>
      <c r="CO985" s="183">
        <v>1</v>
      </c>
    </row>
    <row r="986" spans="1:93" x14ac:dyDescent="0.2">
      <c r="A986" s="200"/>
      <c r="B986" s="84" t="s">
        <v>1016</v>
      </c>
      <c r="C986" s="6" t="s">
        <v>46</v>
      </c>
      <c r="D986" s="11">
        <v>1</v>
      </c>
      <c r="E986" s="12">
        <v>1</v>
      </c>
      <c r="F986" s="185">
        <v>1</v>
      </c>
      <c r="G986" s="185">
        <v>1</v>
      </c>
      <c r="H986" s="11">
        <v>15</v>
      </c>
      <c r="I986" s="12">
        <v>80</v>
      </c>
      <c r="J986" s="11"/>
      <c r="K986" s="6">
        <v>1</v>
      </c>
      <c r="L986" s="6">
        <v>1</v>
      </c>
      <c r="M986" s="6"/>
      <c r="N986" s="6"/>
      <c r="O986" s="12"/>
      <c r="P986" s="15"/>
      <c r="Q986" s="7">
        <v>1</v>
      </c>
      <c r="R986" s="7"/>
      <c r="S986" s="12"/>
      <c r="T986" s="11">
        <v>1</v>
      </c>
      <c r="U986" s="6"/>
      <c r="V986" s="6"/>
      <c r="W986" s="12"/>
      <c r="X986" s="11"/>
      <c r="Y986" s="6"/>
      <c r="Z986" s="12">
        <v>1</v>
      </c>
      <c r="AA986" s="11">
        <v>1</v>
      </c>
      <c r="AB986" s="6"/>
      <c r="AC986" s="6">
        <v>1</v>
      </c>
      <c r="AD986" s="6"/>
      <c r="AE986" s="12"/>
      <c r="AF986" s="17">
        <v>1</v>
      </c>
      <c r="AG986" s="5"/>
      <c r="AH986" s="5"/>
      <c r="AI986" s="5"/>
      <c r="AJ986" s="183"/>
      <c r="AK986" s="11"/>
      <c r="AL986" s="6">
        <v>1</v>
      </c>
      <c r="AM986" s="6"/>
      <c r="AN986" s="6"/>
      <c r="AO986" s="6">
        <v>1</v>
      </c>
      <c r="AP986" s="12"/>
      <c r="AQ986" s="11">
        <v>1</v>
      </c>
      <c r="AR986" s="6">
        <v>1</v>
      </c>
      <c r="AS986" s="6"/>
      <c r="AT986" s="6"/>
      <c r="AU986" s="12"/>
      <c r="AV986" s="11">
        <v>1</v>
      </c>
      <c r="AW986" s="12"/>
      <c r="AX986" s="11">
        <v>1</v>
      </c>
      <c r="AY986" s="6"/>
      <c r="AZ986" s="12"/>
      <c r="BA986" s="11">
        <v>1</v>
      </c>
      <c r="BB986" s="6"/>
      <c r="BC986" s="6"/>
      <c r="BD986" s="6"/>
      <c r="BE986" s="12"/>
      <c r="BF986" s="11">
        <v>1</v>
      </c>
      <c r="BG986" s="12"/>
      <c r="BH986" s="11">
        <v>1</v>
      </c>
      <c r="BI986" s="6"/>
      <c r="BJ986" s="12"/>
      <c r="BK986" s="11">
        <v>1</v>
      </c>
      <c r="BL986" s="6"/>
      <c r="BM986" s="12"/>
      <c r="BN986" s="11">
        <v>1</v>
      </c>
      <c r="BO986" s="6"/>
      <c r="BP986" s="6"/>
      <c r="BQ986" s="6"/>
      <c r="BR986" s="6"/>
      <c r="BS986" s="11"/>
      <c r="BT986" s="12"/>
      <c r="BU986" s="186"/>
      <c r="BV986" s="185"/>
      <c r="BW986" s="183"/>
      <c r="BX986" s="183"/>
      <c r="BY986" s="183"/>
      <c r="BZ986" s="18">
        <v>1</v>
      </c>
      <c r="CA986" s="11"/>
      <c r="CB986" s="6">
        <v>1</v>
      </c>
      <c r="CC986" s="6">
        <v>1</v>
      </c>
      <c r="CD986" s="12">
        <v>1</v>
      </c>
      <c r="CE986" s="15">
        <v>1</v>
      </c>
      <c r="CF986" s="7"/>
      <c r="CG986" s="16"/>
      <c r="CH986" s="183"/>
      <c r="CI986" s="15">
        <v>1</v>
      </c>
      <c r="CJ986" s="5"/>
      <c r="CK986" s="18"/>
      <c r="CL986" s="17">
        <v>1</v>
      </c>
      <c r="CM986" s="5"/>
      <c r="CN986" s="5"/>
      <c r="CO986" s="183"/>
    </row>
    <row r="987" spans="1:93" x14ac:dyDescent="0.2">
      <c r="A987" s="200"/>
      <c r="B987" s="84" t="s">
        <v>1017</v>
      </c>
      <c r="C987" s="6" t="s">
        <v>46</v>
      </c>
      <c r="D987" s="11"/>
      <c r="E987" s="12">
        <v>1</v>
      </c>
      <c r="F987" s="185"/>
      <c r="G987" s="185">
        <v>1</v>
      </c>
      <c r="H987" s="11">
        <v>10</v>
      </c>
      <c r="I987" s="12">
        <v>45</v>
      </c>
      <c r="J987" s="11"/>
      <c r="K987" s="6"/>
      <c r="L987" s="6">
        <v>1</v>
      </c>
      <c r="M987" s="6"/>
      <c r="N987" s="6"/>
      <c r="O987" s="12"/>
      <c r="P987" s="11"/>
      <c r="Q987" s="6"/>
      <c r="R987" s="6">
        <v>1</v>
      </c>
      <c r="S987" s="12"/>
      <c r="T987" s="11">
        <v>1</v>
      </c>
      <c r="U987" s="6"/>
      <c r="V987" s="6"/>
      <c r="W987" s="12"/>
      <c r="X987" s="11"/>
      <c r="Y987" s="6"/>
      <c r="Z987" s="12">
        <v>1</v>
      </c>
      <c r="AA987" s="11">
        <v>1</v>
      </c>
      <c r="AB987" s="6"/>
      <c r="AC987" s="6"/>
      <c r="AD987" s="6"/>
      <c r="AE987" s="12"/>
      <c r="AF987" s="17">
        <v>1</v>
      </c>
      <c r="AG987" s="5"/>
      <c r="AH987" s="5"/>
      <c r="AI987" s="5"/>
      <c r="AJ987" s="183"/>
      <c r="AK987" s="11"/>
      <c r="AL987" s="6">
        <v>1</v>
      </c>
      <c r="AM987" s="6"/>
      <c r="AN987" s="6"/>
      <c r="AO987" s="6">
        <v>1</v>
      </c>
      <c r="AP987" s="12"/>
      <c r="AQ987" s="11">
        <v>1</v>
      </c>
      <c r="AR987" s="6">
        <v>1</v>
      </c>
      <c r="AS987" s="6"/>
      <c r="AT987" s="6"/>
      <c r="AU987" s="12"/>
      <c r="AV987" s="11">
        <v>1</v>
      </c>
      <c r="AW987" s="12"/>
      <c r="AX987" s="11">
        <v>1</v>
      </c>
      <c r="AY987" s="6"/>
      <c r="AZ987" s="12"/>
      <c r="BA987" s="11">
        <v>1</v>
      </c>
      <c r="BB987" s="6"/>
      <c r="BC987" s="6"/>
      <c r="BD987" s="6"/>
      <c r="BE987" s="12"/>
      <c r="BF987" s="11">
        <v>1</v>
      </c>
      <c r="BG987" s="12"/>
      <c r="BH987" s="11">
        <v>1</v>
      </c>
      <c r="BI987" s="6"/>
      <c r="BJ987" s="12"/>
      <c r="BK987" s="11">
        <v>1</v>
      </c>
      <c r="BL987" s="6"/>
      <c r="BM987" s="12"/>
      <c r="BN987" s="11">
        <v>1</v>
      </c>
      <c r="BO987" s="6"/>
      <c r="BP987" s="6"/>
      <c r="BQ987" s="6"/>
      <c r="BR987" s="6"/>
      <c r="BS987" s="11"/>
      <c r="BT987" s="12"/>
      <c r="BU987" s="186"/>
      <c r="BV987" s="185"/>
      <c r="BW987" s="183"/>
      <c r="BX987" s="183"/>
      <c r="BY987" s="183"/>
      <c r="BZ987" s="18">
        <v>1</v>
      </c>
      <c r="CA987" s="11"/>
      <c r="CB987" s="6"/>
      <c r="CC987" s="6"/>
      <c r="CD987" s="12">
        <v>1</v>
      </c>
      <c r="CE987" s="15">
        <v>1</v>
      </c>
      <c r="CF987" s="7"/>
      <c r="CG987" s="16"/>
      <c r="CH987" s="183"/>
      <c r="CI987" s="15">
        <v>1</v>
      </c>
      <c r="CJ987" s="5"/>
      <c r="CK987" s="18"/>
      <c r="CL987" s="17">
        <v>1</v>
      </c>
      <c r="CM987" s="5"/>
      <c r="CN987" s="5"/>
      <c r="CO987" s="183"/>
    </row>
    <row r="988" spans="1:93" x14ac:dyDescent="0.2">
      <c r="A988" s="200"/>
      <c r="B988" s="84" t="s">
        <v>1018</v>
      </c>
      <c r="C988" s="6" t="s">
        <v>982</v>
      </c>
      <c r="D988" s="11"/>
      <c r="E988" s="12">
        <v>1</v>
      </c>
      <c r="F988" s="185"/>
      <c r="G988" s="185">
        <v>1</v>
      </c>
      <c r="H988" s="11">
        <v>2</v>
      </c>
      <c r="I988" s="12">
        <v>10</v>
      </c>
      <c r="J988" s="11">
        <v>1</v>
      </c>
      <c r="K988" s="6">
        <v>1</v>
      </c>
      <c r="L988" s="6"/>
      <c r="M988" s="6"/>
      <c r="N988" s="6"/>
      <c r="O988" s="12"/>
      <c r="P988" s="11"/>
      <c r="Q988" s="6"/>
      <c r="R988" s="6">
        <v>1</v>
      </c>
      <c r="S988" s="12"/>
      <c r="T988" s="11">
        <v>1</v>
      </c>
      <c r="U988" s="6"/>
      <c r="V988" s="6"/>
      <c r="W988" s="12"/>
      <c r="X988" s="11"/>
      <c r="Y988" s="6">
        <v>1</v>
      </c>
      <c r="Z988" s="12"/>
      <c r="AA988" s="11">
        <v>1</v>
      </c>
      <c r="AB988" s="6"/>
      <c r="AC988" s="6"/>
      <c r="AD988" s="6"/>
      <c r="AE988" s="12"/>
      <c r="AF988" s="17">
        <v>1</v>
      </c>
      <c r="AG988" s="5"/>
      <c r="AH988" s="5"/>
      <c r="AI988" s="5"/>
      <c r="AJ988" s="183"/>
      <c r="AK988" s="11"/>
      <c r="AL988" s="6">
        <v>1</v>
      </c>
      <c r="AM988" s="6"/>
      <c r="AN988" s="6"/>
      <c r="AO988" s="6">
        <v>1</v>
      </c>
      <c r="AP988" s="12"/>
      <c r="AQ988" s="11">
        <v>1</v>
      </c>
      <c r="AR988" s="6"/>
      <c r="AS988" s="6"/>
      <c r="AT988" s="6"/>
      <c r="AU988" s="12"/>
      <c r="AV988" s="11">
        <v>1</v>
      </c>
      <c r="AW988" s="12"/>
      <c r="AX988" s="11"/>
      <c r="AY988" s="6">
        <v>1</v>
      </c>
      <c r="AZ988" s="12"/>
      <c r="BA988" s="11">
        <v>1</v>
      </c>
      <c r="BB988" s="6"/>
      <c r="BC988" s="6"/>
      <c r="BD988" s="6"/>
      <c r="BE988" s="12"/>
      <c r="BF988" s="11">
        <v>1</v>
      </c>
      <c r="BG988" s="12"/>
      <c r="BH988" s="11">
        <v>1</v>
      </c>
      <c r="BI988" s="6">
        <v>1</v>
      </c>
      <c r="BJ988" s="12"/>
      <c r="BK988" s="11">
        <v>1</v>
      </c>
      <c r="BL988" s="6"/>
      <c r="BM988" s="12"/>
      <c r="BN988" s="11">
        <v>1</v>
      </c>
      <c r="BO988" s="6"/>
      <c r="BP988" s="6"/>
      <c r="BQ988" s="6"/>
      <c r="BR988" s="6"/>
      <c r="BS988" s="11"/>
      <c r="BT988" s="12"/>
      <c r="BU988" s="186"/>
      <c r="BV988" s="185"/>
      <c r="BW988" s="183"/>
      <c r="BX988" s="183"/>
      <c r="BY988" s="183"/>
      <c r="BZ988" s="18">
        <v>1</v>
      </c>
      <c r="CA988" s="11"/>
      <c r="CB988" s="6"/>
      <c r="CC988" s="6"/>
      <c r="CD988" s="12">
        <v>1</v>
      </c>
      <c r="CE988" s="15">
        <v>1</v>
      </c>
      <c r="CF988" s="7"/>
      <c r="CG988" s="16"/>
      <c r="CH988" s="183"/>
      <c r="CI988" s="15">
        <v>1</v>
      </c>
      <c r="CJ988" s="5"/>
      <c r="CK988" s="18"/>
      <c r="CL988" s="17">
        <v>1</v>
      </c>
      <c r="CM988" s="5"/>
      <c r="CN988" s="5"/>
      <c r="CO988" s="183"/>
    </row>
    <row r="989" spans="1:93" x14ac:dyDescent="0.2">
      <c r="A989" s="200"/>
      <c r="B989" s="84" t="s">
        <v>1019</v>
      </c>
      <c r="C989" s="6" t="s">
        <v>982</v>
      </c>
      <c r="D989" s="11">
        <v>1</v>
      </c>
      <c r="E989" s="12"/>
      <c r="F989" s="185">
        <v>1</v>
      </c>
      <c r="G989" s="185">
        <v>1</v>
      </c>
      <c r="H989" s="11">
        <v>5</v>
      </c>
      <c r="I989" s="12">
        <v>15</v>
      </c>
      <c r="J989" s="11">
        <v>1</v>
      </c>
      <c r="K989" s="6">
        <v>1</v>
      </c>
      <c r="L989" s="6"/>
      <c r="M989" s="6"/>
      <c r="N989" s="6"/>
      <c r="O989" s="12"/>
      <c r="P989" s="11"/>
      <c r="Q989" s="6"/>
      <c r="R989" s="6">
        <v>1</v>
      </c>
      <c r="S989" s="12"/>
      <c r="T989" s="11">
        <v>1</v>
      </c>
      <c r="U989" s="6"/>
      <c r="V989" s="6"/>
      <c r="W989" s="12"/>
      <c r="X989" s="11"/>
      <c r="Y989" s="6"/>
      <c r="Z989" s="12">
        <v>1</v>
      </c>
      <c r="AA989" s="11">
        <v>1</v>
      </c>
      <c r="AB989" s="6">
        <v>1</v>
      </c>
      <c r="AC989" s="6"/>
      <c r="AD989" s="6"/>
      <c r="AE989" s="12"/>
      <c r="AF989" s="17">
        <v>1</v>
      </c>
      <c r="AG989" s="5"/>
      <c r="AH989" s="5"/>
      <c r="AI989" s="5"/>
      <c r="AJ989" s="183"/>
      <c r="AK989" s="11"/>
      <c r="AL989" s="6">
        <v>1</v>
      </c>
      <c r="AM989" s="6"/>
      <c r="AN989" s="6"/>
      <c r="AO989" s="6">
        <v>1</v>
      </c>
      <c r="AP989" s="12"/>
      <c r="AQ989" s="11"/>
      <c r="AR989" s="6">
        <v>1</v>
      </c>
      <c r="AS989" s="6"/>
      <c r="AT989" s="6"/>
      <c r="AU989" s="12"/>
      <c r="AV989" s="11">
        <v>1</v>
      </c>
      <c r="AW989" s="12"/>
      <c r="AX989" s="11">
        <v>1</v>
      </c>
      <c r="AY989" s="6"/>
      <c r="AZ989" s="12"/>
      <c r="BA989" s="11">
        <v>1</v>
      </c>
      <c r="BB989" s="6"/>
      <c r="BC989" s="6"/>
      <c r="BD989" s="6"/>
      <c r="BE989" s="12"/>
      <c r="BF989" s="11">
        <v>1</v>
      </c>
      <c r="BG989" s="12"/>
      <c r="BH989" s="11">
        <v>1</v>
      </c>
      <c r="BI989" s="6">
        <v>1</v>
      </c>
      <c r="BJ989" s="12"/>
      <c r="BK989" s="11">
        <v>1</v>
      </c>
      <c r="BL989" s="6"/>
      <c r="BM989" s="12"/>
      <c r="BN989" s="11">
        <v>1</v>
      </c>
      <c r="BO989" s="6"/>
      <c r="BP989" s="6"/>
      <c r="BQ989" s="6"/>
      <c r="BR989" s="6"/>
      <c r="BS989" s="11"/>
      <c r="BT989" s="12"/>
      <c r="BU989" s="186"/>
      <c r="BV989" s="185"/>
      <c r="BW989" s="183"/>
      <c r="BX989" s="183"/>
      <c r="BY989" s="183"/>
      <c r="BZ989" s="18">
        <v>1</v>
      </c>
      <c r="CA989" s="11"/>
      <c r="CB989" s="6"/>
      <c r="CC989" s="6"/>
      <c r="CD989" s="12">
        <v>1</v>
      </c>
      <c r="CE989" s="15">
        <v>1</v>
      </c>
      <c r="CF989" s="7"/>
      <c r="CG989" s="16"/>
      <c r="CH989" s="183"/>
      <c r="CI989" s="15">
        <v>1</v>
      </c>
      <c r="CJ989" s="5"/>
      <c r="CK989" s="18"/>
      <c r="CL989" s="17">
        <v>1</v>
      </c>
      <c r="CM989" s="5"/>
      <c r="CN989" s="5"/>
      <c r="CO989" s="183"/>
    </row>
    <row r="990" spans="1:93" x14ac:dyDescent="0.2">
      <c r="A990" s="200"/>
      <c r="B990" s="84" t="s">
        <v>1020</v>
      </c>
      <c r="C990" s="6" t="s">
        <v>982</v>
      </c>
      <c r="D990" s="11">
        <v>1</v>
      </c>
      <c r="E990" s="12">
        <v>1</v>
      </c>
      <c r="F990" s="185"/>
      <c r="G990" s="185">
        <v>1</v>
      </c>
      <c r="H990" s="11">
        <v>2</v>
      </c>
      <c r="I990" s="12">
        <v>20</v>
      </c>
      <c r="J990" s="11">
        <v>1</v>
      </c>
      <c r="K990" s="6">
        <v>1</v>
      </c>
      <c r="L990" s="6"/>
      <c r="M990" s="6"/>
      <c r="N990" s="6"/>
      <c r="O990" s="12"/>
      <c r="P990" s="11"/>
      <c r="Q990" s="6"/>
      <c r="R990" s="6">
        <v>1</v>
      </c>
      <c r="S990" s="12"/>
      <c r="T990" s="11">
        <v>1</v>
      </c>
      <c r="U990" s="6"/>
      <c r="V990" s="6"/>
      <c r="W990" s="12"/>
      <c r="X990" s="11"/>
      <c r="Y990" s="6"/>
      <c r="Z990" s="12">
        <v>1</v>
      </c>
      <c r="AA990" s="11">
        <v>1</v>
      </c>
      <c r="AB990" s="6">
        <v>1</v>
      </c>
      <c r="AC990" s="6"/>
      <c r="AD990" s="6"/>
      <c r="AE990" s="12"/>
      <c r="AF990" s="17">
        <v>1</v>
      </c>
      <c r="AG990" s="5"/>
      <c r="AH990" s="5"/>
      <c r="AI990" s="5"/>
      <c r="AJ990" s="183"/>
      <c r="AK990" s="11"/>
      <c r="AL990" s="6">
        <v>1</v>
      </c>
      <c r="AM990" s="6"/>
      <c r="AN990" s="6"/>
      <c r="AO990" s="6">
        <v>1</v>
      </c>
      <c r="AP990" s="12"/>
      <c r="AQ990" s="11">
        <v>1</v>
      </c>
      <c r="AR990" s="6">
        <v>1</v>
      </c>
      <c r="AS990" s="6"/>
      <c r="AT990" s="6"/>
      <c r="AU990" s="12"/>
      <c r="AV990" s="11">
        <v>1</v>
      </c>
      <c r="AW990" s="12"/>
      <c r="AX990" s="11"/>
      <c r="AY990" s="6">
        <v>1</v>
      </c>
      <c r="AZ990" s="12"/>
      <c r="BA990" s="11">
        <v>1</v>
      </c>
      <c r="BB990" s="6"/>
      <c r="BC990" s="6"/>
      <c r="BD990" s="6"/>
      <c r="BE990" s="12"/>
      <c r="BF990" s="11">
        <v>1</v>
      </c>
      <c r="BG990" s="12"/>
      <c r="BH990" s="11">
        <v>1</v>
      </c>
      <c r="BI990" s="6">
        <v>1</v>
      </c>
      <c r="BJ990" s="12"/>
      <c r="BK990" s="11">
        <v>1</v>
      </c>
      <c r="BL990" s="6"/>
      <c r="BM990" s="12"/>
      <c r="BN990" s="11">
        <v>1</v>
      </c>
      <c r="BO990" s="6"/>
      <c r="BP990" s="6"/>
      <c r="BQ990" s="6"/>
      <c r="BR990" s="6"/>
      <c r="BS990" s="11"/>
      <c r="BT990" s="12"/>
      <c r="BU990" s="186"/>
      <c r="BV990" s="185"/>
      <c r="BW990" s="183"/>
      <c r="BX990" s="183"/>
      <c r="BY990" s="183"/>
      <c r="BZ990" s="18">
        <v>1</v>
      </c>
      <c r="CA990" s="11">
        <v>1</v>
      </c>
      <c r="CB990" s="6"/>
      <c r="CC990" s="6">
        <v>1</v>
      </c>
      <c r="CD990" s="12">
        <v>1</v>
      </c>
      <c r="CE990" s="15">
        <v>1</v>
      </c>
      <c r="CF990" s="7"/>
      <c r="CG990" s="16"/>
      <c r="CH990" s="183"/>
      <c r="CI990" s="15">
        <v>1</v>
      </c>
      <c r="CJ990" s="5"/>
      <c r="CK990" s="18"/>
      <c r="CL990" s="17">
        <v>1</v>
      </c>
      <c r="CM990" s="5"/>
      <c r="CN990" s="5"/>
      <c r="CO990" s="183"/>
    </row>
    <row r="991" spans="1:93" x14ac:dyDescent="0.2">
      <c r="A991" s="200"/>
      <c r="B991" s="84" t="s">
        <v>1412</v>
      </c>
      <c r="C991" s="6" t="s">
        <v>79</v>
      </c>
      <c r="D991" s="11">
        <v>1</v>
      </c>
      <c r="E991" s="12">
        <v>1</v>
      </c>
      <c r="F991" s="185"/>
      <c r="G991" s="185">
        <v>1</v>
      </c>
      <c r="H991" s="11">
        <v>10</v>
      </c>
      <c r="I991" s="12">
        <v>70</v>
      </c>
      <c r="J991" s="11">
        <v>1</v>
      </c>
      <c r="K991" s="6">
        <v>1</v>
      </c>
      <c r="L991" s="6">
        <v>1</v>
      </c>
      <c r="M991" s="6"/>
      <c r="N991" s="6"/>
      <c r="O991" s="12"/>
      <c r="P991" s="11"/>
      <c r="Q991" s="6">
        <v>1</v>
      </c>
      <c r="R991" s="6"/>
      <c r="S991" s="12"/>
      <c r="T991" s="11">
        <v>1</v>
      </c>
      <c r="U991" s="6">
        <v>1</v>
      </c>
      <c r="V991" s="6">
        <v>1</v>
      </c>
      <c r="W991" s="12"/>
      <c r="X991" s="11"/>
      <c r="Y991" s="6">
        <v>1</v>
      </c>
      <c r="Z991" s="12">
        <v>1</v>
      </c>
      <c r="AA991" s="11">
        <v>1</v>
      </c>
      <c r="AB991" s="6"/>
      <c r="AC991" s="6"/>
      <c r="AD991" s="6"/>
      <c r="AE991" s="12"/>
      <c r="AF991" s="17">
        <v>1</v>
      </c>
      <c r="AG991" s="5"/>
      <c r="AH991" s="5"/>
      <c r="AI991" s="5"/>
      <c r="AJ991" s="183"/>
      <c r="AK991" s="11"/>
      <c r="AL991" s="6">
        <v>1</v>
      </c>
      <c r="AM991" s="6"/>
      <c r="AN991" s="6"/>
      <c r="AO991" s="6">
        <v>1</v>
      </c>
      <c r="AP991" s="12"/>
      <c r="AQ991" s="11">
        <v>1</v>
      </c>
      <c r="AR991" s="6"/>
      <c r="AS991" s="6"/>
      <c r="AT991" s="6"/>
      <c r="AU991" s="12"/>
      <c r="AV991" s="11">
        <v>1</v>
      </c>
      <c r="AW991" s="12"/>
      <c r="AX991" s="11">
        <v>1</v>
      </c>
      <c r="AY991" s="6">
        <v>1</v>
      </c>
      <c r="AZ991" s="12"/>
      <c r="BA991" s="11">
        <v>1</v>
      </c>
      <c r="BB991" s="6"/>
      <c r="BC991" s="6"/>
      <c r="BD991" s="6"/>
      <c r="BE991" s="12">
        <v>1</v>
      </c>
      <c r="BF991" s="11"/>
      <c r="BG991" s="12">
        <v>1</v>
      </c>
      <c r="BH991" s="11"/>
      <c r="BI991" s="6">
        <v>1</v>
      </c>
      <c r="BJ991" s="12"/>
      <c r="BK991" s="11"/>
      <c r="BL991" s="6">
        <v>1</v>
      </c>
      <c r="BM991" s="12"/>
      <c r="BN991" s="11">
        <v>1</v>
      </c>
      <c r="BO991" s="6"/>
      <c r="BP991" s="6"/>
      <c r="BQ991" s="6"/>
      <c r="BR991" s="6"/>
      <c r="BS991" s="11"/>
      <c r="BT991" s="12"/>
      <c r="BU991" s="186"/>
      <c r="BV991" s="185"/>
      <c r="BW991" s="183"/>
      <c r="BX991" s="183"/>
      <c r="BY991" s="183"/>
      <c r="BZ991" s="18">
        <v>1</v>
      </c>
      <c r="CA991" s="11">
        <v>1</v>
      </c>
      <c r="CB991" s="6"/>
      <c r="CC991" s="6"/>
      <c r="CD991" s="12">
        <v>1</v>
      </c>
      <c r="CE991" s="15">
        <v>1</v>
      </c>
      <c r="CF991" s="7"/>
      <c r="CG991" s="16"/>
      <c r="CH991" s="183"/>
      <c r="CI991" s="15">
        <v>1</v>
      </c>
      <c r="CJ991" s="5"/>
      <c r="CK991" s="18"/>
      <c r="CL991" s="17">
        <v>1</v>
      </c>
      <c r="CM991" s="5"/>
      <c r="CN991" s="5"/>
      <c r="CO991" s="183"/>
    </row>
    <row r="992" spans="1:93" x14ac:dyDescent="0.2">
      <c r="A992" s="200"/>
      <c r="B992" s="84" t="s">
        <v>1021</v>
      </c>
      <c r="C992" s="6" t="s">
        <v>79</v>
      </c>
      <c r="D992" s="11">
        <v>1</v>
      </c>
      <c r="E992" s="12">
        <v>1</v>
      </c>
      <c r="F992" s="185"/>
      <c r="G992" s="185">
        <v>1</v>
      </c>
      <c r="H992" s="11">
        <v>3</v>
      </c>
      <c r="I992" s="12">
        <v>18</v>
      </c>
      <c r="J992" s="11">
        <v>1</v>
      </c>
      <c r="K992" s="6">
        <v>1</v>
      </c>
      <c r="L992" s="6"/>
      <c r="M992" s="6"/>
      <c r="N992" s="6"/>
      <c r="O992" s="12"/>
      <c r="P992" s="11"/>
      <c r="Q992" s="6">
        <v>1</v>
      </c>
      <c r="R992" s="6">
        <v>1</v>
      </c>
      <c r="S992" s="12"/>
      <c r="T992" s="11">
        <v>1</v>
      </c>
      <c r="U992" s="6"/>
      <c r="V992" s="6"/>
      <c r="W992" s="12"/>
      <c r="X992" s="11"/>
      <c r="Y992" s="6">
        <v>1</v>
      </c>
      <c r="Z992" s="12">
        <v>1</v>
      </c>
      <c r="AA992" s="11">
        <v>1</v>
      </c>
      <c r="AB992" s="6"/>
      <c r="AC992" s="6"/>
      <c r="AD992" s="6"/>
      <c r="AE992" s="12"/>
      <c r="AF992" s="17">
        <v>1</v>
      </c>
      <c r="AG992" s="5"/>
      <c r="AH992" s="5"/>
      <c r="AI992" s="5"/>
      <c r="AJ992" s="183"/>
      <c r="AK992" s="11"/>
      <c r="AL992" s="6">
        <v>1</v>
      </c>
      <c r="AM992" s="6"/>
      <c r="AN992" s="6"/>
      <c r="AO992" s="6">
        <v>1</v>
      </c>
      <c r="AP992" s="12"/>
      <c r="AQ992" s="11">
        <v>1</v>
      </c>
      <c r="AR992" s="6"/>
      <c r="AS992" s="6"/>
      <c r="AT992" s="6"/>
      <c r="AU992" s="12"/>
      <c r="AV992" s="11">
        <v>1</v>
      </c>
      <c r="AW992" s="12"/>
      <c r="AX992" s="11">
        <v>1</v>
      </c>
      <c r="AY992" s="6">
        <v>1</v>
      </c>
      <c r="AZ992" s="12"/>
      <c r="BA992" s="11">
        <v>1</v>
      </c>
      <c r="BB992" s="6"/>
      <c r="BC992" s="6"/>
      <c r="BD992" s="6"/>
      <c r="BE992" s="12"/>
      <c r="BF992" s="11"/>
      <c r="BG992" s="12">
        <v>1</v>
      </c>
      <c r="BH992" s="11"/>
      <c r="BI992" s="6">
        <v>1</v>
      </c>
      <c r="BJ992" s="12"/>
      <c r="BK992" s="11"/>
      <c r="BL992" s="6">
        <v>1</v>
      </c>
      <c r="BM992" s="12"/>
      <c r="BN992" s="11">
        <v>1</v>
      </c>
      <c r="BO992" s="6"/>
      <c r="BP992" s="6"/>
      <c r="BQ992" s="6"/>
      <c r="BR992" s="6"/>
      <c r="BS992" s="11"/>
      <c r="BT992" s="12"/>
      <c r="BU992" s="186"/>
      <c r="BV992" s="185"/>
      <c r="BW992" s="183"/>
      <c r="BX992" s="183"/>
      <c r="BY992" s="183"/>
      <c r="BZ992" s="18">
        <v>1</v>
      </c>
      <c r="CA992" s="11"/>
      <c r="CB992" s="6"/>
      <c r="CC992" s="6">
        <v>1</v>
      </c>
      <c r="CD992" s="12">
        <v>1</v>
      </c>
      <c r="CE992" s="15">
        <v>1</v>
      </c>
      <c r="CF992" s="7"/>
      <c r="CG992" s="16"/>
      <c r="CH992" s="183"/>
      <c r="CI992" s="15">
        <v>1</v>
      </c>
      <c r="CJ992" s="5"/>
      <c r="CK992" s="18"/>
      <c r="CL992" s="17">
        <v>1</v>
      </c>
      <c r="CM992" s="5"/>
      <c r="CN992" s="5"/>
      <c r="CO992" s="183"/>
    </row>
    <row r="993" spans="1:93" x14ac:dyDescent="0.2">
      <c r="A993" s="200"/>
      <c r="B993" s="84" t="s">
        <v>1022</v>
      </c>
      <c r="C993" s="6" t="s">
        <v>219</v>
      </c>
      <c r="D993" s="11">
        <v>1</v>
      </c>
      <c r="E993" s="12"/>
      <c r="F993" s="185">
        <v>1</v>
      </c>
      <c r="G993" s="185">
        <v>1</v>
      </c>
      <c r="H993" s="11">
        <v>5</v>
      </c>
      <c r="I993" s="12">
        <v>12</v>
      </c>
      <c r="J993" s="11">
        <v>1</v>
      </c>
      <c r="K993" s="6"/>
      <c r="L993" s="6"/>
      <c r="M993" s="6"/>
      <c r="N993" s="6"/>
      <c r="O993" s="12"/>
      <c r="P993" s="11"/>
      <c r="Q993" s="6">
        <v>1</v>
      </c>
      <c r="R993" s="6"/>
      <c r="S993" s="12"/>
      <c r="T993" s="11">
        <v>1</v>
      </c>
      <c r="U993" s="6"/>
      <c r="V993" s="6"/>
      <c r="W993" s="12"/>
      <c r="X993" s="11"/>
      <c r="Y993" s="6">
        <v>1</v>
      </c>
      <c r="Z993" s="12"/>
      <c r="AA993" s="11">
        <v>1</v>
      </c>
      <c r="AB993" s="6"/>
      <c r="AC993" s="6"/>
      <c r="AD993" s="6"/>
      <c r="AE993" s="12"/>
      <c r="AF993" s="17">
        <v>1</v>
      </c>
      <c r="AG993" s="5"/>
      <c r="AH993" s="5"/>
      <c r="AI993" s="5"/>
      <c r="AJ993" s="183"/>
      <c r="AK993" s="11"/>
      <c r="AL993" s="6">
        <v>1</v>
      </c>
      <c r="AM993" s="6"/>
      <c r="AN993" s="6"/>
      <c r="AO993" s="6">
        <v>1</v>
      </c>
      <c r="AP993" s="12"/>
      <c r="AQ993" s="11">
        <v>1</v>
      </c>
      <c r="AR993" s="6"/>
      <c r="AS993" s="6"/>
      <c r="AT993" s="6"/>
      <c r="AU993" s="12"/>
      <c r="AV993" s="11">
        <v>1</v>
      </c>
      <c r="AW993" s="12"/>
      <c r="AX993" s="11">
        <v>1</v>
      </c>
      <c r="AY993" s="6">
        <v>1</v>
      </c>
      <c r="AZ993" s="12"/>
      <c r="BA993" s="11">
        <v>1</v>
      </c>
      <c r="BB993" s="6"/>
      <c r="BC993" s="6"/>
      <c r="BD993" s="6"/>
      <c r="BE993" s="12"/>
      <c r="BF993" s="11">
        <v>1</v>
      </c>
      <c r="BG993" s="12"/>
      <c r="BH993" s="11">
        <v>1</v>
      </c>
      <c r="BI993" s="6"/>
      <c r="BJ993" s="12"/>
      <c r="BK993" s="11">
        <v>1</v>
      </c>
      <c r="BL993" s="6"/>
      <c r="BM993" s="12"/>
      <c r="BN993" s="11">
        <v>1</v>
      </c>
      <c r="BO993" s="6"/>
      <c r="BP993" s="6"/>
      <c r="BQ993" s="6"/>
      <c r="BR993" s="6"/>
      <c r="BS993" s="11">
        <v>1</v>
      </c>
      <c r="BT993" s="12"/>
      <c r="BU993" s="186"/>
      <c r="BV993" s="185"/>
      <c r="BW993" s="183"/>
      <c r="BX993" s="183"/>
      <c r="BY993" s="183"/>
      <c r="BZ993" s="18">
        <v>1</v>
      </c>
      <c r="CA993" s="11"/>
      <c r="CB993" s="6">
        <v>1</v>
      </c>
      <c r="CC993" s="6">
        <v>1</v>
      </c>
      <c r="CD993" s="12"/>
      <c r="CE993" s="15"/>
      <c r="CF993" s="7">
        <v>1</v>
      </c>
      <c r="CG993" s="16"/>
      <c r="CH993" s="183">
        <v>1</v>
      </c>
      <c r="CI993" s="15"/>
      <c r="CJ993" s="5"/>
      <c r="CK993" s="18">
        <v>1</v>
      </c>
      <c r="CL993" s="17">
        <v>1</v>
      </c>
      <c r="CM993" s="5"/>
      <c r="CN993" s="5"/>
      <c r="CO993" s="183"/>
    </row>
    <row r="994" spans="1:93" x14ac:dyDescent="0.2">
      <c r="A994" s="200"/>
      <c r="B994" s="84" t="s">
        <v>1023</v>
      </c>
      <c r="C994" s="6" t="s">
        <v>219</v>
      </c>
      <c r="D994" s="11"/>
      <c r="E994" s="12">
        <v>1</v>
      </c>
      <c r="F994" s="185">
        <v>1</v>
      </c>
      <c r="G994" s="185">
        <v>1</v>
      </c>
      <c r="H994" s="11">
        <v>10</v>
      </c>
      <c r="I994" s="12">
        <v>35</v>
      </c>
      <c r="J994" s="11">
        <v>1</v>
      </c>
      <c r="K994" s="6"/>
      <c r="L994" s="6"/>
      <c r="M994" s="6"/>
      <c r="N994" s="6"/>
      <c r="O994" s="12"/>
      <c r="P994" s="11"/>
      <c r="Q994" s="6"/>
      <c r="R994" s="6">
        <v>1</v>
      </c>
      <c r="S994" s="12"/>
      <c r="T994" s="11">
        <v>1</v>
      </c>
      <c r="U994" s="6"/>
      <c r="V994" s="6"/>
      <c r="W994" s="12"/>
      <c r="X994" s="11"/>
      <c r="Y994" s="6">
        <v>1</v>
      </c>
      <c r="Z994" s="12"/>
      <c r="AA994" s="11">
        <v>1</v>
      </c>
      <c r="AB994" s="6"/>
      <c r="AC994" s="6"/>
      <c r="AD994" s="6"/>
      <c r="AE994" s="12"/>
      <c r="AF994" s="17">
        <v>1</v>
      </c>
      <c r="AG994" s="5"/>
      <c r="AH994" s="5"/>
      <c r="AI994" s="5"/>
      <c r="AJ994" s="183"/>
      <c r="AK994" s="11"/>
      <c r="AL994" s="6">
        <v>1</v>
      </c>
      <c r="AM994" s="6"/>
      <c r="AN994" s="6"/>
      <c r="AO994" s="6">
        <v>1</v>
      </c>
      <c r="AP994" s="12"/>
      <c r="AQ994" s="11">
        <v>1</v>
      </c>
      <c r="AR994" s="6"/>
      <c r="AS994" s="6"/>
      <c r="AT994" s="6"/>
      <c r="AU994" s="12"/>
      <c r="AV994" s="11">
        <v>1</v>
      </c>
      <c r="AW994" s="12"/>
      <c r="AX994" s="11"/>
      <c r="AY994" s="6">
        <v>1</v>
      </c>
      <c r="AZ994" s="12"/>
      <c r="BA994" s="11">
        <v>1</v>
      </c>
      <c r="BB994" s="6"/>
      <c r="BC994" s="6"/>
      <c r="BD994" s="6"/>
      <c r="BE994" s="12"/>
      <c r="BF994" s="11">
        <v>1</v>
      </c>
      <c r="BG994" s="12"/>
      <c r="BH994" s="11">
        <v>1</v>
      </c>
      <c r="BI994" s="6"/>
      <c r="BJ994" s="12"/>
      <c r="BK994" s="11">
        <v>1</v>
      </c>
      <c r="BL994" s="6"/>
      <c r="BM994" s="12"/>
      <c r="BN994" s="11">
        <v>1</v>
      </c>
      <c r="BO994" s="6"/>
      <c r="BP994" s="6"/>
      <c r="BQ994" s="6"/>
      <c r="BR994" s="6"/>
      <c r="BS994" s="11">
        <v>1</v>
      </c>
      <c r="BT994" s="12"/>
      <c r="BU994" s="186"/>
      <c r="BV994" s="185"/>
      <c r="BW994" s="183"/>
      <c r="BX994" s="183"/>
      <c r="BY994" s="183"/>
      <c r="BZ994" s="18">
        <v>1</v>
      </c>
      <c r="CA994" s="11"/>
      <c r="CB994" s="6"/>
      <c r="CC994" s="6">
        <v>1</v>
      </c>
      <c r="CD994" s="12">
        <v>1</v>
      </c>
      <c r="CE994" s="15"/>
      <c r="CF994" s="7">
        <v>1</v>
      </c>
      <c r="CG994" s="16"/>
      <c r="CH994" s="183">
        <v>1</v>
      </c>
      <c r="CI994" s="15"/>
      <c r="CJ994" s="5"/>
      <c r="CK994" s="18">
        <v>1</v>
      </c>
      <c r="CL994" s="17">
        <v>1</v>
      </c>
      <c r="CM994" s="5"/>
      <c r="CN994" s="5"/>
      <c r="CO994" s="183"/>
    </row>
    <row r="995" spans="1:93" x14ac:dyDescent="0.2">
      <c r="A995" s="200"/>
      <c r="B995" s="84" t="s">
        <v>1024</v>
      </c>
      <c r="C995" s="6" t="s">
        <v>219</v>
      </c>
      <c r="D995" s="11">
        <v>1</v>
      </c>
      <c r="E995" s="12"/>
      <c r="F995" s="185">
        <v>1</v>
      </c>
      <c r="G995" s="185">
        <v>1</v>
      </c>
      <c r="H995" s="11">
        <v>30</v>
      </c>
      <c r="I995" s="12">
        <v>60</v>
      </c>
      <c r="J995" s="11">
        <v>1</v>
      </c>
      <c r="K995" s="6">
        <v>1</v>
      </c>
      <c r="L995" s="6"/>
      <c r="M995" s="6"/>
      <c r="N995" s="6"/>
      <c r="O995" s="12"/>
      <c r="P995" s="11"/>
      <c r="Q995" s="6">
        <v>1</v>
      </c>
      <c r="R995" s="6"/>
      <c r="S995" s="12"/>
      <c r="T995" s="11">
        <v>1</v>
      </c>
      <c r="U995" s="6">
        <v>1</v>
      </c>
      <c r="V995" s="6"/>
      <c r="W995" s="12"/>
      <c r="X995" s="11"/>
      <c r="Y995" s="6">
        <v>1</v>
      </c>
      <c r="Z995" s="12"/>
      <c r="AA995" s="11">
        <v>1</v>
      </c>
      <c r="AB995" s="6"/>
      <c r="AC995" s="6"/>
      <c r="AD995" s="6"/>
      <c r="AE995" s="12"/>
      <c r="AF995" s="17">
        <v>1</v>
      </c>
      <c r="AG995" s="5"/>
      <c r="AH995" s="5"/>
      <c r="AI995" s="5"/>
      <c r="AJ995" s="183"/>
      <c r="AK995" s="11"/>
      <c r="AL995" s="6">
        <v>1</v>
      </c>
      <c r="AM995" s="6"/>
      <c r="AN995" s="6"/>
      <c r="AO995" s="6">
        <v>1</v>
      </c>
      <c r="AP995" s="12"/>
      <c r="AQ995" s="11">
        <v>1</v>
      </c>
      <c r="AR995" s="6">
        <v>1</v>
      </c>
      <c r="AS995" s="6"/>
      <c r="AT995" s="6"/>
      <c r="AU995" s="12"/>
      <c r="AV995" s="11">
        <v>1</v>
      </c>
      <c r="AW995" s="12"/>
      <c r="AX995" s="11"/>
      <c r="AY995" s="6">
        <v>1</v>
      </c>
      <c r="AZ995" s="12"/>
      <c r="BA995" s="11">
        <v>1</v>
      </c>
      <c r="BB995" s="6"/>
      <c r="BC995" s="6"/>
      <c r="BD995" s="6"/>
      <c r="BE995" s="12"/>
      <c r="BF995" s="11">
        <v>1</v>
      </c>
      <c r="BG995" s="12"/>
      <c r="BH995" s="11">
        <v>1</v>
      </c>
      <c r="BI995" s="6"/>
      <c r="BJ995" s="12"/>
      <c r="BK995" s="11">
        <v>1</v>
      </c>
      <c r="BL995" s="6"/>
      <c r="BM995" s="12"/>
      <c r="BN995" s="11">
        <v>1</v>
      </c>
      <c r="BO995" s="6"/>
      <c r="BP995" s="6"/>
      <c r="BQ995" s="6"/>
      <c r="BR995" s="6"/>
      <c r="BS995" s="11">
        <v>1</v>
      </c>
      <c r="BT995" s="12"/>
      <c r="BU995" s="186"/>
      <c r="BV995" s="185"/>
      <c r="BW995" s="183"/>
      <c r="BX995" s="183"/>
      <c r="BY995" s="183"/>
      <c r="BZ995" s="18">
        <v>1</v>
      </c>
      <c r="CA995" s="11"/>
      <c r="CB995" s="6"/>
      <c r="CC995" s="6">
        <v>1</v>
      </c>
      <c r="CD995" s="12">
        <v>1</v>
      </c>
      <c r="CE995" s="15"/>
      <c r="CF995" s="7">
        <v>1</v>
      </c>
      <c r="CG995" s="16"/>
      <c r="CH995" s="183">
        <v>1</v>
      </c>
      <c r="CI995" s="15"/>
      <c r="CJ995" s="5"/>
      <c r="CK995" s="18">
        <v>1</v>
      </c>
      <c r="CL995" s="17">
        <v>1</v>
      </c>
      <c r="CM995" s="5"/>
      <c r="CN995" s="5"/>
      <c r="CO995" s="183"/>
    </row>
    <row r="996" spans="1:93" x14ac:dyDescent="0.2">
      <c r="A996" s="200"/>
      <c r="B996" s="84" t="s">
        <v>1025</v>
      </c>
      <c r="C996" s="6" t="s">
        <v>219</v>
      </c>
      <c r="D996" s="11">
        <v>1</v>
      </c>
      <c r="E996" s="12"/>
      <c r="F996" s="185">
        <v>1</v>
      </c>
      <c r="G996" s="185">
        <v>1</v>
      </c>
      <c r="H996" s="11">
        <v>5</v>
      </c>
      <c r="I996" s="12">
        <v>30</v>
      </c>
      <c r="J996" s="11">
        <v>1</v>
      </c>
      <c r="K996" s="6">
        <v>1</v>
      </c>
      <c r="L996" s="6"/>
      <c r="M996" s="6"/>
      <c r="N996" s="6"/>
      <c r="O996" s="12"/>
      <c r="P996" s="11"/>
      <c r="Q996" s="6">
        <v>1</v>
      </c>
      <c r="R996" s="6"/>
      <c r="S996" s="12"/>
      <c r="T996" s="11">
        <v>1</v>
      </c>
      <c r="U996" s="6"/>
      <c r="V996" s="6"/>
      <c r="W996" s="12"/>
      <c r="X996" s="11"/>
      <c r="Y996" s="6">
        <v>1</v>
      </c>
      <c r="Z996" s="12"/>
      <c r="AA996" s="11">
        <v>1</v>
      </c>
      <c r="AB996" s="6"/>
      <c r="AC996" s="6"/>
      <c r="AD996" s="6"/>
      <c r="AE996" s="12"/>
      <c r="AF996" s="17">
        <v>1</v>
      </c>
      <c r="AG996" s="5"/>
      <c r="AH996" s="5"/>
      <c r="AI996" s="5"/>
      <c r="AJ996" s="183"/>
      <c r="AK996" s="11"/>
      <c r="AL996" s="6">
        <v>1</v>
      </c>
      <c r="AM996" s="6"/>
      <c r="AN996" s="6"/>
      <c r="AO996" s="6">
        <v>1</v>
      </c>
      <c r="AP996" s="12"/>
      <c r="AQ996" s="11">
        <v>1</v>
      </c>
      <c r="AR996" s="6"/>
      <c r="AS996" s="6"/>
      <c r="AT996" s="6"/>
      <c r="AU996" s="12"/>
      <c r="AV996" s="11">
        <v>1</v>
      </c>
      <c r="AW996" s="12"/>
      <c r="AX996" s="11"/>
      <c r="AY996" s="6">
        <v>1</v>
      </c>
      <c r="AZ996" s="12"/>
      <c r="BA996" s="11">
        <v>1</v>
      </c>
      <c r="BB996" s="6"/>
      <c r="BC996" s="6"/>
      <c r="BD996" s="6"/>
      <c r="BE996" s="12"/>
      <c r="BF996" s="11">
        <v>1</v>
      </c>
      <c r="BG996" s="12"/>
      <c r="BH996" s="11">
        <v>1</v>
      </c>
      <c r="BI996" s="6"/>
      <c r="BJ996" s="12"/>
      <c r="BK996" s="11">
        <v>1</v>
      </c>
      <c r="BL996" s="6"/>
      <c r="BM996" s="12"/>
      <c r="BN996" s="11">
        <v>1</v>
      </c>
      <c r="BO996" s="6"/>
      <c r="BP996" s="6"/>
      <c r="BQ996" s="6"/>
      <c r="BR996" s="6"/>
      <c r="BS996" s="11">
        <v>1</v>
      </c>
      <c r="BT996" s="12"/>
      <c r="BU996" s="186"/>
      <c r="BV996" s="185"/>
      <c r="BW996" s="183"/>
      <c r="BX996" s="183"/>
      <c r="BY996" s="183"/>
      <c r="BZ996" s="18">
        <v>1</v>
      </c>
      <c r="CA996" s="11"/>
      <c r="CB996" s="6"/>
      <c r="CC996" s="6">
        <v>1</v>
      </c>
      <c r="CD996" s="12">
        <v>1</v>
      </c>
      <c r="CE996" s="15"/>
      <c r="CF996" s="7">
        <v>1</v>
      </c>
      <c r="CG996" s="16"/>
      <c r="CH996" s="183">
        <v>1</v>
      </c>
      <c r="CI996" s="15"/>
      <c r="CJ996" s="5"/>
      <c r="CK996" s="18">
        <v>1</v>
      </c>
      <c r="CL996" s="17">
        <v>1</v>
      </c>
      <c r="CM996" s="5"/>
      <c r="CN996" s="5"/>
      <c r="CO996" s="183"/>
    </row>
    <row r="997" spans="1:93" x14ac:dyDescent="0.2">
      <c r="A997" s="200"/>
      <c r="B997" s="84" t="s">
        <v>1026</v>
      </c>
      <c r="C997" s="6" t="s">
        <v>219</v>
      </c>
      <c r="D997" s="11">
        <v>1</v>
      </c>
      <c r="E997" s="12"/>
      <c r="F997" s="185">
        <v>1</v>
      </c>
      <c r="G997" s="185">
        <v>1</v>
      </c>
      <c r="H997" s="11">
        <v>6</v>
      </c>
      <c r="I997" s="12">
        <v>18</v>
      </c>
      <c r="J997" s="11">
        <v>1</v>
      </c>
      <c r="K997" s="6">
        <v>1</v>
      </c>
      <c r="L997" s="6"/>
      <c r="M997" s="6"/>
      <c r="N997" s="6"/>
      <c r="O997" s="12"/>
      <c r="P997" s="11"/>
      <c r="Q997" s="6">
        <v>1</v>
      </c>
      <c r="R997" s="6"/>
      <c r="S997" s="12"/>
      <c r="T997" s="11">
        <v>1</v>
      </c>
      <c r="U997" s="6"/>
      <c r="V997" s="6"/>
      <c r="W997" s="12"/>
      <c r="X997" s="11"/>
      <c r="Y997" s="6">
        <v>1</v>
      </c>
      <c r="Z997" s="12"/>
      <c r="AA997" s="11">
        <v>1</v>
      </c>
      <c r="AB997" s="6"/>
      <c r="AC997" s="6"/>
      <c r="AD997" s="6"/>
      <c r="AE997" s="12"/>
      <c r="AF997" s="17">
        <v>1</v>
      </c>
      <c r="AG997" s="5"/>
      <c r="AH997" s="5"/>
      <c r="AI997" s="5"/>
      <c r="AJ997" s="183"/>
      <c r="AK997" s="11"/>
      <c r="AL997" s="6">
        <v>1</v>
      </c>
      <c r="AM997" s="6"/>
      <c r="AN997" s="6"/>
      <c r="AO997" s="6">
        <v>1</v>
      </c>
      <c r="AP997" s="12"/>
      <c r="AQ997" s="11">
        <v>1</v>
      </c>
      <c r="AR997" s="6"/>
      <c r="AS997" s="6"/>
      <c r="AT997" s="6"/>
      <c r="AU997" s="12"/>
      <c r="AV997" s="11">
        <v>1</v>
      </c>
      <c r="AW997" s="12"/>
      <c r="AX997" s="11"/>
      <c r="AY997" s="6">
        <v>1</v>
      </c>
      <c r="AZ997" s="12"/>
      <c r="BA997" s="11">
        <v>1</v>
      </c>
      <c r="BB997" s="6"/>
      <c r="BC997" s="6"/>
      <c r="BD997" s="6"/>
      <c r="BE997" s="12"/>
      <c r="BF997" s="11">
        <v>1</v>
      </c>
      <c r="BG997" s="12"/>
      <c r="BH997" s="11">
        <v>1</v>
      </c>
      <c r="BI997" s="6"/>
      <c r="BJ997" s="12"/>
      <c r="BK997" s="11">
        <v>1</v>
      </c>
      <c r="BL997" s="6"/>
      <c r="BM997" s="12"/>
      <c r="BN997" s="11">
        <v>1</v>
      </c>
      <c r="BO997" s="6"/>
      <c r="BP997" s="6"/>
      <c r="BQ997" s="6"/>
      <c r="BR997" s="6"/>
      <c r="BS997" s="11">
        <v>1</v>
      </c>
      <c r="BT997" s="12"/>
      <c r="BU997" s="186"/>
      <c r="BV997" s="185"/>
      <c r="BW997" s="183"/>
      <c r="BX997" s="183"/>
      <c r="BY997" s="183"/>
      <c r="BZ997" s="18">
        <v>1</v>
      </c>
      <c r="CA997" s="11"/>
      <c r="CB997" s="6">
        <v>1</v>
      </c>
      <c r="CC997" s="6">
        <v>1</v>
      </c>
      <c r="CD997" s="12"/>
      <c r="CE997" s="15"/>
      <c r="CF997" s="7">
        <v>1</v>
      </c>
      <c r="CG997" s="16"/>
      <c r="CH997" s="183">
        <v>1</v>
      </c>
      <c r="CI997" s="15"/>
      <c r="CJ997" s="5"/>
      <c r="CK997" s="18">
        <v>1</v>
      </c>
      <c r="CL997" s="17">
        <v>1</v>
      </c>
      <c r="CM997" s="5"/>
      <c r="CN997" s="5"/>
      <c r="CO997" s="183"/>
    </row>
    <row r="998" spans="1:93" x14ac:dyDescent="0.2">
      <c r="A998" s="200"/>
      <c r="B998" s="84" t="s">
        <v>1027</v>
      </c>
      <c r="C998" s="6" t="s">
        <v>219</v>
      </c>
      <c r="D998" s="11">
        <v>1</v>
      </c>
      <c r="E998" s="12">
        <v>1</v>
      </c>
      <c r="F998" s="185">
        <v>1</v>
      </c>
      <c r="G998" s="185">
        <v>1</v>
      </c>
      <c r="H998" s="11">
        <v>20</v>
      </c>
      <c r="I998" s="12">
        <v>45</v>
      </c>
      <c r="J998" s="11">
        <v>1</v>
      </c>
      <c r="K998" s="6">
        <v>1</v>
      </c>
      <c r="L998" s="6"/>
      <c r="M998" s="6"/>
      <c r="N998" s="6"/>
      <c r="O998" s="12"/>
      <c r="P998" s="11"/>
      <c r="Q998" s="6">
        <v>1</v>
      </c>
      <c r="R998" s="6"/>
      <c r="S998" s="12"/>
      <c r="T998" s="11">
        <v>1</v>
      </c>
      <c r="U998" s="6">
        <v>1</v>
      </c>
      <c r="V998" s="6"/>
      <c r="W998" s="12"/>
      <c r="X998" s="11"/>
      <c r="Y998" s="6">
        <v>1</v>
      </c>
      <c r="Z998" s="12"/>
      <c r="AA998" s="11">
        <v>1</v>
      </c>
      <c r="AB998" s="6"/>
      <c r="AC998" s="6"/>
      <c r="AD998" s="6"/>
      <c r="AE998" s="12"/>
      <c r="AF998" s="17">
        <v>1</v>
      </c>
      <c r="AG998" s="5"/>
      <c r="AH998" s="5"/>
      <c r="AI998" s="5"/>
      <c r="AJ998" s="183"/>
      <c r="AK998" s="11"/>
      <c r="AL998" s="6">
        <v>1</v>
      </c>
      <c r="AM998" s="6"/>
      <c r="AN998" s="6"/>
      <c r="AO998" s="6">
        <v>1</v>
      </c>
      <c r="AP998" s="12"/>
      <c r="AQ998" s="11">
        <v>1</v>
      </c>
      <c r="AR998" s="6"/>
      <c r="AS998" s="6"/>
      <c r="AT998" s="6"/>
      <c r="AU998" s="12"/>
      <c r="AV998" s="11">
        <v>1</v>
      </c>
      <c r="AW998" s="12"/>
      <c r="AX998" s="11"/>
      <c r="AY998" s="6">
        <v>1</v>
      </c>
      <c r="AZ998" s="12"/>
      <c r="BA998" s="11">
        <v>1</v>
      </c>
      <c r="BB998" s="6"/>
      <c r="BC998" s="6"/>
      <c r="BD998" s="6"/>
      <c r="BE998" s="12"/>
      <c r="BF998" s="11">
        <v>1</v>
      </c>
      <c r="BG998" s="12"/>
      <c r="BH998" s="11">
        <v>1</v>
      </c>
      <c r="BI998" s="6"/>
      <c r="BJ998" s="12"/>
      <c r="BK998" s="11">
        <v>1</v>
      </c>
      <c r="BL998" s="6"/>
      <c r="BM998" s="12"/>
      <c r="BN998" s="11">
        <v>1</v>
      </c>
      <c r="BO998" s="6"/>
      <c r="BP998" s="6"/>
      <c r="BQ998" s="6"/>
      <c r="BR998" s="6"/>
      <c r="BS998" s="11">
        <v>1</v>
      </c>
      <c r="BT998" s="12"/>
      <c r="BU998" s="186"/>
      <c r="BV998" s="185"/>
      <c r="BW998" s="183"/>
      <c r="BX998" s="183"/>
      <c r="BY998" s="183"/>
      <c r="BZ998" s="18">
        <v>1</v>
      </c>
      <c r="CA998" s="11"/>
      <c r="CB998" s="6">
        <v>1</v>
      </c>
      <c r="CC998" s="6">
        <v>1</v>
      </c>
      <c r="CD998" s="12">
        <v>1</v>
      </c>
      <c r="CE998" s="15"/>
      <c r="CF998" s="7">
        <v>1</v>
      </c>
      <c r="CG998" s="16"/>
      <c r="CH998" s="183">
        <v>1</v>
      </c>
      <c r="CI998" s="15"/>
      <c r="CJ998" s="5"/>
      <c r="CK998" s="18">
        <v>1</v>
      </c>
      <c r="CL998" s="17">
        <v>1</v>
      </c>
      <c r="CM998" s="5"/>
      <c r="CN998" s="5"/>
      <c r="CO998" s="183"/>
    </row>
    <row r="999" spans="1:93" x14ac:dyDescent="0.2">
      <c r="A999" s="200"/>
      <c r="B999" s="84" t="s">
        <v>1028</v>
      </c>
      <c r="C999" s="6" t="s">
        <v>1029</v>
      </c>
      <c r="D999" s="11">
        <v>1</v>
      </c>
      <c r="E999" s="12"/>
      <c r="F999" s="185">
        <v>1</v>
      </c>
      <c r="G999" s="185">
        <v>1</v>
      </c>
      <c r="H999" s="11">
        <v>1</v>
      </c>
      <c r="I999" s="12">
        <v>10</v>
      </c>
      <c r="J999" s="11">
        <v>1</v>
      </c>
      <c r="K999" s="6">
        <v>1</v>
      </c>
      <c r="L999" s="6"/>
      <c r="M999" s="6"/>
      <c r="N999" s="6"/>
      <c r="O999" s="12"/>
      <c r="P999" s="11"/>
      <c r="Q999" s="6">
        <v>1</v>
      </c>
      <c r="R999" s="6"/>
      <c r="S999" s="12"/>
      <c r="T999" s="11">
        <v>1</v>
      </c>
      <c r="U999" s="6"/>
      <c r="V999" s="6"/>
      <c r="W999" s="12"/>
      <c r="X999" s="11"/>
      <c r="Y999" s="6"/>
      <c r="Z999" s="12">
        <v>1</v>
      </c>
      <c r="AA999" s="11"/>
      <c r="AB999" s="6">
        <v>1</v>
      </c>
      <c r="AC999" s="6"/>
      <c r="AD999" s="6"/>
      <c r="AE999" s="12"/>
      <c r="AF999" s="17">
        <v>1</v>
      </c>
      <c r="AG999" s="5"/>
      <c r="AH999" s="5"/>
      <c r="AI999" s="5"/>
      <c r="AJ999" s="183"/>
      <c r="AK999" s="11"/>
      <c r="AL999" s="6">
        <v>1</v>
      </c>
      <c r="AM999" s="6">
        <v>1</v>
      </c>
      <c r="AN999" s="6"/>
      <c r="AO999" s="6"/>
      <c r="AP999" s="12"/>
      <c r="AQ999" s="11">
        <v>1</v>
      </c>
      <c r="AR999" s="6"/>
      <c r="AS999" s="6"/>
      <c r="AT999" s="6"/>
      <c r="AU999" s="12"/>
      <c r="AV999" s="11">
        <v>1</v>
      </c>
      <c r="AW999" s="12"/>
      <c r="AX999" s="11"/>
      <c r="AY999" s="6">
        <v>1</v>
      </c>
      <c r="AZ999" s="12"/>
      <c r="BA999" s="11">
        <v>1</v>
      </c>
      <c r="BB999" s="6"/>
      <c r="BC999" s="6"/>
      <c r="BD999" s="6"/>
      <c r="BE999" s="12"/>
      <c r="BF999" s="11">
        <v>1</v>
      </c>
      <c r="BG999" s="12">
        <v>1</v>
      </c>
      <c r="BH999" s="11">
        <v>1</v>
      </c>
      <c r="BI999" s="6"/>
      <c r="BJ999" s="12"/>
      <c r="BK999" s="11">
        <v>1</v>
      </c>
      <c r="BL999" s="6"/>
      <c r="BM999" s="12"/>
      <c r="BN999" s="11">
        <v>1</v>
      </c>
      <c r="BO999" s="6"/>
      <c r="BP999" s="6"/>
      <c r="BQ999" s="6"/>
      <c r="BR999" s="6"/>
      <c r="BS999" s="11"/>
      <c r="BT999" s="12"/>
      <c r="BU999" s="186"/>
      <c r="BV999" s="185"/>
      <c r="BW999" s="183"/>
      <c r="BX999" s="183"/>
      <c r="BY999" s="183"/>
      <c r="BZ999" s="18">
        <v>1</v>
      </c>
      <c r="CA999" s="11"/>
      <c r="CB999" s="6"/>
      <c r="CC999" s="6"/>
      <c r="CD999" s="12">
        <v>1</v>
      </c>
      <c r="CE999" s="15"/>
      <c r="CF999" s="7">
        <v>1</v>
      </c>
      <c r="CG999" s="16"/>
      <c r="CH999" s="183"/>
      <c r="CI999" s="15"/>
      <c r="CJ999" s="5"/>
      <c r="CK999" s="18"/>
      <c r="CL999" s="17">
        <v>1</v>
      </c>
      <c r="CM999" s="5"/>
      <c r="CN999" s="5"/>
      <c r="CO999" s="183">
        <v>1</v>
      </c>
    </row>
    <row r="1000" spans="1:93" x14ac:dyDescent="0.2">
      <c r="A1000" s="200"/>
      <c r="B1000" s="84" t="s">
        <v>1030</v>
      </c>
      <c r="C1000" s="6" t="s">
        <v>1029</v>
      </c>
      <c r="D1000" s="11">
        <v>1</v>
      </c>
      <c r="E1000" s="12"/>
      <c r="F1000" s="185">
        <v>1</v>
      </c>
      <c r="G1000" s="185">
        <v>1</v>
      </c>
      <c r="H1000" s="11">
        <v>3</v>
      </c>
      <c r="I1000" s="12">
        <v>20</v>
      </c>
      <c r="J1000" s="11">
        <v>1</v>
      </c>
      <c r="K1000" s="6">
        <v>1</v>
      </c>
      <c r="L1000" s="6">
        <v>1</v>
      </c>
      <c r="M1000" s="6"/>
      <c r="N1000" s="6"/>
      <c r="O1000" s="12"/>
      <c r="P1000" s="11"/>
      <c r="Q1000" s="6">
        <v>1</v>
      </c>
      <c r="R1000" s="6"/>
      <c r="S1000" s="12"/>
      <c r="T1000" s="11">
        <v>1</v>
      </c>
      <c r="U1000" s="6"/>
      <c r="V1000" s="6"/>
      <c r="W1000" s="12"/>
      <c r="X1000" s="11"/>
      <c r="Y1000" s="6"/>
      <c r="Z1000" s="12">
        <v>1</v>
      </c>
      <c r="AA1000" s="11"/>
      <c r="AB1000" s="6">
        <v>1</v>
      </c>
      <c r="AC1000" s="6"/>
      <c r="AD1000" s="6"/>
      <c r="AE1000" s="12"/>
      <c r="AF1000" s="17">
        <v>1</v>
      </c>
      <c r="AG1000" s="5"/>
      <c r="AH1000" s="5"/>
      <c r="AI1000" s="5"/>
      <c r="AJ1000" s="183"/>
      <c r="AK1000" s="11"/>
      <c r="AL1000" s="6">
        <v>1</v>
      </c>
      <c r="AM1000" s="6">
        <v>1</v>
      </c>
      <c r="AN1000" s="6"/>
      <c r="AO1000" s="6"/>
      <c r="AP1000" s="12"/>
      <c r="AQ1000" s="11">
        <v>1</v>
      </c>
      <c r="AR1000" s="6"/>
      <c r="AS1000" s="6"/>
      <c r="AT1000" s="6"/>
      <c r="AU1000" s="12"/>
      <c r="AV1000" s="11">
        <v>1</v>
      </c>
      <c r="AW1000" s="12"/>
      <c r="AX1000" s="11">
        <v>1</v>
      </c>
      <c r="AY1000" s="6">
        <v>1</v>
      </c>
      <c r="AZ1000" s="12"/>
      <c r="BA1000" s="11">
        <v>1</v>
      </c>
      <c r="BB1000" s="6"/>
      <c r="BC1000" s="6"/>
      <c r="BD1000" s="6"/>
      <c r="BE1000" s="12"/>
      <c r="BF1000" s="11"/>
      <c r="BG1000" s="12">
        <v>1</v>
      </c>
      <c r="BH1000" s="11">
        <v>1</v>
      </c>
      <c r="BI1000" s="6"/>
      <c r="BJ1000" s="12"/>
      <c r="BK1000" s="11">
        <v>1</v>
      </c>
      <c r="BL1000" s="6"/>
      <c r="BM1000" s="12"/>
      <c r="BN1000" s="11">
        <v>1</v>
      </c>
      <c r="BO1000" s="6"/>
      <c r="BP1000" s="6"/>
      <c r="BQ1000" s="6"/>
      <c r="BR1000" s="6"/>
      <c r="BS1000" s="11"/>
      <c r="BT1000" s="12"/>
      <c r="BU1000" s="186"/>
      <c r="BV1000" s="185"/>
      <c r="BW1000" s="183"/>
      <c r="BX1000" s="183"/>
      <c r="BY1000" s="183"/>
      <c r="BZ1000" s="18">
        <v>1</v>
      </c>
      <c r="CA1000" s="11">
        <v>1</v>
      </c>
      <c r="CB1000" s="6"/>
      <c r="CC1000" s="6"/>
      <c r="CD1000" s="12">
        <v>1</v>
      </c>
      <c r="CE1000" s="15"/>
      <c r="CF1000" s="7">
        <v>1</v>
      </c>
      <c r="CG1000" s="16"/>
      <c r="CH1000" s="183"/>
      <c r="CI1000" s="15"/>
      <c r="CJ1000" s="5"/>
      <c r="CK1000" s="18"/>
      <c r="CL1000" s="17">
        <v>1</v>
      </c>
      <c r="CM1000" s="5"/>
      <c r="CN1000" s="5"/>
      <c r="CO1000" s="183">
        <v>1</v>
      </c>
    </row>
    <row r="1001" spans="1:93" x14ac:dyDescent="0.2">
      <c r="A1001" s="200"/>
      <c r="B1001" s="84" t="s">
        <v>1031</v>
      </c>
      <c r="C1001" s="6" t="s">
        <v>1029</v>
      </c>
      <c r="D1001" s="11">
        <v>1</v>
      </c>
      <c r="E1001" s="12"/>
      <c r="F1001" s="185">
        <v>1</v>
      </c>
      <c r="G1001" s="185">
        <v>1</v>
      </c>
      <c r="H1001" s="11">
        <v>30</v>
      </c>
      <c r="I1001" s="12">
        <v>150</v>
      </c>
      <c r="J1001" s="11">
        <v>1</v>
      </c>
      <c r="K1001" s="6">
        <v>1</v>
      </c>
      <c r="L1001" s="6">
        <v>1</v>
      </c>
      <c r="M1001" s="6">
        <v>1</v>
      </c>
      <c r="N1001" s="6">
        <v>1</v>
      </c>
      <c r="O1001" s="12"/>
      <c r="P1001" s="11">
        <v>1</v>
      </c>
      <c r="Q1001" s="6"/>
      <c r="R1001" s="6"/>
      <c r="S1001" s="12"/>
      <c r="T1001" s="11">
        <v>1</v>
      </c>
      <c r="U1001" s="6"/>
      <c r="V1001" s="6"/>
      <c r="W1001" s="12"/>
      <c r="X1001" s="11"/>
      <c r="Y1001" s="6"/>
      <c r="Z1001" s="12">
        <v>1</v>
      </c>
      <c r="AA1001" s="11">
        <v>1</v>
      </c>
      <c r="AB1001" s="6"/>
      <c r="AC1001" s="6"/>
      <c r="AD1001" s="6"/>
      <c r="AE1001" s="12"/>
      <c r="AF1001" s="17">
        <v>1</v>
      </c>
      <c r="AG1001" s="5"/>
      <c r="AH1001" s="5"/>
      <c r="AI1001" s="5"/>
      <c r="AJ1001" s="183"/>
      <c r="AK1001" s="11"/>
      <c r="AL1001" s="6">
        <v>1</v>
      </c>
      <c r="AM1001" s="6">
        <v>1</v>
      </c>
      <c r="AN1001" s="6"/>
      <c r="AO1001" s="6"/>
      <c r="AP1001" s="12"/>
      <c r="AQ1001" s="11"/>
      <c r="AR1001" s="6">
        <v>1</v>
      </c>
      <c r="AS1001" s="6"/>
      <c r="AT1001" s="6"/>
      <c r="AU1001" s="12"/>
      <c r="AV1001" s="11">
        <v>1</v>
      </c>
      <c r="AW1001" s="12"/>
      <c r="AX1001" s="11">
        <v>1</v>
      </c>
      <c r="AY1001" s="6"/>
      <c r="AZ1001" s="12"/>
      <c r="BA1001" s="11">
        <v>1</v>
      </c>
      <c r="BB1001" s="6"/>
      <c r="BC1001" s="6"/>
      <c r="BD1001" s="6"/>
      <c r="BE1001" s="12"/>
      <c r="BF1001" s="11">
        <v>1</v>
      </c>
      <c r="BG1001" s="12"/>
      <c r="BH1001" s="11">
        <v>1</v>
      </c>
      <c r="BI1001" s="6"/>
      <c r="BJ1001" s="12"/>
      <c r="BK1001" s="11">
        <v>1</v>
      </c>
      <c r="BL1001" s="6"/>
      <c r="BM1001" s="12"/>
      <c r="BN1001" s="11">
        <v>1</v>
      </c>
      <c r="BO1001" s="6"/>
      <c r="BP1001" s="6"/>
      <c r="BQ1001" s="6"/>
      <c r="BR1001" s="6"/>
      <c r="BS1001" s="11"/>
      <c r="BT1001" s="12"/>
      <c r="BU1001" s="186"/>
      <c r="BV1001" s="185"/>
      <c r="BW1001" s="183"/>
      <c r="BX1001" s="183"/>
      <c r="BY1001" s="183"/>
      <c r="BZ1001" s="18">
        <v>1</v>
      </c>
      <c r="CA1001" s="11">
        <v>1</v>
      </c>
      <c r="CB1001" s="6"/>
      <c r="CC1001" s="6">
        <v>1</v>
      </c>
      <c r="CD1001" s="12">
        <v>1</v>
      </c>
      <c r="CE1001" s="15"/>
      <c r="CF1001" s="7">
        <v>1</v>
      </c>
      <c r="CG1001" s="16"/>
      <c r="CH1001" s="183"/>
      <c r="CI1001" s="15"/>
      <c r="CJ1001" s="5"/>
      <c r="CK1001" s="18"/>
      <c r="CL1001" s="17">
        <v>1</v>
      </c>
      <c r="CM1001" s="5"/>
      <c r="CN1001" s="5"/>
      <c r="CO1001" s="183">
        <v>1</v>
      </c>
    </row>
    <row r="1002" spans="1:93" x14ac:dyDescent="0.2">
      <c r="A1002" s="200"/>
      <c r="B1002" s="84" t="s">
        <v>1032</v>
      </c>
      <c r="C1002" s="6" t="s">
        <v>1029</v>
      </c>
      <c r="D1002" s="11">
        <v>1</v>
      </c>
      <c r="E1002" s="12"/>
      <c r="F1002" s="185">
        <v>1</v>
      </c>
      <c r="G1002" s="185">
        <v>1</v>
      </c>
      <c r="H1002" s="11">
        <v>5</v>
      </c>
      <c r="I1002" s="12">
        <v>80</v>
      </c>
      <c r="J1002" s="11">
        <v>1</v>
      </c>
      <c r="K1002" s="6">
        <v>1</v>
      </c>
      <c r="L1002" s="6">
        <v>1</v>
      </c>
      <c r="M1002" s="6"/>
      <c r="N1002" s="6"/>
      <c r="O1002" s="12"/>
      <c r="P1002" s="11">
        <v>1</v>
      </c>
      <c r="Q1002" s="6"/>
      <c r="R1002" s="6"/>
      <c r="S1002" s="12"/>
      <c r="T1002" s="11">
        <v>1</v>
      </c>
      <c r="U1002" s="6"/>
      <c r="V1002" s="6"/>
      <c r="W1002" s="12"/>
      <c r="X1002" s="11"/>
      <c r="Y1002" s="6"/>
      <c r="Z1002" s="12">
        <v>1</v>
      </c>
      <c r="AA1002" s="11">
        <v>1</v>
      </c>
      <c r="AB1002" s="6"/>
      <c r="AC1002" s="6"/>
      <c r="AD1002" s="6"/>
      <c r="AE1002" s="12"/>
      <c r="AF1002" s="17">
        <v>1</v>
      </c>
      <c r="AG1002" s="5"/>
      <c r="AH1002" s="5"/>
      <c r="AI1002" s="5"/>
      <c r="AJ1002" s="183"/>
      <c r="AK1002" s="11"/>
      <c r="AL1002" s="6">
        <v>1</v>
      </c>
      <c r="AM1002" s="6">
        <v>1</v>
      </c>
      <c r="AN1002" s="6"/>
      <c r="AO1002" s="6"/>
      <c r="AP1002" s="12"/>
      <c r="AQ1002" s="11">
        <v>1</v>
      </c>
      <c r="AR1002" s="6"/>
      <c r="AS1002" s="6"/>
      <c r="AT1002" s="6"/>
      <c r="AU1002" s="12"/>
      <c r="AV1002" s="11">
        <v>1</v>
      </c>
      <c r="AW1002" s="12"/>
      <c r="AX1002" s="11">
        <v>1</v>
      </c>
      <c r="AY1002" s="6">
        <v>1</v>
      </c>
      <c r="AZ1002" s="12"/>
      <c r="BA1002" s="11">
        <v>1</v>
      </c>
      <c r="BB1002" s="6"/>
      <c r="BC1002" s="6"/>
      <c r="BD1002" s="6"/>
      <c r="BE1002" s="12"/>
      <c r="BF1002" s="11">
        <v>1</v>
      </c>
      <c r="BG1002" s="12"/>
      <c r="BH1002" s="11">
        <v>1</v>
      </c>
      <c r="BI1002" s="6"/>
      <c r="BJ1002" s="12"/>
      <c r="BK1002" s="11">
        <v>1</v>
      </c>
      <c r="BL1002" s="6"/>
      <c r="BM1002" s="12"/>
      <c r="BN1002" s="11">
        <v>1</v>
      </c>
      <c r="BO1002" s="6"/>
      <c r="BP1002" s="6"/>
      <c r="BQ1002" s="6"/>
      <c r="BR1002" s="6"/>
      <c r="BS1002" s="11"/>
      <c r="BT1002" s="12"/>
      <c r="BU1002" s="186"/>
      <c r="BV1002" s="185"/>
      <c r="BW1002" s="183"/>
      <c r="BX1002" s="183"/>
      <c r="BY1002" s="183"/>
      <c r="BZ1002" s="18">
        <v>1</v>
      </c>
      <c r="CA1002" s="11">
        <v>1</v>
      </c>
      <c r="CB1002" s="6"/>
      <c r="CC1002" s="6">
        <v>1</v>
      </c>
      <c r="CD1002" s="12">
        <v>1</v>
      </c>
      <c r="CE1002" s="15"/>
      <c r="CF1002" s="7">
        <v>1</v>
      </c>
      <c r="CG1002" s="16"/>
      <c r="CH1002" s="183"/>
      <c r="CI1002" s="15"/>
      <c r="CJ1002" s="5"/>
      <c r="CK1002" s="18"/>
      <c r="CL1002" s="17">
        <v>1</v>
      </c>
      <c r="CM1002" s="5"/>
      <c r="CN1002" s="5"/>
      <c r="CO1002" s="183">
        <v>1</v>
      </c>
    </row>
    <row r="1003" spans="1:93" x14ac:dyDescent="0.2">
      <c r="A1003" s="200"/>
      <c r="B1003" s="84" t="s">
        <v>1033</v>
      </c>
      <c r="C1003" s="6" t="s">
        <v>1029</v>
      </c>
      <c r="D1003" s="11">
        <v>1</v>
      </c>
      <c r="E1003" s="12">
        <v>1</v>
      </c>
      <c r="F1003" s="185">
        <v>1</v>
      </c>
      <c r="G1003" s="185">
        <v>1</v>
      </c>
      <c r="H1003" s="11">
        <v>5</v>
      </c>
      <c r="I1003" s="12">
        <v>30</v>
      </c>
      <c r="J1003" s="11">
        <v>1</v>
      </c>
      <c r="K1003" s="6">
        <v>1</v>
      </c>
      <c r="L1003" s="6">
        <v>1</v>
      </c>
      <c r="M1003" s="6"/>
      <c r="N1003" s="6"/>
      <c r="O1003" s="12"/>
      <c r="P1003" s="11"/>
      <c r="Q1003" s="6">
        <v>1</v>
      </c>
      <c r="R1003" s="6"/>
      <c r="S1003" s="12"/>
      <c r="T1003" s="11">
        <v>1</v>
      </c>
      <c r="U1003" s="6"/>
      <c r="V1003" s="6"/>
      <c r="W1003" s="12"/>
      <c r="X1003" s="11"/>
      <c r="Y1003" s="6"/>
      <c r="Z1003" s="12">
        <v>1</v>
      </c>
      <c r="AA1003" s="11"/>
      <c r="AB1003" s="6">
        <v>1</v>
      </c>
      <c r="AC1003" s="6"/>
      <c r="AD1003" s="6"/>
      <c r="AE1003" s="12"/>
      <c r="AF1003" s="17">
        <v>1</v>
      </c>
      <c r="AG1003" s="5"/>
      <c r="AH1003" s="5"/>
      <c r="AI1003" s="5"/>
      <c r="AJ1003" s="183"/>
      <c r="AK1003" s="11"/>
      <c r="AL1003" s="6">
        <v>1</v>
      </c>
      <c r="AM1003" s="6">
        <v>1</v>
      </c>
      <c r="AN1003" s="6"/>
      <c r="AO1003" s="6"/>
      <c r="AP1003" s="12"/>
      <c r="AQ1003" s="11">
        <v>1</v>
      </c>
      <c r="AR1003" s="6"/>
      <c r="AS1003" s="6"/>
      <c r="AT1003" s="6"/>
      <c r="AU1003" s="12"/>
      <c r="AV1003" s="11">
        <v>1</v>
      </c>
      <c r="AW1003" s="12"/>
      <c r="AX1003" s="11"/>
      <c r="AY1003" s="6">
        <v>1</v>
      </c>
      <c r="AZ1003" s="12"/>
      <c r="BA1003" s="11"/>
      <c r="BB1003" s="6"/>
      <c r="BC1003" s="6"/>
      <c r="BD1003" s="6"/>
      <c r="BE1003" s="12">
        <v>1</v>
      </c>
      <c r="BF1003" s="11">
        <v>1</v>
      </c>
      <c r="BG1003" s="12"/>
      <c r="BH1003" s="11">
        <v>1</v>
      </c>
      <c r="BI1003" s="6"/>
      <c r="BJ1003" s="12"/>
      <c r="BK1003" s="11">
        <v>1</v>
      </c>
      <c r="BL1003" s="6"/>
      <c r="BM1003" s="12"/>
      <c r="BN1003" s="11">
        <v>1</v>
      </c>
      <c r="BO1003" s="6"/>
      <c r="BP1003" s="6"/>
      <c r="BQ1003" s="6"/>
      <c r="BR1003" s="6"/>
      <c r="BS1003" s="11"/>
      <c r="BT1003" s="12"/>
      <c r="BU1003" s="186"/>
      <c r="BV1003" s="185"/>
      <c r="BW1003" s="183"/>
      <c r="BX1003" s="183"/>
      <c r="BY1003" s="183"/>
      <c r="BZ1003" s="18">
        <v>1</v>
      </c>
      <c r="CA1003" s="11">
        <v>1</v>
      </c>
      <c r="CB1003" s="6"/>
      <c r="CC1003" s="6"/>
      <c r="CD1003" s="12">
        <v>1</v>
      </c>
      <c r="CE1003" s="15"/>
      <c r="CF1003" s="7">
        <v>1</v>
      </c>
      <c r="CG1003" s="16"/>
      <c r="CH1003" s="183"/>
      <c r="CI1003" s="15"/>
      <c r="CJ1003" s="5"/>
      <c r="CK1003" s="18"/>
      <c r="CL1003" s="17">
        <v>1</v>
      </c>
      <c r="CM1003" s="5"/>
      <c r="CN1003" s="5"/>
      <c r="CO1003" s="183">
        <v>1</v>
      </c>
    </row>
    <row r="1004" spans="1:93" x14ac:dyDescent="0.2">
      <c r="A1004" s="200"/>
      <c r="B1004" s="84" t="s">
        <v>1034</v>
      </c>
      <c r="C1004" s="6" t="s">
        <v>1029</v>
      </c>
      <c r="D1004" s="11">
        <v>1</v>
      </c>
      <c r="E1004" s="12">
        <v>1</v>
      </c>
      <c r="F1004" s="185"/>
      <c r="G1004" s="185">
        <v>1</v>
      </c>
      <c r="H1004" s="11">
        <v>15</v>
      </c>
      <c r="I1004" s="12">
        <v>150</v>
      </c>
      <c r="J1004" s="11">
        <v>1</v>
      </c>
      <c r="K1004" s="6">
        <v>1</v>
      </c>
      <c r="L1004" s="6">
        <v>1</v>
      </c>
      <c r="M1004" s="6">
        <v>1</v>
      </c>
      <c r="N1004" s="6">
        <v>1</v>
      </c>
      <c r="O1004" s="12"/>
      <c r="P1004" s="11"/>
      <c r="Q1004" s="6">
        <v>1</v>
      </c>
      <c r="R1004" s="6"/>
      <c r="S1004" s="12"/>
      <c r="T1004" s="11">
        <v>1</v>
      </c>
      <c r="U1004" s="6"/>
      <c r="V1004" s="6"/>
      <c r="W1004" s="12"/>
      <c r="X1004" s="11"/>
      <c r="Y1004" s="6">
        <v>1</v>
      </c>
      <c r="Z1004" s="12"/>
      <c r="AA1004" s="11">
        <v>1</v>
      </c>
      <c r="AB1004" s="6"/>
      <c r="AC1004" s="6"/>
      <c r="AD1004" s="6"/>
      <c r="AE1004" s="12"/>
      <c r="AF1004" s="17">
        <v>1</v>
      </c>
      <c r="AG1004" s="5"/>
      <c r="AH1004" s="5"/>
      <c r="AI1004" s="5"/>
      <c r="AJ1004" s="183"/>
      <c r="AK1004" s="11"/>
      <c r="AL1004" s="6">
        <v>1</v>
      </c>
      <c r="AM1004" s="6">
        <v>1</v>
      </c>
      <c r="AN1004" s="6"/>
      <c r="AO1004" s="6"/>
      <c r="AP1004" s="12"/>
      <c r="AQ1004" s="11">
        <v>1</v>
      </c>
      <c r="AR1004" s="6"/>
      <c r="AS1004" s="6"/>
      <c r="AT1004" s="6"/>
      <c r="AU1004" s="12"/>
      <c r="AV1004" s="11">
        <v>1</v>
      </c>
      <c r="AW1004" s="12"/>
      <c r="AX1004" s="11"/>
      <c r="AY1004" s="6">
        <v>1</v>
      </c>
      <c r="AZ1004" s="12"/>
      <c r="BA1004" s="11"/>
      <c r="BB1004" s="6"/>
      <c r="BC1004" s="6"/>
      <c r="BD1004" s="6"/>
      <c r="BE1004" s="12">
        <v>1</v>
      </c>
      <c r="BF1004" s="11">
        <v>1</v>
      </c>
      <c r="BG1004" s="12"/>
      <c r="BH1004" s="11">
        <v>1</v>
      </c>
      <c r="BI1004" s="6"/>
      <c r="BJ1004" s="12"/>
      <c r="BK1004" s="11">
        <v>1</v>
      </c>
      <c r="BL1004" s="6"/>
      <c r="BM1004" s="12"/>
      <c r="BN1004" s="11">
        <v>1</v>
      </c>
      <c r="BO1004" s="6"/>
      <c r="BP1004" s="6"/>
      <c r="BQ1004" s="6"/>
      <c r="BR1004" s="6"/>
      <c r="BS1004" s="11"/>
      <c r="BT1004" s="12"/>
      <c r="BU1004" s="186"/>
      <c r="BV1004" s="185"/>
      <c r="BW1004" s="183"/>
      <c r="BX1004" s="183"/>
      <c r="BY1004" s="183"/>
      <c r="BZ1004" s="18">
        <v>1</v>
      </c>
      <c r="CA1004" s="11"/>
      <c r="CB1004" s="6">
        <v>1</v>
      </c>
      <c r="CC1004" s="6">
        <v>1</v>
      </c>
      <c r="CD1004" s="12">
        <v>1</v>
      </c>
      <c r="CE1004" s="15"/>
      <c r="CF1004" s="7">
        <v>1</v>
      </c>
      <c r="CG1004" s="16"/>
      <c r="CH1004" s="183"/>
      <c r="CI1004" s="15"/>
      <c r="CJ1004" s="5"/>
      <c r="CK1004" s="18"/>
      <c r="CL1004" s="17">
        <v>1</v>
      </c>
      <c r="CM1004" s="5"/>
      <c r="CN1004" s="5"/>
      <c r="CO1004" s="183">
        <v>1</v>
      </c>
    </row>
    <row r="1005" spans="1:93" x14ac:dyDescent="0.2">
      <c r="A1005" s="200"/>
      <c r="B1005" s="84" t="s">
        <v>1035</v>
      </c>
      <c r="C1005" s="6" t="s">
        <v>1029</v>
      </c>
      <c r="D1005" s="11">
        <v>1</v>
      </c>
      <c r="E1005" s="12"/>
      <c r="F1005" s="185">
        <v>1</v>
      </c>
      <c r="G1005" s="185">
        <v>1</v>
      </c>
      <c r="H1005" s="11">
        <v>1</v>
      </c>
      <c r="I1005" s="12">
        <v>25</v>
      </c>
      <c r="J1005" s="11">
        <v>1</v>
      </c>
      <c r="K1005" s="6">
        <v>1</v>
      </c>
      <c r="L1005" s="6">
        <v>1</v>
      </c>
      <c r="M1005" s="6"/>
      <c r="N1005" s="6"/>
      <c r="O1005" s="12"/>
      <c r="P1005" s="11"/>
      <c r="Q1005" s="6">
        <v>1</v>
      </c>
      <c r="R1005" s="6"/>
      <c r="S1005" s="12"/>
      <c r="T1005" s="11">
        <v>1</v>
      </c>
      <c r="U1005" s="6"/>
      <c r="V1005" s="6"/>
      <c r="W1005" s="12"/>
      <c r="X1005" s="11"/>
      <c r="Y1005" s="6"/>
      <c r="Z1005" s="12">
        <v>1</v>
      </c>
      <c r="AA1005" s="11"/>
      <c r="AB1005" s="6">
        <v>1</v>
      </c>
      <c r="AC1005" s="6"/>
      <c r="AD1005" s="6"/>
      <c r="AE1005" s="12"/>
      <c r="AF1005" s="17">
        <v>1</v>
      </c>
      <c r="AG1005" s="5"/>
      <c r="AH1005" s="5"/>
      <c r="AI1005" s="5"/>
      <c r="AJ1005" s="183"/>
      <c r="AK1005" s="11"/>
      <c r="AL1005" s="6">
        <v>1</v>
      </c>
      <c r="AM1005" s="6">
        <v>1</v>
      </c>
      <c r="AN1005" s="6"/>
      <c r="AO1005" s="6"/>
      <c r="AP1005" s="12"/>
      <c r="AQ1005" s="11">
        <v>1</v>
      </c>
      <c r="AR1005" s="6"/>
      <c r="AS1005" s="6"/>
      <c r="AT1005" s="6"/>
      <c r="AU1005" s="12"/>
      <c r="AV1005" s="11">
        <v>1</v>
      </c>
      <c r="AW1005" s="12"/>
      <c r="AX1005" s="11"/>
      <c r="AY1005" s="6">
        <v>1</v>
      </c>
      <c r="AZ1005" s="12"/>
      <c r="BA1005" s="11">
        <v>1</v>
      </c>
      <c r="BB1005" s="6"/>
      <c r="BC1005" s="6"/>
      <c r="BD1005" s="6"/>
      <c r="BE1005" s="12"/>
      <c r="BF1005" s="11">
        <v>1</v>
      </c>
      <c r="BG1005" s="12"/>
      <c r="BH1005" s="11">
        <v>1</v>
      </c>
      <c r="BI1005" s="6"/>
      <c r="BJ1005" s="12"/>
      <c r="BK1005" s="11">
        <v>1</v>
      </c>
      <c r="BL1005" s="6"/>
      <c r="BM1005" s="12"/>
      <c r="BN1005" s="11">
        <v>1</v>
      </c>
      <c r="BO1005" s="6"/>
      <c r="BP1005" s="6"/>
      <c r="BQ1005" s="6"/>
      <c r="BR1005" s="6"/>
      <c r="BS1005" s="11"/>
      <c r="BT1005" s="12"/>
      <c r="BU1005" s="186"/>
      <c r="BV1005" s="185"/>
      <c r="BW1005" s="183"/>
      <c r="BX1005" s="183"/>
      <c r="BY1005" s="183"/>
      <c r="BZ1005" s="18">
        <v>1</v>
      </c>
      <c r="CA1005" s="11"/>
      <c r="CB1005" s="6"/>
      <c r="CC1005" s="6">
        <v>1</v>
      </c>
      <c r="CD1005" s="12">
        <v>1</v>
      </c>
      <c r="CE1005" s="15"/>
      <c r="CF1005" s="7">
        <v>1</v>
      </c>
      <c r="CG1005" s="16"/>
      <c r="CH1005" s="183"/>
      <c r="CI1005" s="15"/>
      <c r="CJ1005" s="5"/>
      <c r="CK1005" s="18"/>
      <c r="CL1005" s="17">
        <v>1</v>
      </c>
      <c r="CM1005" s="5"/>
      <c r="CN1005" s="5"/>
      <c r="CO1005" s="183">
        <v>1</v>
      </c>
    </row>
    <row r="1006" spans="1:93" x14ac:dyDescent="0.2">
      <c r="A1006" s="200"/>
      <c r="B1006" s="84" t="s">
        <v>1036</v>
      </c>
      <c r="C1006" s="6" t="s">
        <v>1029</v>
      </c>
      <c r="D1006" s="11"/>
      <c r="E1006" s="12">
        <v>1</v>
      </c>
      <c r="F1006" s="185">
        <v>1</v>
      </c>
      <c r="G1006" s="185">
        <v>1</v>
      </c>
      <c r="H1006" s="11">
        <v>1</v>
      </c>
      <c r="I1006" s="12">
        <v>30</v>
      </c>
      <c r="J1006" s="11">
        <v>1</v>
      </c>
      <c r="K1006" s="6">
        <v>1</v>
      </c>
      <c r="L1006" s="6">
        <v>1</v>
      </c>
      <c r="M1006" s="6">
        <v>1</v>
      </c>
      <c r="N1006" s="6">
        <v>1</v>
      </c>
      <c r="O1006" s="12"/>
      <c r="P1006" s="11"/>
      <c r="Q1006" s="6">
        <v>1</v>
      </c>
      <c r="R1006" s="6"/>
      <c r="S1006" s="12"/>
      <c r="T1006" s="11">
        <v>1</v>
      </c>
      <c r="U1006" s="6"/>
      <c r="V1006" s="6"/>
      <c r="W1006" s="12"/>
      <c r="X1006" s="11"/>
      <c r="Y1006" s="6"/>
      <c r="Z1006" s="12">
        <v>1</v>
      </c>
      <c r="AA1006" s="11"/>
      <c r="AB1006" s="6">
        <v>1</v>
      </c>
      <c r="AC1006" s="6">
        <v>1</v>
      </c>
      <c r="AD1006" s="6"/>
      <c r="AE1006" s="12"/>
      <c r="AF1006" s="17">
        <v>1</v>
      </c>
      <c r="AG1006" s="5"/>
      <c r="AH1006" s="5"/>
      <c r="AI1006" s="5"/>
      <c r="AJ1006" s="183"/>
      <c r="AK1006" s="11"/>
      <c r="AL1006" s="6">
        <v>1</v>
      </c>
      <c r="AM1006" s="6">
        <v>1</v>
      </c>
      <c r="AN1006" s="6"/>
      <c r="AO1006" s="6"/>
      <c r="AP1006" s="12"/>
      <c r="AQ1006" s="11">
        <v>1</v>
      </c>
      <c r="AR1006" s="6"/>
      <c r="AS1006" s="6"/>
      <c r="AT1006" s="6"/>
      <c r="AU1006" s="12"/>
      <c r="AV1006" s="11">
        <v>1</v>
      </c>
      <c r="AW1006" s="12"/>
      <c r="AX1006" s="11"/>
      <c r="AY1006" s="6">
        <v>1</v>
      </c>
      <c r="AZ1006" s="12"/>
      <c r="BA1006" s="11"/>
      <c r="BB1006" s="6"/>
      <c r="BC1006" s="6"/>
      <c r="BD1006" s="6"/>
      <c r="BE1006" s="12">
        <v>1</v>
      </c>
      <c r="BF1006" s="11">
        <v>1</v>
      </c>
      <c r="BG1006" s="12">
        <v>1</v>
      </c>
      <c r="BH1006" s="11">
        <v>1</v>
      </c>
      <c r="BI1006" s="6"/>
      <c r="BJ1006" s="12"/>
      <c r="BK1006" s="11">
        <v>1</v>
      </c>
      <c r="BL1006" s="6"/>
      <c r="BM1006" s="12"/>
      <c r="BN1006" s="11">
        <v>1</v>
      </c>
      <c r="BO1006" s="6"/>
      <c r="BP1006" s="6"/>
      <c r="BQ1006" s="6"/>
      <c r="BR1006" s="6"/>
      <c r="BS1006" s="11"/>
      <c r="BT1006" s="12"/>
      <c r="BU1006" s="186"/>
      <c r="BV1006" s="185"/>
      <c r="BW1006" s="183"/>
      <c r="BX1006" s="183"/>
      <c r="BY1006" s="183"/>
      <c r="BZ1006" s="18">
        <v>1</v>
      </c>
      <c r="CA1006" s="11">
        <v>1</v>
      </c>
      <c r="CB1006" s="6"/>
      <c r="CC1006" s="6"/>
      <c r="CD1006" s="12">
        <v>1</v>
      </c>
      <c r="CE1006" s="15"/>
      <c r="CF1006" s="7">
        <v>1</v>
      </c>
      <c r="CG1006" s="16"/>
      <c r="CH1006" s="183"/>
      <c r="CI1006" s="15"/>
      <c r="CJ1006" s="5"/>
      <c r="CK1006" s="18"/>
      <c r="CL1006" s="17">
        <v>1</v>
      </c>
      <c r="CM1006" s="5"/>
      <c r="CN1006" s="5"/>
      <c r="CO1006" s="183">
        <v>1</v>
      </c>
    </row>
    <row r="1007" spans="1:93" x14ac:dyDescent="0.2">
      <c r="A1007" s="200"/>
      <c r="B1007" s="84" t="s">
        <v>1037</v>
      </c>
      <c r="C1007" s="6" t="s">
        <v>219</v>
      </c>
      <c r="D1007" s="11">
        <v>1</v>
      </c>
      <c r="E1007" s="12">
        <v>1</v>
      </c>
      <c r="F1007" s="185">
        <v>1</v>
      </c>
      <c r="G1007" s="185">
        <v>1</v>
      </c>
      <c r="H1007" s="11">
        <v>5</v>
      </c>
      <c r="I1007" s="12">
        <v>30</v>
      </c>
      <c r="J1007" s="11">
        <v>1</v>
      </c>
      <c r="K1007" s="6"/>
      <c r="L1007" s="6"/>
      <c r="M1007" s="6"/>
      <c r="N1007" s="6"/>
      <c r="O1007" s="12"/>
      <c r="P1007" s="11"/>
      <c r="Q1007" s="6"/>
      <c r="R1007" s="6">
        <v>1</v>
      </c>
      <c r="S1007" s="12"/>
      <c r="T1007" s="11">
        <v>1</v>
      </c>
      <c r="U1007" s="6"/>
      <c r="V1007" s="6"/>
      <c r="W1007" s="12"/>
      <c r="X1007" s="11"/>
      <c r="Y1007" s="6">
        <v>1</v>
      </c>
      <c r="Z1007" s="12"/>
      <c r="AA1007" s="11">
        <v>1</v>
      </c>
      <c r="AB1007" s="6"/>
      <c r="AC1007" s="6"/>
      <c r="AD1007" s="6"/>
      <c r="AE1007" s="12"/>
      <c r="AF1007" s="17">
        <v>1</v>
      </c>
      <c r="AG1007" s="5"/>
      <c r="AH1007" s="5"/>
      <c r="AI1007" s="5"/>
      <c r="AJ1007" s="183"/>
      <c r="AK1007" s="11"/>
      <c r="AL1007" s="6">
        <v>1</v>
      </c>
      <c r="AM1007" s="6"/>
      <c r="AN1007" s="6"/>
      <c r="AO1007" s="6">
        <v>1</v>
      </c>
      <c r="AP1007" s="12"/>
      <c r="AQ1007" s="11">
        <v>1</v>
      </c>
      <c r="AR1007" s="6"/>
      <c r="AS1007" s="6"/>
      <c r="AT1007" s="6"/>
      <c r="AU1007" s="12"/>
      <c r="AV1007" s="11">
        <v>1</v>
      </c>
      <c r="AW1007" s="12"/>
      <c r="AX1007" s="11"/>
      <c r="AY1007" s="6">
        <v>1</v>
      </c>
      <c r="AZ1007" s="12"/>
      <c r="BA1007" s="11">
        <v>1</v>
      </c>
      <c r="BB1007" s="6"/>
      <c r="BC1007" s="6"/>
      <c r="BD1007" s="6"/>
      <c r="BE1007" s="12"/>
      <c r="BF1007" s="11">
        <v>1</v>
      </c>
      <c r="BG1007" s="12"/>
      <c r="BH1007" s="11">
        <v>1</v>
      </c>
      <c r="BI1007" s="6"/>
      <c r="BJ1007" s="12"/>
      <c r="BK1007" s="11">
        <v>1</v>
      </c>
      <c r="BL1007" s="6"/>
      <c r="BM1007" s="12"/>
      <c r="BN1007" s="11">
        <v>1</v>
      </c>
      <c r="BO1007" s="6"/>
      <c r="BP1007" s="6"/>
      <c r="BQ1007" s="6"/>
      <c r="BR1007" s="6"/>
      <c r="BS1007" s="11">
        <v>1</v>
      </c>
      <c r="BT1007" s="12"/>
      <c r="BU1007" s="186"/>
      <c r="BV1007" s="185"/>
      <c r="BW1007" s="183"/>
      <c r="BX1007" s="183"/>
      <c r="BY1007" s="183"/>
      <c r="BZ1007" s="18">
        <v>1</v>
      </c>
      <c r="CA1007" s="11"/>
      <c r="CB1007" s="6"/>
      <c r="CC1007" s="6">
        <v>1</v>
      </c>
      <c r="CD1007" s="12">
        <v>1</v>
      </c>
      <c r="CE1007" s="15"/>
      <c r="CF1007" s="7">
        <v>1</v>
      </c>
      <c r="CG1007" s="16"/>
      <c r="CH1007" s="183">
        <v>1</v>
      </c>
      <c r="CI1007" s="15"/>
      <c r="CJ1007" s="5"/>
      <c r="CK1007" s="18">
        <v>1</v>
      </c>
      <c r="CL1007" s="17">
        <v>1</v>
      </c>
      <c r="CM1007" s="5"/>
      <c r="CN1007" s="5"/>
      <c r="CO1007" s="183"/>
    </row>
    <row r="1008" spans="1:93" x14ac:dyDescent="0.2">
      <c r="A1008" s="200"/>
      <c r="B1008" s="84" t="s">
        <v>1038</v>
      </c>
      <c r="C1008" s="6" t="s">
        <v>79</v>
      </c>
      <c r="D1008" s="11">
        <v>1</v>
      </c>
      <c r="E1008" s="12">
        <v>1</v>
      </c>
      <c r="F1008" s="185"/>
      <c r="G1008" s="185">
        <v>1</v>
      </c>
      <c r="H1008" s="11">
        <v>3</v>
      </c>
      <c r="I1008" s="12">
        <v>20</v>
      </c>
      <c r="J1008" s="11">
        <v>1</v>
      </c>
      <c r="K1008" s="6">
        <v>1</v>
      </c>
      <c r="L1008" s="6"/>
      <c r="M1008" s="6"/>
      <c r="N1008" s="6"/>
      <c r="O1008" s="12"/>
      <c r="P1008" s="11"/>
      <c r="Q1008" s="6">
        <v>1</v>
      </c>
      <c r="R1008" s="6">
        <v>1</v>
      </c>
      <c r="S1008" s="12"/>
      <c r="T1008" s="11">
        <v>1</v>
      </c>
      <c r="U1008" s="6"/>
      <c r="V1008" s="6"/>
      <c r="W1008" s="12"/>
      <c r="X1008" s="11"/>
      <c r="Y1008" s="6">
        <v>1</v>
      </c>
      <c r="Z1008" s="12">
        <v>1</v>
      </c>
      <c r="AA1008" s="11">
        <v>1</v>
      </c>
      <c r="AB1008" s="6"/>
      <c r="AC1008" s="6"/>
      <c r="AD1008" s="6"/>
      <c r="AE1008" s="12"/>
      <c r="AF1008" s="17">
        <v>1</v>
      </c>
      <c r="AG1008" s="5"/>
      <c r="AH1008" s="5"/>
      <c r="AI1008" s="5"/>
      <c r="AJ1008" s="183"/>
      <c r="AK1008" s="11"/>
      <c r="AL1008" s="6">
        <v>1</v>
      </c>
      <c r="AM1008" s="6"/>
      <c r="AN1008" s="6"/>
      <c r="AO1008" s="6">
        <v>1</v>
      </c>
      <c r="AP1008" s="12"/>
      <c r="AQ1008" s="11"/>
      <c r="AR1008" s="6">
        <v>1</v>
      </c>
      <c r="AS1008" s="6"/>
      <c r="AT1008" s="6"/>
      <c r="AU1008" s="12"/>
      <c r="AV1008" s="11">
        <v>1</v>
      </c>
      <c r="AW1008" s="12"/>
      <c r="AX1008" s="11"/>
      <c r="AY1008" s="6">
        <v>1</v>
      </c>
      <c r="AZ1008" s="12"/>
      <c r="BA1008" s="11">
        <v>1</v>
      </c>
      <c r="BB1008" s="6"/>
      <c r="BC1008" s="6"/>
      <c r="BD1008" s="6"/>
      <c r="BE1008" s="12"/>
      <c r="BF1008" s="11"/>
      <c r="BG1008" s="12">
        <v>1</v>
      </c>
      <c r="BH1008" s="11">
        <v>1</v>
      </c>
      <c r="BI1008" s="6"/>
      <c r="BJ1008" s="12"/>
      <c r="BK1008" s="11">
        <v>1</v>
      </c>
      <c r="BL1008" s="6"/>
      <c r="BM1008" s="12"/>
      <c r="BN1008" s="11">
        <v>1</v>
      </c>
      <c r="BO1008" s="6"/>
      <c r="BP1008" s="6"/>
      <c r="BQ1008" s="6"/>
      <c r="BR1008" s="6"/>
      <c r="BS1008" s="11"/>
      <c r="BT1008" s="12"/>
      <c r="BU1008" s="186"/>
      <c r="BV1008" s="185"/>
      <c r="BW1008" s="183"/>
      <c r="BX1008" s="183"/>
      <c r="BY1008" s="183"/>
      <c r="BZ1008" s="18">
        <v>1</v>
      </c>
      <c r="CA1008" s="11"/>
      <c r="CB1008" s="6"/>
      <c r="CC1008" s="6">
        <v>1</v>
      </c>
      <c r="CD1008" s="12">
        <v>1</v>
      </c>
      <c r="CE1008" s="15">
        <v>1</v>
      </c>
      <c r="CF1008" s="7"/>
      <c r="CG1008" s="16"/>
      <c r="CH1008" s="183"/>
      <c r="CI1008" s="15">
        <v>1</v>
      </c>
      <c r="CJ1008" s="5"/>
      <c r="CK1008" s="18"/>
      <c r="CL1008" s="17">
        <v>1</v>
      </c>
      <c r="CM1008" s="5"/>
      <c r="CN1008" s="5"/>
      <c r="CO1008" s="183"/>
    </row>
    <row r="1009" spans="1:93" x14ac:dyDescent="0.2">
      <c r="A1009" s="200"/>
      <c r="B1009" s="84" t="s">
        <v>1039</v>
      </c>
      <c r="C1009" s="6" t="s">
        <v>644</v>
      </c>
      <c r="D1009" s="11">
        <v>1</v>
      </c>
      <c r="E1009" s="12"/>
      <c r="F1009" s="185">
        <v>1</v>
      </c>
      <c r="G1009" s="185">
        <v>1</v>
      </c>
      <c r="H1009" s="11">
        <v>50</v>
      </c>
      <c r="I1009" s="12">
        <v>150</v>
      </c>
      <c r="J1009" s="11"/>
      <c r="K1009" s="6">
        <v>1</v>
      </c>
      <c r="L1009" s="6">
        <v>1</v>
      </c>
      <c r="M1009" s="6"/>
      <c r="N1009" s="6"/>
      <c r="O1009" s="12"/>
      <c r="P1009" s="11"/>
      <c r="Q1009" s="6">
        <v>1</v>
      </c>
      <c r="R1009" s="6"/>
      <c r="S1009" s="12"/>
      <c r="T1009" s="11">
        <f>IF(AND(H1009&lt;=20,H1009&gt;=0),1,IF(AND(I1009&lt;=20,I1009&gt;=0),1,0))</f>
        <v>0</v>
      </c>
      <c r="U1009" s="6">
        <f>IF(AND(H1009&lt;=50,H1009&gt;=20),1,IF(AND(I1009&gt;=20,I1009&lt;=10000),1,0))</f>
        <v>1</v>
      </c>
      <c r="V1009" s="6">
        <f>IF(AND(H1009&lt;=100,H1009&gt;50),1,IF(AND(I1009&gt;=50,I1009&lt;=10000),1,0))</f>
        <v>1</v>
      </c>
      <c r="W1009" s="12">
        <f>IF(AND(H1009&lt;10000,H1009&gt;=100),1,IF(I1009&gt;100,1,0))</f>
        <v>1</v>
      </c>
      <c r="X1009" s="11"/>
      <c r="Y1009" s="6"/>
      <c r="Z1009" s="12">
        <v>1</v>
      </c>
      <c r="AA1009" s="11">
        <v>1</v>
      </c>
      <c r="AB1009" s="6"/>
      <c r="AC1009" s="6"/>
      <c r="AD1009" s="6"/>
      <c r="AE1009" s="12"/>
      <c r="AF1009" s="17"/>
      <c r="AG1009" s="5"/>
      <c r="AH1009" s="5"/>
      <c r="AI1009" s="5">
        <v>1</v>
      </c>
      <c r="AJ1009" s="183"/>
      <c r="AK1009" s="11">
        <f>AK1008</f>
        <v>0</v>
      </c>
      <c r="AL1009" s="6">
        <v>1</v>
      </c>
      <c r="AM1009" s="6">
        <f t="shared" ref="AM1009:AO1011" si="55">AM1008</f>
        <v>0</v>
      </c>
      <c r="AN1009" s="6">
        <f t="shared" si="55"/>
        <v>0</v>
      </c>
      <c r="AO1009" s="6">
        <f t="shared" si="55"/>
        <v>1</v>
      </c>
      <c r="AP1009" s="12"/>
      <c r="AQ1009" s="11">
        <v>1</v>
      </c>
      <c r="AR1009" s="6"/>
      <c r="AS1009" s="6"/>
      <c r="AT1009" s="6"/>
      <c r="AU1009" s="12"/>
      <c r="AV1009" s="11">
        <v>1</v>
      </c>
      <c r="AW1009" s="12"/>
      <c r="AX1009" s="11"/>
      <c r="AY1009" s="6">
        <v>1</v>
      </c>
      <c r="AZ1009" s="12"/>
      <c r="BA1009" s="11">
        <v>1</v>
      </c>
      <c r="BB1009" s="6"/>
      <c r="BC1009" s="6"/>
      <c r="BD1009" s="6"/>
      <c r="BE1009" s="12"/>
      <c r="BF1009" s="11"/>
      <c r="BG1009" s="12">
        <v>1</v>
      </c>
      <c r="BH1009" s="11">
        <v>1</v>
      </c>
      <c r="BI1009" s="6"/>
      <c r="BJ1009" s="12"/>
      <c r="BK1009" s="11">
        <v>1</v>
      </c>
      <c r="BL1009" s="6"/>
      <c r="BM1009" s="12"/>
      <c r="BN1009" s="11">
        <v>1</v>
      </c>
      <c r="BO1009" s="6"/>
      <c r="BP1009" s="6"/>
      <c r="BQ1009" s="6"/>
      <c r="BR1009" s="6"/>
      <c r="BS1009" s="11"/>
      <c r="BT1009" s="12"/>
      <c r="BU1009" s="186"/>
      <c r="BV1009" s="185"/>
      <c r="BW1009" s="183"/>
      <c r="BX1009" s="183"/>
      <c r="BY1009" s="183"/>
      <c r="BZ1009" s="18">
        <v>1</v>
      </c>
      <c r="CA1009" s="11">
        <v>1</v>
      </c>
      <c r="CB1009" s="6"/>
      <c r="CC1009" s="6">
        <v>1</v>
      </c>
      <c r="CD1009" s="12">
        <v>1</v>
      </c>
      <c r="CE1009" s="15">
        <v>1</v>
      </c>
      <c r="CF1009" s="7"/>
      <c r="CG1009" s="16"/>
      <c r="CH1009" s="183">
        <v>1</v>
      </c>
      <c r="CI1009" s="15">
        <v>1</v>
      </c>
      <c r="CJ1009" s="5"/>
      <c r="CK1009" s="18"/>
      <c r="CL1009" s="17">
        <v>1</v>
      </c>
      <c r="CM1009" s="5"/>
      <c r="CN1009" s="5"/>
      <c r="CO1009" s="183"/>
    </row>
    <row r="1010" spans="1:93" x14ac:dyDescent="0.2">
      <c r="A1010" s="200"/>
      <c r="B1010" s="84" t="s">
        <v>1040</v>
      </c>
      <c r="C1010" s="6" t="s">
        <v>644</v>
      </c>
      <c r="D1010" s="11">
        <v>1</v>
      </c>
      <c r="E1010" s="12"/>
      <c r="F1010" s="185">
        <v>1</v>
      </c>
      <c r="G1010" s="185">
        <v>1</v>
      </c>
      <c r="H1010" s="11">
        <v>50</v>
      </c>
      <c r="I1010" s="12">
        <v>150</v>
      </c>
      <c r="J1010" s="11"/>
      <c r="K1010" s="6">
        <v>1</v>
      </c>
      <c r="L1010" s="6">
        <v>1</v>
      </c>
      <c r="M1010" s="6"/>
      <c r="N1010" s="6"/>
      <c r="O1010" s="12"/>
      <c r="P1010" s="11"/>
      <c r="Q1010" s="6">
        <v>1</v>
      </c>
      <c r="R1010" s="6"/>
      <c r="S1010" s="12"/>
      <c r="T1010" s="11">
        <f>IF(AND(H1010&lt;=20,H1010&gt;=0),1,IF(AND(I1010&lt;=20,I1010&gt;=0),1,0))</f>
        <v>0</v>
      </c>
      <c r="U1010" s="6">
        <f>IF(AND(H1010&lt;=50,H1010&gt;=20),1,IF(AND(I1010&gt;=20,I1010&lt;=10000),1,0))</f>
        <v>1</v>
      </c>
      <c r="V1010" s="6">
        <f>IF(AND(H1010&lt;=100,H1010&gt;50),1,IF(AND(I1010&gt;=50,I1010&lt;=10000),1,0))</f>
        <v>1</v>
      </c>
      <c r="W1010" s="12">
        <f>IF(AND(H1010&lt;10000,H1010&gt;=100),1,IF(I1010&gt;100,1,0))</f>
        <v>1</v>
      </c>
      <c r="X1010" s="11"/>
      <c r="Y1010" s="6"/>
      <c r="Z1010" s="12">
        <v>1</v>
      </c>
      <c r="AA1010" s="11">
        <v>1</v>
      </c>
      <c r="AB1010" s="6"/>
      <c r="AC1010" s="6"/>
      <c r="AD1010" s="6"/>
      <c r="AE1010" s="12"/>
      <c r="AF1010" s="17"/>
      <c r="AG1010" s="5"/>
      <c r="AH1010" s="5"/>
      <c r="AI1010" s="5">
        <v>1</v>
      </c>
      <c r="AJ1010" s="183"/>
      <c r="AK1010" s="11">
        <f>AK1009</f>
        <v>0</v>
      </c>
      <c r="AL1010" s="6">
        <v>1</v>
      </c>
      <c r="AM1010" s="6">
        <f t="shared" si="55"/>
        <v>0</v>
      </c>
      <c r="AN1010" s="6">
        <f t="shared" si="55"/>
        <v>0</v>
      </c>
      <c r="AO1010" s="6">
        <f t="shared" si="55"/>
        <v>1</v>
      </c>
      <c r="AP1010" s="12"/>
      <c r="AQ1010" s="11">
        <v>1</v>
      </c>
      <c r="AR1010" s="6"/>
      <c r="AS1010" s="6"/>
      <c r="AT1010" s="6"/>
      <c r="AU1010" s="12"/>
      <c r="AV1010" s="11">
        <v>1</v>
      </c>
      <c r="AW1010" s="12"/>
      <c r="AX1010" s="11"/>
      <c r="AY1010" s="6">
        <v>1</v>
      </c>
      <c r="AZ1010" s="12"/>
      <c r="BA1010" s="11">
        <v>1</v>
      </c>
      <c r="BB1010" s="6"/>
      <c r="BC1010" s="6"/>
      <c r="BD1010" s="6"/>
      <c r="BE1010" s="12">
        <v>1</v>
      </c>
      <c r="BF1010" s="11"/>
      <c r="BG1010" s="12">
        <v>1</v>
      </c>
      <c r="BH1010" s="11">
        <v>1</v>
      </c>
      <c r="BI1010" s="6">
        <v>1</v>
      </c>
      <c r="BJ1010" s="12"/>
      <c r="BK1010" s="11">
        <v>1</v>
      </c>
      <c r="BL1010" s="6">
        <v>1</v>
      </c>
      <c r="BM1010" s="12"/>
      <c r="BN1010" s="11">
        <v>1</v>
      </c>
      <c r="BO1010" s="6"/>
      <c r="BP1010" s="6"/>
      <c r="BQ1010" s="6"/>
      <c r="BR1010" s="6"/>
      <c r="BS1010" s="11"/>
      <c r="BT1010" s="12"/>
      <c r="BU1010" s="186"/>
      <c r="BV1010" s="185"/>
      <c r="BW1010" s="183"/>
      <c r="BX1010" s="183"/>
      <c r="BY1010" s="183"/>
      <c r="BZ1010" s="18">
        <v>1</v>
      </c>
      <c r="CA1010" s="11">
        <v>1</v>
      </c>
      <c r="CB1010" s="6"/>
      <c r="CC1010" s="6">
        <v>1</v>
      </c>
      <c r="CD1010" s="12">
        <v>1</v>
      </c>
      <c r="CE1010" s="15">
        <v>1</v>
      </c>
      <c r="CF1010" s="7"/>
      <c r="CG1010" s="16"/>
      <c r="CH1010" s="183">
        <v>1</v>
      </c>
      <c r="CI1010" s="15">
        <v>1</v>
      </c>
      <c r="CJ1010" s="5"/>
      <c r="CK1010" s="18"/>
      <c r="CL1010" s="17">
        <v>1</v>
      </c>
      <c r="CM1010" s="5"/>
      <c r="CN1010" s="5"/>
      <c r="CO1010" s="183"/>
    </row>
    <row r="1011" spans="1:93" x14ac:dyDescent="0.2">
      <c r="A1011" s="200"/>
      <c r="B1011" s="84" t="s">
        <v>1041</v>
      </c>
      <c r="C1011" s="6" t="s">
        <v>644</v>
      </c>
      <c r="D1011" s="11">
        <v>1</v>
      </c>
      <c r="E1011" s="12"/>
      <c r="F1011" s="185">
        <v>1</v>
      </c>
      <c r="G1011" s="185">
        <v>1</v>
      </c>
      <c r="H1011" s="11">
        <v>40</v>
      </c>
      <c r="I1011" s="12">
        <v>150</v>
      </c>
      <c r="J1011" s="11"/>
      <c r="K1011" s="6">
        <v>1</v>
      </c>
      <c r="L1011" s="6">
        <v>1</v>
      </c>
      <c r="M1011" s="6"/>
      <c r="N1011" s="6"/>
      <c r="O1011" s="12"/>
      <c r="P1011" s="11"/>
      <c r="Q1011" s="6">
        <v>1</v>
      </c>
      <c r="R1011" s="6"/>
      <c r="S1011" s="12"/>
      <c r="T1011" s="11">
        <f>IF(AND(H1011&lt;=20,H1011&gt;=0),1,IF(AND(I1011&lt;=20,I1011&gt;=0),1,0))</f>
        <v>0</v>
      </c>
      <c r="U1011" s="6">
        <f>IF(AND(H1011&lt;=50,H1011&gt;=20),1,IF(AND(I1011&gt;=20,I1011&lt;=10000),1,0))</f>
        <v>1</v>
      </c>
      <c r="V1011" s="6">
        <f>IF(AND(H1011&lt;=100,H1011&gt;50),1,IF(AND(I1011&gt;=50,I1011&lt;=10000),1,0))</f>
        <v>1</v>
      </c>
      <c r="W1011" s="12">
        <f>IF(AND(H1011&lt;10000,H1011&gt;=100),1,IF(I1011&gt;100,1,0))</f>
        <v>1</v>
      </c>
      <c r="X1011" s="11"/>
      <c r="Y1011" s="6"/>
      <c r="Z1011" s="12">
        <v>1</v>
      </c>
      <c r="AA1011" s="11">
        <v>1</v>
      </c>
      <c r="AB1011" s="6"/>
      <c r="AC1011" s="6"/>
      <c r="AD1011" s="6"/>
      <c r="AE1011" s="12"/>
      <c r="AF1011" s="17"/>
      <c r="AG1011" s="5"/>
      <c r="AH1011" s="5"/>
      <c r="AI1011" s="5">
        <v>1</v>
      </c>
      <c r="AJ1011" s="183"/>
      <c r="AK1011" s="11">
        <f>AK1010</f>
        <v>0</v>
      </c>
      <c r="AL1011" s="6">
        <v>1</v>
      </c>
      <c r="AM1011" s="6">
        <f t="shared" si="55"/>
        <v>0</v>
      </c>
      <c r="AN1011" s="6">
        <f t="shared" si="55"/>
        <v>0</v>
      </c>
      <c r="AO1011" s="6">
        <f t="shared" si="55"/>
        <v>1</v>
      </c>
      <c r="AP1011" s="12"/>
      <c r="AQ1011" s="11">
        <v>1</v>
      </c>
      <c r="AR1011" s="6"/>
      <c r="AS1011" s="6"/>
      <c r="AT1011" s="6"/>
      <c r="AU1011" s="12"/>
      <c r="AV1011" s="11">
        <v>1</v>
      </c>
      <c r="AW1011" s="12"/>
      <c r="AX1011" s="11"/>
      <c r="AY1011" s="6">
        <v>1</v>
      </c>
      <c r="AZ1011" s="12"/>
      <c r="BA1011" s="11">
        <v>1</v>
      </c>
      <c r="BB1011" s="6"/>
      <c r="BC1011" s="6"/>
      <c r="BD1011" s="6"/>
      <c r="BE1011" s="12"/>
      <c r="BF1011" s="11"/>
      <c r="BG1011" s="12">
        <v>1</v>
      </c>
      <c r="BH1011" s="11">
        <v>1</v>
      </c>
      <c r="BI1011" s="6">
        <v>1</v>
      </c>
      <c r="BJ1011" s="12"/>
      <c r="BK1011" s="11">
        <v>1</v>
      </c>
      <c r="BL1011" s="6">
        <v>1</v>
      </c>
      <c r="BM1011" s="12"/>
      <c r="BN1011" s="11">
        <v>1</v>
      </c>
      <c r="BO1011" s="6"/>
      <c r="BP1011" s="6"/>
      <c r="BQ1011" s="6"/>
      <c r="BR1011" s="6"/>
      <c r="BS1011" s="11"/>
      <c r="BT1011" s="12"/>
      <c r="BU1011" s="186"/>
      <c r="BV1011" s="185"/>
      <c r="BW1011" s="183"/>
      <c r="BX1011" s="183"/>
      <c r="BY1011" s="183"/>
      <c r="BZ1011" s="18">
        <v>1</v>
      </c>
      <c r="CA1011" s="11">
        <v>1</v>
      </c>
      <c r="CB1011" s="6"/>
      <c r="CC1011" s="6">
        <v>1</v>
      </c>
      <c r="CD1011" s="12">
        <v>1</v>
      </c>
      <c r="CE1011" s="15">
        <v>1</v>
      </c>
      <c r="CF1011" s="7"/>
      <c r="CG1011" s="16"/>
      <c r="CH1011" s="183">
        <v>1</v>
      </c>
      <c r="CI1011" s="15">
        <v>1</v>
      </c>
      <c r="CJ1011" s="5"/>
      <c r="CK1011" s="18"/>
      <c r="CL1011" s="17">
        <v>1</v>
      </c>
      <c r="CM1011" s="5"/>
      <c r="CN1011" s="5"/>
      <c r="CO1011" s="183"/>
    </row>
    <row r="1012" spans="1:93" x14ac:dyDescent="0.2">
      <c r="A1012" s="200"/>
      <c r="B1012" s="84" t="s">
        <v>1042</v>
      </c>
      <c r="C1012" s="6" t="s">
        <v>204</v>
      </c>
      <c r="D1012" s="11">
        <v>1</v>
      </c>
      <c r="E1012" s="12">
        <v>1</v>
      </c>
      <c r="F1012" s="185"/>
      <c r="G1012" s="185">
        <v>1</v>
      </c>
      <c r="H1012" s="11">
        <v>15</v>
      </c>
      <c r="I1012" s="12">
        <v>100</v>
      </c>
      <c r="J1012" s="11"/>
      <c r="K1012" s="6">
        <v>1</v>
      </c>
      <c r="L1012" s="6">
        <v>1</v>
      </c>
      <c r="M1012" s="6">
        <v>1</v>
      </c>
      <c r="N1012" s="6"/>
      <c r="O1012" s="12"/>
      <c r="P1012" s="11"/>
      <c r="Q1012" s="6">
        <v>1</v>
      </c>
      <c r="R1012" s="6"/>
      <c r="S1012" s="12"/>
      <c r="T1012" s="11">
        <v>1</v>
      </c>
      <c r="U1012" s="6">
        <v>1</v>
      </c>
      <c r="V1012" s="6"/>
      <c r="W1012" s="12"/>
      <c r="X1012" s="11"/>
      <c r="Y1012" s="6">
        <v>1</v>
      </c>
      <c r="Z1012" s="12"/>
      <c r="AA1012" s="11">
        <v>1</v>
      </c>
      <c r="AB1012" s="6"/>
      <c r="AC1012" s="6"/>
      <c r="AD1012" s="6"/>
      <c r="AE1012" s="12"/>
      <c r="AF1012" s="17">
        <v>1</v>
      </c>
      <c r="AG1012" s="5"/>
      <c r="AH1012" s="5"/>
      <c r="AI1012" s="5"/>
      <c r="AJ1012" s="183"/>
      <c r="AK1012" s="11"/>
      <c r="AL1012" s="6">
        <v>1</v>
      </c>
      <c r="AM1012" s="6"/>
      <c r="AN1012" s="6"/>
      <c r="AO1012" s="6">
        <v>1</v>
      </c>
      <c r="AP1012" s="12"/>
      <c r="AQ1012" s="11">
        <v>1</v>
      </c>
      <c r="AR1012" s="6"/>
      <c r="AS1012" s="6"/>
      <c r="AT1012" s="6"/>
      <c r="AU1012" s="12"/>
      <c r="AV1012" s="11">
        <v>1</v>
      </c>
      <c r="AW1012" s="12"/>
      <c r="AX1012" s="11">
        <v>1</v>
      </c>
      <c r="AY1012" s="6">
        <v>1</v>
      </c>
      <c r="AZ1012" s="12"/>
      <c r="BA1012" s="11"/>
      <c r="BB1012" s="6">
        <v>1</v>
      </c>
      <c r="BC1012" s="6">
        <v>1</v>
      </c>
      <c r="BD1012" s="6">
        <v>1</v>
      </c>
      <c r="BE1012" s="12"/>
      <c r="BF1012" s="11"/>
      <c r="BG1012" s="12">
        <v>1</v>
      </c>
      <c r="BH1012" s="11">
        <v>1</v>
      </c>
      <c r="BI1012" s="6"/>
      <c r="BJ1012" s="12"/>
      <c r="BK1012" s="11">
        <v>1</v>
      </c>
      <c r="BL1012" s="6"/>
      <c r="BM1012" s="12"/>
      <c r="BN1012" s="11">
        <v>1</v>
      </c>
      <c r="BO1012" s="6"/>
      <c r="BP1012" s="6"/>
      <c r="BQ1012" s="6"/>
      <c r="BR1012" s="6"/>
      <c r="BS1012" s="11"/>
      <c r="BT1012" s="12"/>
      <c r="BU1012" s="186"/>
      <c r="BV1012" s="185"/>
      <c r="BW1012" s="183"/>
      <c r="BX1012" s="183"/>
      <c r="BY1012" s="183"/>
      <c r="BZ1012" s="18">
        <v>1</v>
      </c>
      <c r="CA1012" s="11"/>
      <c r="CB1012" s="6">
        <v>1</v>
      </c>
      <c r="CC1012" s="6">
        <v>1</v>
      </c>
      <c r="CD1012" s="12">
        <v>1</v>
      </c>
      <c r="CE1012" s="15"/>
      <c r="CF1012" s="7">
        <v>1</v>
      </c>
      <c r="CG1012" s="16"/>
      <c r="CH1012" s="183"/>
      <c r="CI1012" s="15"/>
      <c r="CJ1012" s="5"/>
      <c r="CK1012" s="18"/>
      <c r="CL1012" s="17">
        <v>1</v>
      </c>
      <c r="CM1012" s="5"/>
      <c r="CN1012" s="5"/>
      <c r="CO1012" s="183">
        <v>1</v>
      </c>
    </row>
    <row r="1013" spans="1:93" x14ac:dyDescent="0.2">
      <c r="A1013" s="200"/>
      <c r="B1013" s="84" t="s">
        <v>1043</v>
      </c>
      <c r="C1013" s="6" t="s">
        <v>103</v>
      </c>
      <c r="D1013" s="11">
        <v>1</v>
      </c>
      <c r="E1013" s="12">
        <v>1</v>
      </c>
      <c r="F1013" s="185">
        <v>1</v>
      </c>
      <c r="G1013" s="185">
        <v>1</v>
      </c>
      <c r="H1013" s="11">
        <v>50</v>
      </c>
      <c r="I1013" s="12">
        <v>200</v>
      </c>
      <c r="J1013" s="11"/>
      <c r="K1013" s="6">
        <v>1</v>
      </c>
      <c r="L1013" s="6">
        <v>1</v>
      </c>
      <c r="M1013" s="6">
        <v>1</v>
      </c>
      <c r="N1013" s="6">
        <v>1</v>
      </c>
      <c r="O1013" s="12">
        <v>1</v>
      </c>
      <c r="P1013" s="11"/>
      <c r="Q1013" s="6">
        <v>1</v>
      </c>
      <c r="R1013" s="6"/>
      <c r="S1013" s="12"/>
      <c r="T1013" s="11">
        <f>IF(AND(H1013&lt;=20,H1013&gt;=0),1,IF(AND(I1013&lt;=20,I1013&gt;=0),1,0))</f>
        <v>0</v>
      </c>
      <c r="U1013" s="6">
        <f>IF(AND(H1013&lt;=50,H1013&gt;=20),1,IF(AND(I1013&gt;=20,I1013&lt;=10000),1,0))</f>
        <v>1</v>
      </c>
      <c r="V1013" s="6">
        <f>IF(AND(H1013&lt;=100,H1013&gt;50),1,IF(AND(I1013&gt;=50,I1013&lt;=10000),1,0))</f>
        <v>1</v>
      </c>
      <c r="W1013" s="12">
        <f>IF(AND(H1013&lt;10000,H1013&gt;=100),1,IF(I1013&gt;100,1,0))</f>
        <v>1</v>
      </c>
      <c r="X1013" s="11"/>
      <c r="Y1013" s="6"/>
      <c r="Z1013" s="12">
        <v>1</v>
      </c>
      <c r="AA1013" s="11">
        <v>1</v>
      </c>
      <c r="AB1013" s="6"/>
      <c r="AC1013" s="6"/>
      <c r="AD1013" s="6"/>
      <c r="AE1013" s="12"/>
      <c r="AF1013" s="17"/>
      <c r="AG1013" s="5"/>
      <c r="AH1013" s="5"/>
      <c r="AI1013" s="5">
        <v>1</v>
      </c>
      <c r="AJ1013" s="183"/>
      <c r="AK1013" s="11"/>
      <c r="AL1013" s="6">
        <v>1</v>
      </c>
      <c r="AM1013" s="6"/>
      <c r="AN1013" s="6"/>
      <c r="AO1013" s="6"/>
      <c r="AP1013" s="12"/>
      <c r="AQ1013" s="11">
        <v>1</v>
      </c>
      <c r="AR1013" s="6"/>
      <c r="AS1013" s="6"/>
      <c r="AT1013" s="6"/>
      <c r="AU1013" s="12"/>
      <c r="AV1013" s="11">
        <v>1</v>
      </c>
      <c r="AW1013" s="12"/>
      <c r="AX1013" s="11"/>
      <c r="AY1013" s="6"/>
      <c r="AZ1013" s="12">
        <v>1</v>
      </c>
      <c r="BA1013" s="11">
        <v>1</v>
      </c>
      <c r="BB1013" s="6"/>
      <c r="BC1013" s="6"/>
      <c r="BD1013" s="6"/>
      <c r="BE1013" s="12"/>
      <c r="BF1013" s="11">
        <v>1</v>
      </c>
      <c r="BG1013" s="12"/>
      <c r="BH1013" s="11">
        <v>1</v>
      </c>
      <c r="BI1013" s="6"/>
      <c r="BJ1013" s="12"/>
      <c r="BK1013" s="11">
        <v>1</v>
      </c>
      <c r="BL1013" s="6"/>
      <c r="BM1013" s="12"/>
      <c r="BN1013" s="11">
        <v>1</v>
      </c>
      <c r="BO1013" s="6"/>
      <c r="BP1013" s="6"/>
      <c r="BQ1013" s="6"/>
      <c r="BR1013" s="6"/>
      <c r="BS1013" s="11"/>
      <c r="BT1013" s="12"/>
      <c r="BU1013" s="186"/>
      <c r="BV1013" s="185"/>
      <c r="BW1013" s="183"/>
      <c r="BX1013" s="183"/>
      <c r="BY1013" s="183"/>
      <c r="BZ1013" s="18">
        <v>1</v>
      </c>
      <c r="CA1013" s="11">
        <v>1</v>
      </c>
      <c r="CB1013" s="6">
        <v>1</v>
      </c>
      <c r="CC1013" s="6">
        <v>1</v>
      </c>
      <c r="CD1013" s="12">
        <v>1</v>
      </c>
      <c r="CE1013" s="15"/>
      <c r="CF1013" s="7">
        <v>1</v>
      </c>
      <c r="CG1013" s="16"/>
      <c r="CH1013" s="183"/>
      <c r="CI1013" s="15">
        <v>1</v>
      </c>
      <c r="CJ1013" s="5"/>
      <c r="CK1013" s="18"/>
      <c r="CL1013" s="17">
        <v>1</v>
      </c>
      <c r="CM1013" s="5"/>
      <c r="CN1013" s="5"/>
      <c r="CO1013" s="183"/>
    </row>
    <row r="1014" spans="1:93" x14ac:dyDescent="0.2">
      <c r="A1014" s="200"/>
      <c r="B1014" s="84" t="s">
        <v>1044</v>
      </c>
      <c r="C1014" s="6" t="s">
        <v>112</v>
      </c>
      <c r="D1014" s="11"/>
      <c r="E1014" s="12">
        <v>1</v>
      </c>
      <c r="F1014" s="185">
        <v>1</v>
      </c>
      <c r="G1014" s="185">
        <v>1</v>
      </c>
      <c r="H1014" s="11">
        <v>30</v>
      </c>
      <c r="I1014" s="12">
        <v>200</v>
      </c>
      <c r="J1014" s="11">
        <v>1</v>
      </c>
      <c r="K1014" s="6">
        <v>1</v>
      </c>
      <c r="L1014" s="6">
        <v>1</v>
      </c>
      <c r="M1014" s="6">
        <v>1</v>
      </c>
      <c r="N1014" s="6">
        <v>1</v>
      </c>
      <c r="O1014" s="12"/>
      <c r="P1014" s="11">
        <v>1</v>
      </c>
      <c r="Q1014" s="6"/>
      <c r="R1014" s="6"/>
      <c r="S1014" s="12"/>
      <c r="T1014" s="11">
        <v>1</v>
      </c>
      <c r="U1014" s="6"/>
      <c r="V1014" s="6"/>
      <c r="W1014" s="12"/>
      <c r="X1014" s="11"/>
      <c r="Y1014" s="6"/>
      <c r="Z1014" s="12">
        <v>1</v>
      </c>
      <c r="AA1014" s="11"/>
      <c r="AB1014" s="6"/>
      <c r="AC1014" s="6">
        <v>1</v>
      </c>
      <c r="AD1014" s="6"/>
      <c r="AE1014" s="12"/>
      <c r="AF1014" s="17"/>
      <c r="AG1014" s="5"/>
      <c r="AH1014" s="5"/>
      <c r="AI1014" s="5">
        <v>1</v>
      </c>
      <c r="AJ1014" s="183">
        <v>1</v>
      </c>
      <c r="AK1014" s="11"/>
      <c r="AL1014" s="6">
        <v>1</v>
      </c>
      <c r="AM1014" s="6"/>
      <c r="AN1014" s="6"/>
      <c r="AO1014" s="6"/>
      <c r="AP1014" s="12"/>
      <c r="AQ1014" s="11">
        <v>1</v>
      </c>
      <c r="AR1014" s="6">
        <v>1</v>
      </c>
      <c r="AS1014" s="6"/>
      <c r="AT1014" s="6"/>
      <c r="AU1014" s="12"/>
      <c r="AV1014" s="11">
        <v>1</v>
      </c>
      <c r="AW1014" s="12"/>
      <c r="AX1014" s="11"/>
      <c r="AY1014" s="6">
        <v>1</v>
      </c>
      <c r="AZ1014" s="12"/>
      <c r="BA1014" s="11">
        <v>1</v>
      </c>
      <c r="BB1014" s="6"/>
      <c r="BC1014" s="6"/>
      <c r="BD1014" s="6"/>
      <c r="BE1014" s="12"/>
      <c r="BF1014" s="11"/>
      <c r="BG1014" s="12">
        <v>1</v>
      </c>
      <c r="BH1014" s="11">
        <v>1</v>
      </c>
      <c r="BI1014" s="6"/>
      <c r="BJ1014" s="12"/>
      <c r="BK1014" s="11">
        <v>1</v>
      </c>
      <c r="BL1014" s="6"/>
      <c r="BM1014" s="12"/>
      <c r="BN1014" s="11">
        <v>1</v>
      </c>
      <c r="BO1014" s="6"/>
      <c r="BP1014" s="6"/>
      <c r="BQ1014" s="6"/>
      <c r="BR1014" s="6"/>
      <c r="BS1014" s="11"/>
      <c r="BT1014" s="12"/>
      <c r="BU1014" s="186"/>
      <c r="BV1014" s="185"/>
      <c r="BW1014" s="183"/>
      <c r="BX1014" s="183"/>
      <c r="BY1014" s="183"/>
      <c r="BZ1014" s="18">
        <v>1</v>
      </c>
      <c r="CA1014" s="11">
        <v>1</v>
      </c>
      <c r="CB1014" s="6">
        <v>1</v>
      </c>
      <c r="CC1014" s="6"/>
      <c r="CD1014" s="12">
        <v>1</v>
      </c>
      <c r="CE1014" s="15"/>
      <c r="CF1014" s="7"/>
      <c r="CG1014" s="16">
        <v>1</v>
      </c>
      <c r="CH1014" s="183">
        <v>1</v>
      </c>
      <c r="CI1014" s="15"/>
      <c r="CJ1014" s="5"/>
      <c r="CK1014" s="18"/>
      <c r="CL1014" s="17">
        <v>1</v>
      </c>
      <c r="CM1014" s="5"/>
      <c r="CN1014" s="5"/>
      <c r="CO1014" s="183">
        <v>1</v>
      </c>
    </row>
    <row r="1015" spans="1:93" x14ac:dyDescent="0.2">
      <c r="A1015" s="200"/>
      <c r="B1015" s="84" t="s">
        <v>1045</v>
      </c>
      <c r="C1015" s="6" t="s">
        <v>112</v>
      </c>
      <c r="D1015" s="11">
        <v>1</v>
      </c>
      <c r="E1015" s="12"/>
      <c r="F1015" s="185">
        <v>1</v>
      </c>
      <c r="G1015" s="185">
        <v>1</v>
      </c>
      <c r="H1015" s="11">
        <v>50</v>
      </c>
      <c r="I1015" s="12">
        <v>200</v>
      </c>
      <c r="J1015" s="11">
        <v>1</v>
      </c>
      <c r="K1015" s="6">
        <v>1</v>
      </c>
      <c r="L1015" s="6">
        <v>1</v>
      </c>
      <c r="M1015" s="6">
        <v>1</v>
      </c>
      <c r="N1015" s="6">
        <v>1</v>
      </c>
      <c r="O1015" s="12"/>
      <c r="P1015" s="11">
        <v>1</v>
      </c>
      <c r="Q1015" s="6"/>
      <c r="R1015" s="6"/>
      <c r="S1015" s="12"/>
      <c r="T1015" s="11">
        <v>1</v>
      </c>
      <c r="U1015" s="6"/>
      <c r="V1015" s="6"/>
      <c r="W1015" s="12"/>
      <c r="X1015" s="11"/>
      <c r="Y1015" s="6"/>
      <c r="Z1015" s="12">
        <v>1</v>
      </c>
      <c r="AA1015" s="11">
        <v>1</v>
      </c>
      <c r="AB1015" s="6"/>
      <c r="AC1015" s="6"/>
      <c r="AD1015" s="6"/>
      <c r="AE1015" s="12"/>
      <c r="AF1015" s="17"/>
      <c r="AG1015" s="5"/>
      <c r="AH1015" s="5"/>
      <c r="AI1015" s="5">
        <v>1</v>
      </c>
      <c r="AJ1015" s="183">
        <v>1</v>
      </c>
      <c r="AK1015" s="11"/>
      <c r="AL1015" s="6">
        <v>1</v>
      </c>
      <c r="AM1015" s="6"/>
      <c r="AN1015" s="6"/>
      <c r="AO1015" s="6"/>
      <c r="AP1015" s="12"/>
      <c r="AQ1015" s="11">
        <v>1</v>
      </c>
      <c r="AR1015" s="6"/>
      <c r="AS1015" s="6"/>
      <c r="AT1015" s="6"/>
      <c r="AU1015" s="12"/>
      <c r="AV1015" s="11">
        <v>1</v>
      </c>
      <c r="AW1015" s="12"/>
      <c r="AX1015" s="11"/>
      <c r="AY1015" s="6"/>
      <c r="AZ1015" s="12">
        <v>1</v>
      </c>
      <c r="BA1015" s="11">
        <v>1</v>
      </c>
      <c r="BB1015" s="6"/>
      <c r="BC1015" s="6"/>
      <c r="BD1015" s="6"/>
      <c r="BE1015" s="12"/>
      <c r="BF1015" s="11">
        <v>1</v>
      </c>
      <c r="BG1015" s="12"/>
      <c r="BH1015" s="11">
        <v>1</v>
      </c>
      <c r="BI1015" s="6"/>
      <c r="BJ1015" s="12"/>
      <c r="BK1015" s="11">
        <v>1</v>
      </c>
      <c r="BL1015" s="6"/>
      <c r="BM1015" s="12"/>
      <c r="BN1015" s="11">
        <v>1</v>
      </c>
      <c r="BO1015" s="6"/>
      <c r="BP1015" s="6"/>
      <c r="BQ1015" s="6"/>
      <c r="BR1015" s="6"/>
      <c r="BS1015" s="11"/>
      <c r="BT1015" s="12"/>
      <c r="BU1015" s="186"/>
      <c r="BV1015" s="185"/>
      <c r="BW1015" s="183"/>
      <c r="BX1015" s="183"/>
      <c r="BY1015" s="183"/>
      <c r="BZ1015" s="18">
        <v>1</v>
      </c>
      <c r="CA1015" s="11"/>
      <c r="CB1015" s="6">
        <v>1</v>
      </c>
      <c r="CC1015" s="6">
        <v>1</v>
      </c>
      <c r="CD1015" s="12"/>
      <c r="CE1015" s="15"/>
      <c r="CF1015" s="7"/>
      <c r="CG1015" s="16">
        <v>1</v>
      </c>
      <c r="CH1015" s="183">
        <v>1</v>
      </c>
      <c r="CI1015" s="15"/>
      <c r="CJ1015" s="5"/>
      <c r="CK1015" s="18"/>
      <c r="CL1015" s="17">
        <v>1</v>
      </c>
      <c r="CM1015" s="5"/>
      <c r="CN1015" s="5"/>
      <c r="CO1015" s="183">
        <v>1</v>
      </c>
    </row>
    <row r="1016" spans="1:93" x14ac:dyDescent="0.2">
      <c r="A1016" s="200"/>
      <c r="B1016" s="84" t="s">
        <v>1046</v>
      </c>
      <c r="C1016" s="6" t="s">
        <v>79</v>
      </c>
      <c r="D1016" s="11"/>
      <c r="E1016" s="12">
        <v>1</v>
      </c>
      <c r="F1016" s="185"/>
      <c r="G1016" s="185">
        <v>1</v>
      </c>
      <c r="H1016" s="11">
        <v>3</v>
      </c>
      <c r="I1016" s="12">
        <v>50</v>
      </c>
      <c r="J1016" s="11">
        <v>1</v>
      </c>
      <c r="K1016" s="6">
        <v>1</v>
      </c>
      <c r="L1016" s="6">
        <v>1</v>
      </c>
      <c r="M1016" s="6"/>
      <c r="N1016" s="6"/>
      <c r="O1016" s="12"/>
      <c r="P1016" s="11"/>
      <c r="Q1016" s="6">
        <v>1</v>
      </c>
      <c r="R1016" s="6">
        <v>1</v>
      </c>
      <c r="S1016" s="12"/>
      <c r="T1016" s="11">
        <v>1</v>
      </c>
      <c r="U1016" s="6">
        <v>1</v>
      </c>
      <c r="V1016" s="6"/>
      <c r="W1016" s="12"/>
      <c r="X1016" s="11"/>
      <c r="Y1016" s="6">
        <v>1</v>
      </c>
      <c r="Z1016" s="12">
        <v>1</v>
      </c>
      <c r="AA1016" s="11">
        <v>1</v>
      </c>
      <c r="AB1016" s="6"/>
      <c r="AC1016" s="6"/>
      <c r="AD1016" s="6"/>
      <c r="AE1016" s="12"/>
      <c r="AF1016" s="17">
        <v>1</v>
      </c>
      <c r="AG1016" s="5"/>
      <c r="AH1016" s="5"/>
      <c r="AI1016" s="5"/>
      <c r="AJ1016" s="183"/>
      <c r="AK1016" s="11"/>
      <c r="AL1016" s="6">
        <v>1</v>
      </c>
      <c r="AM1016" s="6"/>
      <c r="AN1016" s="6"/>
      <c r="AO1016" s="6">
        <v>1</v>
      </c>
      <c r="AP1016" s="12"/>
      <c r="AQ1016" s="11">
        <v>1</v>
      </c>
      <c r="AR1016" s="6"/>
      <c r="AS1016" s="6"/>
      <c r="AT1016" s="6"/>
      <c r="AU1016" s="12"/>
      <c r="AV1016" s="11">
        <v>1</v>
      </c>
      <c r="AW1016" s="12"/>
      <c r="AX1016" s="11">
        <v>1</v>
      </c>
      <c r="AY1016" s="6">
        <v>1</v>
      </c>
      <c r="AZ1016" s="12"/>
      <c r="BA1016" s="11">
        <v>1</v>
      </c>
      <c r="BB1016" s="6"/>
      <c r="BC1016" s="6"/>
      <c r="BD1016" s="6"/>
      <c r="BE1016" s="12"/>
      <c r="BF1016" s="11">
        <v>1</v>
      </c>
      <c r="BG1016" s="12"/>
      <c r="BH1016" s="11">
        <v>1</v>
      </c>
      <c r="BI1016" s="6">
        <v>1</v>
      </c>
      <c r="BJ1016" s="12"/>
      <c r="BK1016" s="11">
        <v>1</v>
      </c>
      <c r="BL1016" s="6">
        <v>1</v>
      </c>
      <c r="BM1016" s="12"/>
      <c r="BN1016" s="11">
        <v>1</v>
      </c>
      <c r="BO1016" s="6"/>
      <c r="BP1016" s="6"/>
      <c r="BQ1016" s="6"/>
      <c r="BR1016" s="6"/>
      <c r="BS1016" s="11"/>
      <c r="BT1016" s="12"/>
      <c r="BU1016" s="186"/>
      <c r="BV1016" s="185"/>
      <c r="BW1016" s="183"/>
      <c r="BX1016" s="183"/>
      <c r="BY1016" s="183"/>
      <c r="BZ1016" s="18">
        <v>1</v>
      </c>
      <c r="CA1016" s="11"/>
      <c r="CB1016" s="6"/>
      <c r="CC1016" s="6">
        <v>1</v>
      </c>
      <c r="CD1016" s="12">
        <v>1</v>
      </c>
      <c r="CE1016" s="15">
        <v>1</v>
      </c>
      <c r="CF1016" s="7"/>
      <c r="CG1016" s="16"/>
      <c r="CH1016" s="183"/>
      <c r="CI1016" s="15">
        <v>1</v>
      </c>
      <c r="CJ1016" s="5"/>
      <c r="CK1016" s="18"/>
      <c r="CL1016" s="17">
        <v>1</v>
      </c>
      <c r="CM1016" s="5"/>
      <c r="CN1016" s="5"/>
      <c r="CO1016" s="183"/>
    </row>
    <row r="1017" spans="1:93" x14ac:dyDescent="0.2">
      <c r="A1017" s="200"/>
      <c r="B1017" s="84" t="s">
        <v>1047</v>
      </c>
      <c r="C1017" s="6" t="s">
        <v>79</v>
      </c>
      <c r="D1017" s="11"/>
      <c r="E1017" s="12">
        <v>1</v>
      </c>
      <c r="F1017" s="185"/>
      <c r="G1017" s="185">
        <v>1</v>
      </c>
      <c r="H1017" s="11">
        <v>5</v>
      </c>
      <c r="I1017" s="12">
        <v>50</v>
      </c>
      <c r="J1017" s="11">
        <v>1</v>
      </c>
      <c r="K1017" s="6">
        <v>1</v>
      </c>
      <c r="L1017" s="6">
        <v>1</v>
      </c>
      <c r="M1017" s="6"/>
      <c r="N1017" s="6"/>
      <c r="O1017" s="12"/>
      <c r="P1017" s="11"/>
      <c r="Q1017" s="6">
        <v>1</v>
      </c>
      <c r="R1017" s="6"/>
      <c r="S1017" s="12"/>
      <c r="T1017" s="11">
        <v>1</v>
      </c>
      <c r="U1017" s="6">
        <v>1</v>
      </c>
      <c r="V1017" s="6"/>
      <c r="W1017" s="12"/>
      <c r="X1017" s="11"/>
      <c r="Y1017" s="6">
        <v>1</v>
      </c>
      <c r="Z1017" s="12">
        <v>1</v>
      </c>
      <c r="AA1017" s="11">
        <v>1</v>
      </c>
      <c r="AB1017" s="6"/>
      <c r="AC1017" s="6"/>
      <c r="AD1017" s="6"/>
      <c r="AE1017" s="12"/>
      <c r="AF1017" s="17">
        <v>1</v>
      </c>
      <c r="AG1017" s="5"/>
      <c r="AH1017" s="5"/>
      <c r="AI1017" s="5"/>
      <c r="AJ1017" s="183"/>
      <c r="AK1017" s="11"/>
      <c r="AL1017" s="6">
        <v>1</v>
      </c>
      <c r="AM1017" s="6"/>
      <c r="AN1017" s="6"/>
      <c r="AO1017" s="6">
        <v>1</v>
      </c>
      <c r="AP1017" s="12"/>
      <c r="AQ1017" s="11">
        <v>1</v>
      </c>
      <c r="AR1017" s="6"/>
      <c r="AS1017" s="6"/>
      <c r="AT1017" s="6"/>
      <c r="AU1017" s="12"/>
      <c r="AV1017" s="11">
        <v>1</v>
      </c>
      <c r="AW1017" s="12"/>
      <c r="AX1017" s="11">
        <v>1</v>
      </c>
      <c r="AY1017" s="6">
        <v>1</v>
      </c>
      <c r="AZ1017" s="12"/>
      <c r="BA1017" s="11">
        <v>1</v>
      </c>
      <c r="BB1017" s="6"/>
      <c r="BC1017" s="6"/>
      <c r="BD1017" s="6"/>
      <c r="BE1017" s="12"/>
      <c r="BF1017" s="11"/>
      <c r="BG1017" s="12">
        <v>1</v>
      </c>
      <c r="BH1017" s="11">
        <v>1</v>
      </c>
      <c r="BI1017" s="6"/>
      <c r="BJ1017" s="12"/>
      <c r="BK1017" s="11">
        <v>1</v>
      </c>
      <c r="BL1017" s="6"/>
      <c r="BM1017" s="12"/>
      <c r="BN1017" s="11">
        <v>1</v>
      </c>
      <c r="BO1017" s="6"/>
      <c r="BP1017" s="6"/>
      <c r="BQ1017" s="6"/>
      <c r="BR1017" s="6"/>
      <c r="BS1017" s="11"/>
      <c r="BT1017" s="12"/>
      <c r="BU1017" s="186"/>
      <c r="BV1017" s="185"/>
      <c r="BW1017" s="183"/>
      <c r="BX1017" s="183"/>
      <c r="BY1017" s="183"/>
      <c r="BZ1017" s="18">
        <v>1</v>
      </c>
      <c r="CA1017" s="11">
        <v>1</v>
      </c>
      <c r="CB1017" s="6"/>
      <c r="CC1017" s="6">
        <v>1</v>
      </c>
      <c r="CD1017" s="12">
        <v>1</v>
      </c>
      <c r="CE1017" s="15">
        <v>1</v>
      </c>
      <c r="CF1017" s="7"/>
      <c r="CG1017" s="16"/>
      <c r="CH1017" s="183"/>
      <c r="CI1017" s="15">
        <v>1</v>
      </c>
      <c r="CJ1017" s="5"/>
      <c r="CK1017" s="18"/>
      <c r="CL1017" s="17">
        <v>1</v>
      </c>
      <c r="CM1017" s="5"/>
      <c r="CN1017" s="5"/>
      <c r="CO1017" s="183"/>
    </row>
    <row r="1018" spans="1:93" x14ac:dyDescent="0.2">
      <c r="A1018" s="200"/>
      <c r="B1018" s="84" t="s">
        <v>1048</v>
      </c>
      <c r="C1018" s="6" t="s">
        <v>79</v>
      </c>
      <c r="D1018" s="11">
        <v>1</v>
      </c>
      <c r="E1018" s="12"/>
      <c r="F1018" s="185"/>
      <c r="G1018" s="185">
        <v>1</v>
      </c>
      <c r="H1018" s="11">
        <v>5</v>
      </c>
      <c r="I1018" s="12">
        <v>50</v>
      </c>
      <c r="J1018" s="11">
        <v>1</v>
      </c>
      <c r="K1018" s="6">
        <v>1</v>
      </c>
      <c r="L1018" s="6"/>
      <c r="M1018" s="6"/>
      <c r="N1018" s="6"/>
      <c r="O1018" s="12"/>
      <c r="P1018" s="11"/>
      <c r="Q1018" s="6">
        <v>1</v>
      </c>
      <c r="R1018" s="6"/>
      <c r="S1018" s="12"/>
      <c r="T1018" s="11">
        <v>1</v>
      </c>
      <c r="U1018" s="6">
        <v>1</v>
      </c>
      <c r="V1018" s="6"/>
      <c r="W1018" s="12"/>
      <c r="X1018" s="11"/>
      <c r="Y1018" s="6">
        <v>1</v>
      </c>
      <c r="Z1018" s="12">
        <v>1</v>
      </c>
      <c r="AA1018" s="11">
        <v>1</v>
      </c>
      <c r="AB1018" s="6"/>
      <c r="AC1018" s="6"/>
      <c r="AD1018" s="6"/>
      <c r="AE1018" s="12"/>
      <c r="AF1018" s="17">
        <v>1</v>
      </c>
      <c r="AG1018" s="5"/>
      <c r="AH1018" s="5"/>
      <c r="AI1018" s="5"/>
      <c r="AJ1018" s="183"/>
      <c r="AK1018" s="11"/>
      <c r="AL1018" s="6">
        <v>1</v>
      </c>
      <c r="AM1018" s="6"/>
      <c r="AN1018" s="6"/>
      <c r="AO1018" s="6">
        <v>1</v>
      </c>
      <c r="AP1018" s="12"/>
      <c r="AQ1018" s="11">
        <v>1</v>
      </c>
      <c r="AR1018" s="6"/>
      <c r="AS1018" s="6"/>
      <c r="AT1018" s="6"/>
      <c r="AU1018" s="12"/>
      <c r="AV1018" s="11">
        <v>1</v>
      </c>
      <c r="AW1018" s="12"/>
      <c r="AX1018" s="11">
        <v>1</v>
      </c>
      <c r="AY1018" s="6">
        <v>1</v>
      </c>
      <c r="AZ1018" s="12"/>
      <c r="BA1018" s="11">
        <v>1</v>
      </c>
      <c r="BB1018" s="6"/>
      <c r="BC1018" s="6"/>
      <c r="BD1018" s="6"/>
      <c r="BE1018" s="12"/>
      <c r="BF1018" s="11">
        <v>1</v>
      </c>
      <c r="BG1018" s="12"/>
      <c r="BH1018" s="11">
        <v>1</v>
      </c>
      <c r="BI1018" s="6"/>
      <c r="BJ1018" s="12"/>
      <c r="BK1018" s="11">
        <v>1</v>
      </c>
      <c r="BL1018" s="6"/>
      <c r="BM1018" s="12"/>
      <c r="BN1018" s="11">
        <v>1</v>
      </c>
      <c r="BO1018" s="6"/>
      <c r="BP1018" s="6"/>
      <c r="BQ1018" s="6"/>
      <c r="BR1018" s="6"/>
      <c r="BS1018" s="11"/>
      <c r="BT1018" s="12"/>
      <c r="BU1018" s="186"/>
      <c r="BV1018" s="185"/>
      <c r="BW1018" s="183"/>
      <c r="BX1018" s="183"/>
      <c r="BY1018" s="183"/>
      <c r="BZ1018" s="18">
        <v>1</v>
      </c>
      <c r="CA1018" s="11"/>
      <c r="CB1018" s="6"/>
      <c r="CC1018" s="6">
        <v>1</v>
      </c>
      <c r="CD1018" s="12">
        <v>1</v>
      </c>
      <c r="CE1018" s="15">
        <v>1</v>
      </c>
      <c r="CF1018" s="7"/>
      <c r="CG1018" s="16"/>
      <c r="CH1018" s="183"/>
      <c r="CI1018" s="15">
        <v>1</v>
      </c>
      <c r="CJ1018" s="5"/>
      <c r="CK1018" s="18"/>
      <c r="CL1018" s="17">
        <v>1</v>
      </c>
      <c r="CM1018" s="5"/>
      <c r="CN1018" s="5"/>
      <c r="CO1018" s="183"/>
    </row>
    <row r="1019" spans="1:93" x14ac:dyDescent="0.2">
      <c r="A1019" s="200"/>
      <c r="B1019" s="84" t="s">
        <v>1049</v>
      </c>
      <c r="C1019" s="6" t="s">
        <v>44</v>
      </c>
      <c r="D1019" s="11">
        <v>1</v>
      </c>
      <c r="E1019" s="12">
        <v>1</v>
      </c>
      <c r="F1019" s="185">
        <v>1</v>
      </c>
      <c r="G1019" s="185">
        <v>1</v>
      </c>
      <c r="H1019" s="11">
        <v>30</v>
      </c>
      <c r="I1019" s="12">
        <v>200</v>
      </c>
      <c r="J1019" s="11">
        <v>1</v>
      </c>
      <c r="K1019" s="6">
        <v>1</v>
      </c>
      <c r="L1019" s="6">
        <v>1</v>
      </c>
      <c r="M1019" s="6">
        <v>1</v>
      </c>
      <c r="N1019" s="6">
        <v>1</v>
      </c>
      <c r="O1019" s="12"/>
      <c r="P1019" s="11">
        <v>1</v>
      </c>
      <c r="Q1019" s="6"/>
      <c r="R1019" s="6"/>
      <c r="S1019" s="12"/>
      <c r="T1019" s="11">
        <v>1</v>
      </c>
      <c r="U1019" s="6"/>
      <c r="V1019" s="6"/>
      <c r="W1019" s="12"/>
      <c r="X1019" s="11"/>
      <c r="Y1019" s="6"/>
      <c r="Z1019" s="12">
        <v>1</v>
      </c>
      <c r="AA1019" s="11">
        <v>1</v>
      </c>
      <c r="AB1019" s="6"/>
      <c r="AC1019" s="6"/>
      <c r="AD1019" s="6"/>
      <c r="AE1019" s="12"/>
      <c r="AF1019" s="17"/>
      <c r="AG1019" s="5"/>
      <c r="AH1019" s="5">
        <v>1</v>
      </c>
      <c r="AI1019" s="5"/>
      <c r="AJ1019" s="183"/>
      <c r="AK1019" s="11"/>
      <c r="AL1019" s="6">
        <v>1</v>
      </c>
      <c r="AM1019" s="6">
        <v>1</v>
      </c>
      <c r="AN1019" s="6"/>
      <c r="AO1019" s="6"/>
      <c r="AP1019" s="12"/>
      <c r="AQ1019" s="11"/>
      <c r="AR1019" s="6">
        <v>1</v>
      </c>
      <c r="AS1019" s="6"/>
      <c r="AT1019" s="6"/>
      <c r="AU1019" s="12"/>
      <c r="AV1019" s="11">
        <v>1</v>
      </c>
      <c r="AW1019" s="12"/>
      <c r="AX1019" s="11">
        <v>1</v>
      </c>
      <c r="AY1019" s="6"/>
      <c r="AZ1019" s="12"/>
      <c r="BA1019" s="11">
        <v>1</v>
      </c>
      <c r="BB1019" s="6"/>
      <c r="BC1019" s="6"/>
      <c r="BD1019" s="6"/>
      <c r="BE1019" s="12"/>
      <c r="BF1019" s="11">
        <v>1</v>
      </c>
      <c r="BG1019" s="12"/>
      <c r="BH1019" s="11">
        <v>1</v>
      </c>
      <c r="BI1019" s="6"/>
      <c r="BJ1019" s="12"/>
      <c r="BK1019" s="11">
        <v>1</v>
      </c>
      <c r="BL1019" s="6"/>
      <c r="BM1019" s="12"/>
      <c r="BN1019" s="11">
        <v>1</v>
      </c>
      <c r="BO1019" s="6"/>
      <c r="BP1019" s="6"/>
      <c r="BQ1019" s="6"/>
      <c r="BR1019" s="6"/>
      <c r="BS1019" s="11"/>
      <c r="BT1019" s="12"/>
      <c r="BU1019" s="186"/>
      <c r="BV1019" s="185"/>
      <c r="BW1019" s="183"/>
      <c r="BX1019" s="183"/>
      <c r="BY1019" s="183"/>
      <c r="BZ1019" s="18">
        <v>1</v>
      </c>
      <c r="CA1019" s="11">
        <v>1</v>
      </c>
      <c r="CB1019" s="6"/>
      <c r="CC1019" s="6">
        <v>1</v>
      </c>
      <c r="CD1019" s="12">
        <v>1</v>
      </c>
      <c r="CE1019" s="15">
        <v>1</v>
      </c>
      <c r="CF1019" s="7"/>
      <c r="CG1019" s="16"/>
      <c r="CH1019" s="183"/>
      <c r="CI1019" s="15">
        <v>1</v>
      </c>
      <c r="CJ1019" s="5"/>
      <c r="CK1019" s="18"/>
      <c r="CL1019" s="17">
        <v>1</v>
      </c>
      <c r="CM1019" s="5"/>
      <c r="CN1019" s="5"/>
      <c r="CO1019" s="183"/>
    </row>
    <row r="1020" spans="1:93" x14ac:dyDescent="0.2">
      <c r="A1020" s="200"/>
      <c r="B1020" s="84" t="s">
        <v>1050</v>
      </c>
      <c r="C1020" s="6" t="s">
        <v>699</v>
      </c>
      <c r="D1020" s="11"/>
      <c r="E1020" s="12">
        <v>1</v>
      </c>
      <c r="F1020" s="185">
        <v>1</v>
      </c>
      <c r="G1020" s="185">
        <v>1</v>
      </c>
      <c r="H1020" s="11">
        <v>10</v>
      </c>
      <c r="I1020" s="12">
        <v>40</v>
      </c>
      <c r="J1020" s="11">
        <v>1</v>
      </c>
      <c r="K1020" s="6">
        <v>1</v>
      </c>
      <c r="L1020" s="6">
        <v>1</v>
      </c>
      <c r="M1020" s="6"/>
      <c r="N1020" s="6"/>
      <c r="O1020" s="12"/>
      <c r="P1020" s="11"/>
      <c r="Q1020" s="6">
        <v>1</v>
      </c>
      <c r="R1020" s="6"/>
      <c r="S1020" s="12"/>
      <c r="T1020" s="11">
        <f>IF(AND(H1020&lt;=20,H1020&gt;=0),1,IF(AND(I1020&lt;=20,I1020&gt;=0),1,0))</f>
        <v>1</v>
      </c>
      <c r="U1020" s="6">
        <f>IF(AND(H1020&lt;=50,H1020&gt;=20),1,IF(AND(I1020&gt;=20,I1020&lt;=10000),1,0))</f>
        <v>1</v>
      </c>
      <c r="V1020" s="6">
        <f>IF(AND(H1020&lt;=100,H1020&gt;50),1,IF(AND(I1020&gt;=50,I1020&lt;=10000),1,0))</f>
        <v>0</v>
      </c>
      <c r="W1020" s="12">
        <f>IF(AND(H1020&lt;10000,H1020&gt;=100),1,IF(I1020&gt;100,1,0))</f>
        <v>0</v>
      </c>
      <c r="X1020" s="11"/>
      <c r="Y1020" s="6"/>
      <c r="Z1020" s="12">
        <v>1</v>
      </c>
      <c r="AA1020" s="11">
        <v>1</v>
      </c>
      <c r="AB1020" s="6"/>
      <c r="AC1020" s="6"/>
      <c r="AD1020" s="6"/>
      <c r="AE1020" s="12"/>
      <c r="AF1020" s="17">
        <v>1</v>
      </c>
      <c r="AG1020" s="5"/>
      <c r="AH1020" s="5"/>
      <c r="AI1020" s="5"/>
      <c r="AJ1020" s="183"/>
      <c r="AK1020" s="11"/>
      <c r="AL1020" s="6">
        <v>1</v>
      </c>
      <c r="AM1020" s="6"/>
      <c r="AN1020" s="6"/>
      <c r="AO1020" s="6">
        <v>1</v>
      </c>
      <c r="AP1020" s="12"/>
      <c r="AQ1020" s="11"/>
      <c r="AR1020" s="6"/>
      <c r="AS1020" s="6">
        <v>1</v>
      </c>
      <c r="AT1020" s="6"/>
      <c r="AU1020" s="12"/>
      <c r="AV1020" s="11">
        <v>1</v>
      </c>
      <c r="AW1020" s="12"/>
      <c r="AX1020" s="11">
        <v>1</v>
      </c>
      <c r="AY1020" s="6"/>
      <c r="AZ1020" s="12"/>
      <c r="BA1020" s="11">
        <v>1</v>
      </c>
      <c r="BB1020" s="6"/>
      <c r="BC1020" s="6"/>
      <c r="BD1020" s="6"/>
      <c r="BE1020" s="12"/>
      <c r="BF1020" s="11">
        <v>1</v>
      </c>
      <c r="BG1020" s="12"/>
      <c r="BH1020" s="11">
        <v>1</v>
      </c>
      <c r="BI1020" s="6"/>
      <c r="BJ1020" s="12"/>
      <c r="BK1020" s="11">
        <v>1</v>
      </c>
      <c r="BL1020" s="6"/>
      <c r="BM1020" s="12"/>
      <c r="BN1020" s="11">
        <v>1</v>
      </c>
      <c r="BO1020" s="6"/>
      <c r="BP1020" s="6"/>
      <c r="BQ1020" s="6"/>
      <c r="BR1020" s="6"/>
      <c r="BS1020" s="11"/>
      <c r="BT1020" s="12"/>
      <c r="BU1020" s="186"/>
      <c r="BV1020" s="185"/>
      <c r="BW1020" s="183"/>
      <c r="BX1020" s="183"/>
      <c r="BY1020" s="183"/>
      <c r="BZ1020" s="18">
        <v>1</v>
      </c>
      <c r="CA1020" s="11"/>
      <c r="CB1020" s="6"/>
      <c r="CC1020" s="6">
        <v>1</v>
      </c>
      <c r="CD1020" s="12">
        <v>1</v>
      </c>
      <c r="CE1020" s="15"/>
      <c r="CF1020" s="7">
        <v>1</v>
      </c>
      <c r="CG1020" s="16"/>
      <c r="CH1020" s="183">
        <v>1</v>
      </c>
      <c r="CI1020" s="15">
        <v>1</v>
      </c>
      <c r="CJ1020" s="5"/>
      <c r="CK1020" s="18"/>
      <c r="CL1020" s="17">
        <v>1</v>
      </c>
      <c r="CM1020" s="5"/>
      <c r="CN1020" s="5"/>
      <c r="CO1020" s="183"/>
    </row>
    <row r="1021" spans="1:93" x14ac:dyDescent="0.2">
      <c r="A1021" s="200"/>
      <c r="B1021" s="84" t="s">
        <v>1051</v>
      </c>
      <c r="C1021" s="6" t="s">
        <v>46</v>
      </c>
      <c r="D1021" s="11"/>
      <c r="E1021" s="12">
        <v>1</v>
      </c>
      <c r="F1021" s="185"/>
      <c r="G1021" s="185">
        <v>1</v>
      </c>
      <c r="H1021" s="11">
        <v>5</v>
      </c>
      <c r="I1021" s="12">
        <v>45</v>
      </c>
      <c r="J1021" s="11"/>
      <c r="K1021" s="6">
        <v>1</v>
      </c>
      <c r="L1021" s="6">
        <v>1</v>
      </c>
      <c r="M1021" s="6"/>
      <c r="N1021" s="6"/>
      <c r="O1021" s="12"/>
      <c r="P1021" s="15"/>
      <c r="Q1021" s="7">
        <v>1</v>
      </c>
      <c r="R1021" s="7"/>
      <c r="S1021" s="12"/>
      <c r="T1021" s="11">
        <v>1</v>
      </c>
      <c r="U1021" s="6"/>
      <c r="V1021" s="6"/>
      <c r="W1021" s="12"/>
      <c r="X1021" s="11"/>
      <c r="Y1021" s="6"/>
      <c r="Z1021" s="12">
        <v>1</v>
      </c>
      <c r="AA1021" s="11">
        <v>1</v>
      </c>
      <c r="AB1021" s="6">
        <v>1</v>
      </c>
      <c r="AC1021" s="6"/>
      <c r="AD1021" s="6"/>
      <c r="AE1021" s="12"/>
      <c r="AF1021" s="17">
        <v>1</v>
      </c>
      <c r="AG1021" s="5"/>
      <c r="AH1021" s="5"/>
      <c r="AI1021" s="5"/>
      <c r="AJ1021" s="183"/>
      <c r="AK1021" s="11"/>
      <c r="AL1021" s="6">
        <v>1</v>
      </c>
      <c r="AM1021" s="6"/>
      <c r="AN1021" s="6"/>
      <c r="AO1021" s="6">
        <v>1</v>
      </c>
      <c r="AP1021" s="12"/>
      <c r="AQ1021" s="11">
        <v>1</v>
      </c>
      <c r="AR1021" s="6"/>
      <c r="AS1021" s="6"/>
      <c r="AT1021" s="6"/>
      <c r="AU1021" s="12"/>
      <c r="AV1021" s="11">
        <v>1</v>
      </c>
      <c r="AW1021" s="12"/>
      <c r="AX1021" s="11">
        <v>1</v>
      </c>
      <c r="AY1021" s="6"/>
      <c r="AZ1021" s="12"/>
      <c r="BA1021" s="11">
        <v>1</v>
      </c>
      <c r="BB1021" s="6"/>
      <c r="BC1021" s="6"/>
      <c r="BD1021" s="6"/>
      <c r="BE1021" s="12"/>
      <c r="BF1021" s="11">
        <v>1</v>
      </c>
      <c r="BG1021" s="12">
        <v>1</v>
      </c>
      <c r="BH1021" s="11">
        <v>1</v>
      </c>
      <c r="BI1021" s="6"/>
      <c r="BJ1021" s="12"/>
      <c r="BK1021" s="11">
        <v>1</v>
      </c>
      <c r="BL1021" s="6"/>
      <c r="BM1021" s="12"/>
      <c r="BN1021" s="11">
        <v>1</v>
      </c>
      <c r="BO1021" s="6"/>
      <c r="BP1021" s="6"/>
      <c r="BQ1021" s="6"/>
      <c r="BR1021" s="6"/>
      <c r="BS1021" s="11"/>
      <c r="BT1021" s="12"/>
      <c r="BU1021" s="186"/>
      <c r="BV1021" s="185"/>
      <c r="BW1021" s="183"/>
      <c r="BX1021" s="183"/>
      <c r="BY1021" s="183"/>
      <c r="BZ1021" s="18">
        <v>1</v>
      </c>
      <c r="CA1021" s="11"/>
      <c r="CB1021" s="6"/>
      <c r="CC1021" s="6">
        <v>1</v>
      </c>
      <c r="CD1021" s="12">
        <v>1</v>
      </c>
      <c r="CE1021" s="15">
        <v>1</v>
      </c>
      <c r="CF1021" s="7"/>
      <c r="CG1021" s="16"/>
      <c r="CH1021" s="183"/>
      <c r="CI1021" s="15">
        <v>1</v>
      </c>
      <c r="CJ1021" s="5"/>
      <c r="CK1021" s="18"/>
      <c r="CL1021" s="17">
        <v>1</v>
      </c>
      <c r="CM1021" s="5"/>
      <c r="CN1021" s="5"/>
      <c r="CO1021" s="183"/>
    </row>
    <row r="1022" spans="1:93" x14ac:dyDescent="0.2">
      <c r="A1022" s="200"/>
      <c r="B1022" s="84" t="s">
        <v>1382</v>
      </c>
      <c r="C1022" s="6" t="s">
        <v>491</v>
      </c>
      <c r="D1022" s="11"/>
      <c r="E1022" s="12">
        <v>1</v>
      </c>
      <c r="F1022" s="185">
        <v>1</v>
      </c>
      <c r="G1022" s="185">
        <v>1</v>
      </c>
      <c r="H1022" s="11">
        <v>10</v>
      </c>
      <c r="I1022" s="12">
        <v>50</v>
      </c>
      <c r="J1022" s="11">
        <v>1</v>
      </c>
      <c r="K1022" s="6">
        <v>1</v>
      </c>
      <c r="L1022" s="6">
        <v>1</v>
      </c>
      <c r="M1022" s="6">
        <v>1</v>
      </c>
      <c r="N1022" s="6"/>
      <c r="O1022" s="12"/>
      <c r="P1022" s="11">
        <v>1</v>
      </c>
      <c r="Q1022" s="6">
        <v>1</v>
      </c>
      <c r="R1022" s="6"/>
      <c r="S1022" s="12"/>
      <c r="T1022" s="11">
        <v>1</v>
      </c>
      <c r="U1022" s="6"/>
      <c r="V1022" s="6"/>
      <c r="W1022" s="12"/>
      <c r="X1022" s="11"/>
      <c r="Y1022" s="6"/>
      <c r="Z1022" s="12">
        <v>1</v>
      </c>
      <c r="AA1022" s="11">
        <v>1</v>
      </c>
      <c r="AB1022" s="6"/>
      <c r="AC1022" s="6"/>
      <c r="AD1022" s="6"/>
      <c r="AE1022" s="12"/>
      <c r="AF1022" s="17">
        <v>1</v>
      </c>
      <c r="AG1022" s="5"/>
      <c r="AH1022" s="5"/>
      <c r="AI1022" s="5"/>
      <c r="AJ1022" s="183"/>
      <c r="AK1022" s="11"/>
      <c r="AL1022" s="6">
        <v>1</v>
      </c>
      <c r="AM1022" s="6"/>
      <c r="AN1022" s="6"/>
      <c r="AO1022" s="6"/>
      <c r="AP1022" s="12"/>
      <c r="AQ1022" s="11">
        <v>1</v>
      </c>
      <c r="AR1022" s="6"/>
      <c r="AS1022" s="6"/>
      <c r="AT1022" s="6"/>
      <c r="AU1022" s="12"/>
      <c r="AV1022" s="11">
        <v>1</v>
      </c>
      <c r="AW1022" s="12"/>
      <c r="AX1022" s="11"/>
      <c r="AY1022" s="6">
        <v>1</v>
      </c>
      <c r="AZ1022" s="12"/>
      <c r="BA1022" s="11">
        <v>1</v>
      </c>
      <c r="BB1022" s="6"/>
      <c r="BC1022" s="6"/>
      <c r="BD1022" s="6"/>
      <c r="BE1022" s="12"/>
      <c r="BF1022" s="11">
        <v>1</v>
      </c>
      <c r="BG1022" s="12"/>
      <c r="BH1022" s="11">
        <v>1</v>
      </c>
      <c r="BI1022" s="6"/>
      <c r="BJ1022" s="12"/>
      <c r="BK1022" s="11">
        <v>1</v>
      </c>
      <c r="BL1022" s="6"/>
      <c r="BM1022" s="12"/>
      <c r="BN1022" s="11">
        <v>1</v>
      </c>
      <c r="BO1022" s="6"/>
      <c r="BP1022" s="6"/>
      <c r="BQ1022" s="6"/>
      <c r="BR1022" s="6"/>
      <c r="BS1022" s="11"/>
      <c r="BT1022" s="12"/>
      <c r="BU1022" s="186"/>
      <c r="BV1022" s="185"/>
      <c r="BW1022" s="183"/>
      <c r="BX1022" s="183"/>
      <c r="BY1022" s="183"/>
      <c r="BZ1022" s="18">
        <v>1</v>
      </c>
      <c r="CA1022" s="11">
        <v>1</v>
      </c>
      <c r="CB1022" s="6"/>
      <c r="CC1022" s="6">
        <v>1</v>
      </c>
      <c r="CD1022" s="12">
        <v>1</v>
      </c>
      <c r="CE1022" s="15">
        <v>1</v>
      </c>
      <c r="CF1022" s="7"/>
      <c r="CG1022" s="16"/>
      <c r="CH1022" s="183"/>
      <c r="CI1022" s="15"/>
      <c r="CJ1022" s="5"/>
      <c r="CK1022" s="18"/>
      <c r="CL1022" s="17">
        <v>1</v>
      </c>
      <c r="CM1022" s="5"/>
      <c r="CN1022" s="5"/>
      <c r="CO1022" s="183">
        <v>1</v>
      </c>
    </row>
    <row r="1023" spans="1:93" x14ac:dyDescent="0.2">
      <c r="A1023" s="200"/>
      <c r="B1023" s="84" t="s">
        <v>1052</v>
      </c>
      <c r="C1023" s="6" t="s">
        <v>491</v>
      </c>
      <c r="D1023" s="11"/>
      <c r="E1023" s="12">
        <v>1</v>
      </c>
      <c r="F1023" s="185">
        <v>1</v>
      </c>
      <c r="G1023" s="185">
        <v>1</v>
      </c>
      <c r="H1023" s="11">
        <v>50</v>
      </c>
      <c r="I1023" s="12">
        <v>150</v>
      </c>
      <c r="J1023" s="11">
        <v>1</v>
      </c>
      <c r="K1023" s="6">
        <v>1</v>
      </c>
      <c r="L1023" s="6"/>
      <c r="M1023" s="6"/>
      <c r="N1023" s="6"/>
      <c r="O1023" s="12"/>
      <c r="P1023" s="11"/>
      <c r="Q1023" s="6">
        <v>1</v>
      </c>
      <c r="R1023" s="6"/>
      <c r="S1023" s="12"/>
      <c r="T1023" s="11">
        <v>1</v>
      </c>
      <c r="U1023" s="6">
        <v>1</v>
      </c>
      <c r="V1023" s="6">
        <v>1</v>
      </c>
      <c r="W1023" s="12">
        <v>1</v>
      </c>
      <c r="X1023" s="11"/>
      <c r="Y1023" s="6">
        <v>1</v>
      </c>
      <c r="Z1023" s="12"/>
      <c r="AA1023" s="11">
        <v>1</v>
      </c>
      <c r="AB1023" s="6"/>
      <c r="AC1023" s="6"/>
      <c r="AD1023" s="6"/>
      <c r="AE1023" s="12"/>
      <c r="AF1023" s="17">
        <v>1</v>
      </c>
      <c r="AG1023" s="5"/>
      <c r="AH1023" s="5"/>
      <c r="AI1023" s="5"/>
      <c r="AJ1023" s="183"/>
      <c r="AK1023" s="11"/>
      <c r="AL1023" s="6">
        <v>1</v>
      </c>
      <c r="AM1023" s="6"/>
      <c r="AN1023" s="6"/>
      <c r="AO1023" s="6"/>
      <c r="AP1023" s="12"/>
      <c r="AQ1023" s="11">
        <v>1</v>
      </c>
      <c r="AR1023" s="6"/>
      <c r="AS1023" s="6"/>
      <c r="AT1023" s="6"/>
      <c r="AU1023" s="12"/>
      <c r="AV1023" s="11">
        <v>1</v>
      </c>
      <c r="AW1023" s="12"/>
      <c r="AX1023" s="11"/>
      <c r="AY1023" s="6">
        <v>1</v>
      </c>
      <c r="AZ1023" s="12"/>
      <c r="BA1023" s="11"/>
      <c r="BB1023" s="6"/>
      <c r="BC1023" s="6"/>
      <c r="BD1023" s="6"/>
      <c r="BE1023" s="12">
        <v>1</v>
      </c>
      <c r="BF1023" s="11">
        <v>1</v>
      </c>
      <c r="BG1023" s="12"/>
      <c r="BH1023" s="11">
        <v>1</v>
      </c>
      <c r="BI1023" s="6"/>
      <c r="BJ1023" s="12"/>
      <c r="BK1023" s="11">
        <v>1</v>
      </c>
      <c r="BL1023" s="6"/>
      <c r="BM1023" s="12"/>
      <c r="BN1023" s="11">
        <v>1</v>
      </c>
      <c r="BO1023" s="6"/>
      <c r="BP1023" s="6"/>
      <c r="BQ1023" s="6"/>
      <c r="BR1023" s="6"/>
      <c r="BS1023" s="11"/>
      <c r="BT1023" s="12"/>
      <c r="BU1023" s="186"/>
      <c r="BV1023" s="185"/>
      <c r="BW1023" s="183"/>
      <c r="BX1023" s="183"/>
      <c r="BY1023" s="183"/>
      <c r="BZ1023" s="18">
        <v>1</v>
      </c>
      <c r="CA1023" s="11"/>
      <c r="CB1023" s="6"/>
      <c r="CC1023" s="6"/>
      <c r="CD1023" s="12">
        <v>1</v>
      </c>
      <c r="CE1023" s="15">
        <v>1</v>
      </c>
      <c r="CF1023" s="7"/>
      <c r="CG1023" s="16"/>
      <c r="CH1023" s="183"/>
      <c r="CI1023" s="15"/>
      <c r="CJ1023" s="5"/>
      <c r="CK1023" s="18"/>
      <c r="CL1023" s="17">
        <v>1</v>
      </c>
      <c r="CM1023" s="5"/>
      <c r="CN1023" s="5"/>
      <c r="CO1023" s="183">
        <v>1</v>
      </c>
    </row>
    <row r="1024" spans="1:93" x14ac:dyDescent="0.2">
      <c r="A1024" s="200"/>
      <c r="B1024" s="10" t="s">
        <v>1411</v>
      </c>
      <c r="C1024" s="6" t="s">
        <v>491</v>
      </c>
      <c r="D1024" s="11">
        <v>1</v>
      </c>
      <c r="E1024" s="12"/>
      <c r="F1024" s="185"/>
      <c r="G1024" s="185">
        <v>1</v>
      </c>
      <c r="H1024" s="11">
        <v>15</v>
      </c>
      <c r="I1024" s="12">
        <v>60</v>
      </c>
      <c r="J1024" s="11">
        <v>1</v>
      </c>
      <c r="K1024" s="6">
        <v>1</v>
      </c>
      <c r="L1024" s="6">
        <v>1</v>
      </c>
      <c r="M1024" s="6">
        <v>1</v>
      </c>
      <c r="N1024" s="6"/>
      <c r="O1024" s="12"/>
      <c r="P1024" s="11"/>
      <c r="Q1024" s="6">
        <v>1</v>
      </c>
      <c r="R1024" s="6"/>
      <c r="S1024" s="12"/>
      <c r="T1024" s="11">
        <v>1</v>
      </c>
      <c r="U1024" s="6"/>
      <c r="V1024" s="6"/>
      <c r="W1024" s="12"/>
      <c r="X1024" s="11"/>
      <c r="Y1024" s="6"/>
      <c r="Z1024" s="12">
        <v>1</v>
      </c>
      <c r="AA1024" s="11"/>
      <c r="AB1024" s="6">
        <v>1</v>
      </c>
      <c r="AC1024" s="6"/>
      <c r="AD1024" s="6"/>
      <c r="AE1024" s="12"/>
      <c r="AF1024" s="17">
        <v>1</v>
      </c>
      <c r="AG1024" s="5"/>
      <c r="AH1024" s="5"/>
      <c r="AI1024" s="5"/>
      <c r="AJ1024" s="183"/>
      <c r="AK1024" s="11"/>
      <c r="AL1024" s="6">
        <v>1</v>
      </c>
      <c r="AM1024" s="6"/>
      <c r="AN1024" s="6"/>
      <c r="AO1024" s="6"/>
      <c r="AP1024" s="12"/>
      <c r="AQ1024" s="11">
        <v>1</v>
      </c>
      <c r="AR1024" s="6"/>
      <c r="AS1024" s="6"/>
      <c r="AT1024" s="6"/>
      <c r="AU1024" s="12"/>
      <c r="AV1024" s="11">
        <v>1</v>
      </c>
      <c r="AW1024" s="12"/>
      <c r="AX1024" s="11"/>
      <c r="AY1024" s="6"/>
      <c r="AZ1024" s="12">
        <v>1</v>
      </c>
      <c r="BA1024" s="11">
        <v>1</v>
      </c>
      <c r="BB1024" s="6"/>
      <c r="BC1024" s="6"/>
      <c r="BD1024" s="6"/>
      <c r="BE1024" s="12">
        <v>1</v>
      </c>
      <c r="BF1024" s="11">
        <v>1</v>
      </c>
      <c r="BG1024" s="12"/>
      <c r="BH1024" s="11">
        <v>1</v>
      </c>
      <c r="BI1024" s="6"/>
      <c r="BJ1024" s="12"/>
      <c r="BK1024" s="11">
        <v>1</v>
      </c>
      <c r="BL1024" s="6"/>
      <c r="BM1024" s="12"/>
      <c r="BN1024" s="11"/>
      <c r="BO1024" s="6"/>
      <c r="BP1024" s="6"/>
      <c r="BQ1024" s="6"/>
      <c r="BR1024" s="6">
        <v>1</v>
      </c>
      <c r="BS1024" s="15"/>
      <c r="BT1024" s="12"/>
      <c r="BU1024" s="186"/>
      <c r="BV1024" s="185"/>
      <c r="BW1024" s="183"/>
      <c r="BX1024" s="183"/>
      <c r="BY1024" s="183"/>
      <c r="BZ1024" s="18">
        <v>1</v>
      </c>
      <c r="CA1024" s="11"/>
      <c r="CB1024" s="6"/>
      <c r="CC1024" s="6">
        <v>1</v>
      </c>
      <c r="CD1024" s="12"/>
      <c r="CE1024" s="15">
        <v>1</v>
      </c>
      <c r="CF1024" s="7"/>
      <c r="CG1024" s="16"/>
      <c r="CH1024" s="183"/>
      <c r="CI1024" s="15">
        <v>1</v>
      </c>
      <c r="CJ1024" s="5"/>
      <c r="CK1024" s="18"/>
      <c r="CL1024" s="17"/>
      <c r="CM1024" s="5">
        <v>1</v>
      </c>
      <c r="CN1024" s="5"/>
      <c r="CO1024" s="183"/>
    </row>
    <row r="1025" spans="1:93" x14ac:dyDescent="0.2">
      <c r="A1025" s="200"/>
      <c r="B1025" s="84" t="s">
        <v>1053</v>
      </c>
      <c r="C1025" s="6" t="s">
        <v>46</v>
      </c>
      <c r="D1025" s="11">
        <v>1</v>
      </c>
      <c r="E1025" s="12">
        <v>1</v>
      </c>
      <c r="F1025" s="185">
        <v>1</v>
      </c>
      <c r="G1025" s="185">
        <v>1</v>
      </c>
      <c r="H1025" s="11">
        <v>30</v>
      </c>
      <c r="I1025" s="12">
        <v>60</v>
      </c>
      <c r="J1025" s="11"/>
      <c r="K1025" s="6">
        <v>1</v>
      </c>
      <c r="L1025" s="6"/>
      <c r="M1025" s="6"/>
      <c r="N1025" s="6"/>
      <c r="O1025" s="12"/>
      <c r="P1025" s="15">
        <v>1</v>
      </c>
      <c r="Q1025" s="7"/>
      <c r="R1025" s="7"/>
      <c r="S1025" s="12"/>
      <c r="T1025" s="11">
        <v>1</v>
      </c>
      <c r="U1025" s="6"/>
      <c r="V1025" s="6"/>
      <c r="W1025" s="12"/>
      <c r="X1025" s="11"/>
      <c r="Y1025" s="6"/>
      <c r="Z1025" s="12">
        <v>1</v>
      </c>
      <c r="AA1025" s="11">
        <v>1</v>
      </c>
      <c r="AB1025" s="6"/>
      <c r="AC1025" s="6"/>
      <c r="AD1025" s="6"/>
      <c r="AE1025" s="12"/>
      <c r="AF1025" s="17">
        <v>1</v>
      </c>
      <c r="AG1025" s="5"/>
      <c r="AH1025" s="5"/>
      <c r="AI1025" s="5"/>
      <c r="AJ1025" s="183"/>
      <c r="AK1025" s="11"/>
      <c r="AL1025" s="6">
        <v>1</v>
      </c>
      <c r="AM1025" s="6"/>
      <c r="AN1025" s="6"/>
      <c r="AO1025" s="6">
        <v>1</v>
      </c>
      <c r="AP1025" s="12"/>
      <c r="AQ1025" s="11"/>
      <c r="AR1025" s="6">
        <v>1</v>
      </c>
      <c r="AS1025" s="6"/>
      <c r="AT1025" s="6"/>
      <c r="AU1025" s="12"/>
      <c r="AV1025" s="11">
        <v>1</v>
      </c>
      <c r="AW1025" s="12"/>
      <c r="AX1025" s="11">
        <v>1</v>
      </c>
      <c r="AY1025" s="6"/>
      <c r="AZ1025" s="12"/>
      <c r="BA1025" s="11">
        <v>1</v>
      </c>
      <c r="BB1025" s="6"/>
      <c r="BC1025" s="6"/>
      <c r="BD1025" s="6"/>
      <c r="BE1025" s="12"/>
      <c r="BF1025" s="11">
        <v>1</v>
      </c>
      <c r="BG1025" s="12">
        <v>1</v>
      </c>
      <c r="BH1025" s="11">
        <v>1</v>
      </c>
      <c r="BI1025" s="6"/>
      <c r="BJ1025" s="12"/>
      <c r="BK1025" s="11">
        <v>1</v>
      </c>
      <c r="BL1025" s="6"/>
      <c r="BM1025" s="12"/>
      <c r="BN1025" s="11">
        <v>1</v>
      </c>
      <c r="BO1025" s="6"/>
      <c r="BP1025" s="6"/>
      <c r="BQ1025" s="6"/>
      <c r="BR1025" s="6"/>
      <c r="BS1025" s="11"/>
      <c r="BT1025" s="12"/>
      <c r="BU1025" s="186"/>
      <c r="BV1025" s="185"/>
      <c r="BW1025" s="183"/>
      <c r="BX1025" s="183"/>
      <c r="BY1025" s="183"/>
      <c r="BZ1025" s="18">
        <v>1</v>
      </c>
      <c r="CA1025" s="11"/>
      <c r="CB1025" s="6"/>
      <c r="CC1025" s="6"/>
      <c r="CD1025" s="12">
        <v>1</v>
      </c>
      <c r="CE1025" s="15">
        <v>1</v>
      </c>
      <c r="CF1025" s="7"/>
      <c r="CG1025" s="16"/>
      <c r="CH1025" s="183">
        <v>1</v>
      </c>
      <c r="CI1025" s="15">
        <v>1</v>
      </c>
      <c r="CJ1025" s="5"/>
      <c r="CK1025" s="18"/>
      <c r="CL1025" s="17">
        <v>1</v>
      </c>
      <c r="CM1025" s="5"/>
      <c r="CN1025" s="5"/>
      <c r="CO1025" s="183"/>
    </row>
    <row r="1026" spans="1:93" x14ac:dyDescent="0.2">
      <c r="A1026" s="200"/>
      <c r="B1026" s="84" t="s">
        <v>1054</v>
      </c>
      <c r="C1026" s="6" t="s">
        <v>46</v>
      </c>
      <c r="D1026" s="11">
        <v>1</v>
      </c>
      <c r="E1026" s="12">
        <v>1</v>
      </c>
      <c r="F1026" s="185">
        <v>1</v>
      </c>
      <c r="G1026" s="185">
        <v>1</v>
      </c>
      <c r="H1026" s="11">
        <v>13</v>
      </c>
      <c r="I1026" s="12">
        <v>90</v>
      </c>
      <c r="J1026" s="11"/>
      <c r="K1026" s="6">
        <v>1</v>
      </c>
      <c r="L1026" s="6"/>
      <c r="M1026" s="6"/>
      <c r="N1026" s="6"/>
      <c r="O1026" s="12"/>
      <c r="P1026" s="15">
        <v>1</v>
      </c>
      <c r="Q1026" s="7"/>
      <c r="R1026" s="7"/>
      <c r="S1026" s="12"/>
      <c r="T1026" s="11">
        <v>1</v>
      </c>
      <c r="U1026" s="6"/>
      <c r="V1026" s="6"/>
      <c r="W1026" s="12"/>
      <c r="X1026" s="11"/>
      <c r="Y1026" s="6"/>
      <c r="Z1026" s="12">
        <v>1</v>
      </c>
      <c r="AA1026" s="11">
        <v>1</v>
      </c>
      <c r="AB1026" s="6"/>
      <c r="AC1026" s="6"/>
      <c r="AD1026" s="6"/>
      <c r="AE1026" s="12"/>
      <c r="AF1026" s="17">
        <v>1</v>
      </c>
      <c r="AG1026" s="5"/>
      <c r="AH1026" s="5"/>
      <c r="AI1026" s="5"/>
      <c r="AJ1026" s="183"/>
      <c r="AK1026" s="11"/>
      <c r="AL1026" s="6">
        <v>1</v>
      </c>
      <c r="AM1026" s="6"/>
      <c r="AN1026" s="6"/>
      <c r="AO1026" s="6">
        <v>1</v>
      </c>
      <c r="AP1026" s="12"/>
      <c r="AQ1026" s="11">
        <v>1</v>
      </c>
      <c r="AR1026" s="6">
        <v>1</v>
      </c>
      <c r="AS1026" s="6"/>
      <c r="AT1026" s="6"/>
      <c r="AU1026" s="12"/>
      <c r="AV1026" s="11">
        <v>1</v>
      </c>
      <c r="AW1026" s="12"/>
      <c r="AX1026" s="11">
        <v>1</v>
      </c>
      <c r="AY1026" s="6"/>
      <c r="AZ1026" s="12"/>
      <c r="BA1026" s="11">
        <v>1</v>
      </c>
      <c r="BB1026" s="6"/>
      <c r="BC1026" s="6"/>
      <c r="BD1026" s="6"/>
      <c r="BE1026" s="12"/>
      <c r="BF1026" s="11">
        <v>1</v>
      </c>
      <c r="BG1026" s="12">
        <v>1</v>
      </c>
      <c r="BH1026" s="11">
        <v>1</v>
      </c>
      <c r="BI1026" s="6"/>
      <c r="BJ1026" s="12"/>
      <c r="BK1026" s="11">
        <v>1</v>
      </c>
      <c r="BL1026" s="6"/>
      <c r="BM1026" s="12"/>
      <c r="BN1026" s="11">
        <v>1</v>
      </c>
      <c r="BO1026" s="6"/>
      <c r="BP1026" s="6"/>
      <c r="BQ1026" s="6"/>
      <c r="BR1026" s="6"/>
      <c r="BS1026" s="11"/>
      <c r="BT1026" s="12"/>
      <c r="BU1026" s="186"/>
      <c r="BV1026" s="185"/>
      <c r="BW1026" s="183"/>
      <c r="BX1026" s="183"/>
      <c r="BY1026" s="183"/>
      <c r="BZ1026" s="18">
        <v>1</v>
      </c>
      <c r="CA1026" s="11"/>
      <c r="CB1026" s="6"/>
      <c r="CC1026" s="6"/>
      <c r="CD1026" s="12">
        <v>1</v>
      </c>
      <c r="CE1026" s="15">
        <v>1</v>
      </c>
      <c r="CF1026" s="7"/>
      <c r="CG1026" s="16"/>
      <c r="CH1026" s="183">
        <v>1</v>
      </c>
      <c r="CI1026" s="15">
        <v>1</v>
      </c>
      <c r="CJ1026" s="5"/>
      <c r="CK1026" s="18"/>
      <c r="CL1026" s="17">
        <v>1</v>
      </c>
      <c r="CM1026" s="5"/>
      <c r="CN1026" s="5"/>
      <c r="CO1026" s="183"/>
    </row>
    <row r="1027" spans="1:93" x14ac:dyDescent="0.2">
      <c r="A1027" s="200"/>
      <c r="B1027" s="84" t="s">
        <v>1055</v>
      </c>
      <c r="C1027" s="6" t="s">
        <v>46</v>
      </c>
      <c r="D1027" s="11">
        <v>1</v>
      </c>
      <c r="E1027" s="12">
        <v>1</v>
      </c>
      <c r="F1027" s="185">
        <v>1</v>
      </c>
      <c r="G1027" s="185">
        <v>1</v>
      </c>
      <c r="H1027" s="11">
        <v>25</v>
      </c>
      <c r="I1027" s="12">
        <v>70</v>
      </c>
      <c r="J1027" s="11"/>
      <c r="K1027" s="6">
        <v>1</v>
      </c>
      <c r="L1027" s="6"/>
      <c r="M1027" s="6"/>
      <c r="N1027" s="6"/>
      <c r="O1027" s="12"/>
      <c r="P1027" s="11">
        <v>1</v>
      </c>
      <c r="Q1027" s="6"/>
      <c r="R1027" s="6"/>
      <c r="S1027" s="12"/>
      <c r="T1027" s="11">
        <v>1</v>
      </c>
      <c r="U1027" s="6"/>
      <c r="V1027" s="6"/>
      <c r="W1027" s="12"/>
      <c r="X1027" s="11"/>
      <c r="Y1027" s="6"/>
      <c r="Z1027" s="12">
        <v>1</v>
      </c>
      <c r="AA1027" s="11">
        <v>1</v>
      </c>
      <c r="AB1027" s="6"/>
      <c r="AC1027" s="6"/>
      <c r="AD1027" s="6"/>
      <c r="AE1027" s="12"/>
      <c r="AF1027" s="17">
        <v>1</v>
      </c>
      <c r="AG1027" s="5"/>
      <c r="AH1027" s="5"/>
      <c r="AI1027" s="5"/>
      <c r="AJ1027" s="183"/>
      <c r="AK1027" s="11"/>
      <c r="AL1027" s="6">
        <v>1</v>
      </c>
      <c r="AM1027" s="6"/>
      <c r="AN1027" s="6"/>
      <c r="AO1027" s="6">
        <v>1</v>
      </c>
      <c r="AP1027" s="12"/>
      <c r="AQ1027" s="11"/>
      <c r="AR1027" s="6">
        <v>1</v>
      </c>
      <c r="AS1027" s="6"/>
      <c r="AT1027" s="6"/>
      <c r="AU1027" s="12"/>
      <c r="AV1027" s="11">
        <v>1</v>
      </c>
      <c r="AW1027" s="12"/>
      <c r="AX1027" s="11">
        <v>1</v>
      </c>
      <c r="AY1027" s="6"/>
      <c r="AZ1027" s="12"/>
      <c r="BA1027" s="11">
        <v>1</v>
      </c>
      <c r="BB1027" s="6"/>
      <c r="BC1027" s="6"/>
      <c r="BD1027" s="6"/>
      <c r="BE1027" s="12"/>
      <c r="BF1027" s="11">
        <v>1</v>
      </c>
      <c r="BG1027" s="12">
        <v>1</v>
      </c>
      <c r="BH1027" s="11">
        <v>1</v>
      </c>
      <c r="BI1027" s="6"/>
      <c r="BJ1027" s="12"/>
      <c r="BK1027" s="11">
        <v>1</v>
      </c>
      <c r="BL1027" s="6"/>
      <c r="BM1027" s="12"/>
      <c r="BN1027" s="11">
        <v>1</v>
      </c>
      <c r="BO1027" s="6"/>
      <c r="BP1027" s="6"/>
      <c r="BQ1027" s="6"/>
      <c r="BR1027" s="6"/>
      <c r="BS1027" s="11"/>
      <c r="BT1027" s="12"/>
      <c r="BU1027" s="186"/>
      <c r="BV1027" s="185"/>
      <c r="BW1027" s="183"/>
      <c r="BX1027" s="183"/>
      <c r="BY1027" s="183"/>
      <c r="BZ1027" s="18">
        <v>1</v>
      </c>
      <c r="CA1027" s="11"/>
      <c r="CB1027" s="6"/>
      <c r="CC1027" s="6"/>
      <c r="CD1027" s="12">
        <v>1</v>
      </c>
      <c r="CE1027" s="15">
        <v>1</v>
      </c>
      <c r="CF1027" s="7"/>
      <c r="CG1027" s="16"/>
      <c r="CH1027" s="183">
        <v>1</v>
      </c>
      <c r="CI1027" s="15">
        <v>1</v>
      </c>
      <c r="CJ1027" s="5"/>
      <c r="CK1027" s="18"/>
      <c r="CL1027" s="17">
        <v>1</v>
      </c>
      <c r="CM1027" s="5"/>
      <c r="CN1027" s="5"/>
      <c r="CO1027" s="183"/>
    </row>
    <row r="1028" spans="1:93" x14ac:dyDescent="0.2">
      <c r="A1028" s="200"/>
      <c r="B1028" s="84" t="s">
        <v>1056</v>
      </c>
      <c r="C1028" s="6" t="s">
        <v>46</v>
      </c>
      <c r="D1028" s="11">
        <v>1</v>
      </c>
      <c r="E1028" s="12">
        <v>1</v>
      </c>
      <c r="F1028" s="185">
        <v>1</v>
      </c>
      <c r="G1028" s="185">
        <v>1</v>
      </c>
      <c r="H1028" s="11">
        <v>15</v>
      </c>
      <c r="I1028" s="12">
        <v>50</v>
      </c>
      <c r="J1028" s="11"/>
      <c r="K1028" s="6">
        <v>1</v>
      </c>
      <c r="L1028" s="6"/>
      <c r="M1028" s="6"/>
      <c r="N1028" s="6"/>
      <c r="O1028" s="12"/>
      <c r="P1028" s="15">
        <v>1</v>
      </c>
      <c r="Q1028" s="7"/>
      <c r="R1028" s="7"/>
      <c r="S1028" s="12"/>
      <c r="T1028" s="11">
        <v>1</v>
      </c>
      <c r="U1028" s="6"/>
      <c r="V1028" s="6"/>
      <c r="W1028" s="12"/>
      <c r="X1028" s="11"/>
      <c r="Y1028" s="6"/>
      <c r="Z1028" s="12">
        <v>1</v>
      </c>
      <c r="AA1028" s="11">
        <v>1</v>
      </c>
      <c r="AB1028" s="6"/>
      <c r="AC1028" s="6"/>
      <c r="AD1028" s="6"/>
      <c r="AE1028" s="12"/>
      <c r="AF1028" s="17">
        <v>1</v>
      </c>
      <c r="AG1028" s="5"/>
      <c r="AH1028" s="5"/>
      <c r="AI1028" s="5"/>
      <c r="AJ1028" s="183"/>
      <c r="AK1028" s="11"/>
      <c r="AL1028" s="6">
        <v>1</v>
      </c>
      <c r="AM1028" s="6"/>
      <c r="AN1028" s="6"/>
      <c r="AO1028" s="6">
        <v>1</v>
      </c>
      <c r="AP1028" s="12"/>
      <c r="AQ1028" s="11"/>
      <c r="AR1028" s="6">
        <v>1</v>
      </c>
      <c r="AS1028" s="6"/>
      <c r="AT1028" s="6"/>
      <c r="AU1028" s="12"/>
      <c r="AV1028" s="11">
        <v>1</v>
      </c>
      <c r="AW1028" s="12"/>
      <c r="AX1028" s="11">
        <v>1</v>
      </c>
      <c r="AY1028" s="6"/>
      <c r="AZ1028" s="12"/>
      <c r="BA1028" s="11">
        <v>1</v>
      </c>
      <c r="BB1028" s="6"/>
      <c r="BC1028" s="6"/>
      <c r="BD1028" s="6"/>
      <c r="BE1028" s="12"/>
      <c r="BF1028" s="11">
        <v>1</v>
      </c>
      <c r="BG1028" s="12">
        <v>1</v>
      </c>
      <c r="BH1028" s="11">
        <v>1</v>
      </c>
      <c r="BI1028" s="6"/>
      <c r="BJ1028" s="12"/>
      <c r="BK1028" s="11">
        <v>1</v>
      </c>
      <c r="BL1028" s="6"/>
      <c r="BM1028" s="12"/>
      <c r="BN1028" s="11">
        <v>1</v>
      </c>
      <c r="BO1028" s="6"/>
      <c r="BP1028" s="6"/>
      <c r="BQ1028" s="6"/>
      <c r="BR1028" s="6"/>
      <c r="BS1028" s="15"/>
      <c r="BT1028" s="12"/>
      <c r="BU1028" s="186"/>
      <c r="BV1028" s="185"/>
      <c r="BW1028" s="183"/>
      <c r="BX1028" s="183"/>
      <c r="BY1028" s="183"/>
      <c r="BZ1028" s="18">
        <v>1</v>
      </c>
      <c r="CA1028" s="11">
        <v>1</v>
      </c>
      <c r="CB1028" s="6"/>
      <c r="CC1028" s="6"/>
      <c r="CD1028" s="12">
        <v>1</v>
      </c>
      <c r="CE1028" s="15">
        <v>1</v>
      </c>
      <c r="CF1028" s="7"/>
      <c r="CG1028" s="16"/>
      <c r="CH1028" s="183">
        <v>1</v>
      </c>
      <c r="CI1028" s="15">
        <v>1</v>
      </c>
      <c r="CJ1028" s="5"/>
      <c r="CK1028" s="18"/>
      <c r="CL1028" s="17">
        <v>1</v>
      </c>
      <c r="CM1028" s="5"/>
      <c r="CN1028" s="5"/>
      <c r="CO1028" s="183"/>
    </row>
    <row r="1029" spans="1:93" x14ac:dyDescent="0.2">
      <c r="A1029" s="200"/>
      <c r="B1029" s="84" t="s">
        <v>1057</v>
      </c>
      <c r="C1029" s="6" t="s">
        <v>846</v>
      </c>
      <c r="D1029" s="11"/>
      <c r="E1029" s="12">
        <v>1</v>
      </c>
      <c r="F1029" s="185">
        <v>1</v>
      </c>
      <c r="G1029" s="185">
        <v>1</v>
      </c>
      <c r="H1029" s="11">
        <v>30</v>
      </c>
      <c r="I1029" s="12">
        <v>60</v>
      </c>
      <c r="J1029" s="11">
        <v>1</v>
      </c>
      <c r="K1029" s="6">
        <v>1</v>
      </c>
      <c r="L1029" s="6">
        <v>1</v>
      </c>
      <c r="M1029" s="6">
        <v>1</v>
      </c>
      <c r="N1029" s="6"/>
      <c r="O1029" s="12"/>
      <c r="P1029" s="11"/>
      <c r="Q1029" s="6"/>
      <c r="R1029" s="6">
        <v>1</v>
      </c>
      <c r="S1029" s="12"/>
      <c r="T1029" s="11">
        <v>1</v>
      </c>
      <c r="U1029" s="6"/>
      <c r="V1029" s="6"/>
      <c r="W1029" s="12"/>
      <c r="X1029" s="11"/>
      <c r="Y1029" s="6"/>
      <c r="Z1029" s="12">
        <v>1</v>
      </c>
      <c r="AA1029" s="11">
        <v>1</v>
      </c>
      <c r="AB1029" s="6"/>
      <c r="AC1029" s="6"/>
      <c r="AD1029" s="6"/>
      <c r="AE1029" s="12"/>
      <c r="AF1029" s="17">
        <v>1</v>
      </c>
      <c r="AG1029" s="5"/>
      <c r="AH1029" s="5"/>
      <c r="AI1029" s="5"/>
      <c r="AJ1029" s="183"/>
      <c r="AK1029" s="11"/>
      <c r="AL1029" s="6">
        <v>1</v>
      </c>
      <c r="AM1029" s="6">
        <v>1</v>
      </c>
      <c r="AN1029" s="6"/>
      <c r="AO1029" s="6">
        <v>1</v>
      </c>
      <c r="AP1029" s="12"/>
      <c r="AQ1029" s="11">
        <v>1</v>
      </c>
      <c r="AR1029" s="6"/>
      <c r="AS1029" s="6"/>
      <c r="AT1029" s="6"/>
      <c r="AU1029" s="12"/>
      <c r="AV1029" s="11">
        <v>1</v>
      </c>
      <c r="AW1029" s="12"/>
      <c r="AX1029" s="11"/>
      <c r="AY1029" s="6">
        <v>1</v>
      </c>
      <c r="AZ1029" s="12"/>
      <c r="BA1029" s="11">
        <v>1</v>
      </c>
      <c r="BB1029" s="6"/>
      <c r="BC1029" s="6"/>
      <c r="BD1029" s="6"/>
      <c r="BE1029" s="12"/>
      <c r="BF1029" s="11">
        <v>1</v>
      </c>
      <c r="BG1029" s="12"/>
      <c r="BH1029" s="11">
        <v>1</v>
      </c>
      <c r="BI1029" s="6"/>
      <c r="BJ1029" s="12"/>
      <c r="BK1029" s="11">
        <v>1</v>
      </c>
      <c r="BL1029" s="6"/>
      <c r="BM1029" s="12"/>
      <c r="BN1029" s="11">
        <v>1</v>
      </c>
      <c r="BO1029" s="6"/>
      <c r="BP1029" s="6"/>
      <c r="BQ1029" s="6"/>
      <c r="BR1029" s="6"/>
      <c r="BS1029" s="11"/>
      <c r="BT1029" s="12"/>
      <c r="BU1029" s="186"/>
      <c r="BV1029" s="185"/>
      <c r="BW1029" s="183"/>
      <c r="BX1029" s="183"/>
      <c r="BY1029" s="183"/>
      <c r="BZ1029" s="18">
        <v>1</v>
      </c>
      <c r="CA1029" s="11">
        <v>1</v>
      </c>
      <c r="CB1029" s="6"/>
      <c r="CC1029" s="6"/>
      <c r="CD1029" s="12">
        <v>1</v>
      </c>
      <c r="CE1029" s="15"/>
      <c r="CF1029" s="7">
        <v>1</v>
      </c>
      <c r="CG1029" s="16"/>
      <c r="CH1029" s="183">
        <v>1</v>
      </c>
      <c r="CI1029" s="15">
        <v>1</v>
      </c>
      <c r="CJ1029" s="5"/>
      <c r="CK1029" s="18"/>
      <c r="CL1029" s="17">
        <v>1</v>
      </c>
      <c r="CM1029" s="5"/>
      <c r="CN1029" s="5"/>
      <c r="CO1029" s="183"/>
    </row>
    <row r="1030" spans="1:93" x14ac:dyDescent="0.2">
      <c r="A1030" s="200"/>
      <c r="B1030" s="84" t="s">
        <v>1058</v>
      </c>
      <c r="C1030" s="6" t="s">
        <v>846</v>
      </c>
      <c r="D1030" s="11">
        <v>1</v>
      </c>
      <c r="E1030" s="12"/>
      <c r="F1030" s="185">
        <v>1</v>
      </c>
      <c r="G1030" s="185">
        <v>1</v>
      </c>
      <c r="H1030" s="11">
        <v>20</v>
      </c>
      <c r="I1030" s="12">
        <v>50</v>
      </c>
      <c r="J1030" s="11">
        <v>1</v>
      </c>
      <c r="K1030" s="6">
        <v>1</v>
      </c>
      <c r="L1030" s="6">
        <v>1</v>
      </c>
      <c r="M1030" s="6"/>
      <c r="N1030" s="6"/>
      <c r="O1030" s="12"/>
      <c r="P1030" s="11"/>
      <c r="Q1030" s="6"/>
      <c r="R1030" s="6">
        <v>1</v>
      </c>
      <c r="S1030" s="12"/>
      <c r="T1030" s="11">
        <v>1</v>
      </c>
      <c r="U1030" s="6"/>
      <c r="V1030" s="6"/>
      <c r="W1030" s="12"/>
      <c r="X1030" s="11"/>
      <c r="Y1030" s="6"/>
      <c r="Z1030" s="12">
        <v>1</v>
      </c>
      <c r="AA1030" s="11">
        <v>1</v>
      </c>
      <c r="AB1030" s="6"/>
      <c r="AC1030" s="6"/>
      <c r="AD1030" s="6"/>
      <c r="AE1030" s="12"/>
      <c r="AF1030" s="17">
        <v>1</v>
      </c>
      <c r="AG1030" s="5"/>
      <c r="AH1030" s="5"/>
      <c r="AI1030" s="5"/>
      <c r="AJ1030" s="183"/>
      <c r="AK1030" s="11"/>
      <c r="AL1030" s="6">
        <v>1</v>
      </c>
      <c r="AM1030" s="6">
        <v>1</v>
      </c>
      <c r="AN1030" s="6"/>
      <c r="AO1030" s="6">
        <v>1</v>
      </c>
      <c r="AP1030" s="12"/>
      <c r="AQ1030" s="11">
        <v>1</v>
      </c>
      <c r="AR1030" s="6"/>
      <c r="AS1030" s="6"/>
      <c r="AT1030" s="6"/>
      <c r="AU1030" s="12"/>
      <c r="AV1030" s="11">
        <v>1</v>
      </c>
      <c r="AW1030" s="12"/>
      <c r="AX1030" s="11"/>
      <c r="AY1030" s="6">
        <v>1</v>
      </c>
      <c r="AZ1030" s="12"/>
      <c r="BA1030" s="11">
        <v>1</v>
      </c>
      <c r="BB1030" s="6"/>
      <c r="BC1030" s="6"/>
      <c r="BD1030" s="6"/>
      <c r="BE1030" s="12"/>
      <c r="BF1030" s="11">
        <v>1</v>
      </c>
      <c r="BG1030" s="12"/>
      <c r="BH1030" s="11">
        <v>1</v>
      </c>
      <c r="BI1030" s="6"/>
      <c r="BJ1030" s="12"/>
      <c r="BK1030" s="11">
        <v>1</v>
      </c>
      <c r="BL1030" s="6"/>
      <c r="BM1030" s="12"/>
      <c r="BN1030" s="11">
        <v>1</v>
      </c>
      <c r="BO1030" s="6"/>
      <c r="BP1030" s="6"/>
      <c r="BQ1030" s="6"/>
      <c r="BR1030" s="6"/>
      <c r="BS1030" s="11"/>
      <c r="BT1030" s="12"/>
      <c r="BU1030" s="186"/>
      <c r="BV1030" s="185"/>
      <c r="BW1030" s="183"/>
      <c r="BX1030" s="183"/>
      <c r="BY1030" s="183"/>
      <c r="BZ1030" s="18">
        <v>1</v>
      </c>
      <c r="CA1030" s="11">
        <v>1</v>
      </c>
      <c r="CB1030" s="6"/>
      <c r="CC1030" s="6"/>
      <c r="CD1030" s="12">
        <v>1</v>
      </c>
      <c r="CE1030" s="15"/>
      <c r="CF1030" s="7">
        <v>1</v>
      </c>
      <c r="CG1030" s="16"/>
      <c r="CH1030" s="183">
        <v>1</v>
      </c>
      <c r="CI1030" s="15">
        <v>1</v>
      </c>
      <c r="CJ1030" s="5"/>
      <c r="CK1030" s="18"/>
      <c r="CL1030" s="17">
        <v>1</v>
      </c>
      <c r="CM1030" s="5"/>
      <c r="CN1030" s="5"/>
      <c r="CO1030" s="183"/>
    </row>
    <row r="1031" spans="1:93" x14ac:dyDescent="0.2">
      <c r="A1031" s="200"/>
      <c r="B1031" s="84" t="s">
        <v>1059</v>
      </c>
      <c r="C1031" s="6" t="s">
        <v>846</v>
      </c>
      <c r="D1031" s="11"/>
      <c r="E1031" s="12">
        <v>1</v>
      </c>
      <c r="F1031" s="185">
        <v>1</v>
      </c>
      <c r="G1031" s="185">
        <v>1</v>
      </c>
      <c r="H1031" s="11">
        <v>20</v>
      </c>
      <c r="I1031" s="12">
        <v>50</v>
      </c>
      <c r="J1031" s="11">
        <v>1</v>
      </c>
      <c r="K1031" s="6">
        <v>1</v>
      </c>
      <c r="L1031" s="6">
        <v>1</v>
      </c>
      <c r="M1031" s="6"/>
      <c r="N1031" s="6"/>
      <c r="O1031" s="12"/>
      <c r="P1031" s="11"/>
      <c r="Q1031" s="6"/>
      <c r="R1031" s="6">
        <v>1</v>
      </c>
      <c r="S1031" s="12"/>
      <c r="T1031" s="11">
        <v>1</v>
      </c>
      <c r="U1031" s="6"/>
      <c r="V1031" s="6"/>
      <c r="W1031" s="12"/>
      <c r="X1031" s="11"/>
      <c r="Y1031" s="6"/>
      <c r="Z1031" s="12">
        <v>1</v>
      </c>
      <c r="AA1031" s="11">
        <v>1</v>
      </c>
      <c r="AB1031" s="6"/>
      <c r="AC1031" s="6"/>
      <c r="AD1031" s="6"/>
      <c r="AE1031" s="12"/>
      <c r="AF1031" s="17">
        <v>1</v>
      </c>
      <c r="AG1031" s="5"/>
      <c r="AH1031" s="5"/>
      <c r="AI1031" s="5"/>
      <c r="AJ1031" s="183"/>
      <c r="AK1031" s="11"/>
      <c r="AL1031" s="6">
        <v>1</v>
      </c>
      <c r="AM1031" s="6">
        <v>1</v>
      </c>
      <c r="AN1031" s="6"/>
      <c r="AO1031" s="6">
        <v>1</v>
      </c>
      <c r="AP1031" s="12"/>
      <c r="AQ1031" s="11">
        <v>1</v>
      </c>
      <c r="AR1031" s="6"/>
      <c r="AS1031" s="6"/>
      <c r="AT1031" s="6"/>
      <c r="AU1031" s="12"/>
      <c r="AV1031" s="11">
        <v>1</v>
      </c>
      <c r="AW1031" s="12"/>
      <c r="AX1031" s="11"/>
      <c r="AY1031" s="6">
        <v>1</v>
      </c>
      <c r="AZ1031" s="12"/>
      <c r="BA1031" s="11">
        <v>1</v>
      </c>
      <c r="BB1031" s="6"/>
      <c r="BC1031" s="6"/>
      <c r="BD1031" s="6"/>
      <c r="BE1031" s="12"/>
      <c r="BF1031" s="11">
        <v>1</v>
      </c>
      <c r="BG1031" s="12"/>
      <c r="BH1031" s="11">
        <v>1</v>
      </c>
      <c r="BI1031" s="6"/>
      <c r="BJ1031" s="12"/>
      <c r="BK1031" s="11">
        <v>1</v>
      </c>
      <c r="BL1031" s="6"/>
      <c r="BM1031" s="12"/>
      <c r="BN1031" s="11">
        <v>1</v>
      </c>
      <c r="BO1031" s="6"/>
      <c r="BP1031" s="6"/>
      <c r="BQ1031" s="6"/>
      <c r="BR1031" s="6"/>
      <c r="BS1031" s="11"/>
      <c r="BT1031" s="12"/>
      <c r="BU1031" s="186"/>
      <c r="BV1031" s="185"/>
      <c r="BW1031" s="183"/>
      <c r="BX1031" s="183"/>
      <c r="BY1031" s="183"/>
      <c r="BZ1031" s="18">
        <v>1</v>
      </c>
      <c r="CA1031" s="11">
        <v>1</v>
      </c>
      <c r="CB1031" s="6"/>
      <c r="CC1031" s="6"/>
      <c r="CD1031" s="12">
        <v>1</v>
      </c>
      <c r="CE1031" s="15"/>
      <c r="CF1031" s="7">
        <v>1</v>
      </c>
      <c r="CG1031" s="16"/>
      <c r="CH1031" s="183">
        <v>1</v>
      </c>
      <c r="CI1031" s="15">
        <v>1</v>
      </c>
      <c r="CJ1031" s="5"/>
      <c r="CK1031" s="18"/>
      <c r="CL1031" s="17">
        <v>1</v>
      </c>
      <c r="CM1031" s="5"/>
      <c r="CN1031" s="5"/>
      <c r="CO1031" s="183"/>
    </row>
    <row r="1032" spans="1:93" x14ac:dyDescent="0.2">
      <c r="A1032" s="200"/>
      <c r="B1032" s="84" t="s">
        <v>1060</v>
      </c>
      <c r="C1032" s="6" t="s">
        <v>90</v>
      </c>
      <c r="D1032" s="11">
        <v>1</v>
      </c>
      <c r="E1032" s="12">
        <v>1</v>
      </c>
      <c r="F1032" s="185">
        <v>1</v>
      </c>
      <c r="G1032" s="185">
        <v>1</v>
      </c>
      <c r="H1032" s="11">
        <v>100</v>
      </c>
      <c r="I1032" s="12">
        <v>500</v>
      </c>
      <c r="J1032" s="11"/>
      <c r="K1032" s="6"/>
      <c r="L1032" s="6"/>
      <c r="M1032" s="6"/>
      <c r="N1032" s="6">
        <v>1</v>
      </c>
      <c r="O1032" s="12">
        <v>1</v>
      </c>
      <c r="P1032" s="11"/>
      <c r="Q1032" s="6">
        <v>1</v>
      </c>
      <c r="R1032" s="6"/>
      <c r="S1032" s="12"/>
      <c r="T1032" s="11"/>
      <c r="U1032" s="6"/>
      <c r="V1032" s="6">
        <v>1</v>
      </c>
      <c r="W1032" s="12">
        <v>1</v>
      </c>
      <c r="X1032" s="11"/>
      <c r="Y1032" s="6">
        <v>1</v>
      </c>
      <c r="Z1032" s="12"/>
      <c r="AA1032" s="11">
        <v>1</v>
      </c>
      <c r="AB1032" s="6"/>
      <c r="AC1032" s="6"/>
      <c r="AD1032" s="6"/>
      <c r="AE1032" s="12"/>
      <c r="AF1032" s="17"/>
      <c r="AG1032" s="5"/>
      <c r="AH1032" s="5"/>
      <c r="AI1032" s="5">
        <v>1</v>
      </c>
      <c r="AJ1032" s="183"/>
      <c r="AK1032" s="11"/>
      <c r="AL1032" s="6">
        <v>1</v>
      </c>
      <c r="AM1032" s="6"/>
      <c r="AN1032" s="6"/>
      <c r="AO1032" s="6"/>
      <c r="AP1032" s="12"/>
      <c r="AQ1032" s="11">
        <v>1</v>
      </c>
      <c r="AR1032" s="6"/>
      <c r="AS1032" s="6"/>
      <c r="AT1032" s="6"/>
      <c r="AU1032" s="12"/>
      <c r="AV1032" s="11">
        <v>1</v>
      </c>
      <c r="AW1032" s="12"/>
      <c r="AX1032" s="11"/>
      <c r="AY1032" s="6">
        <v>1</v>
      </c>
      <c r="AZ1032" s="12"/>
      <c r="BA1032" s="11">
        <v>1</v>
      </c>
      <c r="BB1032" s="6"/>
      <c r="BC1032" s="6"/>
      <c r="BD1032" s="6"/>
      <c r="BE1032" s="12"/>
      <c r="BF1032" s="11">
        <v>1</v>
      </c>
      <c r="BG1032" s="12"/>
      <c r="BH1032" s="11">
        <v>1</v>
      </c>
      <c r="BI1032" s="6"/>
      <c r="BJ1032" s="12"/>
      <c r="BK1032" s="11">
        <v>1</v>
      </c>
      <c r="BL1032" s="6"/>
      <c r="BM1032" s="12"/>
      <c r="BN1032" s="11">
        <v>1</v>
      </c>
      <c r="BO1032" s="6"/>
      <c r="BP1032" s="6"/>
      <c r="BQ1032" s="6"/>
      <c r="BR1032" s="6"/>
      <c r="BS1032" s="11"/>
      <c r="BT1032" s="12"/>
      <c r="BU1032" s="186"/>
      <c r="BV1032" s="185"/>
      <c r="BW1032" s="183"/>
      <c r="BX1032" s="183"/>
      <c r="BY1032" s="183">
        <v>1</v>
      </c>
      <c r="BZ1032" s="18"/>
      <c r="CA1032" s="11">
        <v>1</v>
      </c>
      <c r="CB1032" s="6">
        <v>1</v>
      </c>
      <c r="CC1032" s="6"/>
      <c r="CD1032" s="12">
        <v>1</v>
      </c>
      <c r="CE1032" s="15">
        <v>1</v>
      </c>
      <c r="CF1032" s="7"/>
      <c r="CG1032" s="16"/>
      <c r="CH1032" s="183">
        <v>1</v>
      </c>
      <c r="CI1032" s="15"/>
      <c r="CJ1032" s="5"/>
      <c r="CK1032" s="18"/>
      <c r="CL1032" s="17">
        <v>1</v>
      </c>
      <c r="CM1032" s="5"/>
      <c r="CN1032" s="5"/>
      <c r="CO1032" s="183">
        <v>1</v>
      </c>
    </row>
    <row r="1033" spans="1:93" x14ac:dyDescent="0.2">
      <c r="A1033" s="200"/>
      <c r="B1033" s="84" t="s">
        <v>1061</v>
      </c>
      <c r="C1033" s="6" t="s">
        <v>397</v>
      </c>
      <c r="D1033" s="11">
        <v>1</v>
      </c>
      <c r="E1033" s="12">
        <v>1</v>
      </c>
      <c r="F1033" s="185">
        <v>1</v>
      </c>
      <c r="G1033" s="185">
        <v>1</v>
      </c>
      <c r="H1033" s="11">
        <v>30</v>
      </c>
      <c r="I1033" s="12">
        <v>150</v>
      </c>
      <c r="J1033" s="11"/>
      <c r="K1033" s="6">
        <v>1</v>
      </c>
      <c r="L1033" s="6">
        <v>1</v>
      </c>
      <c r="M1033" s="6"/>
      <c r="N1033" s="6"/>
      <c r="O1033" s="12"/>
      <c r="P1033" s="11"/>
      <c r="Q1033" s="6">
        <v>1</v>
      </c>
      <c r="R1033" s="6"/>
      <c r="S1033" s="12"/>
      <c r="T1033" s="11">
        <f t="shared" ref="T1033:T1044" si="56">IF(AND(H1033&lt;=20,H1033&gt;=0),1,IF(AND(I1033&lt;=20,I1033&gt;=0),1,0))</f>
        <v>0</v>
      </c>
      <c r="U1033" s="6">
        <f t="shared" ref="U1033:U1044" si="57">IF(AND(H1033&lt;=50,H1033&gt;=20),1,IF(AND(I1033&gt;=20,I1033&lt;=10000),1,0))</f>
        <v>1</v>
      </c>
      <c r="V1033" s="6">
        <f t="shared" ref="V1033:V1044" si="58">IF(AND(H1033&lt;=100,H1033&gt;50),1,IF(AND(I1033&gt;=50,I1033&lt;=10000),1,0))</f>
        <v>1</v>
      </c>
      <c r="W1033" s="12">
        <f t="shared" ref="W1033:W1044" si="59">IF(AND(H1033&lt;10000,H1033&gt;=100),1,IF(I1033&gt;100,1,0))</f>
        <v>1</v>
      </c>
      <c r="X1033" s="11"/>
      <c r="Y1033" s="6"/>
      <c r="Z1033" s="12">
        <v>1</v>
      </c>
      <c r="AA1033" s="11">
        <v>1</v>
      </c>
      <c r="AB1033" s="6"/>
      <c r="AC1033" s="6">
        <v>1</v>
      </c>
      <c r="AD1033" s="6"/>
      <c r="AE1033" s="12"/>
      <c r="AF1033" s="17"/>
      <c r="AG1033" s="5"/>
      <c r="AH1033" s="5">
        <v>1</v>
      </c>
      <c r="AI1033" s="5"/>
      <c r="AJ1033" s="183"/>
      <c r="AK1033" s="11"/>
      <c r="AL1033" s="6">
        <v>1</v>
      </c>
      <c r="AM1033" s="6">
        <v>1</v>
      </c>
      <c r="AN1033" s="6"/>
      <c r="AO1033" s="6"/>
      <c r="AP1033" s="12"/>
      <c r="AQ1033" s="11">
        <v>1</v>
      </c>
      <c r="AR1033" s="6"/>
      <c r="AS1033" s="6"/>
      <c r="AT1033" s="6"/>
      <c r="AU1033" s="12"/>
      <c r="AV1033" s="11">
        <v>1</v>
      </c>
      <c r="AW1033" s="12"/>
      <c r="AX1033" s="11"/>
      <c r="AY1033" s="6">
        <v>1</v>
      </c>
      <c r="AZ1033" s="12"/>
      <c r="BA1033" s="11">
        <v>1</v>
      </c>
      <c r="BB1033" s="6"/>
      <c r="BC1033" s="6"/>
      <c r="BD1033" s="6"/>
      <c r="BE1033" s="12"/>
      <c r="BF1033" s="11">
        <v>1</v>
      </c>
      <c r="BG1033" s="12">
        <v>1</v>
      </c>
      <c r="BH1033" s="11">
        <v>1</v>
      </c>
      <c r="BI1033" s="6"/>
      <c r="BJ1033" s="12"/>
      <c r="BK1033" s="11">
        <v>1</v>
      </c>
      <c r="BL1033" s="6"/>
      <c r="BM1033" s="12"/>
      <c r="BN1033" s="11">
        <v>1</v>
      </c>
      <c r="BO1033" s="6"/>
      <c r="BP1033" s="6"/>
      <c r="BQ1033" s="6"/>
      <c r="BR1033" s="6"/>
      <c r="BS1033" s="11"/>
      <c r="BT1033" s="12"/>
      <c r="BU1033" s="186"/>
      <c r="BV1033" s="185"/>
      <c r="BW1033" s="183"/>
      <c r="BX1033" s="183"/>
      <c r="BY1033" s="183"/>
      <c r="BZ1033" s="18">
        <v>1</v>
      </c>
      <c r="CA1033" s="11"/>
      <c r="CB1033" s="6"/>
      <c r="CC1033" s="6">
        <v>1</v>
      </c>
      <c r="CD1033" s="12">
        <v>1</v>
      </c>
      <c r="CE1033" s="15">
        <v>2</v>
      </c>
      <c r="CF1033" s="7"/>
      <c r="CG1033" s="16"/>
      <c r="CH1033" s="183"/>
      <c r="CI1033" s="15">
        <v>1</v>
      </c>
      <c r="CJ1033" s="5"/>
      <c r="CK1033" s="18"/>
      <c r="CL1033" s="17">
        <v>1</v>
      </c>
      <c r="CM1033" s="5"/>
      <c r="CN1033" s="5"/>
      <c r="CO1033" s="183"/>
    </row>
    <row r="1034" spans="1:93" x14ac:dyDescent="0.2">
      <c r="A1034" s="200"/>
      <c r="B1034" s="84" t="s">
        <v>1062</v>
      </c>
      <c r="C1034" s="6" t="s">
        <v>397</v>
      </c>
      <c r="D1034" s="11">
        <v>1</v>
      </c>
      <c r="E1034" s="12">
        <v>1</v>
      </c>
      <c r="F1034" s="185">
        <v>1</v>
      </c>
      <c r="G1034" s="185">
        <v>1</v>
      </c>
      <c r="H1034" s="11">
        <v>10</v>
      </c>
      <c r="I1034" s="12">
        <v>50</v>
      </c>
      <c r="J1034" s="11"/>
      <c r="K1034" s="6">
        <v>1</v>
      </c>
      <c r="L1034" s="6">
        <v>1</v>
      </c>
      <c r="M1034" s="6"/>
      <c r="N1034" s="6"/>
      <c r="O1034" s="12"/>
      <c r="P1034" s="11"/>
      <c r="Q1034" s="6">
        <v>1</v>
      </c>
      <c r="R1034" s="6"/>
      <c r="S1034" s="12"/>
      <c r="T1034" s="11">
        <f t="shared" si="56"/>
        <v>1</v>
      </c>
      <c r="U1034" s="6">
        <f t="shared" si="57"/>
        <v>1</v>
      </c>
      <c r="V1034" s="6">
        <f t="shared" si="58"/>
        <v>1</v>
      </c>
      <c r="W1034" s="12">
        <f t="shared" si="59"/>
        <v>0</v>
      </c>
      <c r="X1034" s="11"/>
      <c r="Y1034" s="6"/>
      <c r="Z1034" s="12">
        <v>1</v>
      </c>
      <c r="AA1034" s="11">
        <v>1</v>
      </c>
      <c r="AB1034" s="6"/>
      <c r="AC1034" s="6"/>
      <c r="AD1034" s="6"/>
      <c r="AE1034" s="12"/>
      <c r="AF1034" s="17"/>
      <c r="AG1034" s="5"/>
      <c r="AH1034" s="5">
        <v>1</v>
      </c>
      <c r="AI1034" s="5"/>
      <c r="AJ1034" s="183"/>
      <c r="AK1034" s="11"/>
      <c r="AL1034" s="6">
        <v>1</v>
      </c>
      <c r="AM1034" s="6">
        <v>1</v>
      </c>
      <c r="AN1034" s="6"/>
      <c r="AO1034" s="6"/>
      <c r="AP1034" s="12"/>
      <c r="AQ1034" s="11">
        <v>1</v>
      </c>
      <c r="AR1034" s="6"/>
      <c r="AS1034" s="6"/>
      <c r="AT1034" s="6"/>
      <c r="AU1034" s="12"/>
      <c r="AV1034" s="11">
        <v>1</v>
      </c>
      <c r="AW1034" s="12"/>
      <c r="AX1034" s="11"/>
      <c r="AY1034" s="6">
        <v>1</v>
      </c>
      <c r="AZ1034" s="12"/>
      <c r="BA1034" s="11">
        <v>1</v>
      </c>
      <c r="BB1034" s="6"/>
      <c r="BC1034" s="6"/>
      <c r="BD1034" s="6"/>
      <c r="BE1034" s="12"/>
      <c r="BF1034" s="11"/>
      <c r="BG1034" s="12">
        <v>1</v>
      </c>
      <c r="BH1034" s="11">
        <v>1</v>
      </c>
      <c r="BI1034" s="6"/>
      <c r="BJ1034" s="12"/>
      <c r="BK1034" s="11">
        <v>1</v>
      </c>
      <c r="BL1034" s="6"/>
      <c r="BM1034" s="12"/>
      <c r="BN1034" s="11">
        <v>1</v>
      </c>
      <c r="BO1034" s="6"/>
      <c r="BP1034" s="6"/>
      <c r="BQ1034" s="6"/>
      <c r="BR1034" s="6"/>
      <c r="BS1034" s="11"/>
      <c r="BT1034" s="12"/>
      <c r="BU1034" s="186"/>
      <c r="BV1034" s="185"/>
      <c r="BW1034" s="183"/>
      <c r="BX1034" s="183"/>
      <c r="BY1034" s="183"/>
      <c r="BZ1034" s="18">
        <v>1</v>
      </c>
      <c r="CA1034" s="11"/>
      <c r="CB1034" s="6">
        <v>1</v>
      </c>
      <c r="CC1034" s="6">
        <v>1</v>
      </c>
      <c r="CD1034" s="12">
        <v>1</v>
      </c>
      <c r="CE1034" s="15">
        <v>2</v>
      </c>
      <c r="CF1034" s="7"/>
      <c r="CG1034" s="16"/>
      <c r="CH1034" s="183">
        <v>1</v>
      </c>
      <c r="CI1034" s="15">
        <v>1</v>
      </c>
      <c r="CJ1034" s="5"/>
      <c r="CK1034" s="18"/>
      <c r="CL1034" s="17">
        <v>1</v>
      </c>
      <c r="CM1034" s="5"/>
      <c r="CN1034" s="5"/>
      <c r="CO1034" s="183"/>
    </row>
    <row r="1035" spans="1:93" x14ac:dyDescent="0.2">
      <c r="A1035" s="200"/>
      <c r="B1035" s="84" t="s">
        <v>1063</v>
      </c>
      <c r="C1035" s="6" t="s">
        <v>397</v>
      </c>
      <c r="D1035" s="11">
        <v>1</v>
      </c>
      <c r="E1035" s="12"/>
      <c r="F1035" s="185">
        <v>1</v>
      </c>
      <c r="G1035" s="185">
        <v>1</v>
      </c>
      <c r="H1035" s="11">
        <v>15</v>
      </c>
      <c r="I1035" s="12">
        <v>60</v>
      </c>
      <c r="J1035" s="11"/>
      <c r="K1035" s="6">
        <v>1</v>
      </c>
      <c r="L1035" s="6">
        <v>1</v>
      </c>
      <c r="M1035" s="6"/>
      <c r="N1035" s="6"/>
      <c r="O1035" s="12"/>
      <c r="P1035" s="11"/>
      <c r="Q1035" s="6">
        <v>1</v>
      </c>
      <c r="R1035" s="6"/>
      <c r="S1035" s="12"/>
      <c r="T1035" s="11">
        <f t="shared" si="56"/>
        <v>1</v>
      </c>
      <c r="U1035" s="6">
        <f t="shared" si="57"/>
        <v>1</v>
      </c>
      <c r="V1035" s="6">
        <f t="shared" si="58"/>
        <v>1</v>
      </c>
      <c r="W1035" s="12">
        <f t="shared" si="59"/>
        <v>0</v>
      </c>
      <c r="X1035" s="11"/>
      <c r="Y1035" s="6"/>
      <c r="Z1035" s="12">
        <v>1</v>
      </c>
      <c r="AA1035" s="11">
        <v>1</v>
      </c>
      <c r="AB1035" s="6"/>
      <c r="AC1035" s="6"/>
      <c r="AD1035" s="6"/>
      <c r="AE1035" s="12"/>
      <c r="AF1035" s="17"/>
      <c r="AG1035" s="5"/>
      <c r="AH1035" s="5">
        <v>1</v>
      </c>
      <c r="AI1035" s="5"/>
      <c r="AJ1035" s="183"/>
      <c r="AK1035" s="11"/>
      <c r="AL1035" s="6">
        <v>1</v>
      </c>
      <c r="AM1035" s="6">
        <v>1</v>
      </c>
      <c r="AN1035" s="6"/>
      <c r="AO1035" s="6"/>
      <c r="AP1035" s="12"/>
      <c r="AQ1035" s="11">
        <v>1</v>
      </c>
      <c r="AR1035" s="6"/>
      <c r="AS1035" s="6"/>
      <c r="AT1035" s="6"/>
      <c r="AU1035" s="12"/>
      <c r="AV1035" s="11">
        <v>1</v>
      </c>
      <c r="AW1035" s="12"/>
      <c r="AX1035" s="11">
        <v>1</v>
      </c>
      <c r="AY1035" s="6"/>
      <c r="AZ1035" s="12"/>
      <c r="BA1035" s="11">
        <v>1</v>
      </c>
      <c r="BB1035" s="6"/>
      <c r="BC1035" s="6"/>
      <c r="BD1035" s="6"/>
      <c r="BE1035" s="12"/>
      <c r="BF1035" s="11"/>
      <c r="BG1035" s="12">
        <v>1</v>
      </c>
      <c r="BH1035" s="11">
        <v>1</v>
      </c>
      <c r="BI1035" s="6"/>
      <c r="BJ1035" s="12"/>
      <c r="BK1035" s="11">
        <v>1</v>
      </c>
      <c r="BL1035" s="6"/>
      <c r="BM1035" s="12"/>
      <c r="BN1035" s="11">
        <v>1</v>
      </c>
      <c r="BO1035" s="6"/>
      <c r="BP1035" s="6"/>
      <c r="BQ1035" s="6"/>
      <c r="BR1035" s="6"/>
      <c r="BS1035" s="11"/>
      <c r="BT1035" s="12"/>
      <c r="BU1035" s="186"/>
      <c r="BV1035" s="185"/>
      <c r="BW1035" s="183"/>
      <c r="BX1035" s="183"/>
      <c r="BY1035" s="183"/>
      <c r="BZ1035" s="18">
        <v>1</v>
      </c>
      <c r="CA1035" s="11">
        <v>1</v>
      </c>
      <c r="CB1035" s="6"/>
      <c r="CC1035" s="6"/>
      <c r="CD1035" s="12"/>
      <c r="CE1035" s="15">
        <v>2</v>
      </c>
      <c r="CF1035" s="7"/>
      <c r="CG1035" s="16"/>
      <c r="CH1035" s="183"/>
      <c r="CI1035" s="15">
        <v>1</v>
      </c>
      <c r="CJ1035" s="5"/>
      <c r="CK1035" s="18"/>
      <c r="CL1035" s="17">
        <v>1</v>
      </c>
      <c r="CM1035" s="5"/>
      <c r="CN1035" s="5"/>
      <c r="CO1035" s="183"/>
    </row>
    <row r="1036" spans="1:93" x14ac:dyDescent="0.2">
      <c r="A1036" s="200"/>
      <c r="B1036" s="84" t="s">
        <v>1064</v>
      </c>
      <c r="C1036" s="6" t="s">
        <v>397</v>
      </c>
      <c r="D1036" s="11">
        <v>1</v>
      </c>
      <c r="E1036" s="12"/>
      <c r="F1036" s="185">
        <v>1</v>
      </c>
      <c r="G1036" s="185">
        <v>1</v>
      </c>
      <c r="H1036" s="11">
        <v>15</v>
      </c>
      <c r="I1036" s="12">
        <v>60</v>
      </c>
      <c r="J1036" s="11"/>
      <c r="K1036" s="6">
        <v>1</v>
      </c>
      <c r="L1036" s="6">
        <v>1</v>
      </c>
      <c r="M1036" s="6"/>
      <c r="N1036" s="6"/>
      <c r="O1036" s="12"/>
      <c r="P1036" s="11"/>
      <c r="Q1036" s="6"/>
      <c r="R1036" s="6">
        <v>1</v>
      </c>
      <c r="S1036" s="12"/>
      <c r="T1036" s="11">
        <f t="shared" si="56"/>
        <v>1</v>
      </c>
      <c r="U1036" s="6">
        <f t="shared" si="57"/>
        <v>1</v>
      </c>
      <c r="V1036" s="6">
        <f t="shared" si="58"/>
        <v>1</v>
      </c>
      <c r="W1036" s="12">
        <f t="shared" si="59"/>
        <v>0</v>
      </c>
      <c r="X1036" s="11"/>
      <c r="Y1036" s="6"/>
      <c r="Z1036" s="12">
        <v>1</v>
      </c>
      <c r="AA1036" s="11">
        <v>1</v>
      </c>
      <c r="AB1036" s="6"/>
      <c r="AC1036" s="6"/>
      <c r="AD1036" s="6"/>
      <c r="AE1036" s="12"/>
      <c r="AF1036" s="17"/>
      <c r="AG1036" s="5"/>
      <c r="AH1036" s="5">
        <v>1</v>
      </c>
      <c r="AI1036" s="5"/>
      <c r="AJ1036" s="183"/>
      <c r="AK1036" s="11"/>
      <c r="AL1036" s="6">
        <v>1</v>
      </c>
      <c r="AM1036" s="6">
        <v>1</v>
      </c>
      <c r="AN1036" s="6"/>
      <c r="AO1036" s="6"/>
      <c r="AP1036" s="12"/>
      <c r="AQ1036" s="11">
        <v>1</v>
      </c>
      <c r="AR1036" s="6"/>
      <c r="AS1036" s="6"/>
      <c r="AT1036" s="6"/>
      <c r="AU1036" s="12"/>
      <c r="AV1036" s="11">
        <v>1</v>
      </c>
      <c r="AW1036" s="12"/>
      <c r="AX1036" s="11">
        <v>1</v>
      </c>
      <c r="AY1036" s="6"/>
      <c r="AZ1036" s="12"/>
      <c r="BA1036" s="11">
        <v>1</v>
      </c>
      <c r="BB1036" s="6">
        <v>1</v>
      </c>
      <c r="BC1036" s="6"/>
      <c r="BD1036" s="6"/>
      <c r="BE1036" s="12"/>
      <c r="BF1036" s="11"/>
      <c r="BG1036" s="12">
        <v>1</v>
      </c>
      <c r="BH1036" s="11">
        <v>1</v>
      </c>
      <c r="BI1036" s="6"/>
      <c r="BJ1036" s="12"/>
      <c r="BK1036" s="11">
        <v>1</v>
      </c>
      <c r="BL1036" s="6"/>
      <c r="BM1036" s="12"/>
      <c r="BN1036" s="11">
        <v>1</v>
      </c>
      <c r="BO1036" s="6"/>
      <c r="BP1036" s="6"/>
      <c r="BQ1036" s="6"/>
      <c r="BR1036" s="6"/>
      <c r="BS1036" s="11"/>
      <c r="BT1036" s="12"/>
      <c r="BU1036" s="186"/>
      <c r="BV1036" s="185"/>
      <c r="BW1036" s="183"/>
      <c r="BX1036" s="183"/>
      <c r="BY1036" s="183"/>
      <c r="BZ1036" s="18">
        <v>1</v>
      </c>
      <c r="CA1036" s="11">
        <v>1</v>
      </c>
      <c r="CB1036" s="6"/>
      <c r="CC1036" s="6">
        <v>1</v>
      </c>
      <c r="CD1036" s="12">
        <v>1</v>
      </c>
      <c r="CE1036" s="15">
        <v>2</v>
      </c>
      <c r="CF1036" s="7"/>
      <c r="CG1036" s="16"/>
      <c r="CH1036" s="183"/>
      <c r="CI1036" s="15">
        <v>1</v>
      </c>
      <c r="CJ1036" s="5"/>
      <c r="CK1036" s="18"/>
      <c r="CL1036" s="17">
        <v>1</v>
      </c>
      <c r="CM1036" s="5"/>
      <c r="CN1036" s="5"/>
      <c r="CO1036" s="183"/>
    </row>
    <row r="1037" spans="1:93" x14ac:dyDescent="0.2">
      <c r="A1037" s="200"/>
      <c r="B1037" s="84" t="s">
        <v>1065</v>
      </c>
      <c r="C1037" s="6" t="s">
        <v>397</v>
      </c>
      <c r="D1037" s="11">
        <v>1</v>
      </c>
      <c r="E1037" s="12">
        <v>1</v>
      </c>
      <c r="F1037" s="185">
        <v>1</v>
      </c>
      <c r="G1037" s="185">
        <v>1</v>
      </c>
      <c r="H1037" s="11">
        <v>20</v>
      </c>
      <c r="I1037" s="12">
        <v>120</v>
      </c>
      <c r="J1037" s="11"/>
      <c r="K1037" s="6"/>
      <c r="L1037" s="6">
        <v>1</v>
      </c>
      <c r="M1037" s="6">
        <v>1</v>
      </c>
      <c r="N1037" s="6"/>
      <c r="O1037" s="12"/>
      <c r="P1037" s="11"/>
      <c r="Q1037" s="6">
        <v>1</v>
      </c>
      <c r="R1037" s="6"/>
      <c r="S1037" s="12"/>
      <c r="T1037" s="11">
        <f t="shared" si="56"/>
        <v>1</v>
      </c>
      <c r="U1037" s="6">
        <f t="shared" si="57"/>
        <v>1</v>
      </c>
      <c r="V1037" s="6">
        <f t="shared" si="58"/>
        <v>1</v>
      </c>
      <c r="W1037" s="12">
        <f t="shared" si="59"/>
        <v>1</v>
      </c>
      <c r="X1037" s="11"/>
      <c r="Y1037" s="6"/>
      <c r="Z1037" s="12">
        <v>1</v>
      </c>
      <c r="AA1037" s="11">
        <v>1</v>
      </c>
      <c r="AB1037" s="6">
        <v>1</v>
      </c>
      <c r="AC1037" s="6"/>
      <c r="AD1037" s="6"/>
      <c r="AE1037" s="12"/>
      <c r="AF1037" s="17"/>
      <c r="AG1037" s="5"/>
      <c r="AH1037" s="5">
        <v>1</v>
      </c>
      <c r="AI1037" s="5"/>
      <c r="AJ1037" s="183"/>
      <c r="AK1037" s="11"/>
      <c r="AL1037" s="6">
        <v>1</v>
      </c>
      <c r="AM1037" s="6">
        <v>1</v>
      </c>
      <c r="AN1037" s="6"/>
      <c r="AO1037" s="6"/>
      <c r="AP1037" s="12"/>
      <c r="AQ1037" s="11">
        <v>1</v>
      </c>
      <c r="AR1037" s="6"/>
      <c r="AS1037" s="6"/>
      <c r="AT1037" s="6"/>
      <c r="AU1037" s="12"/>
      <c r="AV1037" s="11">
        <v>1</v>
      </c>
      <c r="AW1037" s="12"/>
      <c r="AX1037" s="11"/>
      <c r="AY1037" s="6">
        <v>1</v>
      </c>
      <c r="AZ1037" s="12"/>
      <c r="BA1037" s="11">
        <v>1</v>
      </c>
      <c r="BB1037" s="6"/>
      <c r="BC1037" s="6"/>
      <c r="BD1037" s="6"/>
      <c r="BE1037" s="12"/>
      <c r="BF1037" s="11">
        <v>1</v>
      </c>
      <c r="BG1037" s="12"/>
      <c r="BH1037" s="11">
        <v>1</v>
      </c>
      <c r="BI1037" s="6"/>
      <c r="BJ1037" s="12"/>
      <c r="BK1037" s="11">
        <v>1</v>
      </c>
      <c r="BL1037" s="6"/>
      <c r="BM1037" s="12"/>
      <c r="BN1037" s="11">
        <v>1</v>
      </c>
      <c r="BO1037" s="6"/>
      <c r="BP1037" s="6"/>
      <c r="BQ1037" s="6"/>
      <c r="BR1037" s="6"/>
      <c r="BS1037" s="11"/>
      <c r="BT1037" s="12"/>
      <c r="BU1037" s="186"/>
      <c r="BV1037" s="185"/>
      <c r="BW1037" s="183"/>
      <c r="BX1037" s="183"/>
      <c r="BY1037" s="183"/>
      <c r="BZ1037" s="18">
        <v>1</v>
      </c>
      <c r="CA1037" s="11"/>
      <c r="CB1037" s="6"/>
      <c r="CC1037" s="6">
        <v>1</v>
      </c>
      <c r="CD1037" s="12">
        <v>1</v>
      </c>
      <c r="CE1037" s="15">
        <v>2</v>
      </c>
      <c r="CF1037" s="7"/>
      <c r="CG1037" s="16"/>
      <c r="CH1037" s="183"/>
      <c r="CI1037" s="15">
        <v>1</v>
      </c>
      <c r="CJ1037" s="5"/>
      <c r="CK1037" s="18"/>
      <c r="CL1037" s="17">
        <v>1</v>
      </c>
      <c r="CM1037" s="5"/>
      <c r="CN1037" s="5"/>
      <c r="CO1037" s="183"/>
    </row>
    <row r="1038" spans="1:93" x14ac:dyDescent="0.2">
      <c r="A1038" s="200"/>
      <c r="B1038" s="84" t="s">
        <v>1066</v>
      </c>
      <c r="C1038" s="6" t="s">
        <v>397</v>
      </c>
      <c r="D1038" s="11">
        <v>1</v>
      </c>
      <c r="E1038" s="12">
        <v>1</v>
      </c>
      <c r="F1038" s="185">
        <v>1</v>
      </c>
      <c r="G1038" s="185">
        <v>1</v>
      </c>
      <c r="H1038" s="11">
        <v>10</v>
      </c>
      <c r="I1038" s="12">
        <v>50</v>
      </c>
      <c r="J1038" s="11"/>
      <c r="K1038" s="6">
        <v>1</v>
      </c>
      <c r="L1038" s="6">
        <v>1</v>
      </c>
      <c r="M1038" s="6"/>
      <c r="N1038" s="6"/>
      <c r="O1038" s="12"/>
      <c r="P1038" s="11"/>
      <c r="Q1038" s="6">
        <v>1</v>
      </c>
      <c r="R1038" s="6"/>
      <c r="S1038" s="12"/>
      <c r="T1038" s="11">
        <f t="shared" si="56"/>
        <v>1</v>
      </c>
      <c r="U1038" s="6">
        <f t="shared" si="57"/>
        <v>1</v>
      </c>
      <c r="V1038" s="6">
        <f t="shared" si="58"/>
        <v>1</v>
      </c>
      <c r="W1038" s="12">
        <f t="shared" si="59"/>
        <v>0</v>
      </c>
      <c r="X1038" s="11"/>
      <c r="Y1038" s="6"/>
      <c r="Z1038" s="12">
        <v>1</v>
      </c>
      <c r="AA1038" s="11">
        <v>1</v>
      </c>
      <c r="AB1038" s="6">
        <v>1</v>
      </c>
      <c r="AC1038" s="6"/>
      <c r="AD1038" s="6"/>
      <c r="AE1038" s="12"/>
      <c r="AF1038" s="17"/>
      <c r="AG1038" s="5"/>
      <c r="AH1038" s="5">
        <v>1</v>
      </c>
      <c r="AI1038" s="5"/>
      <c r="AJ1038" s="183"/>
      <c r="AK1038" s="11"/>
      <c r="AL1038" s="6">
        <v>1</v>
      </c>
      <c r="AM1038" s="6">
        <v>1</v>
      </c>
      <c r="AN1038" s="6"/>
      <c r="AO1038" s="6"/>
      <c r="AP1038" s="12"/>
      <c r="AQ1038" s="11">
        <v>1</v>
      </c>
      <c r="AR1038" s="6"/>
      <c r="AS1038" s="6"/>
      <c r="AT1038" s="6"/>
      <c r="AU1038" s="12"/>
      <c r="AV1038" s="11">
        <v>1</v>
      </c>
      <c r="AW1038" s="12"/>
      <c r="AX1038" s="11">
        <v>1</v>
      </c>
      <c r="AY1038" s="6"/>
      <c r="AZ1038" s="12"/>
      <c r="BA1038" s="11">
        <v>1</v>
      </c>
      <c r="BB1038" s="6">
        <v>1</v>
      </c>
      <c r="BC1038" s="6"/>
      <c r="BD1038" s="6"/>
      <c r="BE1038" s="12"/>
      <c r="BF1038" s="11"/>
      <c r="BG1038" s="12">
        <v>1</v>
      </c>
      <c r="BH1038" s="11">
        <v>1</v>
      </c>
      <c r="BI1038" s="6"/>
      <c r="BJ1038" s="12"/>
      <c r="BK1038" s="11">
        <v>1</v>
      </c>
      <c r="BL1038" s="6"/>
      <c r="BM1038" s="12"/>
      <c r="BN1038" s="11">
        <v>1</v>
      </c>
      <c r="BO1038" s="6"/>
      <c r="BP1038" s="6"/>
      <c r="BQ1038" s="6"/>
      <c r="BR1038" s="6"/>
      <c r="BS1038" s="11"/>
      <c r="BT1038" s="12"/>
      <c r="BU1038" s="186"/>
      <c r="BV1038" s="185"/>
      <c r="BW1038" s="183"/>
      <c r="BX1038" s="183"/>
      <c r="BY1038" s="183"/>
      <c r="BZ1038" s="18">
        <v>1</v>
      </c>
      <c r="CA1038" s="11">
        <v>1</v>
      </c>
      <c r="CB1038" s="6"/>
      <c r="CC1038" s="6">
        <v>1</v>
      </c>
      <c r="CD1038" s="12">
        <v>1</v>
      </c>
      <c r="CE1038" s="15">
        <v>2</v>
      </c>
      <c r="CF1038" s="7"/>
      <c r="CG1038" s="16"/>
      <c r="CH1038" s="183"/>
      <c r="CI1038" s="15">
        <v>1</v>
      </c>
      <c r="CJ1038" s="5"/>
      <c r="CK1038" s="18"/>
      <c r="CL1038" s="17">
        <v>1</v>
      </c>
      <c r="CM1038" s="5"/>
      <c r="CN1038" s="5"/>
      <c r="CO1038" s="183"/>
    </row>
    <row r="1039" spans="1:93" x14ac:dyDescent="0.2">
      <c r="A1039" s="200"/>
      <c r="B1039" s="84" t="s">
        <v>1067</v>
      </c>
      <c r="C1039" s="6" t="s">
        <v>397</v>
      </c>
      <c r="D1039" s="11">
        <v>1</v>
      </c>
      <c r="E1039" s="12">
        <v>1</v>
      </c>
      <c r="F1039" s="185">
        <v>1</v>
      </c>
      <c r="G1039" s="185">
        <v>1</v>
      </c>
      <c r="H1039" s="11">
        <v>5</v>
      </c>
      <c r="I1039" s="12">
        <v>30</v>
      </c>
      <c r="J1039" s="11">
        <v>1</v>
      </c>
      <c r="K1039" s="6">
        <v>1</v>
      </c>
      <c r="L1039" s="6">
        <v>1</v>
      </c>
      <c r="M1039" s="6"/>
      <c r="N1039" s="6"/>
      <c r="O1039" s="12"/>
      <c r="P1039" s="11"/>
      <c r="Q1039" s="6"/>
      <c r="R1039" s="6">
        <v>1</v>
      </c>
      <c r="S1039" s="12"/>
      <c r="T1039" s="11">
        <f t="shared" si="56"/>
        <v>1</v>
      </c>
      <c r="U1039" s="6">
        <f t="shared" si="57"/>
        <v>1</v>
      </c>
      <c r="V1039" s="6">
        <f t="shared" si="58"/>
        <v>0</v>
      </c>
      <c r="W1039" s="12">
        <f t="shared" si="59"/>
        <v>0</v>
      </c>
      <c r="X1039" s="11"/>
      <c r="Y1039" s="6"/>
      <c r="Z1039" s="12">
        <v>1</v>
      </c>
      <c r="AA1039" s="11"/>
      <c r="AB1039" s="6">
        <v>1</v>
      </c>
      <c r="AC1039" s="6"/>
      <c r="AD1039" s="6"/>
      <c r="AE1039" s="12"/>
      <c r="AF1039" s="17"/>
      <c r="AG1039" s="5"/>
      <c r="AH1039" s="5">
        <v>1</v>
      </c>
      <c r="AI1039" s="5"/>
      <c r="AJ1039" s="183"/>
      <c r="AK1039" s="11"/>
      <c r="AL1039" s="6">
        <v>1</v>
      </c>
      <c r="AM1039" s="6">
        <v>1</v>
      </c>
      <c r="AN1039" s="6"/>
      <c r="AO1039" s="6"/>
      <c r="AP1039" s="12"/>
      <c r="AQ1039" s="11">
        <v>1</v>
      </c>
      <c r="AR1039" s="6"/>
      <c r="AS1039" s="6"/>
      <c r="AT1039" s="6"/>
      <c r="AU1039" s="12"/>
      <c r="AV1039" s="11">
        <v>1</v>
      </c>
      <c r="AW1039" s="12"/>
      <c r="AX1039" s="11">
        <v>1</v>
      </c>
      <c r="AY1039" s="6">
        <v>1</v>
      </c>
      <c r="AZ1039" s="12"/>
      <c r="BA1039" s="11">
        <v>1</v>
      </c>
      <c r="BB1039" s="6"/>
      <c r="BC1039" s="6"/>
      <c r="BD1039" s="6"/>
      <c r="BE1039" s="12"/>
      <c r="BF1039" s="11"/>
      <c r="BG1039" s="12">
        <v>1</v>
      </c>
      <c r="BH1039" s="11">
        <v>1</v>
      </c>
      <c r="BI1039" s="6"/>
      <c r="BJ1039" s="12"/>
      <c r="BK1039" s="11">
        <v>1</v>
      </c>
      <c r="BL1039" s="6"/>
      <c r="BM1039" s="12"/>
      <c r="BN1039" s="11">
        <v>1</v>
      </c>
      <c r="BO1039" s="6"/>
      <c r="BP1039" s="6"/>
      <c r="BQ1039" s="6"/>
      <c r="BR1039" s="6"/>
      <c r="BS1039" s="11"/>
      <c r="BT1039" s="12"/>
      <c r="BU1039" s="186"/>
      <c r="BV1039" s="185"/>
      <c r="BW1039" s="183"/>
      <c r="BX1039" s="183"/>
      <c r="BY1039" s="183"/>
      <c r="BZ1039" s="18">
        <v>1</v>
      </c>
      <c r="CA1039" s="11">
        <v>1</v>
      </c>
      <c r="CB1039" s="6">
        <v>1</v>
      </c>
      <c r="CC1039" s="6">
        <v>1</v>
      </c>
      <c r="CD1039" s="12">
        <v>1</v>
      </c>
      <c r="CE1039" s="15">
        <v>2</v>
      </c>
      <c r="CF1039" s="7"/>
      <c r="CG1039" s="16"/>
      <c r="CH1039" s="183"/>
      <c r="CI1039" s="15">
        <v>1</v>
      </c>
      <c r="CJ1039" s="5"/>
      <c r="CK1039" s="18"/>
      <c r="CL1039" s="17">
        <v>1</v>
      </c>
      <c r="CM1039" s="5"/>
      <c r="CN1039" s="5"/>
      <c r="CO1039" s="183"/>
    </row>
    <row r="1040" spans="1:93" x14ac:dyDescent="0.2">
      <c r="A1040" s="200"/>
      <c r="B1040" s="84" t="s">
        <v>1068</v>
      </c>
      <c r="C1040" s="6" t="s">
        <v>397</v>
      </c>
      <c r="D1040" s="11">
        <v>1</v>
      </c>
      <c r="E1040" s="12">
        <v>1</v>
      </c>
      <c r="F1040" s="185">
        <v>1</v>
      </c>
      <c r="G1040" s="185">
        <v>1</v>
      </c>
      <c r="H1040" s="11">
        <v>50</v>
      </c>
      <c r="I1040" s="12">
        <v>120</v>
      </c>
      <c r="J1040" s="11">
        <v>1</v>
      </c>
      <c r="K1040" s="6">
        <v>1</v>
      </c>
      <c r="L1040" s="6">
        <v>1</v>
      </c>
      <c r="M1040" s="6"/>
      <c r="N1040" s="6"/>
      <c r="O1040" s="12"/>
      <c r="P1040" s="11"/>
      <c r="Q1040" s="6">
        <v>1</v>
      </c>
      <c r="R1040" s="6"/>
      <c r="S1040" s="12"/>
      <c r="T1040" s="11">
        <f t="shared" si="56"/>
        <v>0</v>
      </c>
      <c r="U1040" s="6">
        <f t="shared" si="57"/>
        <v>1</v>
      </c>
      <c r="V1040" s="6">
        <f t="shared" si="58"/>
        <v>1</v>
      </c>
      <c r="W1040" s="12">
        <f t="shared" si="59"/>
        <v>1</v>
      </c>
      <c r="X1040" s="11"/>
      <c r="Y1040" s="6"/>
      <c r="Z1040" s="12">
        <v>1</v>
      </c>
      <c r="AA1040" s="11">
        <v>1</v>
      </c>
      <c r="AB1040" s="6">
        <v>1</v>
      </c>
      <c r="AC1040" s="6">
        <v>1</v>
      </c>
      <c r="AD1040" s="6"/>
      <c r="AE1040" s="12"/>
      <c r="AF1040" s="17"/>
      <c r="AG1040" s="5"/>
      <c r="AH1040" s="5">
        <v>1</v>
      </c>
      <c r="AI1040" s="5"/>
      <c r="AJ1040" s="183"/>
      <c r="AK1040" s="11"/>
      <c r="AL1040" s="6">
        <v>1</v>
      </c>
      <c r="AM1040" s="6">
        <v>1</v>
      </c>
      <c r="AN1040" s="6"/>
      <c r="AO1040" s="6"/>
      <c r="AP1040" s="12"/>
      <c r="AQ1040" s="11">
        <v>1</v>
      </c>
      <c r="AR1040" s="6">
        <v>1</v>
      </c>
      <c r="AS1040" s="6"/>
      <c r="AT1040" s="6"/>
      <c r="AU1040" s="12"/>
      <c r="AV1040" s="11">
        <v>1</v>
      </c>
      <c r="AW1040" s="12"/>
      <c r="AX1040" s="11"/>
      <c r="AY1040" s="6">
        <v>1</v>
      </c>
      <c r="AZ1040" s="12"/>
      <c r="BA1040" s="11">
        <v>1</v>
      </c>
      <c r="BB1040" s="6"/>
      <c r="BC1040" s="6"/>
      <c r="BD1040" s="6"/>
      <c r="BE1040" s="12"/>
      <c r="BF1040" s="11"/>
      <c r="BG1040" s="12">
        <v>1</v>
      </c>
      <c r="BH1040" s="11">
        <v>1</v>
      </c>
      <c r="BI1040" s="6"/>
      <c r="BJ1040" s="12"/>
      <c r="BK1040" s="11">
        <v>1</v>
      </c>
      <c r="BL1040" s="6"/>
      <c r="BM1040" s="12"/>
      <c r="BN1040" s="11">
        <v>1</v>
      </c>
      <c r="BO1040" s="6"/>
      <c r="BP1040" s="6"/>
      <c r="BQ1040" s="6"/>
      <c r="BR1040" s="6"/>
      <c r="BS1040" s="11"/>
      <c r="BT1040" s="12"/>
      <c r="BU1040" s="186"/>
      <c r="BV1040" s="185"/>
      <c r="BW1040" s="183"/>
      <c r="BX1040" s="183"/>
      <c r="BY1040" s="183"/>
      <c r="BZ1040" s="18">
        <v>1</v>
      </c>
      <c r="CA1040" s="11">
        <v>1</v>
      </c>
      <c r="CB1040" s="6"/>
      <c r="CC1040" s="6">
        <v>1</v>
      </c>
      <c r="CD1040" s="12">
        <v>1</v>
      </c>
      <c r="CE1040" s="15">
        <v>2</v>
      </c>
      <c r="CF1040" s="7"/>
      <c r="CG1040" s="16"/>
      <c r="CH1040" s="183"/>
      <c r="CI1040" s="15">
        <v>1</v>
      </c>
      <c r="CJ1040" s="5"/>
      <c r="CK1040" s="18"/>
      <c r="CL1040" s="17">
        <v>1</v>
      </c>
      <c r="CM1040" s="5"/>
      <c r="CN1040" s="5"/>
      <c r="CO1040" s="183"/>
    </row>
    <row r="1041" spans="1:93" x14ac:dyDescent="0.2">
      <c r="A1041" s="200"/>
      <c r="B1041" s="84" t="s">
        <v>1069</v>
      </c>
      <c r="C1041" s="6" t="s">
        <v>397</v>
      </c>
      <c r="D1041" s="11">
        <v>1</v>
      </c>
      <c r="E1041" s="12"/>
      <c r="F1041" s="185">
        <v>1</v>
      </c>
      <c r="G1041" s="185">
        <v>1</v>
      </c>
      <c r="H1041" s="11">
        <v>1.5</v>
      </c>
      <c r="I1041" s="12">
        <v>50</v>
      </c>
      <c r="J1041" s="11">
        <v>1</v>
      </c>
      <c r="K1041" s="6">
        <v>1</v>
      </c>
      <c r="L1041" s="6">
        <v>1</v>
      </c>
      <c r="M1041" s="6"/>
      <c r="N1041" s="6"/>
      <c r="O1041" s="12"/>
      <c r="P1041" s="11"/>
      <c r="Q1041" s="6">
        <v>1</v>
      </c>
      <c r="R1041" s="6"/>
      <c r="S1041" s="12"/>
      <c r="T1041" s="11">
        <f t="shared" si="56"/>
        <v>1</v>
      </c>
      <c r="U1041" s="6">
        <f t="shared" si="57"/>
        <v>1</v>
      </c>
      <c r="V1041" s="6">
        <f t="shared" si="58"/>
        <v>1</v>
      </c>
      <c r="W1041" s="12">
        <f t="shared" si="59"/>
        <v>0</v>
      </c>
      <c r="X1041" s="11"/>
      <c r="Y1041" s="6"/>
      <c r="Z1041" s="12">
        <v>1</v>
      </c>
      <c r="AA1041" s="11">
        <v>1</v>
      </c>
      <c r="AB1041" s="6">
        <v>1</v>
      </c>
      <c r="AC1041" s="6"/>
      <c r="AD1041" s="6"/>
      <c r="AE1041" s="12"/>
      <c r="AF1041" s="17"/>
      <c r="AG1041" s="5"/>
      <c r="AH1041" s="5">
        <v>1</v>
      </c>
      <c r="AI1041" s="5"/>
      <c r="AJ1041" s="183"/>
      <c r="AK1041" s="11"/>
      <c r="AL1041" s="6">
        <v>1</v>
      </c>
      <c r="AM1041" s="6">
        <v>1</v>
      </c>
      <c r="AN1041" s="6"/>
      <c r="AO1041" s="6"/>
      <c r="AP1041" s="12"/>
      <c r="AQ1041" s="11">
        <v>1</v>
      </c>
      <c r="AR1041" s="6"/>
      <c r="AS1041" s="6"/>
      <c r="AT1041" s="6"/>
      <c r="AU1041" s="12"/>
      <c r="AV1041" s="11">
        <v>1</v>
      </c>
      <c r="AW1041" s="12"/>
      <c r="AX1041" s="11">
        <v>1</v>
      </c>
      <c r="AY1041" s="6">
        <v>1</v>
      </c>
      <c r="AZ1041" s="12"/>
      <c r="BA1041" s="11">
        <v>1</v>
      </c>
      <c r="BB1041" s="6"/>
      <c r="BC1041" s="6"/>
      <c r="BD1041" s="6"/>
      <c r="BE1041" s="12"/>
      <c r="BF1041" s="11"/>
      <c r="BG1041" s="12">
        <v>1</v>
      </c>
      <c r="BH1041" s="11">
        <v>1</v>
      </c>
      <c r="BI1041" s="6"/>
      <c r="BJ1041" s="12"/>
      <c r="BK1041" s="11">
        <v>1</v>
      </c>
      <c r="BL1041" s="6"/>
      <c r="BM1041" s="12"/>
      <c r="BN1041" s="11">
        <v>1</v>
      </c>
      <c r="BO1041" s="6"/>
      <c r="BP1041" s="6"/>
      <c r="BQ1041" s="6"/>
      <c r="BR1041" s="6"/>
      <c r="BS1041" s="11"/>
      <c r="BT1041" s="12"/>
      <c r="BU1041" s="186"/>
      <c r="BV1041" s="185"/>
      <c r="BW1041" s="183"/>
      <c r="BX1041" s="183"/>
      <c r="BY1041" s="183"/>
      <c r="BZ1041" s="18">
        <v>1</v>
      </c>
      <c r="CA1041" s="11"/>
      <c r="CB1041" s="6"/>
      <c r="CC1041" s="6">
        <v>1</v>
      </c>
      <c r="CD1041" s="12">
        <v>1</v>
      </c>
      <c r="CE1041" s="15">
        <v>2</v>
      </c>
      <c r="CF1041" s="7"/>
      <c r="CG1041" s="16"/>
      <c r="CH1041" s="183"/>
      <c r="CI1041" s="15">
        <v>1</v>
      </c>
      <c r="CJ1041" s="5"/>
      <c r="CK1041" s="18"/>
      <c r="CL1041" s="17">
        <v>1</v>
      </c>
      <c r="CM1041" s="5"/>
      <c r="CN1041" s="5"/>
      <c r="CO1041" s="183"/>
    </row>
    <row r="1042" spans="1:93" x14ac:dyDescent="0.2">
      <c r="A1042" s="200"/>
      <c r="B1042" s="84" t="s">
        <v>1070</v>
      </c>
      <c r="C1042" s="6" t="s">
        <v>397</v>
      </c>
      <c r="D1042" s="11">
        <v>1</v>
      </c>
      <c r="E1042" s="12">
        <v>1</v>
      </c>
      <c r="F1042" s="185">
        <v>1</v>
      </c>
      <c r="G1042" s="185">
        <v>1</v>
      </c>
      <c r="H1042" s="11">
        <v>5</v>
      </c>
      <c r="I1042" s="12">
        <v>30</v>
      </c>
      <c r="J1042" s="11">
        <v>1</v>
      </c>
      <c r="K1042" s="6">
        <v>1</v>
      </c>
      <c r="L1042" s="6">
        <v>1</v>
      </c>
      <c r="M1042" s="6"/>
      <c r="N1042" s="6"/>
      <c r="O1042" s="12"/>
      <c r="P1042" s="11"/>
      <c r="Q1042" s="6">
        <v>1</v>
      </c>
      <c r="R1042" s="6"/>
      <c r="S1042" s="12"/>
      <c r="T1042" s="11">
        <f t="shared" si="56"/>
        <v>1</v>
      </c>
      <c r="U1042" s="6">
        <f t="shared" si="57"/>
        <v>1</v>
      </c>
      <c r="V1042" s="6">
        <f t="shared" si="58"/>
        <v>0</v>
      </c>
      <c r="W1042" s="12">
        <f t="shared" si="59"/>
        <v>0</v>
      </c>
      <c r="X1042" s="11"/>
      <c r="Y1042" s="6"/>
      <c r="Z1042" s="12">
        <v>1</v>
      </c>
      <c r="AA1042" s="11">
        <v>1</v>
      </c>
      <c r="AB1042" s="6">
        <v>1</v>
      </c>
      <c r="AC1042" s="6"/>
      <c r="AD1042" s="6"/>
      <c r="AE1042" s="12"/>
      <c r="AF1042" s="17"/>
      <c r="AG1042" s="5"/>
      <c r="AH1042" s="5">
        <v>1</v>
      </c>
      <c r="AI1042" s="5"/>
      <c r="AJ1042" s="183"/>
      <c r="AK1042" s="11"/>
      <c r="AL1042" s="6">
        <v>1</v>
      </c>
      <c r="AM1042" s="6">
        <v>1</v>
      </c>
      <c r="AN1042" s="6"/>
      <c r="AO1042" s="6"/>
      <c r="AP1042" s="12"/>
      <c r="AQ1042" s="11">
        <v>1</v>
      </c>
      <c r="AR1042" s="6"/>
      <c r="AS1042" s="6"/>
      <c r="AT1042" s="6"/>
      <c r="AU1042" s="12"/>
      <c r="AV1042" s="11">
        <v>1</v>
      </c>
      <c r="AW1042" s="12"/>
      <c r="AX1042" s="11"/>
      <c r="AY1042" s="6">
        <v>1</v>
      </c>
      <c r="AZ1042" s="12"/>
      <c r="BA1042" s="11">
        <v>1</v>
      </c>
      <c r="BB1042" s="6"/>
      <c r="BC1042" s="6"/>
      <c r="BD1042" s="6"/>
      <c r="BE1042" s="12"/>
      <c r="BF1042" s="11">
        <v>1</v>
      </c>
      <c r="BG1042" s="12"/>
      <c r="BH1042" s="11">
        <v>1</v>
      </c>
      <c r="BI1042" s="6"/>
      <c r="BJ1042" s="12"/>
      <c r="BK1042" s="11">
        <v>1</v>
      </c>
      <c r="BL1042" s="6"/>
      <c r="BM1042" s="12"/>
      <c r="BN1042" s="11">
        <v>1</v>
      </c>
      <c r="BO1042" s="6"/>
      <c r="BP1042" s="6"/>
      <c r="BQ1042" s="6"/>
      <c r="BR1042" s="6"/>
      <c r="BS1042" s="11"/>
      <c r="BT1042" s="12"/>
      <c r="BU1042" s="186"/>
      <c r="BV1042" s="185"/>
      <c r="BW1042" s="183"/>
      <c r="BX1042" s="183"/>
      <c r="BY1042" s="183"/>
      <c r="BZ1042" s="18">
        <v>1</v>
      </c>
      <c r="CA1042" s="11">
        <v>1</v>
      </c>
      <c r="CB1042" s="6"/>
      <c r="CC1042" s="6">
        <v>1</v>
      </c>
      <c r="CD1042" s="12">
        <v>1</v>
      </c>
      <c r="CE1042" s="15">
        <v>2</v>
      </c>
      <c r="CF1042" s="7"/>
      <c r="CG1042" s="16"/>
      <c r="CH1042" s="183"/>
      <c r="CI1042" s="15">
        <v>1</v>
      </c>
      <c r="CJ1042" s="5"/>
      <c r="CK1042" s="18"/>
      <c r="CL1042" s="17">
        <v>1</v>
      </c>
      <c r="CM1042" s="5"/>
      <c r="CN1042" s="5"/>
      <c r="CO1042" s="183"/>
    </row>
    <row r="1043" spans="1:93" x14ac:dyDescent="0.2">
      <c r="A1043" s="200"/>
      <c r="B1043" s="84" t="s">
        <v>1071</v>
      </c>
      <c r="C1043" s="6" t="s">
        <v>397</v>
      </c>
      <c r="D1043" s="11">
        <v>1</v>
      </c>
      <c r="E1043" s="12"/>
      <c r="F1043" s="185">
        <v>1</v>
      </c>
      <c r="G1043" s="185">
        <v>1</v>
      </c>
      <c r="H1043" s="11">
        <v>20</v>
      </c>
      <c r="I1043" s="12">
        <v>180</v>
      </c>
      <c r="J1043" s="11"/>
      <c r="K1043" s="6">
        <v>1</v>
      </c>
      <c r="L1043" s="6">
        <v>1</v>
      </c>
      <c r="M1043" s="6">
        <v>1</v>
      </c>
      <c r="N1043" s="6">
        <v>1</v>
      </c>
      <c r="O1043" s="12"/>
      <c r="P1043" s="11"/>
      <c r="Q1043" s="6">
        <v>1</v>
      </c>
      <c r="R1043" s="6"/>
      <c r="S1043" s="12"/>
      <c r="T1043" s="11">
        <f t="shared" si="56"/>
        <v>1</v>
      </c>
      <c r="U1043" s="6">
        <f t="shared" si="57"/>
        <v>1</v>
      </c>
      <c r="V1043" s="6">
        <f t="shared" si="58"/>
        <v>1</v>
      </c>
      <c r="W1043" s="12">
        <f t="shared" si="59"/>
        <v>1</v>
      </c>
      <c r="X1043" s="11"/>
      <c r="Y1043" s="6"/>
      <c r="Z1043" s="12">
        <v>1</v>
      </c>
      <c r="AA1043" s="11">
        <v>1</v>
      </c>
      <c r="AB1043" s="6">
        <v>1</v>
      </c>
      <c r="AC1043" s="6"/>
      <c r="AD1043" s="6"/>
      <c r="AE1043" s="12"/>
      <c r="AF1043" s="17"/>
      <c r="AG1043" s="5"/>
      <c r="AH1043" s="5">
        <v>1</v>
      </c>
      <c r="AI1043" s="5"/>
      <c r="AJ1043" s="183"/>
      <c r="AK1043" s="11"/>
      <c r="AL1043" s="6">
        <v>1</v>
      </c>
      <c r="AM1043" s="6">
        <v>1</v>
      </c>
      <c r="AN1043" s="6"/>
      <c r="AO1043" s="6"/>
      <c r="AP1043" s="12"/>
      <c r="AQ1043" s="11">
        <v>1</v>
      </c>
      <c r="AR1043" s="6"/>
      <c r="AS1043" s="6"/>
      <c r="AT1043" s="6"/>
      <c r="AU1043" s="12"/>
      <c r="AV1043" s="11">
        <v>1</v>
      </c>
      <c r="AW1043" s="12"/>
      <c r="AX1043" s="11"/>
      <c r="AY1043" s="6">
        <v>1</v>
      </c>
      <c r="AZ1043" s="12"/>
      <c r="BA1043" s="11">
        <v>1</v>
      </c>
      <c r="BB1043" s="6"/>
      <c r="BC1043" s="6"/>
      <c r="BD1043" s="6"/>
      <c r="BE1043" s="12"/>
      <c r="BF1043" s="11"/>
      <c r="BG1043" s="12">
        <v>1</v>
      </c>
      <c r="BH1043" s="11">
        <v>1</v>
      </c>
      <c r="BI1043" s="6"/>
      <c r="BJ1043" s="12"/>
      <c r="BK1043" s="11">
        <v>1</v>
      </c>
      <c r="BL1043" s="6"/>
      <c r="BM1043" s="12"/>
      <c r="BN1043" s="11">
        <v>1</v>
      </c>
      <c r="BO1043" s="6"/>
      <c r="BP1043" s="6"/>
      <c r="BQ1043" s="6"/>
      <c r="BR1043" s="6"/>
      <c r="BS1043" s="11"/>
      <c r="BT1043" s="12"/>
      <c r="BU1043" s="186"/>
      <c r="BV1043" s="185"/>
      <c r="BW1043" s="183"/>
      <c r="BX1043" s="183"/>
      <c r="BY1043" s="183"/>
      <c r="BZ1043" s="18">
        <v>1</v>
      </c>
      <c r="CA1043" s="11">
        <v>1</v>
      </c>
      <c r="CB1043" s="6">
        <v>1</v>
      </c>
      <c r="CC1043" s="6">
        <v>1</v>
      </c>
      <c r="CD1043" s="12">
        <v>1</v>
      </c>
      <c r="CE1043" s="15">
        <v>2</v>
      </c>
      <c r="CF1043" s="7"/>
      <c r="CG1043" s="16"/>
      <c r="CH1043" s="183"/>
      <c r="CI1043" s="15">
        <v>1</v>
      </c>
      <c r="CJ1043" s="5"/>
      <c r="CK1043" s="18"/>
      <c r="CL1043" s="17">
        <v>1</v>
      </c>
      <c r="CM1043" s="5"/>
      <c r="CN1043" s="5"/>
      <c r="CO1043" s="183"/>
    </row>
    <row r="1044" spans="1:93" x14ac:dyDescent="0.2">
      <c r="A1044" s="200"/>
      <c r="B1044" s="84" t="s">
        <v>1072</v>
      </c>
      <c r="C1044" s="6" t="s">
        <v>397</v>
      </c>
      <c r="D1044" s="11"/>
      <c r="E1044" s="12">
        <v>1</v>
      </c>
      <c r="F1044" s="185">
        <v>1</v>
      </c>
      <c r="G1044" s="185">
        <v>1</v>
      </c>
      <c r="H1044" s="11">
        <v>1.5</v>
      </c>
      <c r="I1044" s="12">
        <v>100</v>
      </c>
      <c r="J1044" s="11">
        <v>1</v>
      </c>
      <c r="K1044" s="6">
        <v>1</v>
      </c>
      <c r="L1044" s="6">
        <v>1</v>
      </c>
      <c r="M1044" s="6">
        <v>1</v>
      </c>
      <c r="N1044" s="6"/>
      <c r="O1044" s="12"/>
      <c r="P1044" s="11"/>
      <c r="Q1044" s="6">
        <v>1</v>
      </c>
      <c r="R1044" s="6"/>
      <c r="S1044" s="12"/>
      <c r="T1044" s="11">
        <f t="shared" si="56"/>
        <v>1</v>
      </c>
      <c r="U1044" s="6">
        <f t="shared" si="57"/>
        <v>1</v>
      </c>
      <c r="V1044" s="6">
        <f t="shared" si="58"/>
        <v>1</v>
      </c>
      <c r="W1044" s="12">
        <f t="shared" si="59"/>
        <v>0</v>
      </c>
      <c r="X1044" s="11"/>
      <c r="Y1044" s="6"/>
      <c r="Z1044" s="12">
        <v>1</v>
      </c>
      <c r="AA1044" s="11"/>
      <c r="AB1044" s="6">
        <v>1</v>
      </c>
      <c r="AC1044" s="6"/>
      <c r="AD1044" s="6"/>
      <c r="AE1044" s="12"/>
      <c r="AF1044" s="17"/>
      <c r="AG1044" s="5"/>
      <c r="AH1044" s="5">
        <v>1</v>
      </c>
      <c r="AI1044" s="5"/>
      <c r="AJ1044" s="183"/>
      <c r="AK1044" s="11"/>
      <c r="AL1044" s="6">
        <v>1</v>
      </c>
      <c r="AM1044" s="6">
        <v>1</v>
      </c>
      <c r="AN1044" s="6"/>
      <c r="AO1044" s="6"/>
      <c r="AP1044" s="12"/>
      <c r="AQ1044" s="11">
        <v>1</v>
      </c>
      <c r="AR1044" s="6"/>
      <c r="AS1044" s="6"/>
      <c r="AT1044" s="6"/>
      <c r="AU1044" s="12"/>
      <c r="AV1044" s="11">
        <v>1</v>
      </c>
      <c r="AW1044" s="12"/>
      <c r="AX1044" s="11"/>
      <c r="AY1044" s="6">
        <v>1</v>
      </c>
      <c r="AZ1044" s="12"/>
      <c r="BA1044" s="11">
        <v>1</v>
      </c>
      <c r="BB1044" s="6"/>
      <c r="BC1044" s="6"/>
      <c r="BD1044" s="6"/>
      <c r="BE1044" s="12"/>
      <c r="BF1044" s="11">
        <v>1</v>
      </c>
      <c r="BG1044" s="12"/>
      <c r="BH1044" s="11">
        <v>1</v>
      </c>
      <c r="BI1044" s="6"/>
      <c r="BJ1044" s="12"/>
      <c r="BK1044" s="11">
        <v>1</v>
      </c>
      <c r="BL1044" s="6"/>
      <c r="BM1044" s="12"/>
      <c r="BN1044" s="11">
        <v>1</v>
      </c>
      <c r="BO1044" s="6"/>
      <c r="BP1044" s="6"/>
      <c r="BQ1044" s="6"/>
      <c r="BR1044" s="6"/>
      <c r="BS1044" s="11"/>
      <c r="BT1044" s="12"/>
      <c r="BU1044" s="186"/>
      <c r="BV1044" s="185"/>
      <c r="BW1044" s="183"/>
      <c r="BX1044" s="183"/>
      <c r="BY1044" s="183"/>
      <c r="BZ1044" s="18">
        <v>1</v>
      </c>
      <c r="CA1044" s="11">
        <v>1</v>
      </c>
      <c r="CB1044" s="6">
        <v>1</v>
      </c>
      <c r="CC1044" s="6">
        <v>1</v>
      </c>
      <c r="CD1044" s="12">
        <v>1</v>
      </c>
      <c r="CE1044" s="15">
        <v>2</v>
      </c>
      <c r="CF1044" s="7"/>
      <c r="CG1044" s="16"/>
      <c r="CH1044" s="183"/>
      <c r="CI1044" s="15">
        <v>1</v>
      </c>
      <c r="CJ1044" s="5"/>
      <c r="CK1044" s="18"/>
      <c r="CL1044" s="17">
        <v>1</v>
      </c>
      <c r="CM1044" s="5"/>
      <c r="CN1044" s="5"/>
      <c r="CO1044" s="183"/>
    </row>
    <row r="1045" spans="1:93" x14ac:dyDescent="0.2">
      <c r="A1045" s="200"/>
      <c r="B1045" s="84" t="s">
        <v>1073</v>
      </c>
      <c r="C1045" s="6" t="s">
        <v>1074</v>
      </c>
      <c r="D1045" s="11"/>
      <c r="E1045" s="12">
        <v>1</v>
      </c>
      <c r="F1045" s="185"/>
      <c r="G1045" s="185">
        <v>1</v>
      </c>
      <c r="H1045" s="11">
        <v>20</v>
      </c>
      <c r="I1045" s="12">
        <v>45</v>
      </c>
      <c r="J1045" s="11">
        <v>1</v>
      </c>
      <c r="K1045" s="6">
        <v>1</v>
      </c>
      <c r="L1045" s="6"/>
      <c r="M1045" s="6"/>
      <c r="N1045" s="6"/>
      <c r="O1045" s="12"/>
      <c r="P1045" s="11"/>
      <c r="Q1045" s="6"/>
      <c r="R1045" s="6">
        <v>1</v>
      </c>
      <c r="S1045" s="12"/>
      <c r="T1045" s="11">
        <v>1</v>
      </c>
      <c r="U1045" s="6"/>
      <c r="V1045" s="6"/>
      <c r="W1045" s="12"/>
      <c r="X1045" s="11"/>
      <c r="Y1045" s="6">
        <v>1</v>
      </c>
      <c r="Z1045" s="12"/>
      <c r="AA1045" s="11">
        <v>1</v>
      </c>
      <c r="AB1045" s="6"/>
      <c r="AC1045" s="6"/>
      <c r="AD1045" s="6"/>
      <c r="AE1045" s="12"/>
      <c r="AF1045" s="17">
        <v>1</v>
      </c>
      <c r="AG1045" s="5"/>
      <c r="AH1045" s="5"/>
      <c r="AI1045" s="5"/>
      <c r="AJ1045" s="183"/>
      <c r="AK1045" s="11"/>
      <c r="AL1045" s="6">
        <v>1</v>
      </c>
      <c r="AM1045" s="6">
        <v>1</v>
      </c>
      <c r="AN1045" s="6"/>
      <c r="AO1045" s="6"/>
      <c r="AP1045" s="12"/>
      <c r="AQ1045" s="11">
        <v>1</v>
      </c>
      <c r="AR1045" s="6"/>
      <c r="AS1045" s="6"/>
      <c r="AT1045" s="6"/>
      <c r="AU1045" s="12"/>
      <c r="AV1045" s="11">
        <v>1</v>
      </c>
      <c r="AW1045" s="12"/>
      <c r="AX1045" s="11"/>
      <c r="AY1045" s="6">
        <v>1</v>
      </c>
      <c r="AZ1045" s="12"/>
      <c r="BA1045" s="11">
        <v>1</v>
      </c>
      <c r="BB1045" s="6"/>
      <c r="BC1045" s="6"/>
      <c r="BD1045" s="6"/>
      <c r="BE1045" s="12"/>
      <c r="BF1045" s="11">
        <v>1</v>
      </c>
      <c r="BG1045" s="12"/>
      <c r="BH1045" s="11">
        <v>1</v>
      </c>
      <c r="BI1045" s="6"/>
      <c r="BJ1045" s="12"/>
      <c r="BK1045" s="11">
        <v>1</v>
      </c>
      <c r="BL1045" s="6"/>
      <c r="BM1045" s="12"/>
      <c r="BN1045" s="11">
        <v>1</v>
      </c>
      <c r="BO1045" s="6"/>
      <c r="BP1045" s="6"/>
      <c r="BQ1045" s="6"/>
      <c r="BR1045" s="6"/>
      <c r="BS1045" s="11"/>
      <c r="BT1045" s="12"/>
      <c r="BU1045" s="186"/>
      <c r="BV1045" s="185"/>
      <c r="BW1045" s="183"/>
      <c r="BX1045" s="183"/>
      <c r="BY1045" s="183"/>
      <c r="BZ1045" s="18">
        <v>1</v>
      </c>
      <c r="CA1045" s="11">
        <v>1</v>
      </c>
      <c r="CB1045" s="6">
        <v>1</v>
      </c>
      <c r="CC1045" s="6">
        <v>1</v>
      </c>
      <c r="CD1045" s="12">
        <v>1</v>
      </c>
      <c r="CE1045" s="15"/>
      <c r="CF1045" s="7">
        <v>1</v>
      </c>
      <c r="CG1045" s="16"/>
      <c r="CH1045" s="183"/>
      <c r="CI1045" s="15">
        <v>1</v>
      </c>
      <c r="CJ1045" s="5"/>
      <c r="CK1045" s="18"/>
      <c r="CL1045" s="17">
        <v>1</v>
      </c>
      <c r="CM1045" s="5"/>
      <c r="CN1045" s="5"/>
      <c r="CO1045" s="183"/>
    </row>
    <row r="1046" spans="1:93" x14ac:dyDescent="0.2">
      <c r="A1046" s="200"/>
      <c r="B1046" s="84" t="s">
        <v>1075</v>
      </c>
      <c r="C1046" s="6" t="s">
        <v>46</v>
      </c>
      <c r="D1046" s="11">
        <v>1</v>
      </c>
      <c r="E1046" s="12"/>
      <c r="F1046" s="185"/>
      <c r="G1046" s="185">
        <v>1</v>
      </c>
      <c r="H1046" s="11">
        <v>3</v>
      </c>
      <c r="I1046" s="12">
        <v>30</v>
      </c>
      <c r="J1046" s="11">
        <v>1</v>
      </c>
      <c r="K1046" s="6">
        <v>1</v>
      </c>
      <c r="L1046" s="6">
        <v>1</v>
      </c>
      <c r="M1046" s="6"/>
      <c r="N1046" s="6"/>
      <c r="O1046" s="12"/>
      <c r="P1046" s="15">
        <v>1</v>
      </c>
      <c r="Q1046" s="7"/>
      <c r="R1046" s="7"/>
      <c r="S1046" s="12"/>
      <c r="T1046" s="11">
        <v>1</v>
      </c>
      <c r="U1046" s="6"/>
      <c r="V1046" s="6"/>
      <c r="W1046" s="12"/>
      <c r="X1046" s="11"/>
      <c r="Y1046" s="6"/>
      <c r="Z1046" s="12">
        <v>1</v>
      </c>
      <c r="AA1046" s="11"/>
      <c r="AB1046" s="6"/>
      <c r="AC1046" s="6">
        <v>1</v>
      </c>
      <c r="AD1046" s="6"/>
      <c r="AE1046" s="12"/>
      <c r="AF1046" s="17">
        <v>1</v>
      </c>
      <c r="AG1046" s="5"/>
      <c r="AH1046" s="5"/>
      <c r="AI1046" s="5"/>
      <c r="AJ1046" s="183"/>
      <c r="AK1046" s="11"/>
      <c r="AL1046" s="6">
        <v>1</v>
      </c>
      <c r="AM1046" s="6"/>
      <c r="AN1046" s="6"/>
      <c r="AO1046" s="6">
        <v>1</v>
      </c>
      <c r="AP1046" s="12"/>
      <c r="AQ1046" s="11"/>
      <c r="AR1046" s="6">
        <v>1</v>
      </c>
      <c r="AS1046" s="6"/>
      <c r="AT1046" s="6"/>
      <c r="AU1046" s="12"/>
      <c r="AV1046" s="11">
        <v>1</v>
      </c>
      <c r="AW1046" s="12"/>
      <c r="AX1046" s="11">
        <v>1</v>
      </c>
      <c r="AY1046" s="6"/>
      <c r="AZ1046" s="12"/>
      <c r="BA1046" s="11">
        <v>1</v>
      </c>
      <c r="BB1046" s="6"/>
      <c r="BC1046" s="6"/>
      <c r="BD1046" s="6"/>
      <c r="BE1046" s="12"/>
      <c r="BF1046" s="11">
        <v>1</v>
      </c>
      <c r="BG1046" s="12"/>
      <c r="BH1046" s="11">
        <v>1</v>
      </c>
      <c r="BI1046" s="6"/>
      <c r="BJ1046" s="12"/>
      <c r="BK1046" s="11">
        <v>1</v>
      </c>
      <c r="BL1046" s="6"/>
      <c r="BM1046" s="12"/>
      <c r="BN1046" s="11">
        <v>1</v>
      </c>
      <c r="BO1046" s="6"/>
      <c r="BP1046" s="6"/>
      <c r="BQ1046" s="6"/>
      <c r="BR1046" s="6"/>
      <c r="BS1046" s="11"/>
      <c r="BT1046" s="12"/>
      <c r="BU1046" s="186"/>
      <c r="BV1046" s="185"/>
      <c r="BW1046" s="183"/>
      <c r="BX1046" s="183"/>
      <c r="BY1046" s="183"/>
      <c r="BZ1046" s="18">
        <v>1</v>
      </c>
      <c r="CA1046" s="11"/>
      <c r="CB1046" s="6"/>
      <c r="CC1046" s="6">
        <v>1</v>
      </c>
      <c r="CD1046" s="12">
        <v>1</v>
      </c>
      <c r="CE1046" s="15">
        <v>1</v>
      </c>
      <c r="CF1046" s="7"/>
      <c r="CG1046" s="16"/>
      <c r="CH1046" s="183"/>
      <c r="CI1046" s="15">
        <v>1</v>
      </c>
      <c r="CJ1046" s="5"/>
      <c r="CK1046" s="18"/>
      <c r="CL1046" s="17">
        <v>1</v>
      </c>
      <c r="CM1046" s="5"/>
      <c r="CN1046" s="5"/>
      <c r="CO1046" s="183"/>
    </row>
    <row r="1047" spans="1:93" x14ac:dyDescent="0.2">
      <c r="A1047" s="200"/>
      <c r="B1047" s="84" t="s">
        <v>1076</v>
      </c>
      <c r="C1047" s="6" t="s">
        <v>40</v>
      </c>
      <c r="D1047" s="11"/>
      <c r="E1047" s="12">
        <v>1</v>
      </c>
      <c r="F1047" s="185">
        <v>1</v>
      </c>
      <c r="G1047" s="185">
        <v>1</v>
      </c>
      <c r="H1047" s="11">
        <v>20</v>
      </c>
      <c r="I1047" s="12">
        <v>75</v>
      </c>
      <c r="J1047" s="11"/>
      <c r="K1047" s="6">
        <v>1</v>
      </c>
      <c r="L1047" s="6">
        <v>1</v>
      </c>
      <c r="M1047" s="6"/>
      <c r="N1047" s="6"/>
      <c r="O1047" s="12"/>
      <c r="P1047" s="11"/>
      <c r="Q1047" s="6"/>
      <c r="R1047" s="6">
        <v>1</v>
      </c>
      <c r="S1047" s="12"/>
      <c r="T1047" s="11">
        <v>1</v>
      </c>
      <c r="U1047" s="6"/>
      <c r="V1047" s="6"/>
      <c r="W1047" s="12"/>
      <c r="X1047" s="11"/>
      <c r="Y1047" s="6">
        <v>1</v>
      </c>
      <c r="Z1047" s="12"/>
      <c r="AA1047" s="11">
        <v>1</v>
      </c>
      <c r="AB1047" s="6"/>
      <c r="AC1047" s="6"/>
      <c r="AD1047" s="6"/>
      <c r="AE1047" s="12"/>
      <c r="AF1047" s="17">
        <v>1</v>
      </c>
      <c r="AG1047" s="5"/>
      <c r="AH1047" s="5"/>
      <c r="AI1047" s="5"/>
      <c r="AJ1047" s="183"/>
      <c r="AK1047" s="11"/>
      <c r="AL1047" s="6">
        <v>1</v>
      </c>
      <c r="AM1047" s="6">
        <v>1</v>
      </c>
      <c r="AN1047" s="6"/>
      <c r="AO1047" s="6"/>
      <c r="AP1047" s="12"/>
      <c r="AQ1047" s="11"/>
      <c r="AR1047" s="6"/>
      <c r="AS1047" s="6">
        <v>1</v>
      </c>
      <c r="AT1047" s="6"/>
      <c r="AU1047" s="12"/>
      <c r="AV1047" s="11">
        <v>1</v>
      </c>
      <c r="AW1047" s="12"/>
      <c r="AX1047" s="11">
        <v>1</v>
      </c>
      <c r="AY1047" s="6"/>
      <c r="AZ1047" s="12"/>
      <c r="BA1047" s="11">
        <v>1</v>
      </c>
      <c r="BB1047" s="6"/>
      <c r="BC1047" s="6"/>
      <c r="BD1047" s="6"/>
      <c r="BE1047" s="12"/>
      <c r="BF1047" s="11">
        <v>1</v>
      </c>
      <c r="BG1047" s="12"/>
      <c r="BH1047" s="11">
        <v>1</v>
      </c>
      <c r="BI1047" s="6"/>
      <c r="BJ1047" s="12"/>
      <c r="BK1047" s="11">
        <v>1</v>
      </c>
      <c r="BL1047" s="6"/>
      <c r="BM1047" s="12"/>
      <c r="BN1047" s="11">
        <v>1</v>
      </c>
      <c r="BO1047" s="6"/>
      <c r="BP1047" s="6"/>
      <c r="BQ1047" s="6"/>
      <c r="BR1047" s="6"/>
      <c r="BS1047" s="11"/>
      <c r="BT1047" s="12"/>
      <c r="BU1047" s="186"/>
      <c r="BV1047" s="185"/>
      <c r="BW1047" s="183"/>
      <c r="BX1047" s="183"/>
      <c r="BY1047" s="183"/>
      <c r="BZ1047" s="18">
        <v>1</v>
      </c>
      <c r="CA1047" s="11">
        <v>1</v>
      </c>
      <c r="CB1047" s="6">
        <v>1</v>
      </c>
      <c r="CC1047" s="6"/>
      <c r="CD1047" s="12"/>
      <c r="CE1047" s="15">
        <v>1</v>
      </c>
      <c r="CF1047" s="7"/>
      <c r="CG1047" s="16"/>
      <c r="CH1047" s="183">
        <v>1</v>
      </c>
      <c r="CI1047" s="15">
        <v>1</v>
      </c>
      <c r="CJ1047" s="5"/>
      <c r="CK1047" s="18"/>
      <c r="CL1047" s="17">
        <v>1</v>
      </c>
      <c r="CM1047" s="5"/>
      <c r="CN1047" s="5"/>
      <c r="CO1047" s="183"/>
    </row>
    <row r="1048" spans="1:93" x14ac:dyDescent="0.2">
      <c r="A1048" s="200"/>
      <c r="B1048" s="84" t="s">
        <v>1077</v>
      </c>
      <c r="C1048" s="6" t="s">
        <v>174</v>
      </c>
      <c r="D1048" s="11">
        <v>1</v>
      </c>
      <c r="E1048" s="12">
        <v>1</v>
      </c>
      <c r="F1048" s="185">
        <v>1</v>
      </c>
      <c r="G1048" s="185">
        <v>1</v>
      </c>
      <c r="H1048" s="11">
        <v>15</v>
      </c>
      <c r="I1048" s="12">
        <v>35</v>
      </c>
      <c r="J1048" s="11"/>
      <c r="K1048" s="6">
        <v>1</v>
      </c>
      <c r="L1048" s="6"/>
      <c r="M1048" s="6"/>
      <c r="N1048" s="6"/>
      <c r="O1048" s="12"/>
      <c r="P1048" s="11">
        <v>1</v>
      </c>
      <c r="Q1048" s="6"/>
      <c r="R1048" s="6"/>
      <c r="S1048" s="12"/>
      <c r="T1048" s="11">
        <v>1</v>
      </c>
      <c r="U1048" s="6"/>
      <c r="V1048" s="6"/>
      <c r="W1048" s="12"/>
      <c r="X1048" s="11"/>
      <c r="Y1048" s="6"/>
      <c r="Z1048" s="12">
        <v>1</v>
      </c>
      <c r="AA1048" s="11">
        <v>1</v>
      </c>
      <c r="AB1048" s="6"/>
      <c r="AC1048" s="6"/>
      <c r="AD1048" s="6"/>
      <c r="AE1048" s="12"/>
      <c r="AF1048" s="17">
        <v>1</v>
      </c>
      <c r="AG1048" s="5"/>
      <c r="AH1048" s="5"/>
      <c r="AI1048" s="5"/>
      <c r="AJ1048" s="183"/>
      <c r="AK1048" s="11"/>
      <c r="AL1048" s="6">
        <v>1</v>
      </c>
      <c r="AM1048" s="6"/>
      <c r="AN1048" s="6"/>
      <c r="AO1048" s="6">
        <v>1</v>
      </c>
      <c r="AP1048" s="12"/>
      <c r="AQ1048" s="11"/>
      <c r="AR1048" s="6"/>
      <c r="AS1048" s="6">
        <v>1</v>
      </c>
      <c r="AT1048" s="6"/>
      <c r="AU1048" s="12"/>
      <c r="AV1048" s="11">
        <v>1</v>
      </c>
      <c r="AW1048" s="12"/>
      <c r="AX1048" s="11">
        <v>1</v>
      </c>
      <c r="AY1048" s="6"/>
      <c r="AZ1048" s="12"/>
      <c r="BA1048" s="11">
        <v>1</v>
      </c>
      <c r="BB1048" s="6"/>
      <c r="BC1048" s="6"/>
      <c r="BD1048" s="6"/>
      <c r="BE1048" s="12"/>
      <c r="BF1048" s="11">
        <v>1</v>
      </c>
      <c r="BG1048" s="12"/>
      <c r="BH1048" s="11">
        <v>1</v>
      </c>
      <c r="BI1048" s="6"/>
      <c r="BJ1048" s="12"/>
      <c r="BK1048" s="11">
        <v>1</v>
      </c>
      <c r="BL1048" s="6"/>
      <c r="BM1048" s="12"/>
      <c r="BN1048" s="11">
        <v>1</v>
      </c>
      <c r="BO1048" s="6"/>
      <c r="BP1048" s="6"/>
      <c r="BQ1048" s="6"/>
      <c r="BR1048" s="6"/>
      <c r="BS1048" s="11"/>
      <c r="BT1048" s="12"/>
      <c r="BU1048" s="186">
        <v>1</v>
      </c>
      <c r="BV1048" s="185"/>
      <c r="BW1048" s="183"/>
      <c r="BX1048" s="183"/>
      <c r="BY1048" s="183"/>
      <c r="BZ1048" s="18">
        <v>1</v>
      </c>
      <c r="CA1048" s="11">
        <v>1</v>
      </c>
      <c r="CB1048" s="6"/>
      <c r="CC1048" s="6"/>
      <c r="CD1048" s="12">
        <v>1</v>
      </c>
      <c r="CE1048" s="15">
        <v>1</v>
      </c>
      <c r="CF1048" s="7"/>
      <c r="CG1048" s="16"/>
      <c r="CH1048" s="183">
        <v>1</v>
      </c>
      <c r="CI1048" s="15"/>
      <c r="CJ1048" s="5"/>
      <c r="CK1048" s="18"/>
      <c r="CL1048" s="17">
        <v>1</v>
      </c>
      <c r="CM1048" s="5"/>
      <c r="CN1048" s="5"/>
      <c r="CO1048" s="183">
        <v>1</v>
      </c>
    </row>
    <row r="1049" spans="1:93" x14ac:dyDescent="0.2">
      <c r="A1049" s="200"/>
      <c r="B1049" s="84" t="s">
        <v>1078</v>
      </c>
      <c r="C1049" s="6" t="s">
        <v>174</v>
      </c>
      <c r="D1049" s="11"/>
      <c r="E1049" s="12">
        <v>1</v>
      </c>
      <c r="F1049" s="185">
        <v>1</v>
      </c>
      <c r="G1049" s="185">
        <v>1</v>
      </c>
      <c r="H1049" s="11">
        <v>15</v>
      </c>
      <c r="I1049" s="12">
        <v>100</v>
      </c>
      <c r="J1049" s="11"/>
      <c r="K1049" s="6"/>
      <c r="L1049" s="6">
        <v>1</v>
      </c>
      <c r="M1049" s="6"/>
      <c r="N1049" s="6"/>
      <c r="O1049" s="12"/>
      <c r="P1049" s="11">
        <v>1</v>
      </c>
      <c r="Q1049" s="6"/>
      <c r="R1049" s="6"/>
      <c r="S1049" s="12"/>
      <c r="T1049" s="11">
        <v>1</v>
      </c>
      <c r="U1049" s="6"/>
      <c r="V1049" s="6"/>
      <c r="W1049" s="12"/>
      <c r="X1049" s="11"/>
      <c r="Y1049" s="6"/>
      <c r="Z1049" s="12">
        <v>1</v>
      </c>
      <c r="AA1049" s="11">
        <v>1</v>
      </c>
      <c r="AB1049" s="6"/>
      <c r="AC1049" s="6"/>
      <c r="AD1049" s="6"/>
      <c r="AE1049" s="12"/>
      <c r="AF1049" s="17">
        <v>1</v>
      </c>
      <c r="AG1049" s="5"/>
      <c r="AH1049" s="5"/>
      <c r="AI1049" s="5"/>
      <c r="AJ1049" s="183"/>
      <c r="AK1049" s="11"/>
      <c r="AL1049" s="6">
        <v>1</v>
      </c>
      <c r="AM1049" s="6"/>
      <c r="AN1049" s="6"/>
      <c r="AO1049" s="6">
        <v>1</v>
      </c>
      <c r="AP1049" s="12"/>
      <c r="AQ1049" s="11"/>
      <c r="AR1049" s="6"/>
      <c r="AS1049" s="6">
        <v>1</v>
      </c>
      <c r="AT1049" s="6"/>
      <c r="AU1049" s="12"/>
      <c r="AV1049" s="11">
        <v>1</v>
      </c>
      <c r="AW1049" s="12"/>
      <c r="AX1049" s="11">
        <v>1</v>
      </c>
      <c r="AY1049" s="6"/>
      <c r="AZ1049" s="12"/>
      <c r="BA1049" s="11">
        <v>1</v>
      </c>
      <c r="BB1049" s="6"/>
      <c r="BC1049" s="6"/>
      <c r="BD1049" s="6"/>
      <c r="BE1049" s="12"/>
      <c r="BF1049" s="11">
        <v>1</v>
      </c>
      <c r="BG1049" s="12"/>
      <c r="BH1049" s="11">
        <v>1</v>
      </c>
      <c r="BI1049" s="6"/>
      <c r="BJ1049" s="12"/>
      <c r="BK1049" s="11">
        <v>1</v>
      </c>
      <c r="BL1049" s="6"/>
      <c r="BM1049" s="12"/>
      <c r="BN1049" s="11">
        <v>1</v>
      </c>
      <c r="BO1049" s="6"/>
      <c r="BP1049" s="6"/>
      <c r="BQ1049" s="6"/>
      <c r="BR1049" s="6"/>
      <c r="BS1049" s="11"/>
      <c r="BT1049" s="12"/>
      <c r="BU1049" s="186">
        <v>1</v>
      </c>
      <c r="BV1049" s="185"/>
      <c r="BW1049" s="183"/>
      <c r="BX1049" s="183"/>
      <c r="BY1049" s="183"/>
      <c r="BZ1049" s="18">
        <v>1</v>
      </c>
      <c r="CA1049" s="11"/>
      <c r="CB1049" s="6"/>
      <c r="CC1049" s="6"/>
      <c r="CD1049" s="12">
        <v>1</v>
      </c>
      <c r="CE1049" s="15">
        <v>1</v>
      </c>
      <c r="CF1049" s="7"/>
      <c r="CG1049" s="16"/>
      <c r="CH1049" s="183">
        <v>1</v>
      </c>
      <c r="CI1049" s="15"/>
      <c r="CJ1049" s="5"/>
      <c r="CK1049" s="18"/>
      <c r="CL1049" s="17">
        <v>1</v>
      </c>
      <c r="CM1049" s="5"/>
      <c r="CN1049" s="5"/>
      <c r="CO1049" s="183">
        <v>1</v>
      </c>
    </row>
    <row r="1050" spans="1:93" x14ac:dyDescent="0.2">
      <c r="A1050" s="200"/>
      <c r="B1050" s="84" t="s">
        <v>1079</v>
      </c>
      <c r="C1050" s="6" t="s">
        <v>174</v>
      </c>
      <c r="D1050" s="11">
        <v>1</v>
      </c>
      <c r="E1050" s="12">
        <v>1</v>
      </c>
      <c r="F1050" s="185">
        <v>1</v>
      </c>
      <c r="G1050" s="185">
        <v>1</v>
      </c>
      <c r="H1050" s="11">
        <v>5</v>
      </c>
      <c r="I1050" s="12">
        <v>40</v>
      </c>
      <c r="J1050" s="11"/>
      <c r="K1050" s="6">
        <v>1</v>
      </c>
      <c r="L1050" s="6"/>
      <c r="M1050" s="6"/>
      <c r="N1050" s="6"/>
      <c r="O1050" s="12"/>
      <c r="P1050" s="11">
        <v>1</v>
      </c>
      <c r="Q1050" s="6"/>
      <c r="R1050" s="6"/>
      <c r="S1050" s="12"/>
      <c r="T1050" s="11">
        <v>1</v>
      </c>
      <c r="U1050" s="6"/>
      <c r="V1050" s="6"/>
      <c r="W1050" s="12"/>
      <c r="X1050" s="11"/>
      <c r="Y1050" s="6"/>
      <c r="Z1050" s="12">
        <v>1</v>
      </c>
      <c r="AA1050" s="11">
        <v>1</v>
      </c>
      <c r="AB1050" s="6"/>
      <c r="AC1050" s="6"/>
      <c r="AD1050" s="6"/>
      <c r="AE1050" s="12"/>
      <c r="AF1050" s="17">
        <v>1</v>
      </c>
      <c r="AG1050" s="5"/>
      <c r="AH1050" s="5"/>
      <c r="AI1050" s="5"/>
      <c r="AJ1050" s="183"/>
      <c r="AK1050" s="11"/>
      <c r="AL1050" s="6">
        <v>1</v>
      </c>
      <c r="AM1050" s="6"/>
      <c r="AN1050" s="6"/>
      <c r="AO1050" s="6">
        <v>1</v>
      </c>
      <c r="AP1050" s="12"/>
      <c r="AQ1050" s="11"/>
      <c r="AR1050" s="6"/>
      <c r="AS1050" s="6">
        <v>1</v>
      </c>
      <c r="AT1050" s="6"/>
      <c r="AU1050" s="12"/>
      <c r="AV1050" s="11">
        <v>1</v>
      </c>
      <c r="AW1050" s="12"/>
      <c r="AX1050" s="11">
        <v>1</v>
      </c>
      <c r="AY1050" s="6"/>
      <c r="AZ1050" s="12"/>
      <c r="BA1050" s="11">
        <v>1</v>
      </c>
      <c r="BB1050" s="6"/>
      <c r="BC1050" s="6"/>
      <c r="BD1050" s="6"/>
      <c r="BE1050" s="12"/>
      <c r="BF1050" s="11">
        <v>1</v>
      </c>
      <c r="BG1050" s="12"/>
      <c r="BH1050" s="11">
        <v>1</v>
      </c>
      <c r="BI1050" s="6"/>
      <c r="BJ1050" s="12"/>
      <c r="BK1050" s="11">
        <v>1</v>
      </c>
      <c r="BL1050" s="6"/>
      <c r="BM1050" s="12"/>
      <c r="BN1050" s="11">
        <v>1</v>
      </c>
      <c r="BO1050" s="6"/>
      <c r="BP1050" s="6"/>
      <c r="BQ1050" s="6"/>
      <c r="BR1050" s="6"/>
      <c r="BS1050" s="11"/>
      <c r="BT1050" s="12"/>
      <c r="BU1050" s="186">
        <v>1</v>
      </c>
      <c r="BV1050" s="185"/>
      <c r="BW1050" s="183"/>
      <c r="BX1050" s="183"/>
      <c r="BY1050" s="183"/>
      <c r="BZ1050" s="18">
        <v>1</v>
      </c>
      <c r="CA1050" s="11"/>
      <c r="CB1050" s="6"/>
      <c r="CC1050" s="6">
        <v>1</v>
      </c>
      <c r="CD1050" s="12">
        <v>1</v>
      </c>
      <c r="CE1050" s="15">
        <v>1</v>
      </c>
      <c r="CF1050" s="7"/>
      <c r="CG1050" s="16"/>
      <c r="CH1050" s="183">
        <v>1</v>
      </c>
      <c r="CI1050" s="15"/>
      <c r="CJ1050" s="5"/>
      <c r="CK1050" s="18"/>
      <c r="CL1050" s="17">
        <v>1</v>
      </c>
      <c r="CM1050" s="5"/>
      <c r="CN1050" s="5"/>
      <c r="CO1050" s="183">
        <v>1</v>
      </c>
    </row>
    <row r="1051" spans="1:93" x14ac:dyDescent="0.2">
      <c r="A1051" s="200"/>
      <c r="B1051" s="84" t="s">
        <v>1080</v>
      </c>
      <c r="C1051" s="6" t="s">
        <v>174</v>
      </c>
      <c r="D1051" s="11">
        <v>1</v>
      </c>
      <c r="E1051" s="12">
        <v>1</v>
      </c>
      <c r="F1051" s="185">
        <v>1</v>
      </c>
      <c r="G1051" s="185">
        <v>1</v>
      </c>
      <c r="H1051" s="11">
        <v>20</v>
      </c>
      <c r="I1051" s="12">
        <v>80</v>
      </c>
      <c r="J1051" s="11"/>
      <c r="K1051" s="6">
        <v>1</v>
      </c>
      <c r="L1051" s="6"/>
      <c r="M1051" s="6"/>
      <c r="N1051" s="6"/>
      <c r="O1051" s="12"/>
      <c r="P1051" s="11">
        <v>1</v>
      </c>
      <c r="Q1051" s="6"/>
      <c r="R1051" s="6"/>
      <c r="S1051" s="12"/>
      <c r="T1051" s="11">
        <v>1</v>
      </c>
      <c r="U1051" s="6"/>
      <c r="V1051" s="6"/>
      <c r="W1051" s="12"/>
      <c r="X1051" s="11"/>
      <c r="Y1051" s="6"/>
      <c r="Z1051" s="12">
        <v>1</v>
      </c>
      <c r="AA1051" s="11">
        <v>1</v>
      </c>
      <c r="AB1051" s="6"/>
      <c r="AC1051" s="6"/>
      <c r="AD1051" s="6"/>
      <c r="AE1051" s="12"/>
      <c r="AF1051" s="17">
        <v>1</v>
      </c>
      <c r="AG1051" s="5"/>
      <c r="AH1051" s="5"/>
      <c r="AI1051" s="5"/>
      <c r="AJ1051" s="183"/>
      <c r="AK1051" s="11"/>
      <c r="AL1051" s="6">
        <v>1</v>
      </c>
      <c r="AM1051" s="6"/>
      <c r="AN1051" s="6"/>
      <c r="AO1051" s="6">
        <v>1</v>
      </c>
      <c r="AP1051" s="12"/>
      <c r="AQ1051" s="11"/>
      <c r="AR1051" s="6"/>
      <c r="AS1051" s="6">
        <v>1</v>
      </c>
      <c r="AT1051" s="6"/>
      <c r="AU1051" s="12"/>
      <c r="AV1051" s="11">
        <v>1</v>
      </c>
      <c r="AW1051" s="12"/>
      <c r="AX1051" s="11">
        <v>1</v>
      </c>
      <c r="AY1051" s="6"/>
      <c r="AZ1051" s="12"/>
      <c r="BA1051" s="11">
        <v>1</v>
      </c>
      <c r="BB1051" s="6"/>
      <c r="BC1051" s="6"/>
      <c r="BD1051" s="6"/>
      <c r="BE1051" s="12"/>
      <c r="BF1051" s="11">
        <v>1</v>
      </c>
      <c r="BG1051" s="12"/>
      <c r="BH1051" s="11">
        <v>1</v>
      </c>
      <c r="BI1051" s="6"/>
      <c r="BJ1051" s="12"/>
      <c r="BK1051" s="11">
        <v>1</v>
      </c>
      <c r="BL1051" s="6"/>
      <c r="BM1051" s="12"/>
      <c r="BN1051" s="11">
        <v>1</v>
      </c>
      <c r="BO1051" s="6"/>
      <c r="BP1051" s="6"/>
      <c r="BQ1051" s="6"/>
      <c r="BR1051" s="6"/>
      <c r="BS1051" s="11"/>
      <c r="BT1051" s="12"/>
      <c r="BU1051" s="186">
        <v>1</v>
      </c>
      <c r="BV1051" s="185"/>
      <c r="BW1051" s="183"/>
      <c r="BX1051" s="183"/>
      <c r="BY1051" s="183"/>
      <c r="BZ1051" s="18">
        <v>1</v>
      </c>
      <c r="CA1051" s="11">
        <v>1</v>
      </c>
      <c r="CB1051" s="6"/>
      <c r="CC1051" s="6"/>
      <c r="CD1051" s="12">
        <v>1</v>
      </c>
      <c r="CE1051" s="15">
        <v>1</v>
      </c>
      <c r="CF1051" s="7"/>
      <c r="CG1051" s="16"/>
      <c r="CH1051" s="183">
        <v>1</v>
      </c>
      <c r="CI1051" s="15"/>
      <c r="CJ1051" s="5"/>
      <c r="CK1051" s="18"/>
      <c r="CL1051" s="17">
        <v>1</v>
      </c>
      <c r="CM1051" s="5"/>
      <c r="CN1051" s="5"/>
      <c r="CO1051" s="183">
        <v>1</v>
      </c>
    </row>
    <row r="1052" spans="1:93" x14ac:dyDescent="0.2">
      <c r="A1052" s="200"/>
      <c r="B1052" s="84" t="s">
        <v>1081</v>
      </c>
      <c r="C1052" s="6" t="s">
        <v>174</v>
      </c>
      <c r="D1052" s="11">
        <v>1</v>
      </c>
      <c r="E1052" s="12">
        <v>1</v>
      </c>
      <c r="F1052" s="185">
        <v>1</v>
      </c>
      <c r="G1052" s="185">
        <v>1</v>
      </c>
      <c r="H1052" s="11">
        <v>1</v>
      </c>
      <c r="I1052" s="16">
        <v>7</v>
      </c>
      <c r="J1052" s="11">
        <v>1</v>
      </c>
      <c r="K1052" s="6"/>
      <c r="L1052" s="6"/>
      <c r="M1052" s="6"/>
      <c r="N1052" s="6"/>
      <c r="O1052" s="12"/>
      <c r="P1052" s="11">
        <v>1</v>
      </c>
      <c r="Q1052" s="6"/>
      <c r="R1052" s="6"/>
      <c r="S1052" s="12"/>
      <c r="T1052" s="11">
        <v>1</v>
      </c>
      <c r="U1052" s="6"/>
      <c r="V1052" s="6"/>
      <c r="W1052" s="12"/>
      <c r="X1052" s="11"/>
      <c r="Y1052" s="6"/>
      <c r="Z1052" s="12">
        <v>1</v>
      </c>
      <c r="AA1052" s="11">
        <v>1</v>
      </c>
      <c r="AB1052" s="6"/>
      <c r="AC1052" s="6">
        <v>1</v>
      </c>
      <c r="AD1052" s="6"/>
      <c r="AE1052" s="12"/>
      <c r="AF1052" s="17">
        <v>1</v>
      </c>
      <c r="AG1052" s="5"/>
      <c r="AH1052" s="5"/>
      <c r="AI1052" s="5"/>
      <c r="AJ1052" s="183"/>
      <c r="AK1052" s="11"/>
      <c r="AL1052" s="6">
        <v>1</v>
      </c>
      <c r="AM1052" s="6"/>
      <c r="AN1052" s="6"/>
      <c r="AO1052" s="6"/>
      <c r="AP1052" s="12"/>
      <c r="AQ1052" s="11">
        <v>1</v>
      </c>
      <c r="AR1052" s="6"/>
      <c r="AS1052" s="6"/>
      <c r="AT1052" s="6"/>
      <c r="AU1052" s="12"/>
      <c r="AV1052" s="11">
        <v>1</v>
      </c>
      <c r="AW1052" s="12"/>
      <c r="AX1052" s="11">
        <v>1</v>
      </c>
      <c r="AY1052" s="6"/>
      <c r="AZ1052" s="12"/>
      <c r="BA1052" s="11">
        <v>1</v>
      </c>
      <c r="BB1052" s="6"/>
      <c r="BC1052" s="6"/>
      <c r="BD1052" s="6"/>
      <c r="BE1052" s="12"/>
      <c r="BF1052" s="11"/>
      <c r="BG1052" s="12">
        <v>1</v>
      </c>
      <c r="BH1052" s="11">
        <v>1</v>
      </c>
      <c r="BI1052" s="6"/>
      <c r="BJ1052" s="12"/>
      <c r="BK1052" s="11">
        <v>1</v>
      </c>
      <c r="BL1052" s="6"/>
      <c r="BM1052" s="12"/>
      <c r="BN1052" s="11">
        <v>1</v>
      </c>
      <c r="BO1052" s="6"/>
      <c r="BP1052" s="6"/>
      <c r="BQ1052" s="6"/>
      <c r="BR1052" s="6"/>
      <c r="BS1052" s="11"/>
      <c r="BT1052" s="12"/>
      <c r="BU1052" s="186">
        <v>1</v>
      </c>
      <c r="BV1052" s="185"/>
      <c r="BW1052" s="183"/>
      <c r="BX1052" s="183"/>
      <c r="BY1052" s="183"/>
      <c r="BZ1052" s="18">
        <v>1</v>
      </c>
      <c r="CA1052" s="11"/>
      <c r="CB1052" s="6">
        <v>1</v>
      </c>
      <c r="CC1052" s="6"/>
      <c r="CD1052" s="12"/>
      <c r="CE1052" s="15">
        <v>1</v>
      </c>
      <c r="CF1052" s="7"/>
      <c r="CG1052" s="16"/>
      <c r="CH1052" s="183">
        <v>1</v>
      </c>
      <c r="CI1052" s="15"/>
      <c r="CJ1052" s="5"/>
      <c r="CK1052" s="18"/>
      <c r="CL1052" s="17">
        <v>1</v>
      </c>
      <c r="CM1052" s="5"/>
      <c r="CN1052" s="5"/>
      <c r="CO1052" s="183">
        <v>1</v>
      </c>
    </row>
    <row r="1053" spans="1:93" x14ac:dyDescent="0.2">
      <c r="A1053" s="201" t="s">
        <v>1082</v>
      </c>
      <c r="B1053" s="84" t="s">
        <v>2978</v>
      </c>
      <c r="C1053" s="6" t="s">
        <v>174</v>
      </c>
      <c r="D1053" s="11">
        <v>1</v>
      </c>
      <c r="E1053" s="12">
        <v>1</v>
      </c>
      <c r="F1053" s="185">
        <v>1</v>
      </c>
      <c r="G1053" s="185">
        <v>1</v>
      </c>
      <c r="H1053" s="11">
        <v>10</v>
      </c>
      <c r="I1053" s="12">
        <v>40</v>
      </c>
      <c r="J1053" s="11"/>
      <c r="K1053" s="6">
        <v>1</v>
      </c>
      <c r="L1053" s="6"/>
      <c r="M1053" s="6"/>
      <c r="N1053" s="6"/>
      <c r="O1053" s="12"/>
      <c r="P1053" s="11"/>
      <c r="Q1053" s="6">
        <v>1</v>
      </c>
      <c r="R1053" s="6"/>
      <c r="S1053" s="12"/>
      <c r="T1053" s="11">
        <v>1</v>
      </c>
      <c r="U1053" s="6"/>
      <c r="V1053" s="6"/>
      <c r="W1053" s="12"/>
      <c r="X1053" s="11"/>
      <c r="Y1053" s="6"/>
      <c r="Z1053" s="12">
        <v>1</v>
      </c>
      <c r="AA1053" s="11">
        <v>1</v>
      </c>
      <c r="AB1053" s="6"/>
      <c r="AC1053" s="6"/>
      <c r="AD1053" s="6"/>
      <c r="AE1053" s="12"/>
      <c r="AF1053" s="17">
        <v>1</v>
      </c>
      <c r="AG1053" s="5"/>
      <c r="AH1053" s="5"/>
      <c r="AI1053" s="5"/>
      <c r="AJ1053" s="183"/>
      <c r="AK1053" s="11"/>
      <c r="AL1053" s="6">
        <v>1</v>
      </c>
      <c r="AM1053" s="6"/>
      <c r="AN1053" s="6"/>
      <c r="AO1053" s="6">
        <v>1</v>
      </c>
      <c r="AP1053" s="12"/>
      <c r="AQ1053" s="11"/>
      <c r="AR1053" s="6"/>
      <c r="AS1053" s="6">
        <v>1</v>
      </c>
      <c r="AT1053" s="6"/>
      <c r="AU1053" s="12"/>
      <c r="AV1053" s="11">
        <v>1</v>
      </c>
      <c r="AW1053" s="12"/>
      <c r="AX1053" s="11">
        <v>1</v>
      </c>
      <c r="AY1053" s="6"/>
      <c r="AZ1053" s="12"/>
      <c r="BA1053" s="11">
        <v>1</v>
      </c>
      <c r="BB1053" s="6"/>
      <c r="BC1053" s="6"/>
      <c r="BD1053" s="6"/>
      <c r="BE1053" s="12"/>
      <c r="BF1053" s="11">
        <v>1</v>
      </c>
      <c r="BG1053" s="12"/>
      <c r="BH1053" s="11">
        <v>1</v>
      </c>
      <c r="BI1053" s="6"/>
      <c r="BJ1053" s="12"/>
      <c r="BK1053" s="11">
        <v>1</v>
      </c>
      <c r="BL1053" s="6"/>
      <c r="BM1053" s="12"/>
      <c r="BN1053" s="11">
        <v>1</v>
      </c>
      <c r="BO1053" s="6"/>
      <c r="BP1053" s="6"/>
      <c r="BQ1053" s="6"/>
      <c r="BR1053" s="6"/>
      <c r="BS1053" s="11">
        <v>1</v>
      </c>
      <c r="BT1053" s="12"/>
      <c r="BU1053" s="186">
        <v>1</v>
      </c>
      <c r="BV1053" s="185"/>
      <c r="BW1053" s="183"/>
      <c r="BX1053" s="183"/>
      <c r="BY1053" s="183"/>
      <c r="BZ1053" s="18">
        <v>1</v>
      </c>
      <c r="CA1053" s="11"/>
      <c r="CB1053" s="6"/>
      <c r="CC1053" s="6">
        <v>1</v>
      </c>
      <c r="CD1053" s="12">
        <v>1</v>
      </c>
      <c r="CE1053" s="15">
        <v>1</v>
      </c>
      <c r="CF1053" s="7"/>
      <c r="CG1053" s="16"/>
      <c r="CH1053" s="183">
        <v>1</v>
      </c>
      <c r="CI1053" s="15"/>
      <c r="CJ1053" s="5"/>
      <c r="CK1053" s="18"/>
      <c r="CL1053" s="17">
        <v>1</v>
      </c>
      <c r="CM1053" s="5"/>
      <c r="CN1053" s="5"/>
      <c r="CO1053" s="183">
        <v>1</v>
      </c>
    </row>
    <row r="1054" spans="1:93" x14ac:dyDescent="0.2">
      <c r="A1054" s="200"/>
      <c r="B1054" s="84" t="s">
        <v>1392</v>
      </c>
      <c r="C1054" s="7" t="s">
        <v>174</v>
      </c>
      <c r="D1054" s="15"/>
      <c r="E1054" s="16">
        <v>1</v>
      </c>
      <c r="F1054" s="185"/>
      <c r="G1054" s="185">
        <v>1</v>
      </c>
      <c r="H1054" s="11">
        <v>2</v>
      </c>
      <c r="I1054" s="12">
        <v>8</v>
      </c>
      <c r="J1054" s="11">
        <v>1</v>
      </c>
      <c r="K1054" s="6"/>
      <c r="L1054" s="6"/>
      <c r="M1054" s="6"/>
      <c r="N1054" s="6"/>
      <c r="O1054" s="12"/>
      <c r="P1054" s="11">
        <v>1</v>
      </c>
      <c r="Q1054" s="6"/>
      <c r="R1054" s="6"/>
      <c r="S1054" s="12"/>
      <c r="T1054" s="11">
        <v>1</v>
      </c>
      <c r="U1054" s="6"/>
      <c r="V1054" s="6"/>
      <c r="W1054" s="12"/>
      <c r="X1054" s="11"/>
      <c r="Y1054" s="6"/>
      <c r="Z1054" s="12">
        <v>1</v>
      </c>
      <c r="AA1054" s="11">
        <v>1</v>
      </c>
      <c r="AB1054" s="6"/>
      <c r="AC1054" s="6"/>
      <c r="AD1054" s="6"/>
      <c r="AE1054" s="12"/>
      <c r="AF1054" s="17">
        <v>1</v>
      </c>
      <c r="AG1054" s="5"/>
      <c r="AH1054" s="5"/>
      <c r="AI1054" s="5"/>
      <c r="AJ1054" s="183"/>
      <c r="AK1054" s="11"/>
      <c r="AL1054" s="6">
        <v>1</v>
      </c>
      <c r="AM1054" s="6"/>
      <c r="AN1054" s="6"/>
      <c r="AO1054" s="6">
        <v>1</v>
      </c>
      <c r="AP1054" s="12"/>
      <c r="AQ1054" s="11">
        <v>1</v>
      </c>
      <c r="AR1054" s="6"/>
      <c r="AS1054" s="6"/>
      <c r="AT1054" s="6"/>
      <c r="AU1054" s="12"/>
      <c r="AV1054" s="11">
        <v>1</v>
      </c>
      <c r="AW1054" s="12"/>
      <c r="AX1054" s="11">
        <v>1</v>
      </c>
      <c r="AY1054" s="6"/>
      <c r="AZ1054" s="12"/>
      <c r="BA1054" s="11">
        <v>1</v>
      </c>
      <c r="BB1054" s="6"/>
      <c r="BC1054" s="6"/>
      <c r="BD1054" s="6"/>
      <c r="BE1054" s="12"/>
      <c r="BF1054" s="11">
        <v>1</v>
      </c>
      <c r="BG1054" s="12"/>
      <c r="BH1054" s="11">
        <v>1</v>
      </c>
      <c r="BI1054" s="6"/>
      <c r="BJ1054" s="12"/>
      <c r="BK1054" s="11">
        <v>1</v>
      </c>
      <c r="BL1054" s="6"/>
      <c r="BM1054" s="12"/>
      <c r="BN1054" s="11">
        <v>1</v>
      </c>
      <c r="BO1054" s="6"/>
      <c r="BP1054" s="6"/>
      <c r="BQ1054" s="6"/>
      <c r="BR1054" s="6"/>
      <c r="BS1054" s="11"/>
      <c r="BT1054" s="12"/>
      <c r="BU1054" s="186"/>
      <c r="BV1054" s="185"/>
      <c r="BW1054" s="183"/>
      <c r="BX1054" s="183"/>
      <c r="BY1054" s="183"/>
      <c r="BZ1054" s="18">
        <v>1</v>
      </c>
      <c r="CA1054" s="11">
        <v>1</v>
      </c>
      <c r="CB1054" s="6"/>
      <c r="CC1054" s="6"/>
      <c r="CD1054" s="12">
        <v>1</v>
      </c>
      <c r="CE1054" s="15">
        <v>1</v>
      </c>
      <c r="CF1054" s="7"/>
      <c r="CG1054" s="16"/>
      <c r="CH1054" s="183"/>
      <c r="CI1054" s="15"/>
      <c r="CJ1054" s="5"/>
      <c r="CK1054" s="18"/>
      <c r="CL1054" s="17">
        <v>1</v>
      </c>
      <c r="CM1054" s="5"/>
      <c r="CN1054" s="5"/>
      <c r="CO1054" s="183">
        <v>1</v>
      </c>
    </row>
    <row r="1055" spans="1:93" x14ac:dyDescent="0.2">
      <c r="A1055" s="200"/>
      <c r="B1055" s="84" t="s">
        <v>1083</v>
      </c>
      <c r="C1055" s="6" t="s">
        <v>174</v>
      </c>
      <c r="D1055" s="11"/>
      <c r="E1055" s="12">
        <v>1</v>
      </c>
      <c r="F1055" s="185">
        <v>1</v>
      </c>
      <c r="G1055" s="185">
        <v>1</v>
      </c>
      <c r="H1055" s="11">
        <v>10</v>
      </c>
      <c r="I1055" s="12">
        <v>100</v>
      </c>
      <c r="J1055" s="11"/>
      <c r="K1055" s="6"/>
      <c r="L1055" s="6">
        <v>1</v>
      </c>
      <c r="M1055" s="6"/>
      <c r="N1055" s="6"/>
      <c r="O1055" s="12"/>
      <c r="P1055" s="11"/>
      <c r="Q1055" s="6">
        <v>1</v>
      </c>
      <c r="R1055" s="6"/>
      <c r="S1055" s="12"/>
      <c r="T1055" s="11">
        <v>1</v>
      </c>
      <c r="U1055" s="6"/>
      <c r="V1055" s="6"/>
      <c r="W1055" s="12"/>
      <c r="X1055" s="11"/>
      <c r="Y1055" s="6"/>
      <c r="Z1055" s="12">
        <v>1</v>
      </c>
      <c r="AA1055" s="11">
        <v>1</v>
      </c>
      <c r="AB1055" s="6"/>
      <c r="AC1055" s="6"/>
      <c r="AD1055" s="6"/>
      <c r="AE1055" s="12"/>
      <c r="AF1055" s="17">
        <v>1</v>
      </c>
      <c r="AG1055" s="5"/>
      <c r="AH1055" s="5"/>
      <c r="AI1055" s="5"/>
      <c r="AJ1055" s="183"/>
      <c r="AK1055" s="11"/>
      <c r="AL1055" s="6">
        <v>1</v>
      </c>
      <c r="AM1055" s="6"/>
      <c r="AN1055" s="6"/>
      <c r="AO1055" s="6">
        <v>1</v>
      </c>
      <c r="AP1055" s="12"/>
      <c r="AQ1055" s="11"/>
      <c r="AR1055" s="6"/>
      <c r="AS1055" s="6">
        <v>1</v>
      </c>
      <c r="AT1055" s="6"/>
      <c r="AU1055" s="12"/>
      <c r="AV1055" s="11">
        <v>1</v>
      </c>
      <c r="AW1055" s="12"/>
      <c r="AX1055" s="11">
        <v>1</v>
      </c>
      <c r="AY1055" s="6"/>
      <c r="AZ1055" s="12"/>
      <c r="BA1055" s="11">
        <v>1</v>
      </c>
      <c r="BB1055" s="6"/>
      <c r="BC1055" s="6"/>
      <c r="BD1055" s="6"/>
      <c r="BE1055" s="12"/>
      <c r="BF1055" s="11">
        <v>1</v>
      </c>
      <c r="BG1055" s="12"/>
      <c r="BH1055" s="11">
        <v>1</v>
      </c>
      <c r="BI1055" s="6"/>
      <c r="BJ1055" s="12"/>
      <c r="BK1055" s="11">
        <v>1</v>
      </c>
      <c r="BL1055" s="6"/>
      <c r="BM1055" s="12"/>
      <c r="BN1055" s="11">
        <v>1</v>
      </c>
      <c r="BO1055" s="6"/>
      <c r="BP1055" s="6"/>
      <c r="BQ1055" s="6"/>
      <c r="BR1055" s="6"/>
      <c r="BS1055" s="11"/>
      <c r="BT1055" s="12"/>
      <c r="BU1055" s="186">
        <v>1</v>
      </c>
      <c r="BV1055" s="185"/>
      <c r="BW1055" s="183"/>
      <c r="BX1055" s="183"/>
      <c r="BY1055" s="183"/>
      <c r="BZ1055" s="18">
        <v>1</v>
      </c>
      <c r="CA1055" s="11"/>
      <c r="CB1055" s="6"/>
      <c r="CC1055" s="6"/>
      <c r="CD1055" s="12">
        <v>1</v>
      </c>
      <c r="CE1055" s="15">
        <v>1</v>
      </c>
      <c r="CF1055" s="7"/>
      <c r="CG1055" s="16"/>
      <c r="CH1055" s="183">
        <v>1</v>
      </c>
      <c r="CI1055" s="15"/>
      <c r="CJ1055" s="5"/>
      <c r="CK1055" s="18"/>
      <c r="CL1055" s="17">
        <v>1</v>
      </c>
      <c r="CM1055" s="5"/>
      <c r="CN1055" s="5"/>
      <c r="CO1055" s="183">
        <v>1</v>
      </c>
    </row>
    <row r="1056" spans="1:93" x14ac:dyDescent="0.2">
      <c r="A1056" s="200"/>
      <c r="B1056" s="84" t="s">
        <v>1084</v>
      </c>
      <c r="C1056" s="6" t="s">
        <v>174</v>
      </c>
      <c r="D1056" s="11">
        <v>1</v>
      </c>
      <c r="E1056" s="12">
        <v>1</v>
      </c>
      <c r="F1056" s="185">
        <v>1</v>
      </c>
      <c r="G1056" s="185">
        <v>1</v>
      </c>
      <c r="H1056" s="11">
        <v>40</v>
      </c>
      <c r="I1056" s="12">
        <v>150</v>
      </c>
      <c r="J1056" s="11"/>
      <c r="K1056" s="6"/>
      <c r="L1056" s="6">
        <v>1</v>
      </c>
      <c r="M1056" s="6"/>
      <c r="N1056" s="6"/>
      <c r="O1056" s="12"/>
      <c r="P1056" s="11"/>
      <c r="Q1056" s="6">
        <v>1</v>
      </c>
      <c r="R1056" s="6"/>
      <c r="S1056" s="12"/>
      <c r="T1056" s="11">
        <v>1</v>
      </c>
      <c r="U1056" s="6"/>
      <c r="V1056" s="6"/>
      <c r="W1056" s="12"/>
      <c r="X1056" s="11"/>
      <c r="Y1056" s="6"/>
      <c r="Z1056" s="12">
        <v>1</v>
      </c>
      <c r="AA1056" s="11">
        <v>1</v>
      </c>
      <c r="AB1056" s="6"/>
      <c r="AC1056" s="6"/>
      <c r="AD1056" s="6"/>
      <c r="AE1056" s="12"/>
      <c r="AF1056" s="17">
        <v>1</v>
      </c>
      <c r="AG1056" s="5"/>
      <c r="AH1056" s="5"/>
      <c r="AI1056" s="5"/>
      <c r="AJ1056" s="183"/>
      <c r="AK1056" s="11"/>
      <c r="AL1056" s="6">
        <v>1</v>
      </c>
      <c r="AM1056" s="6"/>
      <c r="AN1056" s="6"/>
      <c r="AO1056" s="6">
        <v>1</v>
      </c>
      <c r="AP1056" s="12"/>
      <c r="AQ1056" s="11">
        <v>1</v>
      </c>
      <c r="AR1056" s="6">
        <v>1</v>
      </c>
      <c r="AS1056" s="6"/>
      <c r="AT1056" s="6"/>
      <c r="AU1056" s="12"/>
      <c r="AV1056" s="11">
        <v>1</v>
      </c>
      <c r="AW1056" s="12"/>
      <c r="AX1056" s="11">
        <v>1</v>
      </c>
      <c r="AY1056" s="6"/>
      <c r="AZ1056" s="12"/>
      <c r="BA1056" s="11">
        <v>1</v>
      </c>
      <c r="BB1056" s="6"/>
      <c r="BC1056" s="6"/>
      <c r="BD1056" s="6"/>
      <c r="BE1056" s="12"/>
      <c r="BF1056" s="11"/>
      <c r="BG1056" s="12">
        <v>1</v>
      </c>
      <c r="BH1056" s="11">
        <v>1</v>
      </c>
      <c r="BI1056" s="6"/>
      <c r="BJ1056" s="12"/>
      <c r="BK1056" s="11">
        <v>1</v>
      </c>
      <c r="BL1056" s="6"/>
      <c r="BM1056" s="12"/>
      <c r="BN1056" s="11">
        <v>1</v>
      </c>
      <c r="BO1056" s="6"/>
      <c r="BP1056" s="6"/>
      <c r="BQ1056" s="6"/>
      <c r="BR1056" s="6"/>
      <c r="BS1056" s="11"/>
      <c r="BT1056" s="12"/>
      <c r="BU1056" s="186">
        <v>1</v>
      </c>
      <c r="BV1056" s="185"/>
      <c r="BW1056" s="183"/>
      <c r="BX1056" s="183"/>
      <c r="BY1056" s="183"/>
      <c r="BZ1056" s="18">
        <v>1</v>
      </c>
      <c r="CA1056" s="11"/>
      <c r="CB1056" s="6">
        <v>1</v>
      </c>
      <c r="CC1056" s="6">
        <v>1</v>
      </c>
      <c r="CD1056" s="12"/>
      <c r="CE1056" s="15">
        <v>1</v>
      </c>
      <c r="CF1056" s="7"/>
      <c r="CG1056" s="16"/>
      <c r="CH1056" s="183">
        <v>1</v>
      </c>
      <c r="CI1056" s="15"/>
      <c r="CJ1056" s="5"/>
      <c r="CK1056" s="18"/>
      <c r="CL1056" s="17">
        <v>1</v>
      </c>
      <c r="CM1056" s="5"/>
      <c r="CN1056" s="5"/>
      <c r="CO1056" s="183">
        <v>1</v>
      </c>
    </row>
    <row r="1057" spans="1:93" x14ac:dyDescent="0.2">
      <c r="A1057" s="200"/>
      <c r="B1057" s="84" t="s">
        <v>1085</v>
      </c>
      <c r="C1057" s="6" t="s">
        <v>174</v>
      </c>
      <c r="D1057" s="11">
        <v>1</v>
      </c>
      <c r="E1057" s="12">
        <v>1</v>
      </c>
      <c r="F1057" s="185">
        <v>1</v>
      </c>
      <c r="G1057" s="185">
        <v>1</v>
      </c>
      <c r="H1057" s="11">
        <v>3</v>
      </c>
      <c r="I1057" s="12">
        <v>15</v>
      </c>
      <c r="J1057" s="11">
        <v>1</v>
      </c>
      <c r="K1057" s="6"/>
      <c r="L1057" s="6"/>
      <c r="M1057" s="6"/>
      <c r="N1057" s="6"/>
      <c r="O1057" s="12"/>
      <c r="P1057" s="11">
        <v>1</v>
      </c>
      <c r="Q1057" s="6"/>
      <c r="R1057" s="6"/>
      <c r="S1057" s="12"/>
      <c r="T1057" s="11">
        <v>1</v>
      </c>
      <c r="U1057" s="6"/>
      <c r="V1057" s="6"/>
      <c r="W1057" s="12"/>
      <c r="X1057" s="11"/>
      <c r="Y1057" s="6"/>
      <c r="Z1057" s="12">
        <v>1</v>
      </c>
      <c r="AA1057" s="11">
        <v>1</v>
      </c>
      <c r="AB1057" s="6"/>
      <c r="AC1057" s="6"/>
      <c r="AD1057" s="6"/>
      <c r="AE1057" s="12"/>
      <c r="AF1057" s="17">
        <v>1</v>
      </c>
      <c r="AG1057" s="5"/>
      <c r="AH1057" s="5"/>
      <c r="AI1057" s="5"/>
      <c r="AJ1057" s="183"/>
      <c r="AK1057" s="11"/>
      <c r="AL1057" s="6">
        <v>1</v>
      </c>
      <c r="AM1057" s="6"/>
      <c r="AN1057" s="6"/>
      <c r="AO1057" s="6">
        <v>1</v>
      </c>
      <c r="AP1057" s="12"/>
      <c r="AQ1057" s="11">
        <v>1</v>
      </c>
      <c r="AR1057" s="6"/>
      <c r="AS1057" s="6"/>
      <c r="AT1057" s="6"/>
      <c r="AU1057" s="12"/>
      <c r="AV1057" s="11">
        <v>1</v>
      </c>
      <c r="AW1057" s="12"/>
      <c r="AX1057" s="11">
        <v>1</v>
      </c>
      <c r="AY1057" s="6"/>
      <c r="AZ1057" s="12"/>
      <c r="BA1057" s="11">
        <v>1</v>
      </c>
      <c r="BB1057" s="6"/>
      <c r="BC1057" s="6"/>
      <c r="BD1057" s="6"/>
      <c r="BE1057" s="12"/>
      <c r="BF1057" s="11"/>
      <c r="BG1057" s="12">
        <v>1</v>
      </c>
      <c r="BH1057" s="11">
        <v>1</v>
      </c>
      <c r="BI1057" s="6"/>
      <c r="BJ1057" s="12"/>
      <c r="BK1057" s="11">
        <v>1</v>
      </c>
      <c r="BL1057" s="6"/>
      <c r="BM1057" s="12"/>
      <c r="BN1057" s="11">
        <v>1</v>
      </c>
      <c r="BO1057" s="6"/>
      <c r="BP1057" s="6"/>
      <c r="BQ1057" s="6"/>
      <c r="BR1057" s="6"/>
      <c r="BS1057" s="11"/>
      <c r="BT1057" s="12"/>
      <c r="BU1057" s="186">
        <v>1</v>
      </c>
      <c r="BV1057" s="185"/>
      <c r="BW1057" s="183"/>
      <c r="BX1057" s="183"/>
      <c r="BY1057" s="183"/>
      <c r="BZ1057" s="18">
        <v>1</v>
      </c>
      <c r="CA1057" s="11"/>
      <c r="CB1057" s="6"/>
      <c r="CC1057" s="6"/>
      <c r="CD1057" s="12">
        <v>1</v>
      </c>
      <c r="CE1057" s="15">
        <v>1</v>
      </c>
      <c r="CF1057" s="7"/>
      <c r="CG1057" s="16"/>
      <c r="CH1057" s="183">
        <v>1</v>
      </c>
      <c r="CI1057" s="15"/>
      <c r="CJ1057" s="5"/>
      <c r="CK1057" s="18"/>
      <c r="CL1057" s="17">
        <v>1</v>
      </c>
      <c r="CM1057" s="5"/>
      <c r="CN1057" s="5"/>
      <c r="CO1057" s="183">
        <v>1</v>
      </c>
    </row>
    <row r="1058" spans="1:93" x14ac:dyDescent="0.2">
      <c r="A1058" s="200"/>
      <c r="B1058" s="84" t="s">
        <v>1086</v>
      </c>
      <c r="C1058" s="6" t="s">
        <v>174</v>
      </c>
      <c r="D1058" s="11">
        <v>1</v>
      </c>
      <c r="E1058" s="12"/>
      <c r="F1058" s="185"/>
      <c r="G1058" s="185">
        <v>1</v>
      </c>
      <c r="H1058" s="11">
        <v>3</v>
      </c>
      <c r="I1058" s="12">
        <v>20</v>
      </c>
      <c r="J1058" s="11"/>
      <c r="K1058" s="6">
        <v>1</v>
      </c>
      <c r="L1058" s="6"/>
      <c r="M1058" s="6"/>
      <c r="N1058" s="6"/>
      <c r="O1058" s="12"/>
      <c r="P1058" s="11">
        <v>1</v>
      </c>
      <c r="Q1058" s="6"/>
      <c r="R1058" s="6"/>
      <c r="S1058" s="12"/>
      <c r="T1058" s="11">
        <v>1</v>
      </c>
      <c r="U1058" s="6"/>
      <c r="V1058" s="6"/>
      <c r="W1058" s="12"/>
      <c r="X1058" s="11"/>
      <c r="Y1058" s="6"/>
      <c r="Z1058" s="12">
        <v>1</v>
      </c>
      <c r="AA1058" s="11">
        <v>1</v>
      </c>
      <c r="AB1058" s="6"/>
      <c r="AC1058" s="6"/>
      <c r="AD1058" s="6"/>
      <c r="AE1058" s="12"/>
      <c r="AF1058" s="17">
        <v>1</v>
      </c>
      <c r="AG1058" s="5"/>
      <c r="AH1058" s="5"/>
      <c r="AI1058" s="5"/>
      <c r="AJ1058" s="183"/>
      <c r="AK1058" s="11"/>
      <c r="AL1058" s="6">
        <v>1</v>
      </c>
      <c r="AM1058" s="6"/>
      <c r="AN1058" s="6"/>
      <c r="AO1058" s="6">
        <v>1</v>
      </c>
      <c r="AP1058" s="12"/>
      <c r="AQ1058" s="11"/>
      <c r="AR1058" s="6"/>
      <c r="AS1058" s="6">
        <v>1</v>
      </c>
      <c r="AT1058" s="6"/>
      <c r="AU1058" s="12"/>
      <c r="AV1058" s="11">
        <v>1</v>
      </c>
      <c r="AW1058" s="12"/>
      <c r="AX1058" s="11">
        <v>1</v>
      </c>
      <c r="AY1058" s="6"/>
      <c r="AZ1058" s="12"/>
      <c r="BA1058" s="11">
        <v>1</v>
      </c>
      <c r="BB1058" s="6"/>
      <c r="BC1058" s="6"/>
      <c r="BD1058" s="6"/>
      <c r="BE1058" s="12"/>
      <c r="BF1058" s="11">
        <v>1</v>
      </c>
      <c r="BG1058" s="12"/>
      <c r="BH1058" s="11">
        <v>1</v>
      </c>
      <c r="BI1058" s="6"/>
      <c r="BJ1058" s="12"/>
      <c r="BK1058" s="11">
        <v>1</v>
      </c>
      <c r="BL1058" s="6"/>
      <c r="BM1058" s="12"/>
      <c r="BN1058" s="11">
        <v>1</v>
      </c>
      <c r="BO1058" s="6"/>
      <c r="BP1058" s="6"/>
      <c r="BQ1058" s="6"/>
      <c r="BR1058" s="6"/>
      <c r="BS1058" s="11"/>
      <c r="BT1058" s="12"/>
      <c r="BU1058" s="186"/>
      <c r="BV1058" s="185"/>
      <c r="BW1058" s="183"/>
      <c r="BX1058" s="183"/>
      <c r="BY1058" s="183"/>
      <c r="BZ1058" s="18">
        <v>1</v>
      </c>
      <c r="CA1058" s="11"/>
      <c r="CB1058" s="6"/>
      <c r="CC1058" s="6">
        <v>1</v>
      </c>
      <c r="CD1058" s="12">
        <v>1</v>
      </c>
      <c r="CE1058" s="15">
        <v>1</v>
      </c>
      <c r="CF1058" s="7"/>
      <c r="CG1058" s="16"/>
      <c r="CH1058" s="183"/>
      <c r="CI1058" s="15"/>
      <c r="CJ1058" s="5"/>
      <c r="CK1058" s="18"/>
      <c r="CL1058" s="17">
        <v>1</v>
      </c>
      <c r="CM1058" s="5"/>
      <c r="CN1058" s="5"/>
      <c r="CO1058" s="183">
        <v>1</v>
      </c>
    </row>
    <row r="1059" spans="1:93" x14ac:dyDescent="0.2">
      <c r="A1059" s="200"/>
      <c r="B1059" s="84" t="s">
        <v>1087</v>
      </c>
      <c r="C1059" s="6" t="s">
        <v>174</v>
      </c>
      <c r="D1059" s="11">
        <v>1</v>
      </c>
      <c r="E1059" s="12">
        <v>1</v>
      </c>
      <c r="F1059" s="185">
        <v>1</v>
      </c>
      <c r="G1059" s="185">
        <v>1</v>
      </c>
      <c r="H1059" s="11">
        <v>35</v>
      </c>
      <c r="I1059" s="12">
        <v>45</v>
      </c>
      <c r="J1059" s="11"/>
      <c r="K1059" s="6">
        <v>1</v>
      </c>
      <c r="L1059" s="6"/>
      <c r="M1059" s="6"/>
      <c r="N1059" s="6"/>
      <c r="O1059" s="12"/>
      <c r="P1059" s="11"/>
      <c r="Q1059" s="6">
        <v>1</v>
      </c>
      <c r="R1059" s="6"/>
      <c r="S1059" s="12"/>
      <c r="T1059" s="11">
        <v>1</v>
      </c>
      <c r="U1059" s="6"/>
      <c r="V1059" s="6"/>
      <c r="W1059" s="12"/>
      <c r="X1059" s="11"/>
      <c r="Y1059" s="6"/>
      <c r="Z1059" s="12">
        <v>1</v>
      </c>
      <c r="AA1059" s="11">
        <v>1</v>
      </c>
      <c r="AB1059" s="6"/>
      <c r="AC1059" s="6"/>
      <c r="AD1059" s="6"/>
      <c r="AE1059" s="12"/>
      <c r="AF1059" s="17">
        <v>1</v>
      </c>
      <c r="AG1059" s="5"/>
      <c r="AH1059" s="5"/>
      <c r="AI1059" s="5"/>
      <c r="AJ1059" s="183"/>
      <c r="AK1059" s="11"/>
      <c r="AL1059" s="6">
        <v>1</v>
      </c>
      <c r="AM1059" s="6"/>
      <c r="AN1059" s="6"/>
      <c r="AO1059" s="6">
        <v>1</v>
      </c>
      <c r="AP1059" s="12"/>
      <c r="AQ1059" s="11"/>
      <c r="AR1059" s="6"/>
      <c r="AS1059" s="6">
        <v>1</v>
      </c>
      <c r="AT1059" s="6"/>
      <c r="AU1059" s="12"/>
      <c r="AV1059" s="11">
        <v>1</v>
      </c>
      <c r="AW1059" s="12"/>
      <c r="AX1059" s="11">
        <v>1</v>
      </c>
      <c r="AY1059" s="6"/>
      <c r="AZ1059" s="12"/>
      <c r="BA1059" s="11">
        <v>1</v>
      </c>
      <c r="BB1059" s="6"/>
      <c r="BC1059" s="6"/>
      <c r="BD1059" s="6"/>
      <c r="BE1059" s="12"/>
      <c r="BF1059" s="11">
        <v>1</v>
      </c>
      <c r="BG1059" s="12"/>
      <c r="BH1059" s="11">
        <v>1</v>
      </c>
      <c r="BI1059" s="6"/>
      <c r="BJ1059" s="12"/>
      <c r="BK1059" s="11">
        <v>1</v>
      </c>
      <c r="BL1059" s="6"/>
      <c r="BM1059" s="12"/>
      <c r="BN1059" s="11">
        <v>1</v>
      </c>
      <c r="BO1059" s="6"/>
      <c r="BP1059" s="6"/>
      <c r="BQ1059" s="6"/>
      <c r="BR1059" s="6"/>
      <c r="BS1059" s="11"/>
      <c r="BT1059" s="12"/>
      <c r="BU1059" s="186">
        <v>1</v>
      </c>
      <c r="BV1059" s="185"/>
      <c r="BW1059" s="183"/>
      <c r="BX1059" s="183"/>
      <c r="BY1059" s="183"/>
      <c r="BZ1059" s="18">
        <v>1</v>
      </c>
      <c r="CA1059" s="11"/>
      <c r="CB1059" s="6">
        <v>1</v>
      </c>
      <c r="CC1059" s="6">
        <v>1</v>
      </c>
      <c r="CD1059" s="12">
        <v>1</v>
      </c>
      <c r="CE1059" s="15">
        <v>1</v>
      </c>
      <c r="CF1059" s="7"/>
      <c r="CG1059" s="16"/>
      <c r="CH1059" s="183">
        <v>1</v>
      </c>
      <c r="CI1059" s="15"/>
      <c r="CJ1059" s="5"/>
      <c r="CK1059" s="18"/>
      <c r="CL1059" s="17">
        <v>1</v>
      </c>
      <c r="CM1059" s="5"/>
      <c r="CN1059" s="5"/>
      <c r="CO1059" s="183">
        <v>1</v>
      </c>
    </row>
    <row r="1060" spans="1:93" x14ac:dyDescent="0.2">
      <c r="A1060" s="200"/>
      <c r="B1060" s="84" t="s">
        <v>1088</v>
      </c>
      <c r="C1060" s="6" t="s">
        <v>174</v>
      </c>
      <c r="D1060" s="11"/>
      <c r="E1060" s="12">
        <v>1</v>
      </c>
      <c r="F1060" s="185">
        <v>1</v>
      </c>
      <c r="G1060" s="185">
        <v>1</v>
      </c>
      <c r="H1060" s="11">
        <v>20</v>
      </c>
      <c r="I1060" s="12">
        <v>45</v>
      </c>
      <c r="J1060" s="11"/>
      <c r="K1060" s="6"/>
      <c r="L1060" s="6">
        <v>1</v>
      </c>
      <c r="M1060" s="6"/>
      <c r="N1060" s="6"/>
      <c r="O1060" s="12"/>
      <c r="P1060" s="11">
        <v>1</v>
      </c>
      <c r="Q1060" s="6"/>
      <c r="R1060" s="6"/>
      <c r="S1060" s="12"/>
      <c r="T1060" s="11">
        <v>1</v>
      </c>
      <c r="U1060" s="6"/>
      <c r="V1060" s="6"/>
      <c r="W1060" s="12"/>
      <c r="X1060" s="11"/>
      <c r="Y1060" s="6"/>
      <c r="Z1060" s="12">
        <v>1</v>
      </c>
      <c r="AA1060" s="11">
        <v>1</v>
      </c>
      <c r="AB1060" s="6"/>
      <c r="AC1060" s="6"/>
      <c r="AD1060" s="6"/>
      <c r="AE1060" s="12"/>
      <c r="AF1060" s="17">
        <v>1</v>
      </c>
      <c r="AG1060" s="5"/>
      <c r="AH1060" s="5"/>
      <c r="AI1060" s="5"/>
      <c r="AJ1060" s="183"/>
      <c r="AK1060" s="11"/>
      <c r="AL1060" s="6">
        <v>1</v>
      </c>
      <c r="AM1060" s="6"/>
      <c r="AN1060" s="6"/>
      <c r="AO1060" s="6">
        <v>1</v>
      </c>
      <c r="AP1060" s="12"/>
      <c r="AQ1060" s="11"/>
      <c r="AR1060" s="6"/>
      <c r="AS1060" s="6">
        <v>1</v>
      </c>
      <c r="AT1060" s="6"/>
      <c r="AU1060" s="12"/>
      <c r="AV1060" s="11">
        <v>1</v>
      </c>
      <c r="AW1060" s="12"/>
      <c r="AX1060" s="11">
        <v>1</v>
      </c>
      <c r="AY1060" s="6"/>
      <c r="AZ1060" s="12"/>
      <c r="BA1060" s="11">
        <v>1</v>
      </c>
      <c r="BB1060" s="6"/>
      <c r="BC1060" s="6"/>
      <c r="BD1060" s="6"/>
      <c r="BE1060" s="12"/>
      <c r="BF1060" s="11">
        <v>1</v>
      </c>
      <c r="BG1060" s="12"/>
      <c r="BH1060" s="11">
        <v>1</v>
      </c>
      <c r="BI1060" s="6"/>
      <c r="BJ1060" s="12"/>
      <c r="BK1060" s="11">
        <v>1</v>
      </c>
      <c r="BL1060" s="6"/>
      <c r="BM1060" s="12"/>
      <c r="BN1060" s="11">
        <v>1</v>
      </c>
      <c r="BO1060" s="6"/>
      <c r="BP1060" s="6"/>
      <c r="BQ1060" s="6"/>
      <c r="BR1060" s="6"/>
      <c r="BS1060" s="11"/>
      <c r="BT1060" s="12"/>
      <c r="BU1060" s="186">
        <v>1</v>
      </c>
      <c r="BV1060" s="185"/>
      <c r="BW1060" s="183"/>
      <c r="BX1060" s="183"/>
      <c r="BY1060" s="183"/>
      <c r="BZ1060" s="18">
        <v>1</v>
      </c>
      <c r="CA1060" s="11"/>
      <c r="CB1060" s="6"/>
      <c r="CC1060" s="6"/>
      <c r="CD1060" s="12">
        <v>1</v>
      </c>
      <c r="CE1060" s="15">
        <v>1</v>
      </c>
      <c r="CF1060" s="7"/>
      <c r="CG1060" s="16"/>
      <c r="CH1060" s="183">
        <v>1</v>
      </c>
      <c r="CI1060" s="15"/>
      <c r="CJ1060" s="5"/>
      <c r="CK1060" s="18"/>
      <c r="CL1060" s="17">
        <v>1</v>
      </c>
      <c r="CM1060" s="5"/>
      <c r="CN1060" s="5"/>
      <c r="CO1060" s="183">
        <v>1</v>
      </c>
    </row>
    <row r="1061" spans="1:93" x14ac:dyDescent="0.2">
      <c r="A1061" s="200"/>
      <c r="B1061" s="84" t="s">
        <v>1089</v>
      </c>
      <c r="C1061" s="6" t="s">
        <v>174</v>
      </c>
      <c r="D1061" s="11">
        <v>1</v>
      </c>
      <c r="E1061" s="12"/>
      <c r="F1061" s="185">
        <v>1</v>
      </c>
      <c r="G1061" s="185">
        <v>1</v>
      </c>
      <c r="H1061" s="11">
        <v>3</v>
      </c>
      <c r="I1061" s="12">
        <v>4</v>
      </c>
      <c r="J1061" s="11"/>
      <c r="K1061" s="6">
        <v>1</v>
      </c>
      <c r="L1061" s="6"/>
      <c r="M1061" s="6"/>
      <c r="N1061" s="6"/>
      <c r="O1061" s="12"/>
      <c r="P1061" s="11">
        <v>1</v>
      </c>
      <c r="Q1061" s="6"/>
      <c r="R1061" s="6"/>
      <c r="S1061" s="12"/>
      <c r="T1061" s="11">
        <v>1</v>
      </c>
      <c r="U1061" s="6"/>
      <c r="V1061" s="6"/>
      <c r="W1061" s="12"/>
      <c r="X1061" s="11"/>
      <c r="Y1061" s="6"/>
      <c r="Z1061" s="12">
        <v>1</v>
      </c>
      <c r="AA1061" s="11">
        <v>1</v>
      </c>
      <c r="AB1061" s="6"/>
      <c r="AC1061" s="6"/>
      <c r="AD1061" s="6"/>
      <c r="AE1061" s="12"/>
      <c r="AF1061" s="17">
        <v>1</v>
      </c>
      <c r="AG1061" s="5"/>
      <c r="AH1061" s="5"/>
      <c r="AI1061" s="5"/>
      <c r="AJ1061" s="183"/>
      <c r="AK1061" s="11"/>
      <c r="AL1061" s="6">
        <v>1</v>
      </c>
      <c r="AM1061" s="6"/>
      <c r="AN1061" s="6"/>
      <c r="AO1061" s="6"/>
      <c r="AP1061" s="12"/>
      <c r="AQ1061" s="11">
        <v>1</v>
      </c>
      <c r="AR1061" s="6"/>
      <c r="AS1061" s="6"/>
      <c r="AT1061" s="6"/>
      <c r="AU1061" s="12"/>
      <c r="AV1061" s="11">
        <v>1</v>
      </c>
      <c r="AW1061" s="12"/>
      <c r="AX1061" s="11">
        <v>1</v>
      </c>
      <c r="AY1061" s="6"/>
      <c r="AZ1061" s="12"/>
      <c r="BA1061" s="11">
        <v>1</v>
      </c>
      <c r="BB1061" s="6"/>
      <c r="BC1061" s="6"/>
      <c r="BD1061" s="6"/>
      <c r="BE1061" s="12"/>
      <c r="BF1061" s="11">
        <v>1</v>
      </c>
      <c r="BG1061" s="12"/>
      <c r="BH1061" s="11">
        <v>1</v>
      </c>
      <c r="BI1061" s="6"/>
      <c r="BJ1061" s="12"/>
      <c r="BK1061" s="11">
        <v>1</v>
      </c>
      <c r="BL1061" s="6"/>
      <c r="BM1061" s="12"/>
      <c r="BN1061" s="11">
        <v>1</v>
      </c>
      <c r="BO1061" s="6"/>
      <c r="BP1061" s="6"/>
      <c r="BQ1061" s="6"/>
      <c r="BR1061" s="6"/>
      <c r="BS1061" s="11"/>
      <c r="BT1061" s="12"/>
      <c r="BU1061" s="186">
        <v>1</v>
      </c>
      <c r="BV1061" s="185"/>
      <c r="BW1061" s="183"/>
      <c r="BX1061" s="183"/>
      <c r="BY1061" s="183"/>
      <c r="BZ1061" s="18">
        <v>1</v>
      </c>
      <c r="CA1061" s="11"/>
      <c r="CB1061" s="6">
        <v>1</v>
      </c>
      <c r="CC1061" s="6">
        <v>1</v>
      </c>
      <c r="CD1061" s="12">
        <v>1</v>
      </c>
      <c r="CE1061" s="15">
        <v>1</v>
      </c>
      <c r="CF1061" s="7"/>
      <c r="CG1061" s="16"/>
      <c r="CH1061" s="183">
        <v>1</v>
      </c>
      <c r="CI1061" s="15"/>
      <c r="CJ1061" s="5"/>
      <c r="CK1061" s="18"/>
      <c r="CL1061" s="17">
        <v>1</v>
      </c>
      <c r="CM1061" s="5"/>
      <c r="CN1061" s="5"/>
      <c r="CO1061" s="183">
        <v>1</v>
      </c>
    </row>
    <row r="1062" spans="1:93" x14ac:dyDescent="0.2">
      <c r="A1062" s="200"/>
      <c r="B1062" s="84" t="s">
        <v>1090</v>
      </c>
      <c r="C1062" s="6" t="s">
        <v>174</v>
      </c>
      <c r="D1062" s="11">
        <v>1</v>
      </c>
      <c r="E1062" s="12">
        <v>1</v>
      </c>
      <c r="F1062" s="185"/>
      <c r="G1062" s="185">
        <v>1</v>
      </c>
      <c r="H1062" s="11">
        <v>1</v>
      </c>
      <c r="I1062" s="12">
        <v>8</v>
      </c>
      <c r="J1062" s="11">
        <v>1</v>
      </c>
      <c r="K1062" s="6"/>
      <c r="L1062" s="6"/>
      <c r="M1062" s="6"/>
      <c r="N1062" s="6"/>
      <c r="O1062" s="12"/>
      <c r="P1062" s="11">
        <v>1</v>
      </c>
      <c r="Q1062" s="6"/>
      <c r="R1062" s="6"/>
      <c r="S1062" s="12"/>
      <c r="T1062" s="11">
        <v>1</v>
      </c>
      <c r="U1062" s="6"/>
      <c r="V1062" s="6"/>
      <c r="W1062" s="12"/>
      <c r="X1062" s="11"/>
      <c r="Y1062" s="6"/>
      <c r="Z1062" s="12">
        <v>1</v>
      </c>
      <c r="AA1062" s="11">
        <v>1</v>
      </c>
      <c r="AB1062" s="6"/>
      <c r="AC1062" s="6"/>
      <c r="AD1062" s="6"/>
      <c r="AE1062" s="12"/>
      <c r="AF1062" s="17">
        <v>1</v>
      </c>
      <c r="AG1062" s="5"/>
      <c r="AH1062" s="5"/>
      <c r="AI1062" s="5"/>
      <c r="AJ1062" s="183"/>
      <c r="AK1062" s="11"/>
      <c r="AL1062" s="6">
        <v>1</v>
      </c>
      <c r="AM1062" s="6"/>
      <c r="AN1062" s="6"/>
      <c r="AO1062" s="6">
        <v>1</v>
      </c>
      <c r="AP1062" s="12"/>
      <c r="AQ1062" s="11"/>
      <c r="AR1062" s="6"/>
      <c r="AS1062" s="6">
        <v>1</v>
      </c>
      <c r="AT1062" s="6"/>
      <c r="AU1062" s="12"/>
      <c r="AV1062" s="11">
        <v>1</v>
      </c>
      <c r="AW1062" s="12"/>
      <c r="AX1062" s="11">
        <v>1</v>
      </c>
      <c r="AY1062" s="6"/>
      <c r="AZ1062" s="12"/>
      <c r="BA1062" s="11">
        <v>1</v>
      </c>
      <c r="BB1062" s="6"/>
      <c r="BC1062" s="6"/>
      <c r="BD1062" s="6"/>
      <c r="BE1062" s="12"/>
      <c r="BF1062" s="11">
        <v>1</v>
      </c>
      <c r="BG1062" s="12"/>
      <c r="BH1062" s="11">
        <v>1</v>
      </c>
      <c r="BI1062" s="6"/>
      <c r="BJ1062" s="12"/>
      <c r="BK1062" s="11">
        <v>1</v>
      </c>
      <c r="BL1062" s="6"/>
      <c r="BM1062" s="12"/>
      <c r="BN1062" s="11">
        <v>1</v>
      </c>
      <c r="BO1062" s="6"/>
      <c r="BP1062" s="6"/>
      <c r="BQ1062" s="6"/>
      <c r="BR1062" s="6"/>
      <c r="BS1062" s="11"/>
      <c r="BT1062" s="12"/>
      <c r="BU1062" s="186"/>
      <c r="BV1062" s="185"/>
      <c r="BW1062" s="183"/>
      <c r="BX1062" s="183"/>
      <c r="BY1062" s="183"/>
      <c r="BZ1062" s="18">
        <v>1</v>
      </c>
      <c r="CA1062" s="11"/>
      <c r="CB1062" s="6"/>
      <c r="CC1062" s="6">
        <v>1</v>
      </c>
      <c r="CD1062" s="12">
        <v>1</v>
      </c>
      <c r="CE1062" s="15">
        <v>1</v>
      </c>
      <c r="CF1062" s="7"/>
      <c r="CG1062" s="16"/>
      <c r="CH1062" s="183"/>
      <c r="CI1062" s="15"/>
      <c r="CJ1062" s="5"/>
      <c r="CK1062" s="18"/>
      <c r="CL1062" s="17">
        <v>1</v>
      </c>
      <c r="CM1062" s="5"/>
      <c r="CN1062" s="5"/>
      <c r="CO1062" s="183">
        <v>1</v>
      </c>
    </row>
    <row r="1063" spans="1:93" x14ac:dyDescent="0.2">
      <c r="A1063" s="200"/>
      <c r="B1063" s="84" t="s">
        <v>1393</v>
      </c>
      <c r="C1063" s="7" t="s">
        <v>174</v>
      </c>
      <c r="D1063" s="15"/>
      <c r="E1063" s="16">
        <v>1</v>
      </c>
      <c r="F1063" s="185"/>
      <c r="G1063" s="185">
        <v>1</v>
      </c>
      <c r="H1063" s="11">
        <v>2</v>
      </c>
      <c r="I1063" s="12">
        <v>9.5</v>
      </c>
      <c r="J1063" s="11">
        <v>1</v>
      </c>
      <c r="K1063" s="6"/>
      <c r="L1063" s="6"/>
      <c r="M1063" s="6"/>
      <c r="N1063" s="6"/>
      <c r="O1063" s="12"/>
      <c r="P1063" s="11">
        <v>1</v>
      </c>
      <c r="Q1063" s="6"/>
      <c r="R1063" s="6"/>
      <c r="S1063" s="12"/>
      <c r="T1063" s="11">
        <v>1</v>
      </c>
      <c r="U1063" s="6"/>
      <c r="V1063" s="6"/>
      <c r="W1063" s="12"/>
      <c r="X1063" s="11"/>
      <c r="Y1063" s="6"/>
      <c r="Z1063" s="12">
        <v>1</v>
      </c>
      <c r="AA1063" s="11">
        <v>1</v>
      </c>
      <c r="AB1063" s="6"/>
      <c r="AC1063" s="6"/>
      <c r="AD1063" s="6"/>
      <c r="AE1063" s="12"/>
      <c r="AF1063" s="17">
        <v>1</v>
      </c>
      <c r="AG1063" s="5"/>
      <c r="AH1063" s="5"/>
      <c r="AI1063" s="5"/>
      <c r="AJ1063" s="183"/>
      <c r="AK1063" s="11"/>
      <c r="AL1063" s="6">
        <v>1</v>
      </c>
      <c r="AM1063" s="6"/>
      <c r="AN1063" s="6"/>
      <c r="AO1063" s="6">
        <v>1</v>
      </c>
      <c r="AP1063" s="12"/>
      <c r="AQ1063" s="11"/>
      <c r="AR1063" s="6"/>
      <c r="AS1063" s="6">
        <v>1</v>
      </c>
      <c r="AT1063" s="6"/>
      <c r="AU1063" s="12"/>
      <c r="AV1063" s="11">
        <v>1</v>
      </c>
      <c r="AW1063" s="12"/>
      <c r="AX1063" s="11">
        <v>1</v>
      </c>
      <c r="AY1063" s="6"/>
      <c r="AZ1063" s="12"/>
      <c r="BA1063" s="11">
        <v>1</v>
      </c>
      <c r="BB1063" s="6"/>
      <c r="BC1063" s="6"/>
      <c r="BD1063" s="6"/>
      <c r="BE1063" s="12"/>
      <c r="BF1063" s="11">
        <v>1</v>
      </c>
      <c r="BG1063" s="12"/>
      <c r="BH1063" s="11">
        <v>1</v>
      </c>
      <c r="BI1063" s="6"/>
      <c r="BJ1063" s="12"/>
      <c r="BK1063" s="11">
        <v>1</v>
      </c>
      <c r="BL1063" s="6"/>
      <c r="BM1063" s="12"/>
      <c r="BN1063" s="11">
        <v>1</v>
      </c>
      <c r="BO1063" s="6"/>
      <c r="BP1063" s="6"/>
      <c r="BQ1063" s="6"/>
      <c r="BR1063" s="6"/>
      <c r="BS1063" s="11"/>
      <c r="BT1063" s="12"/>
      <c r="BU1063" s="186"/>
      <c r="BV1063" s="185"/>
      <c r="BW1063" s="183"/>
      <c r="BX1063" s="183"/>
      <c r="BY1063" s="183"/>
      <c r="BZ1063" s="18">
        <v>1</v>
      </c>
      <c r="CA1063" s="11"/>
      <c r="CB1063" s="6"/>
      <c r="CC1063" s="6">
        <v>1</v>
      </c>
      <c r="CD1063" s="12">
        <v>1</v>
      </c>
      <c r="CE1063" s="15">
        <v>1</v>
      </c>
      <c r="CF1063" s="7"/>
      <c r="CG1063" s="16"/>
      <c r="CH1063" s="183"/>
      <c r="CI1063" s="15"/>
      <c r="CJ1063" s="5"/>
      <c r="CK1063" s="18"/>
      <c r="CL1063" s="17">
        <v>1</v>
      </c>
      <c r="CM1063" s="5"/>
      <c r="CN1063" s="5"/>
      <c r="CO1063" s="183">
        <v>1</v>
      </c>
    </row>
    <row r="1064" spans="1:93" x14ac:dyDescent="0.2">
      <c r="A1064" s="200"/>
      <c r="B1064" s="84" t="s">
        <v>1091</v>
      </c>
      <c r="C1064" s="6" t="s">
        <v>174</v>
      </c>
      <c r="D1064" s="11">
        <v>1</v>
      </c>
      <c r="E1064" s="12">
        <v>1</v>
      </c>
      <c r="F1064" s="185">
        <v>1</v>
      </c>
      <c r="G1064" s="185">
        <v>1</v>
      </c>
      <c r="H1064" s="11">
        <v>30</v>
      </c>
      <c r="I1064" s="12">
        <v>45</v>
      </c>
      <c r="J1064" s="11"/>
      <c r="K1064" s="6">
        <v>1</v>
      </c>
      <c r="L1064" s="6">
        <v>1</v>
      </c>
      <c r="M1064" s="6"/>
      <c r="N1064" s="6"/>
      <c r="O1064" s="12"/>
      <c r="P1064" s="11">
        <v>1</v>
      </c>
      <c r="Q1064" s="6">
        <v>1</v>
      </c>
      <c r="R1064" s="6"/>
      <c r="S1064" s="12"/>
      <c r="T1064" s="11">
        <v>1</v>
      </c>
      <c r="U1064" s="6"/>
      <c r="V1064" s="6"/>
      <c r="W1064" s="12"/>
      <c r="X1064" s="11"/>
      <c r="Y1064" s="6"/>
      <c r="Z1064" s="12">
        <v>1</v>
      </c>
      <c r="AA1064" s="11">
        <v>1</v>
      </c>
      <c r="AB1064" s="6"/>
      <c r="AC1064" s="6"/>
      <c r="AD1064" s="6"/>
      <c r="AE1064" s="12"/>
      <c r="AF1064" s="17">
        <v>1</v>
      </c>
      <c r="AG1064" s="5"/>
      <c r="AH1064" s="5"/>
      <c r="AI1064" s="5"/>
      <c r="AJ1064" s="183"/>
      <c r="AK1064" s="11"/>
      <c r="AL1064" s="6">
        <v>1</v>
      </c>
      <c r="AM1064" s="6"/>
      <c r="AN1064" s="6"/>
      <c r="AO1064" s="6">
        <v>1</v>
      </c>
      <c r="AP1064" s="12"/>
      <c r="AQ1064" s="11"/>
      <c r="AR1064" s="6"/>
      <c r="AS1064" s="6">
        <v>1</v>
      </c>
      <c r="AT1064" s="6"/>
      <c r="AU1064" s="12"/>
      <c r="AV1064" s="11">
        <v>1</v>
      </c>
      <c r="AW1064" s="12"/>
      <c r="AX1064" s="11">
        <v>1</v>
      </c>
      <c r="AY1064" s="6"/>
      <c r="AZ1064" s="12"/>
      <c r="BA1064" s="11">
        <v>1</v>
      </c>
      <c r="BB1064" s="6"/>
      <c r="BC1064" s="6"/>
      <c r="BD1064" s="6"/>
      <c r="BE1064" s="12"/>
      <c r="BF1064" s="11">
        <v>1</v>
      </c>
      <c r="BG1064" s="12"/>
      <c r="BH1064" s="11">
        <v>1</v>
      </c>
      <c r="BI1064" s="6"/>
      <c r="BJ1064" s="12"/>
      <c r="BK1064" s="11">
        <v>1</v>
      </c>
      <c r="BL1064" s="6"/>
      <c r="BM1064" s="12"/>
      <c r="BN1064" s="11">
        <v>1</v>
      </c>
      <c r="BO1064" s="6"/>
      <c r="BP1064" s="6"/>
      <c r="BQ1064" s="6"/>
      <c r="BR1064" s="6"/>
      <c r="BS1064" s="11"/>
      <c r="BT1064" s="12"/>
      <c r="BU1064" s="186">
        <v>1</v>
      </c>
      <c r="BV1064" s="185"/>
      <c r="BW1064" s="183"/>
      <c r="BX1064" s="183"/>
      <c r="BY1064" s="183"/>
      <c r="BZ1064" s="18">
        <v>1</v>
      </c>
      <c r="CA1064" s="11">
        <v>1</v>
      </c>
      <c r="CB1064" s="6"/>
      <c r="CC1064" s="6">
        <v>1</v>
      </c>
      <c r="CD1064" s="12">
        <v>1</v>
      </c>
      <c r="CE1064" s="15">
        <v>1</v>
      </c>
      <c r="CF1064" s="7"/>
      <c r="CG1064" s="16"/>
      <c r="CH1064" s="183">
        <v>1</v>
      </c>
      <c r="CI1064" s="15"/>
      <c r="CJ1064" s="5"/>
      <c r="CK1064" s="18"/>
      <c r="CL1064" s="17">
        <v>1</v>
      </c>
      <c r="CM1064" s="5"/>
      <c r="CN1064" s="5"/>
      <c r="CO1064" s="183">
        <v>1</v>
      </c>
    </row>
    <row r="1065" spans="1:93" x14ac:dyDescent="0.2">
      <c r="A1065" s="200"/>
      <c r="B1065" s="84" t="s">
        <v>1092</v>
      </c>
      <c r="C1065" s="6" t="s">
        <v>174</v>
      </c>
      <c r="D1065" s="11">
        <v>1</v>
      </c>
      <c r="E1065" s="12">
        <v>1</v>
      </c>
      <c r="F1065" s="185">
        <v>1</v>
      </c>
      <c r="G1065" s="185">
        <v>1</v>
      </c>
      <c r="H1065" s="11">
        <v>6</v>
      </c>
      <c r="I1065" s="12">
        <v>30</v>
      </c>
      <c r="J1065" s="11">
        <v>1</v>
      </c>
      <c r="K1065" s="6">
        <v>1</v>
      </c>
      <c r="L1065" s="6"/>
      <c r="M1065" s="6"/>
      <c r="N1065" s="6"/>
      <c r="O1065" s="12"/>
      <c r="P1065" s="11">
        <v>1</v>
      </c>
      <c r="Q1065" s="6"/>
      <c r="R1065" s="6"/>
      <c r="S1065" s="12"/>
      <c r="T1065" s="11">
        <v>1</v>
      </c>
      <c r="U1065" s="6"/>
      <c r="V1065" s="6"/>
      <c r="W1065" s="12"/>
      <c r="X1065" s="11"/>
      <c r="Y1065" s="6"/>
      <c r="Z1065" s="12">
        <v>1</v>
      </c>
      <c r="AA1065" s="11">
        <v>1</v>
      </c>
      <c r="AB1065" s="6"/>
      <c r="AC1065" s="6"/>
      <c r="AD1065" s="6"/>
      <c r="AE1065" s="12"/>
      <c r="AF1065" s="17">
        <v>1</v>
      </c>
      <c r="AG1065" s="5"/>
      <c r="AH1065" s="5"/>
      <c r="AI1065" s="5"/>
      <c r="AJ1065" s="183"/>
      <c r="AK1065" s="11"/>
      <c r="AL1065" s="6">
        <v>1</v>
      </c>
      <c r="AM1065" s="6"/>
      <c r="AN1065" s="6"/>
      <c r="AO1065" s="6">
        <v>1</v>
      </c>
      <c r="AP1065" s="12"/>
      <c r="AQ1065" s="11"/>
      <c r="AR1065" s="6"/>
      <c r="AS1065" s="6">
        <v>1</v>
      </c>
      <c r="AT1065" s="6"/>
      <c r="AU1065" s="12"/>
      <c r="AV1065" s="11">
        <v>1</v>
      </c>
      <c r="AW1065" s="12"/>
      <c r="AX1065" s="11">
        <v>1</v>
      </c>
      <c r="AY1065" s="6"/>
      <c r="AZ1065" s="12"/>
      <c r="BA1065" s="11">
        <v>1</v>
      </c>
      <c r="BB1065" s="6"/>
      <c r="BC1065" s="6"/>
      <c r="BD1065" s="6"/>
      <c r="BE1065" s="12"/>
      <c r="BF1065" s="11">
        <v>1</v>
      </c>
      <c r="BG1065" s="12"/>
      <c r="BH1065" s="11">
        <v>1</v>
      </c>
      <c r="BI1065" s="6"/>
      <c r="BJ1065" s="12"/>
      <c r="BK1065" s="11">
        <v>1</v>
      </c>
      <c r="BL1065" s="6"/>
      <c r="BM1065" s="12"/>
      <c r="BN1065" s="11">
        <v>1</v>
      </c>
      <c r="BO1065" s="6"/>
      <c r="BP1065" s="6"/>
      <c r="BQ1065" s="6"/>
      <c r="BR1065" s="6"/>
      <c r="BS1065" s="11"/>
      <c r="BT1065" s="12"/>
      <c r="BU1065" s="186">
        <v>1</v>
      </c>
      <c r="BV1065" s="185"/>
      <c r="BW1065" s="183"/>
      <c r="BX1065" s="183"/>
      <c r="BY1065" s="183"/>
      <c r="BZ1065" s="18">
        <v>1</v>
      </c>
      <c r="CA1065" s="11"/>
      <c r="CB1065" s="6">
        <v>1</v>
      </c>
      <c r="CC1065" s="6">
        <v>1</v>
      </c>
      <c r="CD1065" s="12"/>
      <c r="CE1065" s="15">
        <v>1</v>
      </c>
      <c r="CF1065" s="7"/>
      <c r="CG1065" s="16"/>
      <c r="CH1065" s="183">
        <v>1</v>
      </c>
      <c r="CI1065" s="15"/>
      <c r="CJ1065" s="5"/>
      <c r="CK1065" s="18"/>
      <c r="CL1065" s="17">
        <v>1</v>
      </c>
      <c r="CM1065" s="5"/>
      <c r="CN1065" s="5"/>
      <c r="CO1065" s="183">
        <v>1</v>
      </c>
    </row>
    <row r="1066" spans="1:93" x14ac:dyDescent="0.2">
      <c r="A1066" s="200"/>
      <c r="B1066" s="84" t="s">
        <v>1093</v>
      </c>
      <c r="C1066" s="6" t="s">
        <v>174</v>
      </c>
      <c r="D1066" s="11">
        <v>1</v>
      </c>
      <c r="E1066" s="12"/>
      <c r="F1066" s="185"/>
      <c r="G1066" s="185">
        <v>1</v>
      </c>
      <c r="H1066" s="11">
        <v>7</v>
      </c>
      <c r="I1066" s="12">
        <v>18</v>
      </c>
      <c r="J1066" s="11"/>
      <c r="K1066" s="6">
        <v>1</v>
      </c>
      <c r="L1066" s="6"/>
      <c r="M1066" s="6"/>
      <c r="N1066" s="6"/>
      <c r="O1066" s="12"/>
      <c r="P1066" s="11"/>
      <c r="Q1066" s="6"/>
      <c r="R1066" s="6">
        <v>1</v>
      </c>
      <c r="S1066" s="12"/>
      <c r="T1066" s="11">
        <v>1</v>
      </c>
      <c r="U1066" s="6"/>
      <c r="V1066" s="6"/>
      <c r="W1066" s="12"/>
      <c r="X1066" s="11"/>
      <c r="Y1066" s="6"/>
      <c r="Z1066" s="12">
        <v>1</v>
      </c>
      <c r="AA1066" s="11">
        <v>1</v>
      </c>
      <c r="AB1066" s="6"/>
      <c r="AC1066" s="6"/>
      <c r="AD1066" s="6"/>
      <c r="AE1066" s="12"/>
      <c r="AF1066" s="17">
        <v>1</v>
      </c>
      <c r="AG1066" s="5"/>
      <c r="AH1066" s="5"/>
      <c r="AI1066" s="5"/>
      <c r="AJ1066" s="183"/>
      <c r="AK1066" s="11"/>
      <c r="AL1066" s="6">
        <v>1</v>
      </c>
      <c r="AM1066" s="6"/>
      <c r="AN1066" s="6"/>
      <c r="AO1066" s="6">
        <v>1</v>
      </c>
      <c r="AP1066" s="12"/>
      <c r="AQ1066" s="11"/>
      <c r="AR1066" s="6">
        <v>1</v>
      </c>
      <c r="AS1066" s="6"/>
      <c r="AT1066" s="6"/>
      <c r="AU1066" s="12"/>
      <c r="AV1066" s="11">
        <v>1</v>
      </c>
      <c r="AW1066" s="12"/>
      <c r="AX1066" s="11">
        <v>1</v>
      </c>
      <c r="AY1066" s="6"/>
      <c r="AZ1066" s="12"/>
      <c r="BA1066" s="11">
        <v>1</v>
      </c>
      <c r="BB1066" s="6"/>
      <c r="BC1066" s="6"/>
      <c r="BD1066" s="6"/>
      <c r="BE1066" s="12"/>
      <c r="BF1066" s="11">
        <v>1</v>
      </c>
      <c r="BG1066" s="12"/>
      <c r="BH1066" s="11">
        <v>1</v>
      </c>
      <c r="BI1066" s="6"/>
      <c r="BJ1066" s="12"/>
      <c r="BK1066" s="11">
        <v>1</v>
      </c>
      <c r="BL1066" s="6"/>
      <c r="BM1066" s="12"/>
      <c r="BN1066" s="11">
        <v>1</v>
      </c>
      <c r="BO1066" s="6"/>
      <c r="BP1066" s="6"/>
      <c r="BQ1066" s="6"/>
      <c r="BR1066" s="6"/>
      <c r="BS1066" s="11"/>
      <c r="BT1066" s="12"/>
      <c r="BU1066" s="186"/>
      <c r="BV1066" s="185"/>
      <c r="BW1066" s="183"/>
      <c r="BX1066" s="183"/>
      <c r="BY1066" s="183"/>
      <c r="BZ1066" s="18">
        <v>1</v>
      </c>
      <c r="CA1066" s="11"/>
      <c r="CB1066" s="6"/>
      <c r="CC1066" s="6"/>
      <c r="CD1066" s="12">
        <v>1</v>
      </c>
      <c r="CE1066" s="15">
        <v>1</v>
      </c>
      <c r="CF1066" s="7"/>
      <c r="CG1066" s="16"/>
      <c r="CH1066" s="183"/>
      <c r="CI1066" s="15"/>
      <c r="CJ1066" s="5"/>
      <c r="CK1066" s="18"/>
      <c r="CL1066" s="17">
        <v>1</v>
      </c>
      <c r="CM1066" s="5"/>
      <c r="CN1066" s="5"/>
      <c r="CO1066" s="183">
        <v>1</v>
      </c>
    </row>
    <row r="1067" spans="1:93" x14ac:dyDescent="0.2">
      <c r="A1067" s="200"/>
      <c r="B1067" s="84" t="s">
        <v>1094</v>
      </c>
      <c r="C1067" s="6" t="s">
        <v>174</v>
      </c>
      <c r="D1067" s="11">
        <v>1</v>
      </c>
      <c r="E1067" s="12">
        <v>1</v>
      </c>
      <c r="F1067" s="185">
        <v>1</v>
      </c>
      <c r="G1067" s="185">
        <v>1</v>
      </c>
      <c r="H1067" s="11">
        <v>20</v>
      </c>
      <c r="I1067" s="12">
        <v>60</v>
      </c>
      <c r="J1067" s="11"/>
      <c r="K1067" s="6"/>
      <c r="L1067" s="6">
        <v>1</v>
      </c>
      <c r="M1067" s="6"/>
      <c r="N1067" s="6"/>
      <c r="O1067" s="12"/>
      <c r="P1067" s="11">
        <v>1</v>
      </c>
      <c r="Q1067" s="6"/>
      <c r="R1067" s="6"/>
      <c r="S1067" s="12"/>
      <c r="T1067" s="11">
        <v>1</v>
      </c>
      <c r="U1067" s="6"/>
      <c r="V1067" s="6"/>
      <c r="W1067" s="12"/>
      <c r="X1067" s="11"/>
      <c r="Y1067" s="6"/>
      <c r="Z1067" s="12">
        <v>1</v>
      </c>
      <c r="AA1067" s="11">
        <v>1</v>
      </c>
      <c r="AB1067" s="6"/>
      <c r="AC1067" s="6">
        <v>1</v>
      </c>
      <c r="AD1067" s="6"/>
      <c r="AE1067" s="12"/>
      <c r="AF1067" s="17">
        <v>1</v>
      </c>
      <c r="AG1067" s="5"/>
      <c r="AH1067" s="5"/>
      <c r="AI1067" s="5"/>
      <c r="AJ1067" s="183"/>
      <c r="AK1067" s="11"/>
      <c r="AL1067" s="6">
        <v>1</v>
      </c>
      <c r="AM1067" s="6"/>
      <c r="AN1067" s="6"/>
      <c r="AO1067" s="6">
        <v>1</v>
      </c>
      <c r="AP1067" s="12"/>
      <c r="AQ1067" s="11"/>
      <c r="AR1067" s="6"/>
      <c r="AS1067" s="6"/>
      <c r="AT1067" s="6">
        <v>1</v>
      </c>
      <c r="AU1067" s="12"/>
      <c r="AV1067" s="11">
        <v>1</v>
      </c>
      <c r="AW1067" s="12"/>
      <c r="AX1067" s="11">
        <v>1</v>
      </c>
      <c r="AY1067" s="6"/>
      <c r="AZ1067" s="12"/>
      <c r="BA1067" s="11">
        <v>1</v>
      </c>
      <c r="BB1067" s="6"/>
      <c r="BC1067" s="6"/>
      <c r="BD1067" s="6"/>
      <c r="BE1067" s="12"/>
      <c r="BF1067" s="11">
        <v>1</v>
      </c>
      <c r="BG1067" s="12"/>
      <c r="BH1067" s="11">
        <v>1</v>
      </c>
      <c r="BI1067" s="6"/>
      <c r="BJ1067" s="12"/>
      <c r="BK1067" s="11">
        <v>1</v>
      </c>
      <c r="BL1067" s="6"/>
      <c r="BM1067" s="12"/>
      <c r="BN1067" s="11">
        <v>1</v>
      </c>
      <c r="BO1067" s="6"/>
      <c r="BP1067" s="6"/>
      <c r="BQ1067" s="6"/>
      <c r="BR1067" s="6"/>
      <c r="BS1067" s="11"/>
      <c r="BT1067" s="12"/>
      <c r="BU1067" s="186">
        <v>1</v>
      </c>
      <c r="BV1067" s="185"/>
      <c r="BW1067" s="183"/>
      <c r="BX1067" s="183"/>
      <c r="BY1067" s="183"/>
      <c r="BZ1067" s="18">
        <v>1</v>
      </c>
      <c r="CA1067" s="11"/>
      <c r="CB1067" s="6">
        <v>1</v>
      </c>
      <c r="CC1067" s="6">
        <v>1</v>
      </c>
      <c r="CD1067" s="12"/>
      <c r="CE1067" s="15">
        <v>1</v>
      </c>
      <c r="CF1067" s="7"/>
      <c r="CG1067" s="16"/>
      <c r="CH1067" s="183">
        <v>1</v>
      </c>
      <c r="CI1067" s="15"/>
      <c r="CJ1067" s="5"/>
      <c r="CK1067" s="18"/>
      <c r="CL1067" s="17">
        <v>1</v>
      </c>
      <c r="CM1067" s="5"/>
      <c r="CN1067" s="5"/>
      <c r="CO1067" s="183">
        <v>1</v>
      </c>
    </row>
    <row r="1068" spans="1:93" x14ac:dyDescent="0.2">
      <c r="A1068" s="200"/>
      <c r="B1068" s="84" t="s">
        <v>1095</v>
      </c>
      <c r="C1068" s="6" t="s">
        <v>174</v>
      </c>
      <c r="D1068" s="11"/>
      <c r="E1068" s="12">
        <v>1</v>
      </c>
      <c r="F1068" s="185"/>
      <c r="G1068" s="185">
        <v>1</v>
      </c>
      <c r="H1068" s="11">
        <v>2</v>
      </c>
      <c r="I1068" s="12">
        <v>10</v>
      </c>
      <c r="J1068" s="11">
        <v>1</v>
      </c>
      <c r="K1068" s="6"/>
      <c r="L1068" s="6"/>
      <c r="M1068" s="6"/>
      <c r="N1068" s="6"/>
      <c r="O1068" s="12"/>
      <c r="P1068" s="11"/>
      <c r="Q1068" s="6"/>
      <c r="R1068" s="6">
        <v>1</v>
      </c>
      <c r="S1068" s="12"/>
      <c r="T1068" s="11">
        <v>1</v>
      </c>
      <c r="U1068" s="6"/>
      <c r="V1068" s="6"/>
      <c r="W1068" s="12"/>
      <c r="X1068" s="11"/>
      <c r="Y1068" s="6"/>
      <c r="Z1068" s="12">
        <v>1</v>
      </c>
      <c r="AA1068" s="11">
        <v>1</v>
      </c>
      <c r="AB1068" s="6"/>
      <c r="AC1068" s="6"/>
      <c r="AD1068" s="6"/>
      <c r="AE1068" s="12"/>
      <c r="AF1068" s="17">
        <v>1</v>
      </c>
      <c r="AG1068" s="5"/>
      <c r="AH1068" s="5"/>
      <c r="AI1068" s="5"/>
      <c r="AJ1068" s="183"/>
      <c r="AK1068" s="11"/>
      <c r="AL1068" s="6">
        <v>1</v>
      </c>
      <c r="AM1068" s="6"/>
      <c r="AN1068" s="6"/>
      <c r="AO1068" s="6">
        <v>1</v>
      </c>
      <c r="AP1068" s="12"/>
      <c r="AQ1068" s="11"/>
      <c r="AR1068" s="6">
        <v>1</v>
      </c>
      <c r="AS1068" s="6"/>
      <c r="AT1068" s="6"/>
      <c r="AU1068" s="12"/>
      <c r="AV1068" s="11">
        <v>1</v>
      </c>
      <c r="AW1068" s="12"/>
      <c r="AX1068" s="11">
        <v>1</v>
      </c>
      <c r="AY1068" s="6"/>
      <c r="AZ1068" s="12"/>
      <c r="BA1068" s="11">
        <v>1</v>
      </c>
      <c r="BB1068" s="6"/>
      <c r="BC1068" s="6"/>
      <c r="BD1068" s="6"/>
      <c r="BE1068" s="12"/>
      <c r="BF1068" s="11">
        <v>1</v>
      </c>
      <c r="BG1068" s="12"/>
      <c r="BH1068" s="11">
        <v>1</v>
      </c>
      <c r="BI1068" s="6"/>
      <c r="BJ1068" s="12"/>
      <c r="BK1068" s="11">
        <v>1</v>
      </c>
      <c r="BL1068" s="6"/>
      <c r="BM1068" s="12"/>
      <c r="BN1068" s="11">
        <v>1</v>
      </c>
      <c r="BO1068" s="6"/>
      <c r="BP1068" s="6"/>
      <c r="BQ1068" s="6"/>
      <c r="BR1068" s="6"/>
      <c r="BS1068" s="11"/>
      <c r="BT1068" s="12"/>
      <c r="BU1068" s="186"/>
      <c r="BV1068" s="185"/>
      <c r="BW1068" s="183"/>
      <c r="BX1068" s="183"/>
      <c r="BY1068" s="183"/>
      <c r="BZ1068" s="18">
        <v>1</v>
      </c>
      <c r="CA1068" s="11"/>
      <c r="CB1068" s="6"/>
      <c r="CC1068" s="6"/>
      <c r="CD1068" s="12">
        <v>1</v>
      </c>
      <c r="CE1068" s="15">
        <v>1</v>
      </c>
      <c r="CF1068" s="7"/>
      <c r="CG1068" s="16"/>
      <c r="CH1068" s="183"/>
      <c r="CI1068" s="15"/>
      <c r="CJ1068" s="5"/>
      <c r="CK1068" s="18"/>
      <c r="CL1068" s="17">
        <v>1</v>
      </c>
      <c r="CM1068" s="5"/>
      <c r="CN1068" s="5"/>
      <c r="CO1068" s="183">
        <v>1</v>
      </c>
    </row>
    <row r="1069" spans="1:93" x14ac:dyDescent="0.2">
      <c r="A1069" s="200"/>
      <c r="B1069" s="84" t="s">
        <v>1395</v>
      </c>
      <c r="C1069" s="7" t="s">
        <v>174</v>
      </c>
      <c r="D1069" s="15"/>
      <c r="E1069" s="16">
        <v>1</v>
      </c>
      <c r="F1069" s="185">
        <v>1</v>
      </c>
      <c r="G1069" s="185">
        <v>1</v>
      </c>
      <c r="H1069" s="11">
        <v>8</v>
      </c>
      <c r="I1069" s="12">
        <v>20</v>
      </c>
      <c r="J1069" s="11"/>
      <c r="K1069" s="6">
        <v>1</v>
      </c>
      <c r="L1069" s="6"/>
      <c r="M1069" s="6"/>
      <c r="N1069" s="6"/>
      <c r="O1069" s="12"/>
      <c r="P1069" s="11">
        <v>1</v>
      </c>
      <c r="Q1069" s="6">
        <v>1</v>
      </c>
      <c r="R1069" s="6"/>
      <c r="S1069" s="12"/>
      <c r="T1069" s="11">
        <v>1</v>
      </c>
      <c r="U1069" s="6"/>
      <c r="V1069" s="6"/>
      <c r="W1069" s="12"/>
      <c r="X1069" s="11"/>
      <c r="Y1069" s="6"/>
      <c r="Z1069" s="12">
        <v>1</v>
      </c>
      <c r="AA1069" s="11">
        <v>1</v>
      </c>
      <c r="AB1069" s="6"/>
      <c r="AC1069" s="6"/>
      <c r="AD1069" s="6"/>
      <c r="AE1069" s="12"/>
      <c r="AF1069" s="17">
        <v>1</v>
      </c>
      <c r="AG1069" s="5"/>
      <c r="AH1069" s="5"/>
      <c r="AI1069" s="5"/>
      <c r="AJ1069" s="183"/>
      <c r="AK1069" s="11"/>
      <c r="AL1069" s="6">
        <v>1</v>
      </c>
      <c r="AM1069" s="6"/>
      <c r="AN1069" s="6"/>
      <c r="AO1069" s="6">
        <v>1</v>
      </c>
      <c r="AP1069" s="12"/>
      <c r="AQ1069" s="11"/>
      <c r="AR1069" s="6"/>
      <c r="AS1069" s="6">
        <v>1</v>
      </c>
      <c r="AT1069" s="6"/>
      <c r="AU1069" s="12"/>
      <c r="AV1069" s="11">
        <v>1</v>
      </c>
      <c r="AW1069" s="12"/>
      <c r="AX1069" s="11">
        <v>1</v>
      </c>
      <c r="AY1069" s="6"/>
      <c r="AZ1069" s="12"/>
      <c r="BA1069" s="11">
        <v>1</v>
      </c>
      <c r="BB1069" s="6"/>
      <c r="BC1069" s="6"/>
      <c r="BD1069" s="6"/>
      <c r="BE1069" s="12"/>
      <c r="BF1069" s="11">
        <v>1</v>
      </c>
      <c r="BG1069" s="12"/>
      <c r="BH1069" s="11">
        <v>1</v>
      </c>
      <c r="BI1069" s="6"/>
      <c r="BJ1069" s="12"/>
      <c r="BK1069" s="11">
        <v>1</v>
      </c>
      <c r="BL1069" s="6"/>
      <c r="BM1069" s="12"/>
      <c r="BN1069" s="11">
        <v>1</v>
      </c>
      <c r="BO1069" s="6"/>
      <c r="BP1069" s="6"/>
      <c r="BQ1069" s="6"/>
      <c r="BR1069" s="6"/>
      <c r="BS1069" s="11"/>
      <c r="BT1069" s="12"/>
      <c r="BU1069" s="186">
        <v>1</v>
      </c>
      <c r="BV1069" s="185"/>
      <c r="BW1069" s="183"/>
      <c r="BX1069" s="183"/>
      <c r="BY1069" s="183"/>
      <c r="BZ1069" s="18">
        <v>1</v>
      </c>
      <c r="CA1069" s="11">
        <v>1</v>
      </c>
      <c r="CB1069" s="6"/>
      <c r="CC1069" s="6"/>
      <c r="CD1069" s="12">
        <v>1</v>
      </c>
      <c r="CE1069" s="15">
        <v>1</v>
      </c>
      <c r="CF1069" s="7"/>
      <c r="CG1069" s="16"/>
      <c r="CH1069" s="183">
        <v>1</v>
      </c>
      <c r="CI1069" s="15"/>
      <c r="CJ1069" s="5"/>
      <c r="CK1069" s="18"/>
      <c r="CL1069" s="17">
        <v>1</v>
      </c>
      <c r="CM1069" s="5"/>
      <c r="CN1069" s="5"/>
      <c r="CO1069" s="183">
        <v>1</v>
      </c>
    </row>
    <row r="1070" spans="1:93" x14ac:dyDescent="0.2">
      <c r="A1070" s="200"/>
      <c r="B1070" s="84" t="s">
        <v>1096</v>
      </c>
      <c r="C1070" s="6" t="s">
        <v>174</v>
      </c>
      <c r="D1070" s="11">
        <v>1</v>
      </c>
      <c r="E1070" s="12"/>
      <c r="F1070" s="185">
        <v>1</v>
      </c>
      <c r="G1070" s="185">
        <v>1</v>
      </c>
      <c r="H1070" s="11">
        <v>20</v>
      </c>
      <c r="I1070" s="12">
        <v>40</v>
      </c>
      <c r="J1070" s="11"/>
      <c r="K1070" s="6"/>
      <c r="L1070" s="6">
        <v>1</v>
      </c>
      <c r="M1070" s="6"/>
      <c r="N1070" s="6"/>
      <c r="O1070" s="12"/>
      <c r="P1070" s="11"/>
      <c r="Q1070" s="6">
        <v>1</v>
      </c>
      <c r="R1070" s="6"/>
      <c r="S1070" s="12"/>
      <c r="T1070" s="11">
        <v>1</v>
      </c>
      <c r="U1070" s="6"/>
      <c r="V1070" s="6"/>
      <c r="W1070" s="12"/>
      <c r="X1070" s="11"/>
      <c r="Y1070" s="6"/>
      <c r="Z1070" s="12">
        <v>1</v>
      </c>
      <c r="AA1070" s="11">
        <v>1</v>
      </c>
      <c r="AB1070" s="6"/>
      <c r="AC1070" s="6"/>
      <c r="AD1070" s="6"/>
      <c r="AE1070" s="12"/>
      <c r="AF1070" s="17">
        <v>1</v>
      </c>
      <c r="AG1070" s="5"/>
      <c r="AH1070" s="5"/>
      <c r="AI1070" s="5"/>
      <c r="AJ1070" s="183"/>
      <c r="AK1070" s="11"/>
      <c r="AL1070" s="6">
        <v>1</v>
      </c>
      <c r="AM1070" s="6"/>
      <c r="AN1070" s="6"/>
      <c r="AO1070" s="6">
        <v>1</v>
      </c>
      <c r="AP1070" s="12"/>
      <c r="AQ1070" s="11"/>
      <c r="AR1070" s="6"/>
      <c r="AS1070" s="6">
        <v>1</v>
      </c>
      <c r="AT1070" s="6"/>
      <c r="AU1070" s="12"/>
      <c r="AV1070" s="11">
        <v>1</v>
      </c>
      <c r="AW1070" s="12"/>
      <c r="AX1070" s="11">
        <v>1</v>
      </c>
      <c r="AY1070" s="6"/>
      <c r="AZ1070" s="12"/>
      <c r="BA1070" s="11">
        <v>1</v>
      </c>
      <c r="BB1070" s="6"/>
      <c r="BC1070" s="6"/>
      <c r="BD1070" s="6"/>
      <c r="BE1070" s="12"/>
      <c r="BF1070" s="11">
        <v>1</v>
      </c>
      <c r="BG1070" s="12"/>
      <c r="BH1070" s="11">
        <v>1</v>
      </c>
      <c r="BI1070" s="6"/>
      <c r="BJ1070" s="12"/>
      <c r="BK1070" s="11">
        <v>1</v>
      </c>
      <c r="BL1070" s="6"/>
      <c r="BM1070" s="12"/>
      <c r="BN1070" s="11">
        <v>1</v>
      </c>
      <c r="BO1070" s="6"/>
      <c r="BP1070" s="6"/>
      <c r="BQ1070" s="6"/>
      <c r="BR1070" s="6"/>
      <c r="BS1070" s="11"/>
      <c r="BT1070" s="12"/>
      <c r="BU1070" s="186">
        <v>1</v>
      </c>
      <c r="BV1070" s="185"/>
      <c r="BW1070" s="183"/>
      <c r="BX1070" s="183"/>
      <c r="BY1070" s="183"/>
      <c r="BZ1070" s="18">
        <v>1</v>
      </c>
      <c r="CA1070" s="11">
        <v>1</v>
      </c>
      <c r="CB1070" s="6"/>
      <c r="CC1070" s="6"/>
      <c r="CD1070" s="12"/>
      <c r="CE1070" s="15">
        <v>1</v>
      </c>
      <c r="CF1070" s="7"/>
      <c r="CG1070" s="16"/>
      <c r="CH1070" s="183">
        <v>1</v>
      </c>
      <c r="CI1070" s="15"/>
      <c r="CJ1070" s="5"/>
      <c r="CK1070" s="18"/>
      <c r="CL1070" s="17">
        <v>1</v>
      </c>
      <c r="CM1070" s="5"/>
      <c r="CN1070" s="5"/>
      <c r="CO1070" s="183">
        <v>1</v>
      </c>
    </row>
    <row r="1071" spans="1:93" x14ac:dyDescent="0.2">
      <c r="A1071" s="200"/>
      <c r="B1071" s="84" t="s">
        <v>1097</v>
      </c>
      <c r="C1071" s="6" t="s">
        <v>174</v>
      </c>
      <c r="D1071" s="11">
        <v>1</v>
      </c>
      <c r="E1071" s="12"/>
      <c r="F1071" s="185">
        <v>1</v>
      </c>
      <c r="G1071" s="185">
        <v>1</v>
      </c>
      <c r="H1071" s="11">
        <v>40</v>
      </c>
      <c r="I1071" s="12">
        <v>75</v>
      </c>
      <c r="J1071" s="11"/>
      <c r="K1071" s="6"/>
      <c r="L1071" s="6">
        <v>1</v>
      </c>
      <c r="M1071" s="6">
        <v>1</v>
      </c>
      <c r="N1071" s="6"/>
      <c r="O1071" s="12"/>
      <c r="P1071" s="11">
        <v>1</v>
      </c>
      <c r="Q1071" s="6">
        <v>1</v>
      </c>
      <c r="R1071" s="6"/>
      <c r="S1071" s="12"/>
      <c r="T1071" s="11">
        <v>1</v>
      </c>
      <c r="U1071" s="6"/>
      <c r="V1071" s="6"/>
      <c r="W1071" s="12"/>
      <c r="X1071" s="11"/>
      <c r="Y1071" s="6"/>
      <c r="Z1071" s="12">
        <v>1</v>
      </c>
      <c r="AA1071" s="11">
        <v>1</v>
      </c>
      <c r="AB1071" s="6"/>
      <c r="AC1071" s="6"/>
      <c r="AD1071" s="6"/>
      <c r="AE1071" s="12"/>
      <c r="AF1071" s="17">
        <v>1</v>
      </c>
      <c r="AG1071" s="5"/>
      <c r="AH1071" s="5"/>
      <c r="AI1071" s="5"/>
      <c r="AJ1071" s="183"/>
      <c r="AK1071" s="11"/>
      <c r="AL1071" s="6">
        <v>1</v>
      </c>
      <c r="AM1071" s="6"/>
      <c r="AN1071" s="6"/>
      <c r="AO1071" s="6">
        <v>1</v>
      </c>
      <c r="AP1071" s="12"/>
      <c r="AQ1071" s="11"/>
      <c r="AR1071" s="6"/>
      <c r="AS1071" s="6">
        <v>1</v>
      </c>
      <c r="AT1071" s="6"/>
      <c r="AU1071" s="12"/>
      <c r="AV1071" s="11">
        <v>1</v>
      </c>
      <c r="AW1071" s="12"/>
      <c r="AX1071" s="11">
        <v>1</v>
      </c>
      <c r="AY1071" s="6"/>
      <c r="AZ1071" s="12"/>
      <c r="BA1071" s="11">
        <v>1</v>
      </c>
      <c r="BB1071" s="6"/>
      <c r="BC1071" s="6"/>
      <c r="BD1071" s="6"/>
      <c r="BE1071" s="12"/>
      <c r="BF1071" s="11">
        <v>1</v>
      </c>
      <c r="BG1071" s="12"/>
      <c r="BH1071" s="11">
        <v>1</v>
      </c>
      <c r="BI1071" s="6"/>
      <c r="BJ1071" s="12"/>
      <c r="BK1071" s="11">
        <v>1</v>
      </c>
      <c r="BL1071" s="6"/>
      <c r="BM1071" s="12"/>
      <c r="BN1071" s="11">
        <v>1</v>
      </c>
      <c r="BO1071" s="6"/>
      <c r="BP1071" s="6"/>
      <c r="BQ1071" s="6"/>
      <c r="BR1071" s="6"/>
      <c r="BS1071" s="11"/>
      <c r="BT1071" s="12"/>
      <c r="BU1071" s="186">
        <v>1</v>
      </c>
      <c r="BV1071" s="185"/>
      <c r="BW1071" s="183"/>
      <c r="BX1071" s="183"/>
      <c r="BY1071" s="183"/>
      <c r="BZ1071" s="18">
        <v>1</v>
      </c>
      <c r="CA1071" s="11"/>
      <c r="CB1071" s="6">
        <v>1</v>
      </c>
      <c r="CC1071" s="6"/>
      <c r="CD1071" s="12">
        <v>1</v>
      </c>
      <c r="CE1071" s="15">
        <v>1</v>
      </c>
      <c r="CF1071" s="7"/>
      <c r="CG1071" s="16"/>
      <c r="CH1071" s="183">
        <v>1</v>
      </c>
      <c r="CI1071" s="15"/>
      <c r="CJ1071" s="5"/>
      <c r="CK1071" s="18"/>
      <c r="CL1071" s="17">
        <v>1</v>
      </c>
      <c r="CM1071" s="5"/>
      <c r="CN1071" s="5"/>
      <c r="CO1071" s="183">
        <v>1</v>
      </c>
    </row>
    <row r="1072" spans="1:93" x14ac:dyDescent="0.2">
      <c r="A1072" s="200"/>
      <c r="B1072" s="84" t="s">
        <v>1394</v>
      </c>
      <c r="C1072" s="7" t="s">
        <v>174</v>
      </c>
      <c r="D1072" s="15"/>
      <c r="E1072" s="16">
        <v>1</v>
      </c>
      <c r="F1072" s="185">
        <v>1</v>
      </c>
      <c r="G1072" s="185">
        <v>1</v>
      </c>
      <c r="H1072" s="11">
        <v>10</v>
      </c>
      <c r="I1072" s="12">
        <v>50</v>
      </c>
      <c r="J1072" s="11"/>
      <c r="K1072" s="6">
        <v>1</v>
      </c>
      <c r="L1072" s="6">
        <v>1</v>
      </c>
      <c r="M1072" s="6"/>
      <c r="N1072" s="6"/>
      <c r="O1072" s="12"/>
      <c r="P1072" s="11">
        <v>1</v>
      </c>
      <c r="Q1072" s="6">
        <v>1</v>
      </c>
      <c r="R1072" s="6"/>
      <c r="S1072" s="12"/>
      <c r="T1072" s="11">
        <v>1</v>
      </c>
      <c r="U1072" s="6"/>
      <c r="V1072" s="6"/>
      <c r="W1072" s="12"/>
      <c r="X1072" s="11"/>
      <c r="Y1072" s="6"/>
      <c r="Z1072" s="12">
        <v>1</v>
      </c>
      <c r="AA1072" s="11">
        <v>1</v>
      </c>
      <c r="AB1072" s="6"/>
      <c r="AC1072" s="6"/>
      <c r="AD1072" s="6"/>
      <c r="AE1072" s="12"/>
      <c r="AF1072" s="17">
        <v>1</v>
      </c>
      <c r="AG1072" s="5"/>
      <c r="AH1072" s="5"/>
      <c r="AI1072" s="5"/>
      <c r="AJ1072" s="183"/>
      <c r="AK1072" s="11"/>
      <c r="AL1072" s="6">
        <v>1</v>
      </c>
      <c r="AM1072" s="6"/>
      <c r="AN1072" s="6"/>
      <c r="AO1072" s="6">
        <v>1</v>
      </c>
      <c r="AP1072" s="12"/>
      <c r="AQ1072" s="11"/>
      <c r="AR1072" s="6"/>
      <c r="AS1072" s="6">
        <v>1</v>
      </c>
      <c r="AT1072" s="6"/>
      <c r="AU1072" s="12"/>
      <c r="AV1072" s="11">
        <v>1</v>
      </c>
      <c r="AW1072" s="12"/>
      <c r="AX1072" s="11">
        <v>1</v>
      </c>
      <c r="AY1072" s="6"/>
      <c r="AZ1072" s="12"/>
      <c r="BA1072" s="11">
        <v>1</v>
      </c>
      <c r="BB1072" s="6"/>
      <c r="BC1072" s="6"/>
      <c r="BD1072" s="6"/>
      <c r="BE1072" s="12"/>
      <c r="BF1072" s="11">
        <v>1</v>
      </c>
      <c r="BG1072" s="12"/>
      <c r="BH1072" s="11">
        <v>1</v>
      </c>
      <c r="BI1072" s="6"/>
      <c r="BJ1072" s="12"/>
      <c r="BK1072" s="11">
        <v>1</v>
      </c>
      <c r="BL1072" s="6"/>
      <c r="BM1072" s="12"/>
      <c r="BN1072" s="11">
        <v>1</v>
      </c>
      <c r="BO1072" s="6"/>
      <c r="BP1072" s="6"/>
      <c r="BQ1072" s="6"/>
      <c r="BR1072" s="6"/>
      <c r="BS1072" s="11"/>
      <c r="BT1072" s="12"/>
      <c r="BU1072" s="186">
        <v>1</v>
      </c>
      <c r="BV1072" s="185"/>
      <c r="BW1072" s="183"/>
      <c r="BX1072" s="183"/>
      <c r="BY1072" s="183"/>
      <c r="BZ1072" s="18">
        <v>1</v>
      </c>
      <c r="CA1072" s="11">
        <v>1</v>
      </c>
      <c r="CB1072" s="6"/>
      <c r="CC1072" s="6">
        <v>1</v>
      </c>
      <c r="CD1072" s="12">
        <v>1</v>
      </c>
      <c r="CE1072" s="15">
        <v>1</v>
      </c>
      <c r="CF1072" s="7"/>
      <c r="CG1072" s="16"/>
      <c r="CH1072" s="183">
        <v>1</v>
      </c>
      <c r="CI1072" s="15"/>
      <c r="CJ1072" s="5"/>
      <c r="CK1072" s="18"/>
      <c r="CL1072" s="17">
        <v>1</v>
      </c>
      <c r="CM1072" s="5"/>
      <c r="CN1072" s="5"/>
      <c r="CO1072" s="183">
        <v>1</v>
      </c>
    </row>
    <row r="1073" spans="1:93" x14ac:dyDescent="0.2">
      <c r="A1073" s="200"/>
      <c r="B1073" s="84" t="s">
        <v>1098</v>
      </c>
      <c r="C1073" s="6" t="s">
        <v>174</v>
      </c>
      <c r="D1073" s="11">
        <v>1</v>
      </c>
      <c r="E1073" s="12">
        <v>1</v>
      </c>
      <c r="F1073" s="185">
        <v>1</v>
      </c>
      <c r="G1073" s="185">
        <v>1</v>
      </c>
      <c r="H1073" s="11">
        <v>30</v>
      </c>
      <c r="I1073" s="12">
        <v>100</v>
      </c>
      <c r="J1073" s="11"/>
      <c r="K1073" s="6"/>
      <c r="L1073" s="6">
        <v>1</v>
      </c>
      <c r="M1073" s="6">
        <v>1</v>
      </c>
      <c r="N1073" s="6"/>
      <c r="O1073" s="12"/>
      <c r="P1073" s="11">
        <v>1</v>
      </c>
      <c r="Q1073" s="6"/>
      <c r="R1073" s="6"/>
      <c r="S1073" s="12"/>
      <c r="T1073" s="11">
        <v>1</v>
      </c>
      <c r="U1073" s="6"/>
      <c r="V1073" s="6"/>
      <c r="W1073" s="12"/>
      <c r="X1073" s="11"/>
      <c r="Y1073" s="6"/>
      <c r="Z1073" s="12">
        <v>1</v>
      </c>
      <c r="AA1073" s="11">
        <v>1</v>
      </c>
      <c r="AB1073" s="6"/>
      <c r="AC1073" s="6"/>
      <c r="AD1073" s="6"/>
      <c r="AE1073" s="12"/>
      <c r="AF1073" s="17">
        <v>1</v>
      </c>
      <c r="AG1073" s="5"/>
      <c r="AH1073" s="5"/>
      <c r="AI1073" s="5"/>
      <c r="AJ1073" s="183"/>
      <c r="AK1073" s="11"/>
      <c r="AL1073" s="6">
        <v>1</v>
      </c>
      <c r="AM1073" s="6"/>
      <c r="AN1073" s="6"/>
      <c r="AO1073" s="6">
        <v>1</v>
      </c>
      <c r="AP1073" s="12"/>
      <c r="AQ1073" s="11"/>
      <c r="AR1073" s="6"/>
      <c r="AS1073" s="6">
        <v>1</v>
      </c>
      <c r="AT1073" s="6"/>
      <c r="AU1073" s="12"/>
      <c r="AV1073" s="11">
        <v>1</v>
      </c>
      <c r="AW1073" s="12"/>
      <c r="AX1073" s="11">
        <v>1</v>
      </c>
      <c r="AY1073" s="6"/>
      <c r="AZ1073" s="12"/>
      <c r="BA1073" s="11">
        <v>1</v>
      </c>
      <c r="BB1073" s="6"/>
      <c r="BC1073" s="6"/>
      <c r="BD1073" s="6"/>
      <c r="BE1073" s="12"/>
      <c r="BF1073" s="11">
        <v>1</v>
      </c>
      <c r="BG1073" s="12"/>
      <c r="BH1073" s="11">
        <v>1</v>
      </c>
      <c r="BI1073" s="6"/>
      <c r="BJ1073" s="12"/>
      <c r="BK1073" s="11">
        <v>1</v>
      </c>
      <c r="BL1073" s="6"/>
      <c r="BM1073" s="12"/>
      <c r="BN1073" s="11">
        <v>1</v>
      </c>
      <c r="BO1073" s="6"/>
      <c r="BP1073" s="6"/>
      <c r="BQ1073" s="6"/>
      <c r="BR1073" s="6"/>
      <c r="BS1073" s="11"/>
      <c r="BT1073" s="12"/>
      <c r="BU1073" s="186">
        <v>1</v>
      </c>
      <c r="BV1073" s="185"/>
      <c r="BW1073" s="183"/>
      <c r="BX1073" s="183"/>
      <c r="BY1073" s="183"/>
      <c r="BZ1073" s="18">
        <v>1</v>
      </c>
      <c r="CA1073" s="11">
        <v>1</v>
      </c>
      <c r="CB1073" s="6"/>
      <c r="CC1073" s="6">
        <v>1</v>
      </c>
      <c r="CD1073" s="12">
        <v>1</v>
      </c>
      <c r="CE1073" s="15">
        <v>1</v>
      </c>
      <c r="CF1073" s="7"/>
      <c r="CG1073" s="16"/>
      <c r="CH1073" s="183">
        <v>1</v>
      </c>
      <c r="CI1073" s="15"/>
      <c r="CJ1073" s="5"/>
      <c r="CK1073" s="18"/>
      <c r="CL1073" s="17">
        <v>1</v>
      </c>
      <c r="CM1073" s="5"/>
      <c r="CN1073" s="5"/>
      <c r="CO1073" s="183">
        <v>1</v>
      </c>
    </row>
    <row r="1074" spans="1:93" x14ac:dyDescent="0.2">
      <c r="A1074" s="200"/>
      <c r="B1074" s="84" t="s">
        <v>1099</v>
      </c>
      <c r="C1074" s="7" t="s">
        <v>174</v>
      </c>
      <c r="D1074" s="15">
        <v>1</v>
      </c>
      <c r="E1074" s="16"/>
      <c r="F1074" s="185">
        <v>1</v>
      </c>
      <c r="G1074" s="185">
        <v>1</v>
      </c>
      <c r="H1074" s="15">
        <v>5</v>
      </c>
      <c r="I1074" s="16">
        <v>30</v>
      </c>
      <c r="J1074" s="15"/>
      <c r="K1074" s="7">
        <v>1</v>
      </c>
      <c r="L1074" s="7"/>
      <c r="M1074" s="7"/>
      <c r="N1074" s="7"/>
      <c r="O1074" s="16"/>
      <c r="P1074" s="15">
        <v>1</v>
      </c>
      <c r="Q1074" s="7"/>
      <c r="R1074" s="7"/>
      <c r="S1074" s="16"/>
      <c r="T1074" s="15">
        <v>1</v>
      </c>
      <c r="U1074" s="7"/>
      <c r="V1074" s="7"/>
      <c r="W1074" s="16"/>
      <c r="X1074" s="15"/>
      <c r="Y1074" s="7"/>
      <c r="Z1074" s="16">
        <v>1</v>
      </c>
      <c r="AA1074" s="15">
        <v>1</v>
      </c>
      <c r="AB1074" s="7"/>
      <c r="AC1074" s="7"/>
      <c r="AD1074" s="7"/>
      <c r="AE1074" s="16"/>
      <c r="AF1074" s="17">
        <v>1</v>
      </c>
      <c r="AG1074" s="5"/>
      <c r="AH1074" s="5"/>
      <c r="AI1074" s="5"/>
      <c r="AJ1074" s="183"/>
      <c r="AK1074" s="15"/>
      <c r="AL1074" s="7">
        <v>1</v>
      </c>
      <c r="AM1074" s="7"/>
      <c r="AN1074" s="7"/>
      <c r="AO1074" s="7">
        <v>1</v>
      </c>
      <c r="AP1074" s="16"/>
      <c r="AQ1074" s="15"/>
      <c r="AR1074" s="6"/>
      <c r="AS1074" s="6"/>
      <c r="AT1074" s="7">
        <v>1</v>
      </c>
      <c r="AU1074" s="16"/>
      <c r="AV1074" s="15">
        <v>1</v>
      </c>
      <c r="AW1074" s="16"/>
      <c r="AX1074" s="11">
        <v>1</v>
      </c>
      <c r="AY1074" s="6"/>
      <c r="AZ1074" s="16"/>
      <c r="BA1074" s="15">
        <v>1</v>
      </c>
      <c r="BB1074" s="7"/>
      <c r="BC1074" s="7"/>
      <c r="BD1074" s="7"/>
      <c r="BE1074" s="16"/>
      <c r="BF1074" s="15">
        <v>1</v>
      </c>
      <c r="BG1074" s="12"/>
      <c r="BH1074" s="15">
        <v>1</v>
      </c>
      <c r="BI1074" s="7"/>
      <c r="BJ1074" s="16"/>
      <c r="BK1074" s="15">
        <v>1</v>
      </c>
      <c r="BL1074" s="7"/>
      <c r="BM1074" s="16"/>
      <c r="BN1074" s="15">
        <v>1</v>
      </c>
      <c r="BO1074" s="7"/>
      <c r="BP1074" s="7"/>
      <c r="BQ1074" s="7"/>
      <c r="BR1074" s="7"/>
      <c r="BS1074" s="11"/>
      <c r="BT1074" s="12"/>
      <c r="BU1074" s="186">
        <v>1</v>
      </c>
      <c r="BV1074" s="185"/>
      <c r="BW1074" s="183"/>
      <c r="BX1074" s="183"/>
      <c r="BY1074" s="183"/>
      <c r="BZ1074" s="18">
        <v>1</v>
      </c>
      <c r="CA1074" s="11"/>
      <c r="CB1074" s="6">
        <v>1</v>
      </c>
      <c r="CC1074" s="6">
        <v>1</v>
      </c>
      <c r="CD1074" s="12">
        <v>1</v>
      </c>
      <c r="CE1074" s="15">
        <v>1</v>
      </c>
      <c r="CF1074" s="7"/>
      <c r="CG1074" s="16"/>
      <c r="CH1074" s="183">
        <v>1</v>
      </c>
      <c r="CI1074" s="15"/>
      <c r="CJ1074" s="5"/>
      <c r="CK1074" s="18"/>
      <c r="CL1074" s="17">
        <v>1</v>
      </c>
      <c r="CM1074" s="5"/>
      <c r="CN1074" s="5"/>
      <c r="CO1074" s="183">
        <v>1</v>
      </c>
    </row>
    <row r="1075" spans="1:93" x14ac:dyDescent="0.2">
      <c r="A1075" s="200"/>
      <c r="B1075" s="84" t="s">
        <v>1100</v>
      </c>
      <c r="C1075" s="6" t="s">
        <v>174</v>
      </c>
      <c r="D1075" s="11">
        <v>1</v>
      </c>
      <c r="E1075" s="12">
        <v>1</v>
      </c>
      <c r="F1075" s="185">
        <v>1</v>
      </c>
      <c r="G1075" s="185">
        <v>1</v>
      </c>
      <c r="H1075" s="11">
        <v>10</v>
      </c>
      <c r="I1075" s="12">
        <v>45</v>
      </c>
      <c r="J1075" s="11">
        <v>1</v>
      </c>
      <c r="K1075" s="6">
        <v>1</v>
      </c>
      <c r="L1075" s="6"/>
      <c r="M1075" s="6"/>
      <c r="N1075" s="6"/>
      <c r="O1075" s="12"/>
      <c r="P1075" s="11">
        <v>1</v>
      </c>
      <c r="Q1075" s="6"/>
      <c r="R1075" s="6"/>
      <c r="S1075" s="12"/>
      <c r="T1075" s="11">
        <v>1</v>
      </c>
      <c r="U1075" s="6"/>
      <c r="V1075" s="6"/>
      <c r="W1075" s="12"/>
      <c r="X1075" s="11"/>
      <c r="Y1075" s="6"/>
      <c r="Z1075" s="12">
        <v>1</v>
      </c>
      <c r="AA1075" s="11">
        <v>1</v>
      </c>
      <c r="AB1075" s="6"/>
      <c r="AC1075" s="6"/>
      <c r="AD1075" s="6"/>
      <c r="AE1075" s="12"/>
      <c r="AF1075" s="17">
        <v>1</v>
      </c>
      <c r="AG1075" s="5"/>
      <c r="AH1075" s="5"/>
      <c r="AI1075" s="5"/>
      <c r="AJ1075" s="183"/>
      <c r="AK1075" s="11"/>
      <c r="AL1075" s="6">
        <v>1</v>
      </c>
      <c r="AM1075" s="6"/>
      <c r="AN1075" s="6"/>
      <c r="AO1075" s="6">
        <v>1</v>
      </c>
      <c r="AP1075" s="12"/>
      <c r="AQ1075" s="11">
        <v>1</v>
      </c>
      <c r="AR1075" s="6"/>
      <c r="AS1075" s="6"/>
      <c r="AT1075" s="6"/>
      <c r="AU1075" s="12"/>
      <c r="AV1075" s="11">
        <v>1</v>
      </c>
      <c r="AW1075" s="12"/>
      <c r="AX1075" s="11">
        <v>1</v>
      </c>
      <c r="AY1075" s="6"/>
      <c r="AZ1075" s="12"/>
      <c r="BA1075" s="11">
        <v>1</v>
      </c>
      <c r="BB1075" s="6"/>
      <c r="BC1075" s="6"/>
      <c r="BD1075" s="6"/>
      <c r="BE1075" s="12"/>
      <c r="BF1075" s="11">
        <v>1</v>
      </c>
      <c r="BG1075" s="12"/>
      <c r="BH1075" s="11">
        <v>1</v>
      </c>
      <c r="BI1075" s="6"/>
      <c r="BJ1075" s="12"/>
      <c r="BK1075" s="11">
        <v>1</v>
      </c>
      <c r="BL1075" s="6"/>
      <c r="BM1075" s="12"/>
      <c r="BN1075" s="11">
        <v>1</v>
      </c>
      <c r="BO1075" s="6"/>
      <c r="BP1075" s="6"/>
      <c r="BQ1075" s="6"/>
      <c r="BR1075" s="6"/>
      <c r="BS1075" s="11"/>
      <c r="BT1075" s="12"/>
      <c r="BU1075" s="186">
        <v>1</v>
      </c>
      <c r="BV1075" s="185"/>
      <c r="BW1075" s="183"/>
      <c r="BX1075" s="183"/>
      <c r="BY1075" s="183"/>
      <c r="BZ1075" s="18">
        <v>1</v>
      </c>
      <c r="CA1075" s="11"/>
      <c r="CB1075" s="6"/>
      <c r="CC1075" s="6">
        <v>1</v>
      </c>
      <c r="CD1075" s="12">
        <v>1</v>
      </c>
      <c r="CE1075" s="15">
        <v>1</v>
      </c>
      <c r="CF1075" s="7"/>
      <c r="CG1075" s="16"/>
      <c r="CH1075" s="183">
        <v>1</v>
      </c>
      <c r="CI1075" s="15"/>
      <c r="CJ1075" s="5"/>
      <c r="CK1075" s="18"/>
      <c r="CL1075" s="17">
        <v>1</v>
      </c>
      <c r="CM1075" s="5"/>
      <c r="CN1075" s="5"/>
      <c r="CO1075" s="183">
        <v>1</v>
      </c>
    </row>
    <row r="1076" spans="1:93" x14ac:dyDescent="0.2">
      <c r="A1076" s="200"/>
      <c r="B1076" s="84" t="s">
        <v>1101</v>
      </c>
      <c r="C1076" s="6" t="s">
        <v>174</v>
      </c>
      <c r="D1076" s="11"/>
      <c r="E1076" s="12">
        <v>1</v>
      </c>
      <c r="F1076" s="185"/>
      <c r="G1076" s="185">
        <v>1</v>
      </c>
      <c r="H1076" s="11">
        <v>3</v>
      </c>
      <c r="I1076" s="12">
        <v>16</v>
      </c>
      <c r="J1076" s="11">
        <v>1</v>
      </c>
      <c r="K1076" s="6">
        <v>1</v>
      </c>
      <c r="L1076" s="6"/>
      <c r="M1076" s="6"/>
      <c r="N1076" s="6"/>
      <c r="O1076" s="12"/>
      <c r="P1076" s="11"/>
      <c r="Q1076" s="6"/>
      <c r="R1076" s="6">
        <v>1</v>
      </c>
      <c r="S1076" s="12"/>
      <c r="T1076" s="11">
        <v>1</v>
      </c>
      <c r="U1076" s="6"/>
      <c r="V1076" s="6"/>
      <c r="W1076" s="12"/>
      <c r="X1076" s="11"/>
      <c r="Y1076" s="6"/>
      <c r="Z1076" s="12">
        <v>1</v>
      </c>
      <c r="AA1076" s="11">
        <v>1</v>
      </c>
      <c r="AB1076" s="6"/>
      <c r="AC1076" s="6"/>
      <c r="AD1076" s="6"/>
      <c r="AE1076" s="12"/>
      <c r="AF1076" s="17">
        <v>1</v>
      </c>
      <c r="AG1076" s="5"/>
      <c r="AH1076" s="5"/>
      <c r="AI1076" s="5"/>
      <c r="AJ1076" s="183"/>
      <c r="AK1076" s="11"/>
      <c r="AL1076" s="6">
        <v>1</v>
      </c>
      <c r="AM1076" s="6"/>
      <c r="AN1076" s="6"/>
      <c r="AO1076" s="6">
        <v>1</v>
      </c>
      <c r="AP1076" s="12"/>
      <c r="AQ1076" s="11"/>
      <c r="AR1076" s="6">
        <v>1</v>
      </c>
      <c r="AS1076" s="6"/>
      <c r="AT1076" s="6"/>
      <c r="AU1076" s="12"/>
      <c r="AV1076" s="11">
        <v>1</v>
      </c>
      <c r="AW1076" s="12"/>
      <c r="AX1076" s="11">
        <v>1</v>
      </c>
      <c r="AY1076" s="6"/>
      <c r="AZ1076" s="12"/>
      <c r="BA1076" s="11">
        <v>1</v>
      </c>
      <c r="BB1076" s="6"/>
      <c r="BC1076" s="6"/>
      <c r="BD1076" s="6"/>
      <c r="BE1076" s="12"/>
      <c r="BF1076" s="11">
        <v>1</v>
      </c>
      <c r="BG1076" s="12"/>
      <c r="BH1076" s="11">
        <v>1</v>
      </c>
      <c r="BI1076" s="6"/>
      <c r="BJ1076" s="12"/>
      <c r="BK1076" s="11">
        <v>1</v>
      </c>
      <c r="BL1076" s="6"/>
      <c r="BM1076" s="12"/>
      <c r="BN1076" s="11">
        <v>1</v>
      </c>
      <c r="BO1076" s="6"/>
      <c r="BP1076" s="6"/>
      <c r="BQ1076" s="6"/>
      <c r="BR1076" s="6"/>
      <c r="BS1076" s="11"/>
      <c r="BT1076" s="12"/>
      <c r="BU1076" s="186"/>
      <c r="BV1076" s="185"/>
      <c r="BW1076" s="183"/>
      <c r="BX1076" s="183"/>
      <c r="BY1076" s="183"/>
      <c r="BZ1076" s="18">
        <v>1</v>
      </c>
      <c r="CA1076" s="11"/>
      <c r="CB1076" s="6"/>
      <c r="CC1076" s="6">
        <v>1</v>
      </c>
      <c r="CD1076" s="12">
        <v>1</v>
      </c>
      <c r="CE1076" s="15">
        <v>1</v>
      </c>
      <c r="CF1076" s="7"/>
      <c r="CG1076" s="16"/>
      <c r="CH1076" s="183"/>
      <c r="CI1076" s="15"/>
      <c r="CJ1076" s="5"/>
      <c r="CK1076" s="18"/>
      <c r="CL1076" s="17">
        <v>1</v>
      </c>
      <c r="CM1076" s="5"/>
      <c r="CN1076" s="5"/>
      <c r="CO1076" s="183">
        <v>1</v>
      </c>
    </row>
    <row r="1077" spans="1:93" x14ac:dyDescent="0.2">
      <c r="A1077" s="200"/>
      <c r="B1077" s="84" t="s">
        <v>1102</v>
      </c>
      <c r="C1077" s="6" t="s">
        <v>103</v>
      </c>
      <c r="D1077" s="11">
        <v>1</v>
      </c>
      <c r="E1077" s="12">
        <v>1</v>
      </c>
      <c r="F1077" s="185">
        <v>1</v>
      </c>
      <c r="G1077" s="185">
        <v>1</v>
      </c>
      <c r="H1077" s="11">
        <v>20</v>
      </c>
      <c r="I1077" s="12">
        <v>150</v>
      </c>
      <c r="J1077" s="11"/>
      <c r="K1077" s="6"/>
      <c r="L1077" s="6">
        <v>1</v>
      </c>
      <c r="M1077" s="6">
        <v>1</v>
      </c>
      <c r="N1077" s="6">
        <v>1</v>
      </c>
      <c r="O1077" s="12"/>
      <c r="P1077" s="11"/>
      <c r="Q1077" s="6">
        <v>1</v>
      </c>
      <c r="R1077" s="6"/>
      <c r="S1077" s="12"/>
      <c r="T1077" s="11">
        <f t="shared" ref="T1077:T1085" si="60">IF(AND(H1077&lt;=20,H1077&gt;=0),1,IF(AND(I1077&lt;=20,I1077&gt;=0),1,0))</f>
        <v>1</v>
      </c>
      <c r="U1077" s="6">
        <f t="shared" ref="U1077:U1085" si="61">IF(AND(H1077&lt;=50,H1077&gt;=20),1,IF(AND(I1077&gt;=20,I1077&lt;=10000),1,0))</f>
        <v>1</v>
      </c>
      <c r="V1077" s="6">
        <f t="shared" ref="V1077:V1085" si="62">IF(AND(H1077&lt;=100,H1077&gt;50),1,IF(AND(I1077&gt;=50,I1077&lt;=10000),1,0))</f>
        <v>1</v>
      </c>
      <c r="W1077" s="12">
        <f t="shared" ref="W1077:W1085" si="63">IF(AND(H1077&lt;10000,H1077&gt;=100),1,IF(I1077&gt;100,1,0))</f>
        <v>1</v>
      </c>
      <c r="X1077" s="11"/>
      <c r="Y1077" s="6"/>
      <c r="Z1077" s="12">
        <v>1</v>
      </c>
      <c r="AA1077" s="11">
        <v>1</v>
      </c>
      <c r="AB1077" s="6"/>
      <c r="AC1077" s="6"/>
      <c r="AD1077" s="6"/>
      <c r="AE1077" s="12"/>
      <c r="AF1077" s="17"/>
      <c r="AG1077" s="5"/>
      <c r="AH1077" s="5"/>
      <c r="AI1077" s="5">
        <v>1</v>
      </c>
      <c r="AJ1077" s="183"/>
      <c r="AK1077" s="11"/>
      <c r="AL1077" s="6">
        <v>1</v>
      </c>
      <c r="AM1077" s="6"/>
      <c r="AN1077" s="6"/>
      <c r="AO1077" s="6"/>
      <c r="AP1077" s="12"/>
      <c r="AQ1077" s="11">
        <v>1</v>
      </c>
      <c r="AR1077" s="6"/>
      <c r="AS1077" s="6"/>
      <c r="AT1077" s="6"/>
      <c r="AU1077" s="12"/>
      <c r="AV1077" s="11">
        <v>1</v>
      </c>
      <c r="AW1077" s="12"/>
      <c r="AX1077" s="11"/>
      <c r="AY1077" s="6"/>
      <c r="AZ1077" s="12">
        <v>1</v>
      </c>
      <c r="BA1077" s="11">
        <v>1</v>
      </c>
      <c r="BB1077" s="6"/>
      <c r="BC1077" s="6"/>
      <c r="BD1077" s="6"/>
      <c r="BE1077" s="12"/>
      <c r="BF1077" s="11">
        <v>1</v>
      </c>
      <c r="BG1077" s="12"/>
      <c r="BH1077" s="11">
        <v>1</v>
      </c>
      <c r="BI1077" s="6"/>
      <c r="BJ1077" s="12"/>
      <c r="BK1077" s="11">
        <v>1</v>
      </c>
      <c r="BL1077" s="6"/>
      <c r="BM1077" s="12"/>
      <c r="BN1077" s="11">
        <v>1</v>
      </c>
      <c r="BO1077" s="6"/>
      <c r="BP1077" s="6"/>
      <c r="BQ1077" s="6"/>
      <c r="BR1077" s="6"/>
      <c r="BS1077" s="11"/>
      <c r="BT1077" s="12"/>
      <c r="BU1077" s="186"/>
      <c r="BV1077" s="185"/>
      <c r="BW1077" s="183"/>
      <c r="BX1077" s="183"/>
      <c r="BY1077" s="183"/>
      <c r="BZ1077" s="18">
        <v>1</v>
      </c>
      <c r="CA1077" s="11">
        <v>1</v>
      </c>
      <c r="CB1077" s="6">
        <v>1</v>
      </c>
      <c r="CC1077" s="6">
        <v>1</v>
      </c>
      <c r="CD1077" s="12">
        <v>1</v>
      </c>
      <c r="CE1077" s="15"/>
      <c r="CF1077" s="7">
        <v>1</v>
      </c>
      <c r="CG1077" s="16"/>
      <c r="CH1077" s="183">
        <v>1</v>
      </c>
      <c r="CI1077" s="15">
        <v>1</v>
      </c>
      <c r="CJ1077" s="5"/>
      <c r="CK1077" s="18"/>
      <c r="CL1077" s="17">
        <v>1</v>
      </c>
      <c r="CM1077" s="5"/>
      <c r="CN1077" s="5"/>
      <c r="CO1077" s="183"/>
    </row>
    <row r="1078" spans="1:93" x14ac:dyDescent="0.2">
      <c r="A1078" s="200"/>
      <c r="B1078" s="84" t="s">
        <v>1103</v>
      </c>
      <c r="C1078" s="6" t="s">
        <v>103</v>
      </c>
      <c r="D1078" s="11">
        <v>1</v>
      </c>
      <c r="E1078" s="12">
        <v>1</v>
      </c>
      <c r="F1078" s="185">
        <v>1</v>
      </c>
      <c r="G1078" s="185">
        <v>1</v>
      </c>
      <c r="H1078" s="11">
        <v>30</v>
      </c>
      <c r="I1078" s="12">
        <v>200</v>
      </c>
      <c r="J1078" s="11"/>
      <c r="K1078" s="6"/>
      <c r="L1078" s="6">
        <v>1</v>
      </c>
      <c r="M1078" s="6">
        <v>1</v>
      </c>
      <c r="N1078" s="6">
        <v>1</v>
      </c>
      <c r="O1078" s="12">
        <v>1</v>
      </c>
      <c r="P1078" s="11"/>
      <c r="Q1078" s="6">
        <v>1</v>
      </c>
      <c r="R1078" s="6"/>
      <c r="S1078" s="12"/>
      <c r="T1078" s="11">
        <f t="shared" si="60"/>
        <v>0</v>
      </c>
      <c r="U1078" s="6">
        <f t="shared" si="61"/>
        <v>1</v>
      </c>
      <c r="V1078" s="6">
        <f t="shared" si="62"/>
        <v>1</v>
      </c>
      <c r="W1078" s="12">
        <f t="shared" si="63"/>
        <v>1</v>
      </c>
      <c r="X1078" s="11"/>
      <c r="Y1078" s="6"/>
      <c r="Z1078" s="12">
        <v>1</v>
      </c>
      <c r="AA1078" s="11">
        <v>1</v>
      </c>
      <c r="AB1078" s="6"/>
      <c r="AC1078" s="6"/>
      <c r="AD1078" s="6"/>
      <c r="AE1078" s="12"/>
      <c r="AF1078" s="17"/>
      <c r="AG1078" s="5"/>
      <c r="AH1078" s="5"/>
      <c r="AI1078" s="5">
        <v>1</v>
      </c>
      <c r="AJ1078" s="183"/>
      <c r="AK1078" s="11"/>
      <c r="AL1078" s="6">
        <v>1</v>
      </c>
      <c r="AM1078" s="6"/>
      <c r="AN1078" s="6"/>
      <c r="AO1078" s="6"/>
      <c r="AP1078" s="12"/>
      <c r="AQ1078" s="11">
        <v>1</v>
      </c>
      <c r="AR1078" s="6"/>
      <c r="AS1078" s="6"/>
      <c r="AT1078" s="6"/>
      <c r="AU1078" s="12"/>
      <c r="AV1078" s="11">
        <v>1</v>
      </c>
      <c r="AW1078" s="12"/>
      <c r="AX1078" s="11"/>
      <c r="AY1078" s="6">
        <v>1</v>
      </c>
      <c r="AZ1078" s="12"/>
      <c r="BA1078" s="11">
        <v>1</v>
      </c>
      <c r="BB1078" s="6"/>
      <c r="BC1078" s="6"/>
      <c r="BD1078" s="6"/>
      <c r="BE1078" s="12"/>
      <c r="BF1078" s="11">
        <v>1</v>
      </c>
      <c r="BG1078" s="12"/>
      <c r="BH1078" s="11">
        <v>1</v>
      </c>
      <c r="BI1078" s="6"/>
      <c r="BJ1078" s="12"/>
      <c r="BK1078" s="11">
        <v>1</v>
      </c>
      <c r="BL1078" s="6"/>
      <c r="BM1078" s="12"/>
      <c r="BN1078" s="11">
        <v>1</v>
      </c>
      <c r="BO1078" s="6"/>
      <c r="BP1078" s="6"/>
      <c r="BQ1078" s="6"/>
      <c r="BR1078" s="6"/>
      <c r="BS1078" s="11"/>
      <c r="BT1078" s="12"/>
      <c r="BU1078" s="186"/>
      <c r="BV1078" s="185"/>
      <c r="BW1078" s="183"/>
      <c r="BX1078" s="183"/>
      <c r="BY1078" s="183"/>
      <c r="BZ1078" s="18">
        <v>1</v>
      </c>
      <c r="CA1078" s="11">
        <v>1</v>
      </c>
      <c r="CB1078" s="6">
        <v>1</v>
      </c>
      <c r="CC1078" s="6">
        <v>1</v>
      </c>
      <c r="CD1078" s="12">
        <v>1</v>
      </c>
      <c r="CE1078" s="15"/>
      <c r="CF1078" s="7">
        <v>1</v>
      </c>
      <c r="CG1078" s="16"/>
      <c r="CH1078" s="183">
        <v>1</v>
      </c>
      <c r="CI1078" s="15">
        <v>1</v>
      </c>
      <c r="CJ1078" s="5"/>
      <c r="CK1078" s="18"/>
      <c r="CL1078" s="17">
        <v>1</v>
      </c>
      <c r="CM1078" s="5"/>
      <c r="CN1078" s="5"/>
      <c r="CO1078" s="183"/>
    </row>
    <row r="1079" spans="1:93" x14ac:dyDescent="0.2">
      <c r="A1079" s="201" t="s">
        <v>1104</v>
      </c>
      <c r="B1079" s="84" t="s">
        <v>2947</v>
      </c>
      <c r="C1079" s="6" t="s">
        <v>103</v>
      </c>
      <c r="D1079" s="11"/>
      <c r="E1079" s="12">
        <v>1</v>
      </c>
      <c r="F1079" s="185">
        <v>1</v>
      </c>
      <c r="G1079" s="185">
        <v>1</v>
      </c>
      <c r="H1079" s="11">
        <v>50</v>
      </c>
      <c r="I1079" s="12">
        <v>200</v>
      </c>
      <c r="J1079" s="11"/>
      <c r="K1079" s="6"/>
      <c r="L1079" s="6">
        <v>1</v>
      </c>
      <c r="M1079" s="6">
        <v>1</v>
      </c>
      <c r="N1079" s="6">
        <v>1</v>
      </c>
      <c r="O1079" s="12"/>
      <c r="P1079" s="11"/>
      <c r="Q1079" s="6">
        <v>1</v>
      </c>
      <c r="R1079" s="6"/>
      <c r="S1079" s="12"/>
      <c r="T1079" s="11">
        <f t="shared" si="60"/>
        <v>0</v>
      </c>
      <c r="U1079" s="6">
        <f t="shared" si="61"/>
        <v>1</v>
      </c>
      <c r="V1079" s="6">
        <f t="shared" si="62"/>
        <v>1</v>
      </c>
      <c r="W1079" s="12">
        <f t="shared" si="63"/>
        <v>1</v>
      </c>
      <c r="X1079" s="11"/>
      <c r="Y1079" s="6"/>
      <c r="Z1079" s="12">
        <v>1</v>
      </c>
      <c r="AA1079" s="11">
        <v>1</v>
      </c>
      <c r="AB1079" s="6"/>
      <c r="AC1079" s="6"/>
      <c r="AD1079" s="6"/>
      <c r="AE1079" s="12"/>
      <c r="AF1079" s="17"/>
      <c r="AG1079" s="5"/>
      <c r="AH1079" s="5"/>
      <c r="AI1079" s="5">
        <v>1</v>
      </c>
      <c r="AJ1079" s="183"/>
      <c r="AK1079" s="11"/>
      <c r="AL1079" s="6">
        <v>1</v>
      </c>
      <c r="AM1079" s="6"/>
      <c r="AN1079" s="6"/>
      <c r="AO1079" s="6"/>
      <c r="AP1079" s="12"/>
      <c r="AQ1079" s="11">
        <v>1</v>
      </c>
      <c r="AR1079" s="6"/>
      <c r="AS1079" s="6"/>
      <c r="AT1079" s="6"/>
      <c r="AU1079" s="12"/>
      <c r="AV1079" s="11">
        <v>1</v>
      </c>
      <c r="AW1079" s="12"/>
      <c r="AX1079" s="11"/>
      <c r="AY1079" s="6">
        <v>1</v>
      </c>
      <c r="AZ1079" s="12"/>
      <c r="BA1079" s="11">
        <v>1</v>
      </c>
      <c r="BB1079" s="6"/>
      <c r="BC1079" s="6"/>
      <c r="BD1079" s="6"/>
      <c r="BE1079" s="12"/>
      <c r="BF1079" s="11">
        <v>1</v>
      </c>
      <c r="BG1079" s="12"/>
      <c r="BH1079" s="11">
        <v>1</v>
      </c>
      <c r="BI1079" s="6"/>
      <c r="BJ1079" s="12"/>
      <c r="BK1079" s="11">
        <v>1</v>
      </c>
      <c r="BL1079" s="6"/>
      <c r="BM1079" s="12"/>
      <c r="BN1079" s="11">
        <v>1</v>
      </c>
      <c r="BO1079" s="6"/>
      <c r="BP1079" s="6"/>
      <c r="BQ1079" s="6"/>
      <c r="BR1079" s="6"/>
      <c r="BS1079" s="11"/>
      <c r="BT1079" s="12"/>
      <c r="BU1079" s="186"/>
      <c r="BV1079" s="185"/>
      <c r="BW1079" s="183"/>
      <c r="BX1079" s="183"/>
      <c r="BY1079" s="183"/>
      <c r="BZ1079" s="18">
        <v>1</v>
      </c>
      <c r="CA1079" s="11"/>
      <c r="CB1079" s="6"/>
      <c r="CC1079" s="6">
        <v>1</v>
      </c>
      <c r="CD1079" s="12">
        <v>1</v>
      </c>
      <c r="CE1079" s="15"/>
      <c r="CF1079" s="7">
        <v>1</v>
      </c>
      <c r="CG1079" s="16"/>
      <c r="CH1079" s="183">
        <v>1</v>
      </c>
      <c r="CI1079" s="15">
        <v>1</v>
      </c>
      <c r="CJ1079" s="5"/>
      <c r="CK1079" s="18"/>
      <c r="CL1079" s="17">
        <v>1</v>
      </c>
      <c r="CM1079" s="5"/>
      <c r="CN1079" s="5"/>
      <c r="CO1079" s="183"/>
    </row>
    <row r="1080" spans="1:93" x14ac:dyDescent="0.2">
      <c r="A1080" s="200"/>
      <c r="B1080" s="84" t="s">
        <v>1105</v>
      </c>
      <c r="C1080" s="6" t="s">
        <v>103</v>
      </c>
      <c r="D1080" s="11">
        <v>1</v>
      </c>
      <c r="E1080" s="12"/>
      <c r="F1080" s="185">
        <v>1</v>
      </c>
      <c r="G1080" s="185">
        <v>1</v>
      </c>
      <c r="H1080" s="11">
        <v>100</v>
      </c>
      <c r="I1080" s="12">
        <v>300</v>
      </c>
      <c r="J1080" s="11"/>
      <c r="K1080" s="6"/>
      <c r="L1080" s="6"/>
      <c r="M1080" s="6">
        <v>1</v>
      </c>
      <c r="N1080" s="6">
        <v>1</v>
      </c>
      <c r="O1080" s="12">
        <v>1</v>
      </c>
      <c r="P1080" s="11"/>
      <c r="Q1080" s="6">
        <v>1</v>
      </c>
      <c r="R1080" s="6"/>
      <c r="S1080" s="12"/>
      <c r="T1080" s="11">
        <f t="shared" si="60"/>
        <v>0</v>
      </c>
      <c r="U1080" s="6">
        <f t="shared" si="61"/>
        <v>1</v>
      </c>
      <c r="V1080" s="6">
        <f t="shared" si="62"/>
        <v>1</v>
      </c>
      <c r="W1080" s="12">
        <f t="shared" si="63"/>
        <v>1</v>
      </c>
      <c r="X1080" s="11"/>
      <c r="Y1080" s="6"/>
      <c r="Z1080" s="12">
        <v>1</v>
      </c>
      <c r="AA1080" s="11">
        <v>1</v>
      </c>
      <c r="AB1080" s="6"/>
      <c r="AC1080" s="6"/>
      <c r="AD1080" s="6"/>
      <c r="AE1080" s="12"/>
      <c r="AF1080" s="17"/>
      <c r="AG1080" s="5"/>
      <c r="AH1080" s="5"/>
      <c r="AI1080" s="5">
        <v>1</v>
      </c>
      <c r="AJ1080" s="183"/>
      <c r="AK1080" s="11"/>
      <c r="AL1080" s="6">
        <v>1</v>
      </c>
      <c r="AM1080" s="6"/>
      <c r="AN1080" s="6"/>
      <c r="AO1080" s="6"/>
      <c r="AP1080" s="12"/>
      <c r="AQ1080" s="11">
        <v>1</v>
      </c>
      <c r="AR1080" s="6"/>
      <c r="AS1080" s="6"/>
      <c r="AT1080" s="6"/>
      <c r="AU1080" s="12"/>
      <c r="AV1080" s="11">
        <v>1</v>
      </c>
      <c r="AW1080" s="12"/>
      <c r="AX1080" s="11"/>
      <c r="AY1080" s="6">
        <v>1</v>
      </c>
      <c r="AZ1080" s="12"/>
      <c r="BA1080" s="11">
        <v>1</v>
      </c>
      <c r="BB1080" s="6"/>
      <c r="BC1080" s="6"/>
      <c r="BD1080" s="6"/>
      <c r="BE1080" s="12"/>
      <c r="BF1080" s="11">
        <v>1</v>
      </c>
      <c r="BG1080" s="12"/>
      <c r="BH1080" s="11">
        <v>1</v>
      </c>
      <c r="BI1080" s="6"/>
      <c r="BJ1080" s="12"/>
      <c r="BK1080" s="11">
        <v>1</v>
      </c>
      <c r="BL1080" s="6"/>
      <c r="BM1080" s="12"/>
      <c r="BN1080" s="11">
        <v>1</v>
      </c>
      <c r="BO1080" s="6"/>
      <c r="BP1080" s="6"/>
      <c r="BQ1080" s="6"/>
      <c r="BR1080" s="6"/>
      <c r="BS1080" s="11"/>
      <c r="BT1080" s="12"/>
      <c r="BU1080" s="186"/>
      <c r="BV1080" s="185"/>
      <c r="BW1080" s="183"/>
      <c r="BX1080" s="183"/>
      <c r="BY1080" s="183"/>
      <c r="BZ1080" s="18">
        <v>1</v>
      </c>
      <c r="CA1080" s="11"/>
      <c r="CB1080" s="6"/>
      <c r="CC1080" s="6">
        <v>1</v>
      </c>
      <c r="CD1080" s="12">
        <v>1</v>
      </c>
      <c r="CE1080" s="15"/>
      <c r="CF1080" s="7">
        <v>1</v>
      </c>
      <c r="CG1080" s="16"/>
      <c r="CH1080" s="183">
        <v>1</v>
      </c>
      <c r="CI1080" s="15">
        <v>1</v>
      </c>
      <c r="CJ1080" s="5"/>
      <c r="CK1080" s="18"/>
      <c r="CL1080" s="17">
        <v>1</v>
      </c>
      <c r="CM1080" s="5"/>
      <c r="CN1080" s="5"/>
      <c r="CO1080" s="183"/>
    </row>
    <row r="1081" spans="1:93" x14ac:dyDescent="0.2">
      <c r="A1081" s="201" t="s">
        <v>1106</v>
      </c>
      <c r="B1081" s="84" t="s">
        <v>2960</v>
      </c>
      <c r="C1081" s="6" t="s">
        <v>103</v>
      </c>
      <c r="D1081" s="11">
        <v>1</v>
      </c>
      <c r="E1081" s="12"/>
      <c r="F1081" s="185">
        <v>1</v>
      </c>
      <c r="G1081" s="185">
        <v>1</v>
      </c>
      <c r="H1081" s="11">
        <v>40</v>
      </c>
      <c r="I1081" s="12">
        <v>200</v>
      </c>
      <c r="J1081" s="11"/>
      <c r="K1081" s="6"/>
      <c r="L1081" s="6">
        <v>1</v>
      </c>
      <c r="M1081" s="6">
        <v>1</v>
      </c>
      <c r="N1081" s="6">
        <v>1</v>
      </c>
      <c r="O1081" s="12">
        <v>1</v>
      </c>
      <c r="P1081" s="11"/>
      <c r="Q1081" s="6">
        <v>1</v>
      </c>
      <c r="R1081" s="6"/>
      <c r="S1081" s="12"/>
      <c r="T1081" s="11">
        <f t="shared" si="60"/>
        <v>0</v>
      </c>
      <c r="U1081" s="6">
        <f t="shared" si="61"/>
        <v>1</v>
      </c>
      <c r="V1081" s="6">
        <f t="shared" si="62"/>
        <v>1</v>
      </c>
      <c r="W1081" s="12">
        <f t="shared" si="63"/>
        <v>1</v>
      </c>
      <c r="X1081" s="11"/>
      <c r="Y1081" s="6"/>
      <c r="Z1081" s="12">
        <v>1</v>
      </c>
      <c r="AA1081" s="11">
        <v>1</v>
      </c>
      <c r="AB1081" s="6"/>
      <c r="AC1081" s="6"/>
      <c r="AD1081" s="6"/>
      <c r="AE1081" s="12"/>
      <c r="AF1081" s="17"/>
      <c r="AG1081" s="5"/>
      <c r="AH1081" s="5"/>
      <c r="AI1081" s="5">
        <v>1</v>
      </c>
      <c r="AJ1081" s="183"/>
      <c r="AK1081" s="11"/>
      <c r="AL1081" s="6">
        <v>1</v>
      </c>
      <c r="AM1081" s="6"/>
      <c r="AN1081" s="6"/>
      <c r="AO1081" s="6"/>
      <c r="AP1081" s="12"/>
      <c r="AQ1081" s="11">
        <v>1</v>
      </c>
      <c r="AR1081" s="6"/>
      <c r="AS1081" s="6"/>
      <c r="AT1081" s="6"/>
      <c r="AU1081" s="12"/>
      <c r="AV1081" s="11">
        <v>1</v>
      </c>
      <c r="AW1081" s="12"/>
      <c r="AX1081" s="11"/>
      <c r="AY1081" s="6">
        <v>1</v>
      </c>
      <c r="AZ1081" s="12"/>
      <c r="BA1081" s="11">
        <v>1</v>
      </c>
      <c r="BB1081" s="6"/>
      <c r="BC1081" s="6"/>
      <c r="BD1081" s="6"/>
      <c r="BE1081" s="12"/>
      <c r="BF1081" s="11">
        <v>1</v>
      </c>
      <c r="BG1081" s="12"/>
      <c r="BH1081" s="11">
        <v>1</v>
      </c>
      <c r="BI1081" s="6"/>
      <c r="BJ1081" s="12"/>
      <c r="BK1081" s="11">
        <v>1</v>
      </c>
      <c r="BL1081" s="6"/>
      <c r="BM1081" s="12"/>
      <c r="BN1081" s="11">
        <v>1</v>
      </c>
      <c r="BO1081" s="6"/>
      <c r="BP1081" s="6"/>
      <c r="BQ1081" s="6"/>
      <c r="BR1081" s="6"/>
      <c r="BS1081" s="11"/>
      <c r="BT1081" s="12"/>
      <c r="BU1081" s="186"/>
      <c r="BV1081" s="185"/>
      <c r="BW1081" s="183"/>
      <c r="BX1081" s="183"/>
      <c r="BY1081" s="183"/>
      <c r="BZ1081" s="18">
        <v>1</v>
      </c>
      <c r="CA1081" s="11"/>
      <c r="CB1081" s="6"/>
      <c r="CC1081" s="6">
        <v>1</v>
      </c>
      <c r="CD1081" s="12">
        <v>1</v>
      </c>
      <c r="CE1081" s="15"/>
      <c r="CF1081" s="7">
        <v>1</v>
      </c>
      <c r="CG1081" s="16"/>
      <c r="CH1081" s="183">
        <v>1</v>
      </c>
      <c r="CI1081" s="15">
        <v>1</v>
      </c>
      <c r="CJ1081" s="5"/>
      <c r="CK1081" s="18"/>
      <c r="CL1081" s="17">
        <v>1</v>
      </c>
      <c r="CM1081" s="5"/>
      <c r="CN1081" s="5"/>
      <c r="CO1081" s="183"/>
    </row>
    <row r="1082" spans="1:93" x14ac:dyDescent="0.2">
      <c r="A1082" s="201" t="s">
        <v>1107</v>
      </c>
      <c r="B1082" s="84" t="s">
        <v>2945</v>
      </c>
      <c r="C1082" s="6" t="s">
        <v>103</v>
      </c>
      <c r="D1082" s="11">
        <v>1</v>
      </c>
      <c r="E1082" s="12"/>
      <c r="F1082" s="185">
        <v>1</v>
      </c>
      <c r="G1082" s="185">
        <v>1</v>
      </c>
      <c r="H1082" s="11">
        <v>15</v>
      </c>
      <c r="I1082" s="12">
        <v>30</v>
      </c>
      <c r="J1082" s="11"/>
      <c r="K1082" s="6"/>
      <c r="L1082" s="6"/>
      <c r="M1082" s="6">
        <v>1</v>
      </c>
      <c r="N1082" s="6">
        <v>1</v>
      </c>
      <c r="O1082" s="12"/>
      <c r="P1082" s="11"/>
      <c r="Q1082" s="6">
        <v>1</v>
      </c>
      <c r="R1082" s="6"/>
      <c r="S1082" s="12"/>
      <c r="T1082" s="11">
        <f t="shared" si="60"/>
        <v>1</v>
      </c>
      <c r="U1082" s="6">
        <f t="shared" si="61"/>
        <v>1</v>
      </c>
      <c r="V1082" s="6">
        <f t="shared" si="62"/>
        <v>0</v>
      </c>
      <c r="W1082" s="12">
        <f t="shared" si="63"/>
        <v>0</v>
      </c>
      <c r="X1082" s="11"/>
      <c r="Y1082" s="6"/>
      <c r="Z1082" s="12">
        <v>1</v>
      </c>
      <c r="AA1082" s="11">
        <v>1</v>
      </c>
      <c r="AB1082" s="6"/>
      <c r="AC1082" s="6"/>
      <c r="AD1082" s="6"/>
      <c r="AE1082" s="12"/>
      <c r="AF1082" s="17"/>
      <c r="AG1082" s="5"/>
      <c r="AH1082" s="5"/>
      <c r="AI1082" s="5">
        <v>1</v>
      </c>
      <c r="AJ1082" s="183"/>
      <c r="AK1082" s="11"/>
      <c r="AL1082" s="6">
        <v>1</v>
      </c>
      <c r="AM1082" s="6"/>
      <c r="AN1082" s="6"/>
      <c r="AO1082" s="6"/>
      <c r="AP1082" s="12"/>
      <c r="AQ1082" s="11">
        <v>1</v>
      </c>
      <c r="AR1082" s="6"/>
      <c r="AS1082" s="6"/>
      <c r="AT1082" s="6"/>
      <c r="AU1082" s="12"/>
      <c r="AV1082" s="11">
        <v>1</v>
      </c>
      <c r="AW1082" s="12"/>
      <c r="AX1082" s="11"/>
      <c r="AY1082" s="6">
        <v>1</v>
      </c>
      <c r="AZ1082" s="12"/>
      <c r="BA1082" s="11">
        <v>1</v>
      </c>
      <c r="BB1082" s="6"/>
      <c r="BC1082" s="6"/>
      <c r="BD1082" s="6"/>
      <c r="BE1082" s="12"/>
      <c r="BF1082" s="11">
        <v>1</v>
      </c>
      <c r="BG1082" s="12"/>
      <c r="BH1082" s="11">
        <v>1</v>
      </c>
      <c r="BI1082" s="6"/>
      <c r="BJ1082" s="12"/>
      <c r="BK1082" s="11">
        <v>1</v>
      </c>
      <c r="BL1082" s="6"/>
      <c r="BM1082" s="12"/>
      <c r="BN1082" s="11">
        <v>1</v>
      </c>
      <c r="BO1082" s="6"/>
      <c r="BP1082" s="6"/>
      <c r="BQ1082" s="6"/>
      <c r="BR1082" s="6"/>
      <c r="BS1082" s="11"/>
      <c r="BT1082" s="12"/>
      <c r="BU1082" s="186"/>
      <c r="BV1082" s="185"/>
      <c r="BW1082" s="183"/>
      <c r="BX1082" s="183"/>
      <c r="BY1082" s="183"/>
      <c r="BZ1082" s="18">
        <v>1</v>
      </c>
      <c r="CA1082" s="11">
        <v>1</v>
      </c>
      <c r="CB1082" s="6"/>
      <c r="CC1082" s="6"/>
      <c r="CD1082" s="12">
        <v>1</v>
      </c>
      <c r="CE1082" s="15"/>
      <c r="CF1082" s="7">
        <v>1</v>
      </c>
      <c r="CG1082" s="16"/>
      <c r="CH1082" s="183">
        <v>1</v>
      </c>
      <c r="CI1082" s="15">
        <v>1</v>
      </c>
      <c r="CJ1082" s="5"/>
      <c r="CK1082" s="18"/>
      <c r="CL1082" s="17">
        <v>1</v>
      </c>
      <c r="CM1082" s="5"/>
      <c r="CN1082" s="5"/>
      <c r="CO1082" s="183"/>
    </row>
    <row r="1083" spans="1:93" x14ac:dyDescent="0.2">
      <c r="A1083" s="200"/>
      <c r="B1083" s="84" t="s">
        <v>1108</v>
      </c>
      <c r="C1083" s="6" t="s">
        <v>103</v>
      </c>
      <c r="D1083" s="11">
        <v>1</v>
      </c>
      <c r="E1083" s="12">
        <v>1</v>
      </c>
      <c r="F1083" s="185">
        <v>1</v>
      </c>
      <c r="G1083" s="185">
        <v>1</v>
      </c>
      <c r="H1083" s="11">
        <v>120</v>
      </c>
      <c r="I1083" s="12">
        <v>300</v>
      </c>
      <c r="J1083" s="11"/>
      <c r="K1083" s="6"/>
      <c r="L1083" s="6"/>
      <c r="M1083" s="6"/>
      <c r="N1083" s="6">
        <v>1</v>
      </c>
      <c r="O1083" s="12"/>
      <c r="P1083" s="11"/>
      <c r="Q1083" s="6">
        <v>1</v>
      </c>
      <c r="R1083" s="6"/>
      <c r="S1083" s="12"/>
      <c r="T1083" s="11">
        <f t="shared" si="60"/>
        <v>0</v>
      </c>
      <c r="U1083" s="6">
        <f t="shared" si="61"/>
        <v>1</v>
      </c>
      <c r="V1083" s="6">
        <f t="shared" si="62"/>
        <v>1</v>
      </c>
      <c r="W1083" s="12">
        <f t="shared" si="63"/>
        <v>1</v>
      </c>
      <c r="X1083" s="11"/>
      <c r="Y1083" s="6"/>
      <c r="Z1083" s="12">
        <v>1</v>
      </c>
      <c r="AA1083" s="11">
        <v>1</v>
      </c>
      <c r="AB1083" s="6"/>
      <c r="AC1083" s="6"/>
      <c r="AD1083" s="6"/>
      <c r="AE1083" s="12"/>
      <c r="AF1083" s="17"/>
      <c r="AG1083" s="5"/>
      <c r="AH1083" s="5"/>
      <c r="AI1083" s="5">
        <v>1</v>
      </c>
      <c r="AJ1083" s="183"/>
      <c r="AK1083" s="11"/>
      <c r="AL1083" s="6">
        <v>1</v>
      </c>
      <c r="AM1083" s="6"/>
      <c r="AN1083" s="6"/>
      <c r="AO1083" s="6"/>
      <c r="AP1083" s="12"/>
      <c r="AQ1083" s="11">
        <v>1</v>
      </c>
      <c r="AR1083" s="6"/>
      <c r="AS1083" s="6"/>
      <c r="AT1083" s="6"/>
      <c r="AU1083" s="12"/>
      <c r="AV1083" s="11">
        <v>1</v>
      </c>
      <c r="AW1083" s="12"/>
      <c r="AX1083" s="11"/>
      <c r="AY1083" s="6"/>
      <c r="AZ1083" s="12">
        <v>1</v>
      </c>
      <c r="BA1083" s="11">
        <v>1</v>
      </c>
      <c r="BB1083" s="6"/>
      <c r="BC1083" s="6"/>
      <c r="BD1083" s="6"/>
      <c r="BE1083" s="12"/>
      <c r="BF1083" s="11">
        <v>1</v>
      </c>
      <c r="BG1083" s="12"/>
      <c r="BH1083" s="11">
        <v>1</v>
      </c>
      <c r="BI1083" s="6"/>
      <c r="BJ1083" s="12"/>
      <c r="BK1083" s="11">
        <v>1</v>
      </c>
      <c r="BL1083" s="6"/>
      <c r="BM1083" s="12"/>
      <c r="BN1083" s="11">
        <v>1</v>
      </c>
      <c r="BO1083" s="6"/>
      <c r="BP1083" s="6"/>
      <c r="BQ1083" s="6"/>
      <c r="BR1083" s="6"/>
      <c r="BS1083" s="11"/>
      <c r="BT1083" s="12"/>
      <c r="BU1083" s="186"/>
      <c r="BV1083" s="185"/>
      <c r="BW1083" s="183"/>
      <c r="BX1083" s="183"/>
      <c r="BY1083" s="183"/>
      <c r="BZ1083" s="18">
        <v>1</v>
      </c>
      <c r="CA1083" s="11">
        <v>1</v>
      </c>
      <c r="CB1083" s="6">
        <v>1</v>
      </c>
      <c r="CC1083" s="6"/>
      <c r="CD1083" s="12">
        <v>1</v>
      </c>
      <c r="CE1083" s="15"/>
      <c r="CF1083" s="7">
        <v>1</v>
      </c>
      <c r="CG1083" s="16"/>
      <c r="CH1083" s="183">
        <v>1</v>
      </c>
      <c r="CI1083" s="15">
        <v>1</v>
      </c>
      <c r="CJ1083" s="5"/>
      <c r="CK1083" s="18"/>
      <c r="CL1083" s="17">
        <v>1</v>
      </c>
      <c r="CM1083" s="5"/>
      <c r="CN1083" s="5"/>
      <c r="CO1083" s="183"/>
    </row>
    <row r="1084" spans="1:93" x14ac:dyDescent="0.2">
      <c r="A1084" s="200"/>
      <c r="B1084" s="84" t="s">
        <v>1421</v>
      </c>
      <c r="C1084" s="6" t="s">
        <v>103</v>
      </c>
      <c r="D1084" s="11">
        <v>1</v>
      </c>
      <c r="E1084" s="12"/>
      <c r="F1084" s="185">
        <v>1</v>
      </c>
      <c r="G1084" s="185">
        <v>1</v>
      </c>
      <c r="H1084" s="11">
        <v>10</v>
      </c>
      <c r="I1084" s="12">
        <v>20</v>
      </c>
      <c r="J1084" s="11"/>
      <c r="K1084" s="6">
        <v>1</v>
      </c>
      <c r="L1084" s="6"/>
      <c r="M1084" s="6"/>
      <c r="N1084" s="6"/>
      <c r="O1084" s="12"/>
      <c r="P1084" s="11"/>
      <c r="Q1084" s="6">
        <v>1</v>
      </c>
      <c r="R1084" s="6"/>
      <c r="S1084" s="12"/>
      <c r="T1084" s="11">
        <f t="shared" si="60"/>
        <v>1</v>
      </c>
      <c r="U1084" s="6">
        <f t="shared" si="61"/>
        <v>1</v>
      </c>
      <c r="V1084" s="6">
        <f t="shared" si="62"/>
        <v>0</v>
      </c>
      <c r="W1084" s="12">
        <f t="shared" si="63"/>
        <v>0</v>
      </c>
      <c r="X1084" s="11"/>
      <c r="Y1084" s="6"/>
      <c r="Z1084" s="12">
        <v>1</v>
      </c>
      <c r="AA1084" s="11">
        <v>1</v>
      </c>
      <c r="AB1084" s="6"/>
      <c r="AC1084" s="6"/>
      <c r="AD1084" s="6"/>
      <c r="AE1084" s="12"/>
      <c r="AF1084" s="17"/>
      <c r="AG1084" s="5"/>
      <c r="AH1084" s="5"/>
      <c r="AI1084" s="5">
        <v>1</v>
      </c>
      <c r="AJ1084" s="183"/>
      <c r="AK1084" s="11"/>
      <c r="AL1084" s="6">
        <v>1</v>
      </c>
      <c r="AM1084" s="6"/>
      <c r="AN1084" s="6"/>
      <c r="AO1084" s="6"/>
      <c r="AP1084" s="12"/>
      <c r="AQ1084" s="11">
        <v>1</v>
      </c>
      <c r="AR1084" s="6"/>
      <c r="AS1084" s="6"/>
      <c r="AT1084" s="6"/>
      <c r="AU1084" s="12"/>
      <c r="AV1084" s="11">
        <v>1</v>
      </c>
      <c r="AW1084" s="12"/>
      <c r="AX1084" s="11">
        <v>1</v>
      </c>
      <c r="AY1084" s="6"/>
      <c r="AZ1084" s="12"/>
      <c r="BA1084" s="11">
        <v>1</v>
      </c>
      <c r="BB1084" s="6"/>
      <c r="BC1084" s="6"/>
      <c r="BD1084" s="6"/>
      <c r="BE1084" s="12"/>
      <c r="BF1084" s="11"/>
      <c r="BG1084" s="12">
        <v>1</v>
      </c>
      <c r="BH1084" s="11">
        <v>1</v>
      </c>
      <c r="BI1084" s="6"/>
      <c r="BJ1084" s="12"/>
      <c r="BK1084" s="11">
        <v>1</v>
      </c>
      <c r="BL1084" s="6"/>
      <c r="BM1084" s="12"/>
      <c r="BN1084" s="11">
        <v>1</v>
      </c>
      <c r="BO1084" s="6"/>
      <c r="BP1084" s="6"/>
      <c r="BQ1084" s="6"/>
      <c r="BR1084" s="6"/>
      <c r="BS1084" s="11"/>
      <c r="BT1084" s="12"/>
      <c r="BU1084" s="186"/>
      <c r="BV1084" s="185"/>
      <c r="BW1084" s="183"/>
      <c r="BX1084" s="183"/>
      <c r="BY1084" s="183"/>
      <c r="BZ1084" s="18">
        <v>1</v>
      </c>
      <c r="CA1084" s="11">
        <v>1</v>
      </c>
      <c r="CB1084" s="6"/>
      <c r="CC1084" s="6"/>
      <c r="CD1084" s="12">
        <v>1</v>
      </c>
      <c r="CE1084" s="15"/>
      <c r="CF1084" s="7">
        <v>1</v>
      </c>
      <c r="CG1084" s="16"/>
      <c r="CH1084" s="183">
        <v>1</v>
      </c>
      <c r="CI1084" s="15">
        <v>1</v>
      </c>
      <c r="CJ1084" s="5"/>
      <c r="CK1084" s="18"/>
      <c r="CL1084" s="17">
        <v>1</v>
      </c>
      <c r="CM1084" s="5"/>
      <c r="CN1084" s="5"/>
      <c r="CO1084" s="183"/>
    </row>
    <row r="1085" spans="1:93" x14ac:dyDescent="0.2">
      <c r="A1085" s="200"/>
      <c r="B1085" s="84" t="s">
        <v>1109</v>
      </c>
      <c r="C1085" s="6" t="s">
        <v>103</v>
      </c>
      <c r="D1085" s="11">
        <v>1</v>
      </c>
      <c r="E1085" s="12">
        <v>1</v>
      </c>
      <c r="F1085" s="185">
        <v>1</v>
      </c>
      <c r="G1085" s="185">
        <v>1</v>
      </c>
      <c r="H1085" s="11">
        <v>40</v>
      </c>
      <c r="I1085" s="12">
        <v>200</v>
      </c>
      <c r="J1085" s="11"/>
      <c r="K1085" s="6"/>
      <c r="L1085" s="6">
        <v>1</v>
      </c>
      <c r="M1085" s="6">
        <v>1</v>
      </c>
      <c r="N1085" s="6">
        <v>1</v>
      </c>
      <c r="O1085" s="12">
        <v>1</v>
      </c>
      <c r="P1085" s="11"/>
      <c r="Q1085" s="6">
        <v>1</v>
      </c>
      <c r="R1085" s="6"/>
      <c r="S1085" s="12"/>
      <c r="T1085" s="11">
        <f t="shared" si="60"/>
        <v>0</v>
      </c>
      <c r="U1085" s="6">
        <f t="shared" si="61"/>
        <v>1</v>
      </c>
      <c r="V1085" s="6">
        <f t="shared" si="62"/>
        <v>1</v>
      </c>
      <c r="W1085" s="12">
        <f t="shared" si="63"/>
        <v>1</v>
      </c>
      <c r="X1085" s="11"/>
      <c r="Y1085" s="6"/>
      <c r="Z1085" s="12">
        <v>1</v>
      </c>
      <c r="AA1085" s="11">
        <v>1</v>
      </c>
      <c r="AB1085" s="6"/>
      <c r="AC1085" s="6"/>
      <c r="AD1085" s="6"/>
      <c r="AE1085" s="12"/>
      <c r="AF1085" s="17"/>
      <c r="AG1085" s="5"/>
      <c r="AH1085" s="5"/>
      <c r="AI1085" s="5">
        <v>1</v>
      </c>
      <c r="AJ1085" s="183"/>
      <c r="AK1085" s="11"/>
      <c r="AL1085" s="6">
        <v>1</v>
      </c>
      <c r="AM1085" s="6"/>
      <c r="AN1085" s="6"/>
      <c r="AO1085" s="6"/>
      <c r="AP1085" s="12"/>
      <c r="AQ1085" s="11">
        <v>1</v>
      </c>
      <c r="AR1085" s="6"/>
      <c r="AS1085" s="6"/>
      <c r="AT1085" s="6"/>
      <c r="AU1085" s="12"/>
      <c r="AV1085" s="11">
        <v>1</v>
      </c>
      <c r="AW1085" s="12"/>
      <c r="AX1085" s="11"/>
      <c r="AY1085" s="6">
        <v>1</v>
      </c>
      <c r="AZ1085" s="12"/>
      <c r="BA1085" s="11">
        <v>1</v>
      </c>
      <c r="BB1085" s="6"/>
      <c r="BC1085" s="6"/>
      <c r="BD1085" s="6"/>
      <c r="BE1085" s="12"/>
      <c r="BF1085" s="11">
        <v>1</v>
      </c>
      <c r="BG1085" s="12"/>
      <c r="BH1085" s="11">
        <v>1</v>
      </c>
      <c r="BI1085" s="6"/>
      <c r="BJ1085" s="12"/>
      <c r="BK1085" s="11">
        <v>1</v>
      </c>
      <c r="BL1085" s="6"/>
      <c r="BM1085" s="12"/>
      <c r="BN1085" s="11">
        <v>1</v>
      </c>
      <c r="BO1085" s="6"/>
      <c r="BP1085" s="6"/>
      <c r="BQ1085" s="6"/>
      <c r="BR1085" s="6"/>
      <c r="BS1085" s="11"/>
      <c r="BT1085" s="12"/>
      <c r="BU1085" s="186"/>
      <c r="BV1085" s="185"/>
      <c r="BW1085" s="183"/>
      <c r="BX1085" s="183"/>
      <c r="BY1085" s="183"/>
      <c r="BZ1085" s="18">
        <v>1</v>
      </c>
      <c r="CA1085" s="11">
        <v>1</v>
      </c>
      <c r="CB1085" s="6"/>
      <c r="CC1085" s="6">
        <v>1</v>
      </c>
      <c r="CD1085" s="12">
        <v>1</v>
      </c>
      <c r="CE1085" s="15"/>
      <c r="CF1085" s="7">
        <v>1</v>
      </c>
      <c r="CG1085" s="16"/>
      <c r="CH1085" s="183">
        <v>1</v>
      </c>
      <c r="CI1085" s="15">
        <v>1</v>
      </c>
      <c r="CJ1085" s="5"/>
      <c r="CK1085" s="18"/>
      <c r="CL1085" s="17">
        <v>1</v>
      </c>
      <c r="CM1085" s="5"/>
      <c r="CN1085" s="5"/>
      <c r="CO1085" s="183"/>
    </row>
    <row r="1086" spans="1:93" x14ac:dyDescent="0.2">
      <c r="A1086" s="200"/>
      <c r="B1086" s="84" t="s">
        <v>1110</v>
      </c>
      <c r="C1086" s="6" t="s">
        <v>46</v>
      </c>
      <c r="D1086" s="11">
        <v>1</v>
      </c>
      <c r="E1086" s="12"/>
      <c r="F1086" s="185"/>
      <c r="G1086" s="185">
        <v>1</v>
      </c>
      <c r="H1086" s="11">
        <v>60</v>
      </c>
      <c r="I1086" s="12">
        <v>150</v>
      </c>
      <c r="J1086" s="11">
        <v>1</v>
      </c>
      <c r="K1086" s="6">
        <v>1</v>
      </c>
      <c r="L1086" s="6">
        <v>1</v>
      </c>
      <c r="M1086" s="6"/>
      <c r="N1086" s="6"/>
      <c r="O1086" s="12"/>
      <c r="P1086" s="11"/>
      <c r="Q1086" s="6">
        <v>1</v>
      </c>
      <c r="R1086" s="6"/>
      <c r="S1086" s="12"/>
      <c r="T1086" s="11">
        <v>1</v>
      </c>
      <c r="U1086" s="6"/>
      <c r="V1086" s="6"/>
      <c r="W1086" s="12"/>
      <c r="X1086" s="11"/>
      <c r="Y1086" s="6">
        <v>1</v>
      </c>
      <c r="Z1086" s="12">
        <v>1</v>
      </c>
      <c r="AA1086" s="11">
        <v>1</v>
      </c>
      <c r="AB1086" s="6"/>
      <c r="AC1086" s="6"/>
      <c r="AD1086" s="6"/>
      <c r="AE1086" s="12"/>
      <c r="AF1086" s="17">
        <v>1</v>
      </c>
      <c r="AG1086" s="5"/>
      <c r="AH1086" s="5"/>
      <c r="AI1086" s="5"/>
      <c r="AJ1086" s="183"/>
      <c r="AK1086" s="11"/>
      <c r="AL1086" s="6">
        <v>1</v>
      </c>
      <c r="AM1086" s="6"/>
      <c r="AN1086" s="6"/>
      <c r="AO1086" s="6">
        <v>1</v>
      </c>
      <c r="AP1086" s="12"/>
      <c r="AQ1086" s="11">
        <v>1</v>
      </c>
      <c r="AR1086" s="6"/>
      <c r="AS1086" s="6"/>
      <c r="AT1086" s="6"/>
      <c r="AU1086" s="12"/>
      <c r="AV1086" s="11">
        <v>1</v>
      </c>
      <c r="AW1086" s="12"/>
      <c r="AX1086" s="11">
        <v>1</v>
      </c>
      <c r="AY1086" s="6"/>
      <c r="AZ1086" s="12"/>
      <c r="BA1086" s="11">
        <v>1</v>
      </c>
      <c r="BB1086" s="6"/>
      <c r="BC1086" s="6"/>
      <c r="BD1086" s="6"/>
      <c r="BE1086" s="12"/>
      <c r="BF1086" s="11">
        <v>1</v>
      </c>
      <c r="BG1086" s="12">
        <v>1</v>
      </c>
      <c r="BH1086" s="11">
        <v>1</v>
      </c>
      <c r="BI1086" s="6"/>
      <c r="BJ1086" s="12"/>
      <c r="BK1086" s="11">
        <v>1</v>
      </c>
      <c r="BL1086" s="6"/>
      <c r="BM1086" s="12"/>
      <c r="BN1086" s="11">
        <v>1</v>
      </c>
      <c r="BO1086" s="6"/>
      <c r="BP1086" s="6"/>
      <c r="BQ1086" s="6"/>
      <c r="BR1086" s="6"/>
      <c r="BS1086" s="11"/>
      <c r="BT1086" s="12"/>
      <c r="BU1086" s="186"/>
      <c r="BV1086" s="185"/>
      <c r="BW1086" s="183"/>
      <c r="BX1086" s="183"/>
      <c r="BY1086" s="183"/>
      <c r="BZ1086" s="18">
        <v>1</v>
      </c>
      <c r="CA1086" s="11"/>
      <c r="CB1086" s="6"/>
      <c r="CC1086" s="6">
        <v>1</v>
      </c>
      <c r="CD1086" s="12">
        <v>1</v>
      </c>
      <c r="CE1086" s="15">
        <v>1</v>
      </c>
      <c r="CF1086" s="7"/>
      <c r="CG1086" s="16"/>
      <c r="CH1086" s="183"/>
      <c r="CI1086" s="15">
        <v>1</v>
      </c>
      <c r="CJ1086" s="5"/>
      <c r="CK1086" s="18"/>
      <c r="CL1086" s="17">
        <v>1</v>
      </c>
      <c r="CM1086" s="5"/>
      <c r="CN1086" s="5"/>
      <c r="CO1086" s="183"/>
    </row>
    <row r="1087" spans="1:93" x14ac:dyDescent="0.2">
      <c r="A1087" s="200"/>
      <c r="B1087" s="84" t="s">
        <v>1111</v>
      </c>
      <c r="C1087" s="6" t="s">
        <v>1112</v>
      </c>
      <c r="D1087" s="11"/>
      <c r="E1087" s="12">
        <v>1</v>
      </c>
      <c r="F1087" s="185"/>
      <c r="G1087" s="185">
        <v>1</v>
      </c>
      <c r="H1087" s="11">
        <v>1.5</v>
      </c>
      <c r="I1087" s="12">
        <v>9</v>
      </c>
      <c r="J1087" s="11">
        <v>1</v>
      </c>
      <c r="K1087" s="6"/>
      <c r="L1087" s="6"/>
      <c r="M1087" s="6"/>
      <c r="N1087" s="6"/>
      <c r="O1087" s="12"/>
      <c r="P1087" s="11"/>
      <c r="Q1087" s="6"/>
      <c r="R1087" s="6">
        <v>1</v>
      </c>
      <c r="S1087" s="12"/>
      <c r="T1087" s="11">
        <v>1</v>
      </c>
      <c r="U1087" s="6"/>
      <c r="V1087" s="6"/>
      <c r="W1087" s="12"/>
      <c r="X1087" s="11"/>
      <c r="Y1087" s="6">
        <v>1</v>
      </c>
      <c r="Z1087" s="12"/>
      <c r="AA1087" s="11">
        <v>1</v>
      </c>
      <c r="AB1087" s="6"/>
      <c r="AC1087" s="6"/>
      <c r="AD1087" s="6"/>
      <c r="AE1087" s="12"/>
      <c r="AF1087" s="17">
        <v>1</v>
      </c>
      <c r="AG1087" s="5"/>
      <c r="AH1087" s="5"/>
      <c r="AI1087" s="5"/>
      <c r="AJ1087" s="183"/>
      <c r="AK1087" s="11"/>
      <c r="AL1087" s="6">
        <v>1</v>
      </c>
      <c r="AM1087" s="6"/>
      <c r="AN1087" s="6"/>
      <c r="AO1087" s="6"/>
      <c r="AP1087" s="12"/>
      <c r="AQ1087" s="11">
        <v>1</v>
      </c>
      <c r="AR1087" s="6"/>
      <c r="AS1087" s="6"/>
      <c r="AT1087" s="6"/>
      <c r="AU1087" s="12"/>
      <c r="AV1087" s="11">
        <v>1</v>
      </c>
      <c r="AW1087" s="12"/>
      <c r="AX1087" s="11"/>
      <c r="AY1087" s="6">
        <v>1</v>
      </c>
      <c r="AZ1087" s="12"/>
      <c r="BA1087" s="11">
        <v>1</v>
      </c>
      <c r="BB1087" s="6"/>
      <c r="BC1087" s="6"/>
      <c r="BD1087" s="6"/>
      <c r="BE1087" s="12"/>
      <c r="BF1087" s="11">
        <v>1</v>
      </c>
      <c r="BG1087" s="12"/>
      <c r="BH1087" s="11">
        <v>1</v>
      </c>
      <c r="BI1087" s="6"/>
      <c r="BJ1087" s="12"/>
      <c r="BK1087" s="11">
        <v>1</v>
      </c>
      <c r="BL1087" s="6"/>
      <c r="BM1087" s="12"/>
      <c r="BN1087" s="11">
        <v>1</v>
      </c>
      <c r="BO1087" s="6"/>
      <c r="BP1087" s="6"/>
      <c r="BQ1087" s="6"/>
      <c r="BR1087" s="6"/>
      <c r="BS1087" s="11"/>
      <c r="BT1087" s="12"/>
      <c r="BU1087" s="186"/>
      <c r="BV1087" s="185"/>
      <c r="BW1087" s="183"/>
      <c r="BX1087" s="183"/>
      <c r="BY1087" s="183"/>
      <c r="BZ1087" s="18">
        <v>1</v>
      </c>
      <c r="CA1087" s="11"/>
      <c r="CB1087" s="6"/>
      <c r="CC1087" s="6"/>
      <c r="CD1087" s="12">
        <v>1</v>
      </c>
      <c r="CE1087" s="15"/>
      <c r="CF1087" s="7">
        <v>1</v>
      </c>
      <c r="CG1087" s="16"/>
      <c r="CH1087" s="183"/>
      <c r="CI1087" s="15">
        <v>1</v>
      </c>
      <c r="CJ1087" s="5"/>
      <c r="CK1087" s="18"/>
      <c r="CL1087" s="17">
        <v>1</v>
      </c>
      <c r="CM1087" s="5"/>
      <c r="CN1087" s="5"/>
      <c r="CO1087" s="183"/>
    </row>
    <row r="1088" spans="1:93" x14ac:dyDescent="0.2">
      <c r="A1088" s="200"/>
      <c r="B1088" s="84" t="s">
        <v>1113</v>
      </c>
      <c r="C1088" s="6" t="s">
        <v>79</v>
      </c>
      <c r="D1088" s="11"/>
      <c r="E1088" s="12">
        <v>1</v>
      </c>
      <c r="F1088" s="185"/>
      <c r="G1088" s="185">
        <v>1</v>
      </c>
      <c r="H1088" s="11">
        <v>5</v>
      </c>
      <c r="I1088" s="12">
        <v>80</v>
      </c>
      <c r="J1088" s="11"/>
      <c r="K1088" s="6">
        <v>1</v>
      </c>
      <c r="L1088" s="6">
        <v>1</v>
      </c>
      <c r="M1088" s="6"/>
      <c r="N1088" s="6"/>
      <c r="O1088" s="12"/>
      <c r="P1088" s="11"/>
      <c r="Q1088" s="6">
        <v>1</v>
      </c>
      <c r="R1088" s="6">
        <v>1</v>
      </c>
      <c r="S1088" s="12"/>
      <c r="T1088" s="11">
        <v>1</v>
      </c>
      <c r="U1088" s="6">
        <v>1</v>
      </c>
      <c r="V1088" s="6">
        <v>1</v>
      </c>
      <c r="W1088" s="12"/>
      <c r="X1088" s="11"/>
      <c r="Y1088" s="6">
        <v>1</v>
      </c>
      <c r="Z1088" s="12">
        <v>1</v>
      </c>
      <c r="AA1088" s="11">
        <v>1</v>
      </c>
      <c r="AB1088" s="6"/>
      <c r="AC1088" s="6"/>
      <c r="AD1088" s="6"/>
      <c r="AE1088" s="12"/>
      <c r="AF1088" s="17">
        <v>1</v>
      </c>
      <c r="AG1088" s="5"/>
      <c r="AH1088" s="5"/>
      <c r="AI1088" s="5"/>
      <c r="AJ1088" s="183"/>
      <c r="AK1088" s="11"/>
      <c r="AL1088" s="6">
        <v>1</v>
      </c>
      <c r="AM1088" s="6"/>
      <c r="AN1088" s="6"/>
      <c r="AO1088" s="6">
        <v>1</v>
      </c>
      <c r="AP1088" s="12"/>
      <c r="AQ1088" s="11">
        <v>1</v>
      </c>
      <c r="AR1088" s="6"/>
      <c r="AS1088" s="6"/>
      <c r="AT1088" s="6"/>
      <c r="AU1088" s="12"/>
      <c r="AV1088" s="11">
        <v>1</v>
      </c>
      <c r="AW1088" s="12">
        <v>1</v>
      </c>
      <c r="AX1088" s="11">
        <v>1</v>
      </c>
      <c r="AY1088" s="6">
        <v>1</v>
      </c>
      <c r="AZ1088" s="12"/>
      <c r="BA1088" s="11">
        <v>1</v>
      </c>
      <c r="BB1088" s="6">
        <v>1</v>
      </c>
      <c r="BC1088" s="6">
        <v>1</v>
      </c>
      <c r="BD1088" s="6">
        <v>1</v>
      </c>
      <c r="BE1088" s="12"/>
      <c r="BF1088" s="11">
        <v>1</v>
      </c>
      <c r="BG1088" s="12"/>
      <c r="BH1088" s="11">
        <v>1</v>
      </c>
      <c r="BI1088" s="6"/>
      <c r="BJ1088" s="12"/>
      <c r="BK1088" s="11">
        <v>1</v>
      </c>
      <c r="BL1088" s="6"/>
      <c r="BM1088" s="12"/>
      <c r="BN1088" s="11">
        <v>1</v>
      </c>
      <c r="BO1088" s="6"/>
      <c r="BP1088" s="6"/>
      <c r="BQ1088" s="6"/>
      <c r="BR1088" s="6"/>
      <c r="BS1088" s="11"/>
      <c r="BT1088" s="12"/>
      <c r="BU1088" s="186"/>
      <c r="BV1088" s="185"/>
      <c r="BW1088" s="183"/>
      <c r="BX1088" s="183"/>
      <c r="BY1088" s="183"/>
      <c r="BZ1088" s="18">
        <v>1</v>
      </c>
      <c r="CA1088" s="11"/>
      <c r="CB1088" s="6">
        <v>1</v>
      </c>
      <c r="CC1088" s="6">
        <v>1</v>
      </c>
      <c r="CD1088" s="12">
        <v>1</v>
      </c>
      <c r="CE1088" s="15">
        <v>1</v>
      </c>
      <c r="CF1088" s="7"/>
      <c r="CG1088" s="16"/>
      <c r="CH1088" s="183"/>
      <c r="CI1088" s="15">
        <v>1</v>
      </c>
      <c r="CJ1088" s="5"/>
      <c r="CK1088" s="18"/>
      <c r="CL1088" s="17">
        <v>1</v>
      </c>
      <c r="CM1088" s="5"/>
      <c r="CN1088" s="5"/>
      <c r="CO1088" s="183"/>
    </row>
    <row r="1089" spans="1:93" x14ac:dyDescent="0.2">
      <c r="A1089" s="200"/>
      <c r="B1089" s="84" t="s">
        <v>1114</v>
      </c>
      <c r="C1089" s="6" t="s">
        <v>79</v>
      </c>
      <c r="D1089" s="11"/>
      <c r="E1089" s="12">
        <v>1</v>
      </c>
      <c r="F1089" s="185"/>
      <c r="G1089" s="185">
        <v>1</v>
      </c>
      <c r="H1089" s="11">
        <v>15</v>
      </c>
      <c r="I1089" s="12">
        <v>60</v>
      </c>
      <c r="J1089" s="11">
        <v>1</v>
      </c>
      <c r="K1089" s="6">
        <v>1</v>
      </c>
      <c r="L1089" s="6">
        <v>1</v>
      </c>
      <c r="M1089" s="6"/>
      <c r="N1089" s="6"/>
      <c r="O1089" s="12"/>
      <c r="P1089" s="11"/>
      <c r="Q1089" s="6">
        <v>1</v>
      </c>
      <c r="R1089" s="6"/>
      <c r="S1089" s="12"/>
      <c r="T1089" s="11">
        <v>1</v>
      </c>
      <c r="U1089" s="6">
        <v>1</v>
      </c>
      <c r="V1089" s="6"/>
      <c r="W1089" s="12"/>
      <c r="X1089" s="11"/>
      <c r="Y1089" s="6">
        <v>1</v>
      </c>
      <c r="Z1089" s="12">
        <v>1</v>
      </c>
      <c r="AA1089" s="11">
        <v>1</v>
      </c>
      <c r="AB1089" s="6"/>
      <c r="AC1089" s="6"/>
      <c r="AD1089" s="6"/>
      <c r="AE1089" s="12"/>
      <c r="AF1089" s="17">
        <v>1</v>
      </c>
      <c r="AG1089" s="5"/>
      <c r="AH1089" s="5"/>
      <c r="AI1089" s="5"/>
      <c r="AJ1089" s="183"/>
      <c r="AK1089" s="11"/>
      <c r="AL1089" s="6">
        <v>1</v>
      </c>
      <c r="AM1089" s="6"/>
      <c r="AN1089" s="6"/>
      <c r="AO1089" s="6">
        <v>1</v>
      </c>
      <c r="AP1089" s="12"/>
      <c r="AQ1089" s="11">
        <v>1</v>
      </c>
      <c r="AR1089" s="6"/>
      <c r="AS1089" s="6"/>
      <c r="AT1089" s="6"/>
      <c r="AU1089" s="12"/>
      <c r="AV1089" s="11">
        <v>1</v>
      </c>
      <c r="AW1089" s="12">
        <v>1</v>
      </c>
      <c r="AX1089" s="11">
        <v>1</v>
      </c>
      <c r="AY1089" s="6"/>
      <c r="AZ1089" s="12"/>
      <c r="BA1089" s="11">
        <v>1</v>
      </c>
      <c r="BB1089" s="6"/>
      <c r="BC1089" s="6">
        <v>1</v>
      </c>
      <c r="BD1089" s="6">
        <v>1</v>
      </c>
      <c r="BE1089" s="12"/>
      <c r="BF1089" s="11">
        <v>1</v>
      </c>
      <c r="BG1089" s="12"/>
      <c r="BH1089" s="11">
        <v>1</v>
      </c>
      <c r="BI1089" s="6"/>
      <c r="BJ1089" s="12"/>
      <c r="BK1089" s="11">
        <v>1</v>
      </c>
      <c r="BL1089" s="6"/>
      <c r="BM1089" s="12"/>
      <c r="BN1089" s="11">
        <v>1</v>
      </c>
      <c r="BO1089" s="6"/>
      <c r="BP1089" s="6"/>
      <c r="BQ1089" s="6"/>
      <c r="BR1089" s="6"/>
      <c r="BS1089" s="11"/>
      <c r="BT1089" s="12"/>
      <c r="BU1089" s="186"/>
      <c r="BV1089" s="185"/>
      <c r="BW1089" s="183"/>
      <c r="BX1089" s="183"/>
      <c r="BY1089" s="183"/>
      <c r="BZ1089" s="18">
        <v>1</v>
      </c>
      <c r="CA1089" s="11">
        <v>1</v>
      </c>
      <c r="CB1089" s="6"/>
      <c r="CC1089" s="6">
        <v>1</v>
      </c>
      <c r="CD1089" s="12">
        <v>1</v>
      </c>
      <c r="CE1089" s="15">
        <v>1</v>
      </c>
      <c r="CF1089" s="7"/>
      <c r="CG1089" s="16"/>
      <c r="CH1089" s="183"/>
      <c r="CI1089" s="15">
        <v>1</v>
      </c>
      <c r="CJ1089" s="5"/>
      <c r="CK1089" s="18"/>
      <c r="CL1089" s="17">
        <v>1</v>
      </c>
      <c r="CM1089" s="5"/>
      <c r="CN1089" s="5"/>
      <c r="CO1089" s="183"/>
    </row>
    <row r="1090" spans="1:93" x14ac:dyDescent="0.2">
      <c r="A1090" s="200"/>
      <c r="B1090" s="10" t="s">
        <v>1413</v>
      </c>
      <c r="C1090" s="6" t="s">
        <v>77</v>
      </c>
      <c r="D1090" s="11">
        <v>1</v>
      </c>
      <c r="E1090" s="12"/>
      <c r="F1090" s="185">
        <v>1</v>
      </c>
      <c r="G1090" s="185">
        <v>1</v>
      </c>
      <c r="H1090" s="11">
        <v>30</v>
      </c>
      <c r="I1090" s="12">
        <v>100</v>
      </c>
      <c r="J1090" s="11"/>
      <c r="K1090" s="6"/>
      <c r="L1090" s="6">
        <v>1</v>
      </c>
      <c r="M1090" s="6">
        <v>1</v>
      </c>
      <c r="N1090" s="6"/>
      <c r="O1090" s="12"/>
      <c r="P1090" s="11"/>
      <c r="Q1090" s="6">
        <v>1</v>
      </c>
      <c r="R1090" s="6"/>
      <c r="S1090" s="12"/>
      <c r="T1090" s="11">
        <f>IF(AND(H1090&lt;=20,H1090&gt;=0),1,IF(AND(I1090&lt;=20,I1090&gt;=0),1,0))</f>
        <v>0</v>
      </c>
      <c r="U1090" s="6">
        <f>IF(AND(H1090&lt;=50,H1090&gt;=20),1,IF(AND(I1090&gt;=20,I1090&lt;=10000),1,0))</f>
        <v>1</v>
      </c>
      <c r="V1090" s="6">
        <f>IF(AND(H1090&lt;=100,H1090&gt;50),1,IF(AND(I1090&gt;=50,I1090&lt;=10000),1,0))</f>
        <v>1</v>
      </c>
      <c r="W1090" s="12">
        <f>IF(AND(H1090&lt;10000,H1090&gt;=100),1,IF(I1090&gt;100,1,0))</f>
        <v>0</v>
      </c>
      <c r="X1090" s="11"/>
      <c r="Y1090" s="6"/>
      <c r="Z1090" s="12">
        <v>1</v>
      </c>
      <c r="AA1090" s="11">
        <v>1</v>
      </c>
      <c r="AB1090" s="6"/>
      <c r="AC1090" s="6"/>
      <c r="AD1090" s="6"/>
      <c r="AE1090" s="12"/>
      <c r="AF1090" s="17"/>
      <c r="AG1090" s="5"/>
      <c r="AH1090" s="5"/>
      <c r="AI1090" s="5">
        <v>1</v>
      </c>
      <c r="AJ1090" s="183"/>
      <c r="AK1090" s="11"/>
      <c r="AL1090" s="6">
        <v>1</v>
      </c>
      <c r="AM1090" s="6"/>
      <c r="AN1090" s="6"/>
      <c r="AO1090" s="6"/>
      <c r="AP1090" s="12"/>
      <c r="AQ1090" s="11">
        <v>1</v>
      </c>
      <c r="AR1090" s="6"/>
      <c r="AS1090" s="6"/>
      <c r="AT1090" s="6"/>
      <c r="AU1090" s="12"/>
      <c r="AV1090" s="11">
        <v>1</v>
      </c>
      <c r="AW1090" s="12"/>
      <c r="AX1090" s="11"/>
      <c r="AY1090" s="6">
        <v>1</v>
      </c>
      <c r="AZ1090" s="12"/>
      <c r="BA1090" s="11">
        <v>1</v>
      </c>
      <c r="BB1090" s="6"/>
      <c r="BC1090" s="6"/>
      <c r="BD1090" s="6"/>
      <c r="BE1090" s="12"/>
      <c r="BF1090" s="11"/>
      <c r="BG1090" s="12">
        <v>1</v>
      </c>
      <c r="BH1090" s="11">
        <v>1</v>
      </c>
      <c r="BI1090" s="6"/>
      <c r="BJ1090" s="12"/>
      <c r="BK1090" s="11">
        <v>1</v>
      </c>
      <c r="BL1090" s="6"/>
      <c r="BM1090" s="12"/>
      <c r="BN1090" s="11">
        <v>1</v>
      </c>
      <c r="BO1090" s="6"/>
      <c r="BP1090" s="6"/>
      <c r="BQ1090" s="6"/>
      <c r="BR1090" s="6"/>
      <c r="BS1090" s="11"/>
      <c r="BT1090" s="12"/>
      <c r="BU1090" s="186"/>
      <c r="BV1090" s="185"/>
      <c r="BW1090" s="183"/>
      <c r="BX1090" s="183"/>
      <c r="BY1090" s="183"/>
      <c r="BZ1090" s="18">
        <v>1</v>
      </c>
      <c r="CA1090" s="11"/>
      <c r="CB1090" s="6"/>
      <c r="CC1090" s="6">
        <v>1</v>
      </c>
      <c r="CD1090" s="12">
        <v>1</v>
      </c>
      <c r="CE1090" s="15">
        <v>1</v>
      </c>
      <c r="CF1090" s="7"/>
      <c r="CG1090" s="16"/>
      <c r="CH1090" s="183">
        <v>1</v>
      </c>
      <c r="CI1090" s="15">
        <v>1</v>
      </c>
      <c r="CJ1090" s="5"/>
      <c r="CK1090" s="18"/>
      <c r="CL1090" s="17">
        <v>1</v>
      </c>
      <c r="CM1090" s="5"/>
      <c r="CN1090" s="5"/>
      <c r="CO1090" s="183"/>
    </row>
    <row r="1091" spans="1:93" x14ac:dyDescent="0.2">
      <c r="A1091" s="200"/>
      <c r="B1091" s="84" t="s">
        <v>1115</v>
      </c>
      <c r="C1091" s="6" t="s">
        <v>294</v>
      </c>
      <c r="D1091" s="11"/>
      <c r="E1091" s="12">
        <v>1</v>
      </c>
      <c r="F1091" s="185"/>
      <c r="G1091" s="185">
        <v>1</v>
      </c>
      <c r="H1091" s="11">
        <v>10</v>
      </c>
      <c r="I1091" s="12">
        <v>50</v>
      </c>
      <c r="J1091" s="11"/>
      <c r="K1091" s="6">
        <v>1</v>
      </c>
      <c r="L1091" s="6"/>
      <c r="M1091" s="6"/>
      <c r="N1091" s="6"/>
      <c r="O1091" s="12"/>
      <c r="P1091" s="11"/>
      <c r="Q1091" s="6"/>
      <c r="R1091" s="6">
        <v>1</v>
      </c>
      <c r="S1091" s="12"/>
      <c r="T1091" s="11"/>
      <c r="U1091" s="6">
        <v>1</v>
      </c>
      <c r="V1091" s="6"/>
      <c r="W1091" s="12"/>
      <c r="X1091" s="11"/>
      <c r="Y1091" s="6">
        <v>1</v>
      </c>
      <c r="Z1091" s="12"/>
      <c r="AA1091" s="11">
        <v>1</v>
      </c>
      <c r="AB1091" s="6"/>
      <c r="AC1091" s="6"/>
      <c r="AD1091" s="6"/>
      <c r="AE1091" s="12"/>
      <c r="AF1091" s="17">
        <v>1</v>
      </c>
      <c r="AG1091" s="5"/>
      <c r="AH1091" s="5"/>
      <c r="AI1091" s="5"/>
      <c r="AJ1091" s="183"/>
      <c r="AK1091" s="11"/>
      <c r="AL1091" s="6">
        <v>1</v>
      </c>
      <c r="AM1091" s="6"/>
      <c r="AN1091" s="6"/>
      <c r="AO1091" s="6"/>
      <c r="AP1091" s="12"/>
      <c r="AQ1091" s="11">
        <v>1</v>
      </c>
      <c r="AR1091" s="6"/>
      <c r="AS1091" s="6"/>
      <c r="AT1091" s="6"/>
      <c r="AU1091" s="12"/>
      <c r="AV1091" s="11">
        <v>1</v>
      </c>
      <c r="AW1091" s="12"/>
      <c r="AX1091" s="11"/>
      <c r="AY1091" s="6">
        <v>1</v>
      </c>
      <c r="AZ1091" s="12"/>
      <c r="BA1091" s="11">
        <v>1</v>
      </c>
      <c r="BB1091" s="6"/>
      <c r="BC1091" s="6"/>
      <c r="BD1091" s="6"/>
      <c r="BE1091" s="12"/>
      <c r="BF1091" s="11">
        <v>1</v>
      </c>
      <c r="BG1091" s="12"/>
      <c r="BH1091" s="11">
        <v>1</v>
      </c>
      <c r="BI1091" s="6"/>
      <c r="BJ1091" s="12"/>
      <c r="BK1091" s="11">
        <v>1</v>
      </c>
      <c r="BL1091" s="6"/>
      <c r="BM1091" s="12"/>
      <c r="BN1091" s="11">
        <v>1</v>
      </c>
      <c r="BO1091" s="6"/>
      <c r="BP1091" s="6"/>
      <c r="BQ1091" s="6"/>
      <c r="BR1091" s="6"/>
      <c r="BS1091" s="11"/>
      <c r="BT1091" s="12"/>
      <c r="BU1091" s="186"/>
      <c r="BV1091" s="185"/>
      <c r="BW1091" s="183"/>
      <c r="BX1091" s="183"/>
      <c r="BY1091" s="183"/>
      <c r="BZ1091" s="18">
        <v>1</v>
      </c>
      <c r="CA1091" s="11"/>
      <c r="CB1091" s="6"/>
      <c r="CC1091" s="6">
        <v>1</v>
      </c>
      <c r="CD1091" s="12">
        <v>1</v>
      </c>
      <c r="CE1091" s="15"/>
      <c r="CF1091" s="7">
        <v>1</v>
      </c>
      <c r="CG1091" s="16"/>
      <c r="CH1091" s="183"/>
      <c r="CI1091" s="15"/>
      <c r="CJ1091" s="5"/>
      <c r="CK1091" s="18"/>
      <c r="CL1091" s="17">
        <v>1</v>
      </c>
      <c r="CM1091" s="5"/>
      <c r="CN1091" s="5"/>
      <c r="CO1091" s="183">
        <v>1</v>
      </c>
    </row>
    <row r="1092" spans="1:93" x14ac:dyDescent="0.2">
      <c r="A1092" s="200"/>
      <c r="B1092" s="84" t="s">
        <v>1116</v>
      </c>
      <c r="C1092" s="6" t="s">
        <v>79</v>
      </c>
      <c r="D1092" s="11">
        <v>1</v>
      </c>
      <c r="E1092" s="12"/>
      <c r="F1092" s="185"/>
      <c r="G1092" s="185">
        <v>1</v>
      </c>
      <c r="H1092" s="11">
        <v>1</v>
      </c>
      <c r="I1092" s="12">
        <v>6.5</v>
      </c>
      <c r="J1092" s="11">
        <v>1</v>
      </c>
      <c r="K1092" s="6"/>
      <c r="L1092" s="6"/>
      <c r="M1092" s="6"/>
      <c r="N1092" s="6"/>
      <c r="O1092" s="12"/>
      <c r="P1092" s="11"/>
      <c r="Q1092" s="6">
        <v>1</v>
      </c>
      <c r="R1092" s="6"/>
      <c r="S1092" s="12"/>
      <c r="T1092" s="11">
        <v>1</v>
      </c>
      <c r="U1092" s="6"/>
      <c r="V1092" s="6"/>
      <c r="W1092" s="12"/>
      <c r="X1092" s="11"/>
      <c r="Y1092" s="6"/>
      <c r="Z1092" s="12">
        <v>1</v>
      </c>
      <c r="AA1092" s="11">
        <v>1</v>
      </c>
      <c r="AB1092" s="6">
        <v>1</v>
      </c>
      <c r="AC1092" s="6">
        <v>1</v>
      </c>
      <c r="AD1092" s="6"/>
      <c r="AE1092" s="12"/>
      <c r="AF1092" s="17">
        <v>1</v>
      </c>
      <c r="AG1092" s="5"/>
      <c r="AH1092" s="5"/>
      <c r="AI1092" s="5"/>
      <c r="AJ1092" s="183"/>
      <c r="AK1092" s="11"/>
      <c r="AL1092" s="6">
        <v>1</v>
      </c>
      <c r="AM1092" s="6"/>
      <c r="AN1092" s="6"/>
      <c r="AO1092" s="6">
        <v>1</v>
      </c>
      <c r="AP1092" s="12"/>
      <c r="AQ1092" s="11">
        <v>1</v>
      </c>
      <c r="AR1092" s="6"/>
      <c r="AS1092" s="6"/>
      <c r="AT1092" s="6"/>
      <c r="AU1092" s="12"/>
      <c r="AV1092" s="11">
        <v>1</v>
      </c>
      <c r="AW1092" s="12"/>
      <c r="AX1092" s="11">
        <v>1</v>
      </c>
      <c r="AY1092" s="6">
        <v>1</v>
      </c>
      <c r="AZ1092" s="12"/>
      <c r="BA1092" s="11">
        <v>1</v>
      </c>
      <c r="BB1092" s="6"/>
      <c r="BC1092" s="6"/>
      <c r="BD1092" s="6"/>
      <c r="BE1092" s="12"/>
      <c r="BF1092" s="11">
        <v>1</v>
      </c>
      <c r="BG1092" s="12"/>
      <c r="BH1092" s="11">
        <v>1</v>
      </c>
      <c r="BI1092" s="6"/>
      <c r="BJ1092" s="12"/>
      <c r="BK1092" s="11">
        <v>1</v>
      </c>
      <c r="BL1092" s="6"/>
      <c r="BM1092" s="12"/>
      <c r="BN1092" s="11">
        <v>1</v>
      </c>
      <c r="BO1092" s="6"/>
      <c r="BP1092" s="6"/>
      <c r="BQ1092" s="6"/>
      <c r="BR1092" s="6"/>
      <c r="BS1092" s="11"/>
      <c r="BT1092" s="12"/>
      <c r="BU1092" s="186"/>
      <c r="BV1092" s="185"/>
      <c r="BW1092" s="183"/>
      <c r="BX1092" s="183"/>
      <c r="BY1092" s="183"/>
      <c r="BZ1092" s="18">
        <v>1</v>
      </c>
      <c r="CA1092" s="11">
        <v>1</v>
      </c>
      <c r="CB1092" s="6"/>
      <c r="CC1092" s="6"/>
      <c r="CD1092" s="12">
        <v>1</v>
      </c>
      <c r="CE1092" s="15">
        <v>1</v>
      </c>
      <c r="CF1092" s="7"/>
      <c r="CG1092" s="16"/>
      <c r="CH1092" s="183"/>
      <c r="CI1092" s="15">
        <v>1</v>
      </c>
      <c r="CJ1092" s="5"/>
      <c r="CK1092" s="18"/>
      <c r="CL1092" s="17">
        <v>1</v>
      </c>
      <c r="CM1092" s="5"/>
      <c r="CN1092" s="5"/>
      <c r="CO1092" s="183"/>
    </row>
    <row r="1093" spans="1:93" x14ac:dyDescent="0.2">
      <c r="A1093" s="200"/>
      <c r="B1093" s="84" t="s">
        <v>1117</v>
      </c>
      <c r="C1093" s="6" t="s">
        <v>79</v>
      </c>
      <c r="D1093" s="11">
        <v>1</v>
      </c>
      <c r="E1093" s="12">
        <v>1</v>
      </c>
      <c r="F1093" s="185"/>
      <c r="G1093" s="185">
        <v>1</v>
      </c>
      <c r="H1093" s="11">
        <v>1</v>
      </c>
      <c r="I1093" s="12">
        <v>15</v>
      </c>
      <c r="J1093" s="11">
        <v>1</v>
      </c>
      <c r="K1093" s="6">
        <v>1</v>
      </c>
      <c r="L1093" s="6"/>
      <c r="M1093" s="6"/>
      <c r="N1093" s="6"/>
      <c r="O1093" s="12"/>
      <c r="P1093" s="11"/>
      <c r="Q1093" s="6">
        <v>1</v>
      </c>
      <c r="R1093" s="6"/>
      <c r="S1093" s="12"/>
      <c r="T1093" s="11">
        <v>1</v>
      </c>
      <c r="U1093" s="6"/>
      <c r="V1093" s="6"/>
      <c r="W1093" s="12"/>
      <c r="X1093" s="11"/>
      <c r="Y1093" s="6"/>
      <c r="Z1093" s="12">
        <v>1</v>
      </c>
      <c r="AA1093" s="11">
        <v>1</v>
      </c>
      <c r="AB1093" s="6">
        <v>1</v>
      </c>
      <c r="AC1093" s="6">
        <v>1</v>
      </c>
      <c r="AD1093" s="6"/>
      <c r="AE1093" s="12"/>
      <c r="AF1093" s="17">
        <v>1</v>
      </c>
      <c r="AG1093" s="5"/>
      <c r="AH1093" s="5"/>
      <c r="AI1093" s="5"/>
      <c r="AJ1093" s="183"/>
      <c r="AK1093" s="11"/>
      <c r="AL1093" s="6">
        <v>1</v>
      </c>
      <c r="AM1093" s="6"/>
      <c r="AN1093" s="6"/>
      <c r="AO1093" s="6">
        <v>1</v>
      </c>
      <c r="AP1093" s="12"/>
      <c r="AQ1093" s="11">
        <v>1</v>
      </c>
      <c r="AR1093" s="6"/>
      <c r="AS1093" s="6"/>
      <c r="AT1093" s="6"/>
      <c r="AU1093" s="12"/>
      <c r="AV1093" s="11">
        <v>1</v>
      </c>
      <c r="AW1093" s="12"/>
      <c r="AX1093" s="11">
        <v>1</v>
      </c>
      <c r="AY1093" s="6">
        <v>1</v>
      </c>
      <c r="AZ1093" s="12"/>
      <c r="BA1093" s="11">
        <v>1</v>
      </c>
      <c r="BB1093" s="6"/>
      <c r="BC1093" s="6"/>
      <c r="BD1093" s="6"/>
      <c r="BE1093" s="12"/>
      <c r="BF1093" s="11">
        <v>1</v>
      </c>
      <c r="BG1093" s="12"/>
      <c r="BH1093" s="11">
        <v>1</v>
      </c>
      <c r="BI1093" s="6"/>
      <c r="BJ1093" s="12"/>
      <c r="BK1093" s="11">
        <v>1</v>
      </c>
      <c r="BL1093" s="6"/>
      <c r="BM1093" s="12"/>
      <c r="BN1093" s="11">
        <v>1</v>
      </c>
      <c r="BO1093" s="6"/>
      <c r="BP1093" s="6"/>
      <c r="BQ1093" s="6"/>
      <c r="BR1093" s="6"/>
      <c r="BS1093" s="11"/>
      <c r="BT1093" s="12"/>
      <c r="BU1093" s="186"/>
      <c r="BV1093" s="185"/>
      <c r="BW1093" s="183"/>
      <c r="BX1093" s="183"/>
      <c r="BY1093" s="183"/>
      <c r="BZ1093" s="18">
        <v>1</v>
      </c>
      <c r="CA1093" s="11">
        <v>1</v>
      </c>
      <c r="CB1093" s="6"/>
      <c r="CC1093" s="6"/>
      <c r="CD1093" s="12">
        <v>1</v>
      </c>
      <c r="CE1093" s="15">
        <v>1</v>
      </c>
      <c r="CF1093" s="7"/>
      <c r="CG1093" s="16"/>
      <c r="CH1093" s="183"/>
      <c r="CI1093" s="15">
        <v>1</v>
      </c>
      <c r="CJ1093" s="5"/>
      <c r="CK1093" s="18"/>
      <c r="CL1093" s="17">
        <v>1</v>
      </c>
      <c r="CM1093" s="5"/>
      <c r="CN1093" s="5"/>
      <c r="CO1093" s="183"/>
    </row>
    <row r="1094" spans="1:93" x14ac:dyDescent="0.2">
      <c r="A1094" s="200"/>
      <c r="B1094" s="84" t="s">
        <v>1118</v>
      </c>
      <c r="C1094" s="6" t="s">
        <v>92</v>
      </c>
      <c r="D1094" s="11">
        <v>1</v>
      </c>
      <c r="E1094" s="12">
        <v>1</v>
      </c>
      <c r="F1094" s="185"/>
      <c r="G1094" s="185">
        <v>1</v>
      </c>
      <c r="H1094" s="11">
        <v>30</v>
      </c>
      <c r="I1094" s="12">
        <v>100</v>
      </c>
      <c r="J1094" s="11"/>
      <c r="K1094" s="6">
        <v>1</v>
      </c>
      <c r="L1094" s="6">
        <v>1</v>
      </c>
      <c r="M1094" s="6"/>
      <c r="N1094" s="6"/>
      <c r="O1094" s="12"/>
      <c r="P1094" s="11"/>
      <c r="Q1094" s="6">
        <v>1</v>
      </c>
      <c r="R1094" s="6"/>
      <c r="S1094" s="12"/>
      <c r="T1094" s="11">
        <v>1</v>
      </c>
      <c r="U1094" s="6"/>
      <c r="V1094" s="6"/>
      <c r="W1094" s="12"/>
      <c r="X1094" s="11"/>
      <c r="Y1094" s="6">
        <v>1</v>
      </c>
      <c r="Z1094" s="12"/>
      <c r="AA1094" s="11">
        <v>1</v>
      </c>
      <c r="AB1094" s="6"/>
      <c r="AC1094" s="6"/>
      <c r="AD1094" s="6"/>
      <c r="AE1094" s="12"/>
      <c r="AF1094" s="17">
        <v>1</v>
      </c>
      <c r="AG1094" s="5"/>
      <c r="AH1094" s="5"/>
      <c r="AI1094" s="5"/>
      <c r="AJ1094" s="183"/>
      <c r="AK1094" s="11"/>
      <c r="AL1094" s="6">
        <v>1</v>
      </c>
      <c r="AM1094" s="6"/>
      <c r="AN1094" s="6"/>
      <c r="AO1094" s="6"/>
      <c r="AP1094" s="12"/>
      <c r="AQ1094" s="11">
        <v>1</v>
      </c>
      <c r="AR1094" s="6"/>
      <c r="AS1094" s="6"/>
      <c r="AT1094" s="6"/>
      <c r="AU1094" s="12"/>
      <c r="AV1094" s="11">
        <v>1</v>
      </c>
      <c r="AW1094" s="12"/>
      <c r="AX1094" s="11"/>
      <c r="AY1094" s="6">
        <v>1</v>
      </c>
      <c r="AZ1094" s="12"/>
      <c r="BA1094" s="11">
        <v>1</v>
      </c>
      <c r="BB1094" s="6"/>
      <c r="BC1094" s="6"/>
      <c r="BD1094" s="6"/>
      <c r="BE1094" s="12"/>
      <c r="BF1094" s="11">
        <v>1</v>
      </c>
      <c r="BG1094" s="12">
        <v>1</v>
      </c>
      <c r="BH1094" s="11">
        <v>1</v>
      </c>
      <c r="BI1094" s="6"/>
      <c r="BJ1094" s="12"/>
      <c r="BK1094" s="11">
        <v>1</v>
      </c>
      <c r="BL1094" s="6"/>
      <c r="BM1094" s="12"/>
      <c r="BN1094" s="11">
        <v>1</v>
      </c>
      <c r="BO1094" s="6"/>
      <c r="BP1094" s="6"/>
      <c r="BQ1094" s="6"/>
      <c r="BR1094" s="6"/>
      <c r="BS1094" s="11"/>
      <c r="BT1094" s="12"/>
      <c r="BU1094" s="186"/>
      <c r="BV1094" s="185"/>
      <c r="BW1094" s="183"/>
      <c r="BX1094" s="183"/>
      <c r="BY1094" s="183"/>
      <c r="BZ1094" s="18">
        <v>1</v>
      </c>
      <c r="CA1094" s="11">
        <v>1</v>
      </c>
      <c r="CB1094" s="6">
        <v>1</v>
      </c>
      <c r="CC1094" s="6">
        <v>1</v>
      </c>
      <c r="CD1094" s="12">
        <v>1</v>
      </c>
      <c r="CE1094" s="15"/>
      <c r="CF1094" s="7"/>
      <c r="CG1094" s="16">
        <v>1</v>
      </c>
      <c r="CH1094" s="183"/>
      <c r="CI1094" s="15">
        <v>1</v>
      </c>
      <c r="CJ1094" s="5"/>
      <c r="CK1094" s="18"/>
      <c r="CL1094" s="17">
        <v>1</v>
      </c>
      <c r="CM1094" s="5"/>
      <c r="CN1094" s="5"/>
      <c r="CO1094" s="183"/>
    </row>
    <row r="1095" spans="1:93" x14ac:dyDescent="0.2">
      <c r="A1095" s="200"/>
      <c r="B1095" s="84" t="s">
        <v>1119</v>
      </c>
      <c r="C1095" s="6" t="s">
        <v>92</v>
      </c>
      <c r="D1095" s="11">
        <v>1</v>
      </c>
      <c r="E1095" s="12"/>
      <c r="F1095" s="185">
        <v>1</v>
      </c>
      <c r="G1095" s="185">
        <v>1</v>
      </c>
      <c r="H1095" s="11">
        <v>30</v>
      </c>
      <c r="I1095" s="12">
        <v>100</v>
      </c>
      <c r="J1095" s="11"/>
      <c r="K1095" s="6">
        <v>1</v>
      </c>
      <c r="L1095" s="6">
        <v>1</v>
      </c>
      <c r="M1095" s="6"/>
      <c r="N1095" s="6"/>
      <c r="O1095" s="12"/>
      <c r="P1095" s="11">
        <v>1</v>
      </c>
      <c r="Q1095" s="6"/>
      <c r="R1095" s="6"/>
      <c r="S1095" s="12"/>
      <c r="T1095" s="11">
        <v>1</v>
      </c>
      <c r="U1095" s="6">
        <v>1</v>
      </c>
      <c r="V1095" s="6"/>
      <c r="W1095" s="12"/>
      <c r="X1095" s="11"/>
      <c r="Y1095" s="6"/>
      <c r="Z1095" s="12">
        <v>1</v>
      </c>
      <c r="AA1095" s="11">
        <v>1</v>
      </c>
      <c r="AB1095" s="6"/>
      <c r="AC1095" s="6"/>
      <c r="AD1095" s="6"/>
      <c r="AE1095" s="12"/>
      <c r="AF1095" s="17"/>
      <c r="AG1095" s="5"/>
      <c r="AH1095" s="5">
        <v>1</v>
      </c>
      <c r="AI1095" s="5"/>
      <c r="AJ1095" s="183"/>
      <c r="AK1095" s="11"/>
      <c r="AL1095" s="6">
        <v>1</v>
      </c>
      <c r="AM1095" s="6">
        <v>1</v>
      </c>
      <c r="AN1095" s="6"/>
      <c r="AO1095" s="6"/>
      <c r="AP1095" s="12"/>
      <c r="AQ1095" s="11">
        <v>1</v>
      </c>
      <c r="AR1095" s="6">
        <v>1</v>
      </c>
      <c r="AS1095" s="6"/>
      <c r="AT1095" s="6"/>
      <c r="AU1095" s="12"/>
      <c r="AV1095" s="11">
        <v>1</v>
      </c>
      <c r="AW1095" s="12"/>
      <c r="AX1095" s="11"/>
      <c r="AY1095" s="6">
        <v>1</v>
      </c>
      <c r="AZ1095" s="12"/>
      <c r="BA1095" s="11">
        <v>1</v>
      </c>
      <c r="BB1095" s="6"/>
      <c r="BC1095" s="6"/>
      <c r="BD1095" s="6"/>
      <c r="BE1095" s="12"/>
      <c r="BF1095" s="11"/>
      <c r="BG1095" s="12">
        <v>1</v>
      </c>
      <c r="BH1095" s="11">
        <v>1</v>
      </c>
      <c r="BI1095" s="6"/>
      <c r="BJ1095" s="12"/>
      <c r="BK1095" s="11">
        <v>1</v>
      </c>
      <c r="BL1095" s="6"/>
      <c r="BM1095" s="12"/>
      <c r="BN1095" s="11"/>
      <c r="BO1095" s="6"/>
      <c r="BP1095" s="6">
        <v>1</v>
      </c>
      <c r="BQ1095" s="6"/>
      <c r="BR1095" s="6"/>
      <c r="BS1095" s="11"/>
      <c r="BT1095" s="12"/>
      <c r="BU1095" s="186"/>
      <c r="BV1095" s="185"/>
      <c r="BW1095" s="183"/>
      <c r="BX1095" s="183"/>
      <c r="BY1095" s="183"/>
      <c r="BZ1095" s="18">
        <v>1</v>
      </c>
      <c r="CA1095" s="11"/>
      <c r="CB1095" s="6"/>
      <c r="CC1095" s="6">
        <v>1</v>
      </c>
      <c r="CD1095" s="12">
        <v>1</v>
      </c>
      <c r="CE1095" s="15"/>
      <c r="CF1095" s="7"/>
      <c r="CG1095" s="16">
        <v>1</v>
      </c>
      <c r="CH1095" s="183"/>
      <c r="CI1095" s="15">
        <v>1</v>
      </c>
      <c r="CJ1095" s="5"/>
      <c r="CK1095" s="18"/>
      <c r="CL1095" s="17">
        <v>1</v>
      </c>
      <c r="CM1095" s="5"/>
      <c r="CN1095" s="5"/>
      <c r="CO1095" s="183"/>
    </row>
    <row r="1096" spans="1:93" x14ac:dyDescent="0.2">
      <c r="A1096" s="200"/>
      <c r="B1096" s="84" t="s">
        <v>1120</v>
      </c>
      <c r="C1096" s="6" t="s">
        <v>92</v>
      </c>
      <c r="D1096" s="11"/>
      <c r="E1096" s="12">
        <v>1</v>
      </c>
      <c r="F1096" s="185">
        <v>1</v>
      </c>
      <c r="G1096" s="185">
        <v>1</v>
      </c>
      <c r="H1096" s="11">
        <v>70</v>
      </c>
      <c r="I1096" s="12">
        <v>200</v>
      </c>
      <c r="J1096" s="11"/>
      <c r="K1096" s="6"/>
      <c r="L1096" s="6">
        <v>1</v>
      </c>
      <c r="M1096" s="6">
        <v>1</v>
      </c>
      <c r="N1096" s="6"/>
      <c r="O1096" s="12"/>
      <c r="P1096" s="11"/>
      <c r="Q1096" s="6">
        <v>1</v>
      </c>
      <c r="R1096" s="6"/>
      <c r="S1096" s="12"/>
      <c r="T1096" s="11">
        <v>1</v>
      </c>
      <c r="U1096" s="6">
        <v>1</v>
      </c>
      <c r="V1096" s="6">
        <v>1</v>
      </c>
      <c r="W1096" s="12">
        <v>1</v>
      </c>
      <c r="X1096" s="11"/>
      <c r="Y1096" s="6"/>
      <c r="Z1096" s="12">
        <v>1</v>
      </c>
      <c r="AA1096" s="11">
        <v>1</v>
      </c>
      <c r="AB1096" s="6"/>
      <c r="AC1096" s="6"/>
      <c r="AD1096" s="6"/>
      <c r="AE1096" s="12"/>
      <c r="AF1096" s="17"/>
      <c r="AG1096" s="5"/>
      <c r="AH1096" s="5">
        <v>1</v>
      </c>
      <c r="AI1096" s="5"/>
      <c r="AJ1096" s="183"/>
      <c r="AK1096" s="11"/>
      <c r="AL1096" s="6">
        <v>1</v>
      </c>
      <c r="AM1096" s="6">
        <v>1</v>
      </c>
      <c r="AN1096" s="6"/>
      <c r="AO1096" s="6"/>
      <c r="AP1096" s="12"/>
      <c r="AQ1096" s="11">
        <v>1</v>
      </c>
      <c r="AR1096" s="6"/>
      <c r="AS1096" s="6"/>
      <c r="AT1096" s="6"/>
      <c r="AU1096" s="12"/>
      <c r="AV1096" s="11">
        <v>1</v>
      </c>
      <c r="AW1096" s="12"/>
      <c r="AX1096" s="11"/>
      <c r="AY1096" s="6">
        <v>1</v>
      </c>
      <c r="AZ1096" s="12"/>
      <c r="BA1096" s="11">
        <v>1</v>
      </c>
      <c r="BB1096" s="6"/>
      <c r="BC1096" s="6"/>
      <c r="BD1096" s="6">
        <v>1</v>
      </c>
      <c r="BE1096" s="12"/>
      <c r="BF1096" s="11">
        <v>1</v>
      </c>
      <c r="BG1096" s="12"/>
      <c r="BH1096" s="11">
        <v>1</v>
      </c>
      <c r="BI1096" s="6"/>
      <c r="BJ1096" s="12"/>
      <c r="BK1096" s="11">
        <v>1</v>
      </c>
      <c r="BL1096" s="6"/>
      <c r="BM1096" s="12"/>
      <c r="BN1096" s="11">
        <v>1</v>
      </c>
      <c r="BO1096" s="6"/>
      <c r="BP1096" s="6"/>
      <c r="BQ1096" s="6"/>
      <c r="BR1096" s="6"/>
      <c r="BS1096" s="11"/>
      <c r="BT1096" s="12"/>
      <c r="BU1096" s="186"/>
      <c r="BV1096" s="185"/>
      <c r="BW1096" s="183"/>
      <c r="BX1096" s="183"/>
      <c r="BY1096" s="183"/>
      <c r="BZ1096" s="18">
        <v>1</v>
      </c>
      <c r="CA1096" s="11"/>
      <c r="CB1096" s="6"/>
      <c r="CC1096" s="6">
        <v>1</v>
      </c>
      <c r="CD1096" s="12">
        <v>1</v>
      </c>
      <c r="CE1096" s="15"/>
      <c r="CF1096" s="7"/>
      <c r="CG1096" s="16">
        <v>1</v>
      </c>
      <c r="CH1096" s="183"/>
      <c r="CI1096" s="15">
        <v>1</v>
      </c>
      <c r="CJ1096" s="5"/>
      <c r="CK1096" s="18"/>
      <c r="CL1096" s="17">
        <v>1</v>
      </c>
      <c r="CM1096" s="5"/>
      <c r="CN1096" s="5"/>
      <c r="CO1096" s="183"/>
    </row>
    <row r="1097" spans="1:93" x14ac:dyDescent="0.2">
      <c r="A1097" s="200"/>
      <c r="B1097" s="84" t="s">
        <v>1121</v>
      </c>
      <c r="C1097" s="6" t="s">
        <v>79</v>
      </c>
      <c r="D1097" s="11">
        <v>1</v>
      </c>
      <c r="E1097" s="12"/>
      <c r="F1097" s="185"/>
      <c r="G1097" s="185">
        <v>1</v>
      </c>
      <c r="H1097" s="11">
        <v>5</v>
      </c>
      <c r="I1097" s="12">
        <v>200</v>
      </c>
      <c r="J1097" s="11">
        <v>1</v>
      </c>
      <c r="K1097" s="6">
        <v>1</v>
      </c>
      <c r="L1097" s="6">
        <v>1</v>
      </c>
      <c r="M1097" s="6">
        <v>1</v>
      </c>
      <c r="N1097" s="6"/>
      <c r="O1097" s="12"/>
      <c r="P1097" s="11"/>
      <c r="Q1097" s="6">
        <v>1</v>
      </c>
      <c r="R1097" s="6"/>
      <c r="S1097" s="12"/>
      <c r="T1097" s="11">
        <v>1</v>
      </c>
      <c r="U1097" s="6">
        <v>1</v>
      </c>
      <c r="V1097" s="6">
        <v>1</v>
      </c>
      <c r="W1097" s="12">
        <v>1</v>
      </c>
      <c r="X1097" s="11"/>
      <c r="Y1097" s="6">
        <v>1</v>
      </c>
      <c r="Z1097" s="12">
        <v>1</v>
      </c>
      <c r="AA1097" s="11">
        <v>1</v>
      </c>
      <c r="AB1097" s="6"/>
      <c r="AC1097" s="6"/>
      <c r="AD1097" s="6"/>
      <c r="AE1097" s="12"/>
      <c r="AF1097" s="17">
        <v>1</v>
      </c>
      <c r="AG1097" s="5"/>
      <c r="AH1097" s="5"/>
      <c r="AI1097" s="5"/>
      <c r="AJ1097" s="183"/>
      <c r="AK1097" s="11"/>
      <c r="AL1097" s="6">
        <v>1</v>
      </c>
      <c r="AM1097" s="6"/>
      <c r="AN1097" s="6"/>
      <c r="AO1097" s="6">
        <v>1</v>
      </c>
      <c r="AP1097" s="12"/>
      <c r="AQ1097" s="11">
        <v>1</v>
      </c>
      <c r="AR1097" s="6"/>
      <c r="AS1097" s="6"/>
      <c r="AT1097" s="6"/>
      <c r="AU1097" s="12"/>
      <c r="AV1097" s="11">
        <v>1</v>
      </c>
      <c r="AW1097" s="12"/>
      <c r="AX1097" s="11"/>
      <c r="AY1097" s="6">
        <v>1</v>
      </c>
      <c r="AZ1097" s="12"/>
      <c r="BA1097" s="11"/>
      <c r="BB1097" s="6">
        <v>1</v>
      </c>
      <c r="BC1097" s="6">
        <v>1</v>
      </c>
      <c r="BD1097" s="6">
        <v>1</v>
      </c>
      <c r="BE1097" s="12"/>
      <c r="BF1097" s="11">
        <v>1</v>
      </c>
      <c r="BG1097" s="12"/>
      <c r="BH1097" s="11">
        <v>1</v>
      </c>
      <c r="BI1097" s="6"/>
      <c r="BJ1097" s="12"/>
      <c r="BK1097" s="11">
        <v>1</v>
      </c>
      <c r="BL1097" s="6"/>
      <c r="BM1097" s="12"/>
      <c r="BN1097" s="11">
        <v>1</v>
      </c>
      <c r="BO1097" s="6"/>
      <c r="BP1097" s="6"/>
      <c r="BQ1097" s="6"/>
      <c r="BR1097" s="6"/>
      <c r="BS1097" s="11"/>
      <c r="BT1097" s="12"/>
      <c r="BU1097" s="186"/>
      <c r="BV1097" s="185"/>
      <c r="BW1097" s="183"/>
      <c r="BX1097" s="183"/>
      <c r="BY1097" s="183"/>
      <c r="BZ1097" s="18">
        <v>1</v>
      </c>
      <c r="CA1097" s="11">
        <v>1</v>
      </c>
      <c r="CB1097" s="6"/>
      <c r="CC1097" s="6"/>
      <c r="CD1097" s="12">
        <v>1</v>
      </c>
      <c r="CE1097" s="15">
        <v>1</v>
      </c>
      <c r="CF1097" s="7"/>
      <c r="CG1097" s="16"/>
      <c r="CH1097" s="183"/>
      <c r="CI1097" s="15">
        <v>1</v>
      </c>
      <c r="CJ1097" s="5"/>
      <c r="CK1097" s="18"/>
      <c r="CL1097" s="17">
        <v>1</v>
      </c>
      <c r="CM1097" s="5"/>
      <c r="CN1097" s="5"/>
      <c r="CO1097" s="183"/>
    </row>
    <row r="1098" spans="1:93" x14ac:dyDescent="0.2">
      <c r="A1098" s="200"/>
      <c r="B1098" s="84" t="s">
        <v>1122</v>
      </c>
      <c r="C1098" s="6" t="s">
        <v>79</v>
      </c>
      <c r="D1098" s="11"/>
      <c r="E1098" s="12">
        <v>1</v>
      </c>
      <c r="F1098" s="185">
        <v>1</v>
      </c>
      <c r="G1098" s="185">
        <v>1</v>
      </c>
      <c r="H1098" s="11">
        <v>50</v>
      </c>
      <c r="I1098" s="12">
        <v>180</v>
      </c>
      <c r="J1098" s="11"/>
      <c r="K1098" s="6"/>
      <c r="L1098" s="6">
        <v>1</v>
      </c>
      <c r="M1098" s="6">
        <v>1</v>
      </c>
      <c r="N1098" s="6"/>
      <c r="O1098" s="12"/>
      <c r="P1098" s="11"/>
      <c r="Q1098" s="6">
        <v>1</v>
      </c>
      <c r="R1098" s="6"/>
      <c r="S1098" s="12"/>
      <c r="T1098" s="11">
        <v>1</v>
      </c>
      <c r="U1098" s="6">
        <v>1</v>
      </c>
      <c r="V1098" s="6">
        <v>1</v>
      </c>
      <c r="W1098" s="12">
        <v>1</v>
      </c>
      <c r="X1098" s="11"/>
      <c r="Y1098" s="6">
        <v>1</v>
      </c>
      <c r="Z1098" s="12">
        <v>1</v>
      </c>
      <c r="AA1098" s="11">
        <v>1</v>
      </c>
      <c r="AB1098" s="6"/>
      <c r="AC1098" s="6"/>
      <c r="AD1098" s="6"/>
      <c r="AE1098" s="12"/>
      <c r="AF1098" s="17">
        <v>1</v>
      </c>
      <c r="AG1098" s="5"/>
      <c r="AH1098" s="5"/>
      <c r="AI1098" s="5"/>
      <c r="AJ1098" s="183"/>
      <c r="AK1098" s="11"/>
      <c r="AL1098" s="6">
        <v>1</v>
      </c>
      <c r="AM1098" s="6"/>
      <c r="AN1098" s="6"/>
      <c r="AO1098" s="6">
        <v>1</v>
      </c>
      <c r="AP1098" s="12"/>
      <c r="AQ1098" s="11">
        <v>1</v>
      </c>
      <c r="AR1098" s="6"/>
      <c r="AS1098" s="6"/>
      <c r="AT1098" s="6"/>
      <c r="AU1098" s="12"/>
      <c r="AV1098" s="11">
        <v>1</v>
      </c>
      <c r="AW1098" s="12"/>
      <c r="AX1098" s="11"/>
      <c r="AY1098" s="6">
        <v>1</v>
      </c>
      <c r="AZ1098" s="12"/>
      <c r="BA1098" s="11"/>
      <c r="BB1098" s="6">
        <v>1</v>
      </c>
      <c r="BC1098" s="6">
        <v>1</v>
      </c>
      <c r="BD1098" s="6">
        <v>1</v>
      </c>
      <c r="BE1098" s="12"/>
      <c r="BF1098" s="11">
        <v>1</v>
      </c>
      <c r="BG1098" s="12"/>
      <c r="BH1098" s="11">
        <v>1</v>
      </c>
      <c r="BI1098" s="6"/>
      <c r="BJ1098" s="12"/>
      <c r="BK1098" s="11">
        <v>1</v>
      </c>
      <c r="BL1098" s="6"/>
      <c r="BM1098" s="12"/>
      <c r="BN1098" s="11">
        <v>1</v>
      </c>
      <c r="BO1098" s="6"/>
      <c r="BP1098" s="6"/>
      <c r="BQ1098" s="6"/>
      <c r="BR1098" s="6"/>
      <c r="BS1098" s="11"/>
      <c r="BT1098" s="12"/>
      <c r="BU1098" s="186"/>
      <c r="BV1098" s="185"/>
      <c r="BW1098" s="183"/>
      <c r="BX1098" s="183"/>
      <c r="BY1098" s="183"/>
      <c r="BZ1098" s="18">
        <v>1</v>
      </c>
      <c r="CA1098" s="11">
        <v>1</v>
      </c>
      <c r="CB1098" s="6">
        <v>1</v>
      </c>
      <c r="CC1098" s="6">
        <v>1</v>
      </c>
      <c r="CD1098" s="12">
        <v>1</v>
      </c>
      <c r="CE1098" s="15">
        <v>1</v>
      </c>
      <c r="CF1098" s="7"/>
      <c r="CG1098" s="16"/>
      <c r="CH1098" s="183"/>
      <c r="CI1098" s="15">
        <v>1</v>
      </c>
      <c r="CJ1098" s="5"/>
      <c r="CK1098" s="18"/>
      <c r="CL1098" s="17">
        <v>1</v>
      </c>
      <c r="CM1098" s="5"/>
      <c r="CN1098" s="5"/>
      <c r="CO1098" s="183"/>
    </row>
    <row r="1099" spans="1:93" x14ac:dyDescent="0.2">
      <c r="A1099" s="200"/>
      <c r="B1099" s="84" t="s">
        <v>1123</v>
      </c>
      <c r="C1099" s="6" t="s">
        <v>79</v>
      </c>
      <c r="D1099" s="11">
        <v>1</v>
      </c>
      <c r="E1099" s="12">
        <v>1</v>
      </c>
      <c r="F1099" s="185"/>
      <c r="G1099" s="185">
        <v>1</v>
      </c>
      <c r="H1099" s="11">
        <v>8</v>
      </c>
      <c r="I1099" s="12">
        <v>180</v>
      </c>
      <c r="J1099" s="11">
        <v>1</v>
      </c>
      <c r="K1099" s="6">
        <v>1</v>
      </c>
      <c r="L1099" s="6">
        <v>1</v>
      </c>
      <c r="M1099" s="6">
        <v>1</v>
      </c>
      <c r="N1099" s="6"/>
      <c r="O1099" s="12"/>
      <c r="P1099" s="11"/>
      <c r="Q1099" s="6">
        <v>1</v>
      </c>
      <c r="R1099" s="6"/>
      <c r="S1099" s="12"/>
      <c r="T1099" s="11">
        <v>1</v>
      </c>
      <c r="U1099" s="6">
        <v>1</v>
      </c>
      <c r="V1099" s="6">
        <v>1</v>
      </c>
      <c r="W1099" s="12">
        <v>1</v>
      </c>
      <c r="X1099" s="11"/>
      <c r="Y1099" s="6">
        <v>1</v>
      </c>
      <c r="Z1099" s="12">
        <v>1</v>
      </c>
      <c r="AA1099" s="11">
        <v>1</v>
      </c>
      <c r="AB1099" s="6"/>
      <c r="AC1099" s="6"/>
      <c r="AD1099" s="6"/>
      <c r="AE1099" s="12"/>
      <c r="AF1099" s="17">
        <v>1</v>
      </c>
      <c r="AG1099" s="5"/>
      <c r="AH1099" s="5"/>
      <c r="AI1099" s="5"/>
      <c r="AJ1099" s="183"/>
      <c r="AK1099" s="11"/>
      <c r="AL1099" s="6">
        <v>1</v>
      </c>
      <c r="AM1099" s="6"/>
      <c r="AN1099" s="6"/>
      <c r="AO1099" s="6">
        <v>1</v>
      </c>
      <c r="AP1099" s="12"/>
      <c r="AQ1099" s="11">
        <v>1</v>
      </c>
      <c r="AR1099" s="6"/>
      <c r="AS1099" s="6"/>
      <c r="AT1099" s="6"/>
      <c r="AU1099" s="12"/>
      <c r="AV1099" s="11">
        <v>1</v>
      </c>
      <c r="AW1099" s="12"/>
      <c r="AX1099" s="11"/>
      <c r="AY1099" s="6">
        <v>1</v>
      </c>
      <c r="AZ1099" s="12"/>
      <c r="BA1099" s="11">
        <v>1</v>
      </c>
      <c r="BB1099" s="6">
        <v>1</v>
      </c>
      <c r="BC1099" s="6">
        <v>1</v>
      </c>
      <c r="BD1099" s="6">
        <v>1</v>
      </c>
      <c r="BE1099" s="12"/>
      <c r="BF1099" s="11">
        <v>1</v>
      </c>
      <c r="BG1099" s="12"/>
      <c r="BH1099" s="11">
        <v>1</v>
      </c>
      <c r="BI1099" s="6"/>
      <c r="BJ1099" s="12"/>
      <c r="BK1099" s="11">
        <v>1</v>
      </c>
      <c r="BL1099" s="6"/>
      <c r="BM1099" s="12"/>
      <c r="BN1099" s="11">
        <v>1</v>
      </c>
      <c r="BO1099" s="6"/>
      <c r="BP1099" s="6"/>
      <c r="BQ1099" s="6"/>
      <c r="BR1099" s="6"/>
      <c r="BS1099" s="11"/>
      <c r="BT1099" s="12"/>
      <c r="BU1099" s="186"/>
      <c r="BV1099" s="185"/>
      <c r="BW1099" s="183"/>
      <c r="BX1099" s="183"/>
      <c r="BY1099" s="183"/>
      <c r="BZ1099" s="18">
        <v>1</v>
      </c>
      <c r="CA1099" s="11">
        <v>1</v>
      </c>
      <c r="CB1099" s="6">
        <v>1</v>
      </c>
      <c r="CC1099" s="6">
        <v>1</v>
      </c>
      <c r="CD1099" s="12">
        <v>1</v>
      </c>
      <c r="CE1099" s="15">
        <v>1</v>
      </c>
      <c r="CF1099" s="7"/>
      <c r="CG1099" s="16"/>
      <c r="CH1099" s="183"/>
      <c r="CI1099" s="15">
        <v>1</v>
      </c>
      <c r="CJ1099" s="5"/>
      <c r="CK1099" s="18"/>
      <c r="CL1099" s="17">
        <v>1</v>
      </c>
      <c r="CM1099" s="5"/>
      <c r="CN1099" s="5"/>
      <c r="CO1099" s="183"/>
    </row>
    <row r="1100" spans="1:93" x14ac:dyDescent="0.2">
      <c r="A1100" s="200"/>
      <c r="B1100" s="84" t="s">
        <v>1124</v>
      </c>
      <c r="C1100" s="6" t="s">
        <v>36</v>
      </c>
      <c r="D1100" s="11">
        <v>1</v>
      </c>
      <c r="E1100" s="12">
        <v>1</v>
      </c>
      <c r="F1100" s="185">
        <v>1</v>
      </c>
      <c r="G1100" s="185">
        <v>1</v>
      </c>
      <c r="H1100" s="11">
        <v>15</v>
      </c>
      <c r="I1100" s="12">
        <v>45</v>
      </c>
      <c r="J1100" s="11">
        <v>1</v>
      </c>
      <c r="K1100" s="6">
        <v>1</v>
      </c>
      <c r="L1100" s="6"/>
      <c r="M1100" s="6"/>
      <c r="N1100" s="6"/>
      <c r="O1100" s="12"/>
      <c r="P1100" s="11"/>
      <c r="Q1100" s="6"/>
      <c r="R1100" s="6">
        <v>1</v>
      </c>
      <c r="S1100" s="12"/>
      <c r="T1100" s="11">
        <v>1</v>
      </c>
      <c r="U1100" s="6"/>
      <c r="V1100" s="6"/>
      <c r="W1100" s="12"/>
      <c r="X1100" s="11"/>
      <c r="Y1100" s="6"/>
      <c r="Z1100" s="12">
        <v>1</v>
      </c>
      <c r="AA1100" s="11">
        <v>1</v>
      </c>
      <c r="AB1100" s="6"/>
      <c r="AC1100" s="6"/>
      <c r="AD1100" s="6"/>
      <c r="AE1100" s="12"/>
      <c r="AF1100" s="17">
        <v>1</v>
      </c>
      <c r="AG1100" s="5"/>
      <c r="AH1100" s="5"/>
      <c r="AI1100" s="5"/>
      <c r="AJ1100" s="183"/>
      <c r="AK1100" s="11"/>
      <c r="AL1100" s="6">
        <v>1</v>
      </c>
      <c r="AM1100" s="6"/>
      <c r="AN1100" s="6"/>
      <c r="AO1100" s="6">
        <v>1</v>
      </c>
      <c r="AP1100" s="12"/>
      <c r="AQ1100" s="11">
        <v>1</v>
      </c>
      <c r="AR1100" s="6"/>
      <c r="AS1100" s="6"/>
      <c r="AT1100" s="6"/>
      <c r="AU1100" s="12"/>
      <c r="AV1100" s="11">
        <v>1</v>
      </c>
      <c r="AW1100" s="12"/>
      <c r="AX1100" s="11">
        <v>1</v>
      </c>
      <c r="AY1100" s="6"/>
      <c r="AZ1100" s="12"/>
      <c r="BA1100" s="11">
        <v>1</v>
      </c>
      <c r="BB1100" s="6"/>
      <c r="BC1100" s="6"/>
      <c r="BD1100" s="6"/>
      <c r="BE1100" s="12"/>
      <c r="BF1100" s="11">
        <v>1</v>
      </c>
      <c r="BG1100" s="12"/>
      <c r="BH1100" s="11">
        <v>1</v>
      </c>
      <c r="BI1100" s="6"/>
      <c r="BJ1100" s="12"/>
      <c r="BK1100" s="11">
        <v>1</v>
      </c>
      <c r="BL1100" s="6"/>
      <c r="BM1100" s="12"/>
      <c r="BN1100" s="11">
        <v>1</v>
      </c>
      <c r="BO1100" s="6"/>
      <c r="BP1100" s="6"/>
      <c r="BQ1100" s="6"/>
      <c r="BR1100" s="6"/>
      <c r="BS1100" s="11">
        <v>1</v>
      </c>
      <c r="BT1100" s="12"/>
      <c r="BU1100" s="186"/>
      <c r="BV1100" s="185"/>
      <c r="BW1100" s="183"/>
      <c r="BX1100" s="183"/>
      <c r="BY1100" s="183"/>
      <c r="BZ1100" s="18">
        <v>1</v>
      </c>
      <c r="CA1100" s="11"/>
      <c r="CB1100" s="6"/>
      <c r="CC1100" s="6">
        <v>1</v>
      </c>
      <c r="CD1100" s="12">
        <v>1</v>
      </c>
      <c r="CE1100" s="15"/>
      <c r="CF1100" s="7">
        <v>1</v>
      </c>
      <c r="CG1100" s="16"/>
      <c r="CH1100" s="183">
        <v>1</v>
      </c>
      <c r="CI1100" s="15">
        <v>1</v>
      </c>
      <c r="CJ1100" s="5"/>
      <c r="CK1100" s="18"/>
      <c r="CL1100" s="17">
        <v>1</v>
      </c>
      <c r="CM1100" s="5"/>
      <c r="CN1100" s="5"/>
      <c r="CO1100" s="183"/>
    </row>
    <row r="1101" spans="1:93" x14ac:dyDescent="0.2">
      <c r="A1101" s="200"/>
      <c r="B1101" s="84" t="s">
        <v>1125</v>
      </c>
      <c r="C1101" s="6" t="s">
        <v>294</v>
      </c>
      <c r="D1101" s="11">
        <v>1</v>
      </c>
      <c r="E1101" s="12"/>
      <c r="F1101" s="185"/>
      <c r="G1101" s="185">
        <v>1</v>
      </c>
      <c r="H1101" s="11">
        <v>5</v>
      </c>
      <c r="I1101" s="12">
        <v>20</v>
      </c>
      <c r="J1101" s="11"/>
      <c r="K1101" s="6">
        <v>1</v>
      </c>
      <c r="L1101" s="6"/>
      <c r="M1101" s="6"/>
      <c r="N1101" s="6"/>
      <c r="O1101" s="12"/>
      <c r="P1101" s="11"/>
      <c r="Q1101" s="6"/>
      <c r="R1101" s="6">
        <v>1</v>
      </c>
      <c r="S1101" s="12"/>
      <c r="T1101" s="11">
        <v>1</v>
      </c>
      <c r="U1101" s="6"/>
      <c r="V1101" s="6"/>
      <c r="W1101" s="12"/>
      <c r="X1101" s="11"/>
      <c r="Y1101" s="6"/>
      <c r="Z1101" s="12">
        <v>1</v>
      </c>
      <c r="AA1101" s="11">
        <v>1</v>
      </c>
      <c r="AB1101" s="6"/>
      <c r="AC1101" s="6"/>
      <c r="AD1101" s="6"/>
      <c r="AE1101" s="12"/>
      <c r="AF1101" s="17">
        <v>1</v>
      </c>
      <c r="AG1101" s="5"/>
      <c r="AH1101" s="5"/>
      <c r="AI1101" s="5"/>
      <c r="AJ1101" s="183"/>
      <c r="AK1101" s="11"/>
      <c r="AL1101" s="6">
        <v>1</v>
      </c>
      <c r="AM1101" s="6"/>
      <c r="AN1101" s="6"/>
      <c r="AO1101" s="6"/>
      <c r="AP1101" s="12"/>
      <c r="AQ1101" s="11">
        <v>1</v>
      </c>
      <c r="AR1101" s="6"/>
      <c r="AS1101" s="6"/>
      <c r="AT1101" s="6"/>
      <c r="AU1101" s="12"/>
      <c r="AV1101" s="11">
        <v>1</v>
      </c>
      <c r="AW1101" s="12"/>
      <c r="AX1101" s="11">
        <v>1</v>
      </c>
      <c r="AY1101" s="6"/>
      <c r="AZ1101" s="12"/>
      <c r="BA1101" s="11">
        <v>1</v>
      </c>
      <c r="BB1101" s="6"/>
      <c r="BC1101" s="6"/>
      <c r="BD1101" s="6"/>
      <c r="BE1101" s="12"/>
      <c r="BF1101" s="11"/>
      <c r="BG1101" s="12">
        <v>1</v>
      </c>
      <c r="BH1101" s="11">
        <v>1</v>
      </c>
      <c r="BI1101" s="6"/>
      <c r="BJ1101" s="12"/>
      <c r="BK1101" s="11">
        <v>1</v>
      </c>
      <c r="BL1101" s="6"/>
      <c r="BM1101" s="12"/>
      <c r="BN1101" s="11">
        <v>1</v>
      </c>
      <c r="BO1101" s="6"/>
      <c r="BP1101" s="6"/>
      <c r="BQ1101" s="6"/>
      <c r="BR1101" s="6"/>
      <c r="BS1101" s="11"/>
      <c r="BT1101" s="12"/>
      <c r="BU1101" s="186"/>
      <c r="BV1101" s="185"/>
      <c r="BW1101" s="183"/>
      <c r="BX1101" s="183"/>
      <c r="BY1101" s="183"/>
      <c r="BZ1101" s="18">
        <v>1</v>
      </c>
      <c r="CA1101" s="11"/>
      <c r="CB1101" s="6"/>
      <c r="CC1101" s="6">
        <v>1</v>
      </c>
      <c r="CD1101" s="12">
        <v>1</v>
      </c>
      <c r="CE1101" s="15"/>
      <c r="CF1101" s="7">
        <v>1</v>
      </c>
      <c r="CG1101" s="16"/>
      <c r="CH1101" s="183"/>
      <c r="CI1101" s="15"/>
      <c r="CJ1101" s="5"/>
      <c r="CK1101" s="18"/>
      <c r="CL1101" s="17">
        <v>1</v>
      </c>
      <c r="CM1101" s="5"/>
      <c r="CN1101" s="5"/>
      <c r="CO1101" s="183">
        <v>1</v>
      </c>
    </row>
    <row r="1102" spans="1:93" x14ac:dyDescent="0.2">
      <c r="A1102" s="200"/>
      <c r="B1102" s="84" t="s">
        <v>1126</v>
      </c>
      <c r="C1102" s="6" t="s">
        <v>294</v>
      </c>
      <c r="D1102" s="11">
        <v>1</v>
      </c>
      <c r="E1102" s="12">
        <v>1</v>
      </c>
      <c r="F1102" s="185"/>
      <c r="G1102" s="185">
        <v>1</v>
      </c>
      <c r="H1102" s="11">
        <v>5</v>
      </c>
      <c r="I1102" s="12">
        <v>15</v>
      </c>
      <c r="J1102" s="11"/>
      <c r="K1102" s="6">
        <v>1</v>
      </c>
      <c r="L1102" s="6"/>
      <c r="M1102" s="6"/>
      <c r="N1102" s="6"/>
      <c r="O1102" s="12"/>
      <c r="P1102" s="11"/>
      <c r="Q1102" s="6"/>
      <c r="R1102" s="6">
        <v>1</v>
      </c>
      <c r="S1102" s="12"/>
      <c r="T1102" s="11">
        <v>1</v>
      </c>
      <c r="U1102" s="6"/>
      <c r="V1102" s="6"/>
      <c r="W1102" s="12"/>
      <c r="X1102" s="11"/>
      <c r="Y1102" s="6"/>
      <c r="Z1102" s="12">
        <v>1</v>
      </c>
      <c r="AA1102" s="11"/>
      <c r="AB1102" s="6"/>
      <c r="AC1102" s="6">
        <v>1</v>
      </c>
      <c r="AD1102" s="6"/>
      <c r="AE1102" s="12"/>
      <c r="AF1102" s="17">
        <v>1</v>
      </c>
      <c r="AG1102" s="5"/>
      <c r="AH1102" s="5"/>
      <c r="AI1102" s="5"/>
      <c r="AJ1102" s="183"/>
      <c r="AK1102" s="11"/>
      <c r="AL1102" s="6">
        <v>1</v>
      </c>
      <c r="AM1102" s="6">
        <v>1</v>
      </c>
      <c r="AN1102" s="6"/>
      <c r="AO1102" s="6"/>
      <c r="AP1102" s="12"/>
      <c r="AQ1102" s="11"/>
      <c r="AR1102" s="6"/>
      <c r="AS1102" s="6"/>
      <c r="AT1102" s="6">
        <v>1</v>
      </c>
      <c r="AU1102" s="12"/>
      <c r="AV1102" s="11">
        <v>1</v>
      </c>
      <c r="AW1102" s="12"/>
      <c r="AX1102" s="11">
        <v>1</v>
      </c>
      <c r="AY1102" s="6"/>
      <c r="AZ1102" s="12"/>
      <c r="BA1102" s="11">
        <v>1</v>
      </c>
      <c r="BB1102" s="6"/>
      <c r="BC1102" s="6"/>
      <c r="BD1102" s="6"/>
      <c r="BE1102" s="12"/>
      <c r="BF1102" s="11">
        <v>1</v>
      </c>
      <c r="BG1102" s="12"/>
      <c r="BH1102" s="11">
        <v>1</v>
      </c>
      <c r="BI1102" s="6"/>
      <c r="BJ1102" s="12"/>
      <c r="BK1102" s="11">
        <v>1</v>
      </c>
      <c r="BL1102" s="6"/>
      <c r="BM1102" s="12"/>
      <c r="BN1102" s="11">
        <v>1</v>
      </c>
      <c r="BO1102" s="6"/>
      <c r="BP1102" s="6"/>
      <c r="BQ1102" s="6"/>
      <c r="BR1102" s="6"/>
      <c r="BS1102" s="11"/>
      <c r="BT1102" s="12"/>
      <c r="BU1102" s="186"/>
      <c r="BV1102" s="185"/>
      <c r="BW1102" s="183"/>
      <c r="BX1102" s="183"/>
      <c r="BY1102" s="183"/>
      <c r="BZ1102" s="18">
        <v>1</v>
      </c>
      <c r="CA1102" s="11"/>
      <c r="CB1102" s="6"/>
      <c r="CC1102" s="6"/>
      <c r="CD1102" s="12">
        <v>1</v>
      </c>
      <c r="CE1102" s="15"/>
      <c r="CF1102" s="7">
        <v>1</v>
      </c>
      <c r="CG1102" s="16"/>
      <c r="CH1102" s="183"/>
      <c r="CI1102" s="15"/>
      <c r="CJ1102" s="5"/>
      <c r="CK1102" s="18"/>
      <c r="CL1102" s="17">
        <v>1</v>
      </c>
      <c r="CM1102" s="5"/>
      <c r="CN1102" s="5"/>
      <c r="CO1102" s="183">
        <v>1</v>
      </c>
    </row>
    <row r="1103" spans="1:93" x14ac:dyDescent="0.2">
      <c r="A1103" s="200"/>
      <c r="B1103" s="84" t="s">
        <v>1127</v>
      </c>
      <c r="C1103" s="6" t="s">
        <v>294</v>
      </c>
      <c r="D1103" s="11">
        <v>1</v>
      </c>
      <c r="E1103" s="12"/>
      <c r="F1103" s="185"/>
      <c r="G1103" s="185">
        <v>1</v>
      </c>
      <c r="H1103" s="11">
        <v>5</v>
      </c>
      <c r="I1103" s="12">
        <v>30</v>
      </c>
      <c r="J1103" s="11"/>
      <c r="K1103" s="6">
        <v>1</v>
      </c>
      <c r="L1103" s="6"/>
      <c r="M1103" s="6"/>
      <c r="N1103" s="6"/>
      <c r="O1103" s="12"/>
      <c r="P1103" s="11"/>
      <c r="Q1103" s="6"/>
      <c r="R1103" s="6">
        <v>1</v>
      </c>
      <c r="S1103" s="12"/>
      <c r="T1103" s="11">
        <v>1</v>
      </c>
      <c r="U1103" s="6"/>
      <c r="V1103" s="6"/>
      <c r="W1103" s="12"/>
      <c r="X1103" s="11"/>
      <c r="Y1103" s="6"/>
      <c r="Z1103" s="12">
        <v>1</v>
      </c>
      <c r="AA1103" s="11">
        <v>1</v>
      </c>
      <c r="AB1103" s="6">
        <v>1</v>
      </c>
      <c r="AC1103" s="6"/>
      <c r="AD1103" s="6"/>
      <c r="AE1103" s="12"/>
      <c r="AF1103" s="17">
        <v>1</v>
      </c>
      <c r="AG1103" s="5"/>
      <c r="AH1103" s="5"/>
      <c r="AI1103" s="5"/>
      <c r="AJ1103" s="183"/>
      <c r="AK1103" s="11"/>
      <c r="AL1103" s="6">
        <v>1</v>
      </c>
      <c r="AM1103" s="6">
        <v>1</v>
      </c>
      <c r="AN1103" s="6"/>
      <c r="AO1103" s="6"/>
      <c r="AP1103" s="12"/>
      <c r="AQ1103" s="11"/>
      <c r="AR1103" s="6"/>
      <c r="AS1103" s="6"/>
      <c r="AT1103" s="6">
        <v>1</v>
      </c>
      <c r="AU1103" s="12"/>
      <c r="AV1103" s="11">
        <v>1</v>
      </c>
      <c r="AW1103" s="12"/>
      <c r="AX1103" s="11">
        <v>1</v>
      </c>
      <c r="AY1103" s="6"/>
      <c r="AZ1103" s="12"/>
      <c r="BA1103" s="11">
        <v>1</v>
      </c>
      <c r="BB1103" s="6"/>
      <c r="BC1103" s="6"/>
      <c r="BD1103" s="6"/>
      <c r="BE1103" s="12"/>
      <c r="BF1103" s="11">
        <v>1</v>
      </c>
      <c r="BG1103" s="12"/>
      <c r="BH1103" s="11">
        <v>1</v>
      </c>
      <c r="BI1103" s="6"/>
      <c r="BJ1103" s="12"/>
      <c r="BK1103" s="11">
        <v>1</v>
      </c>
      <c r="BL1103" s="6"/>
      <c r="BM1103" s="12"/>
      <c r="BN1103" s="11">
        <v>1</v>
      </c>
      <c r="BO1103" s="6"/>
      <c r="BP1103" s="6"/>
      <c r="BQ1103" s="6"/>
      <c r="BR1103" s="6"/>
      <c r="BS1103" s="11"/>
      <c r="BT1103" s="12"/>
      <c r="BU1103" s="186"/>
      <c r="BV1103" s="185"/>
      <c r="BW1103" s="183"/>
      <c r="BX1103" s="183"/>
      <c r="BY1103" s="183"/>
      <c r="BZ1103" s="18">
        <v>1</v>
      </c>
      <c r="CA1103" s="11">
        <v>1</v>
      </c>
      <c r="CB1103" s="6"/>
      <c r="CC1103" s="6">
        <v>1</v>
      </c>
      <c r="CD1103" s="12">
        <v>1</v>
      </c>
      <c r="CE1103" s="15"/>
      <c r="CF1103" s="7">
        <v>1</v>
      </c>
      <c r="CG1103" s="16"/>
      <c r="CH1103" s="183"/>
      <c r="CI1103" s="15"/>
      <c r="CJ1103" s="5"/>
      <c r="CK1103" s="18"/>
      <c r="CL1103" s="17">
        <v>1</v>
      </c>
      <c r="CM1103" s="5"/>
      <c r="CN1103" s="5"/>
      <c r="CO1103" s="183">
        <v>1</v>
      </c>
    </row>
    <row r="1104" spans="1:93" x14ac:dyDescent="0.2">
      <c r="A1104" s="200"/>
      <c r="B1104" s="84" t="s">
        <v>1128</v>
      </c>
      <c r="C1104" s="6" t="s">
        <v>4</v>
      </c>
      <c r="D1104" s="11">
        <v>1</v>
      </c>
      <c r="E1104" s="12">
        <v>1</v>
      </c>
      <c r="F1104" s="185">
        <v>1</v>
      </c>
      <c r="G1104" s="185">
        <v>1</v>
      </c>
      <c r="H1104" s="11">
        <v>15</v>
      </c>
      <c r="I1104" s="12">
        <v>100</v>
      </c>
      <c r="J1104" s="11"/>
      <c r="K1104" s="6">
        <v>1</v>
      </c>
      <c r="L1104" s="6">
        <v>1</v>
      </c>
      <c r="M1104" s="6"/>
      <c r="N1104" s="6"/>
      <c r="O1104" s="12"/>
      <c r="P1104" s="11"/>
      <c r="Q1104" s="6">
        <v>1</v>
      </c>
      <c r="R1104" s="6"/>
      <c r="S1104" s="12"/>
      <c r="T1104" s="11">
        <v>1</v>
      </c>
      <c r="U1104" s="6">
        <v>1</v>
      </c>
      <c r="V1104" s="6">
        <v>1</v>
      </c>
      <c r="W1104" s="12"/>
      <c r="X1104" s="11"/>
      <c r="Y1104" s="6">
        <v>1</v>
      </c>
      <c r="Z1104" s="12">
        <v>1</v>
      </c>
      <c r="AA1104" s="11">
        <v>1</v>
      </c>
      <c r="AB1104" s="6"/>
      <c r="AC1104" s="6"/>
      <c r="AD1104" s="6"/>
      <c r="AE1104" s="12"/>
      <c r="AF1104" s="17"/>
      <c r="AG1104" s="5"/>
      <c r="AH1104" s="5"/>
      <c r="AI1104" s="5">
        <v>1</v>
      </c>
      <c r="AJ1104" s="183"/>
      <c r="AK1104" s="11"/>
      <c r="AL1104" s="6">
        <v>1</v>
      </c>
      <c r="AM1104" s="6">
        <v>1</v>
      </c>
      <c r="AN1104" s="6"/>
      <c r="AO1104" s="6"/>
      <c r="AP1104" s="12"/>
      <c r="AQ1104" s="11"/>
      <c r="AR1104" s="6"/>
      <c r="AS1104" s="6">
        <v>1</v>
      </c>
      <c r="AT1104" s="6"/>
      <c r="AU1104" s="12"/>
      <c r="AV1104" s="11">
        <v>1</v>
      </c>
      <c r="AW1104" s="12"/>
      <c r="AX1104" s="11">
        <v>1</v>
      </c>
      <c r="AY1104" s="6"/>
      <c r="AZ1104" s="12"/>
      <c r="BA1104" s="11">
        <v>1</v>
      </c>
      <c r="BB1104" s="6"/>
      <c r="BC1104" s="6"/>
      <c r="BD1104" s="6"/>
      <c r="BE1104" s="12"/>
      <c r="BF1104" s="11">
        <v>1</v>
      </c>
      <c r="BG1104" s="12"/>
      <c r="BH1104" s="11">
        <v>1</v>
      </c>
      <c r="BI1104" s="6"/>
      <c r="BJ1104" s="12"/>
      <c r="BK1104" s="11">
        <v>1</v>
      </c>
      <c r="BL1104" s="6"/>
      <c r="BM1104" s="12"/>
      <c r="BN1104" s="11">
        <v>1</v>
      </c>
      <c r="BO1104" s="6"/>
      <c r="BP1104" s="6"/>
      <c r="BQ1104" s="6"/>
      <c r="BR1104" s="6"/>
      <c r="BS1104" s="11"/>
      <c r="BT1104" s="12"/>
      <c r="BU1104" s="186"/>
      <c r="BV1104" s="185">
        <v>1</v>
      </c>
      <c r="BW1104" s="183"/>
      <c r="BX1104" s="183"/>
      <c r="BY1104" s="183"/>
      <c r="BZ1104" s="18">
        <v>1</v>
      </c>
      <c r="CA1104" s="11"/>
      <c r="CB1104" s="6"/>
      <c r="CC1104" s="6">
        <v>1</v>
      </c>
      <c r="CD1104" s="12">
        <v>1</v>
      </c>
      <c r="CE1104" s="15"/>
      <c r="CF1104" s="7">
        <v>1</v>
      </c>
      <c r="CG1104" s="16"/>
      <c r="CH1104" s="183"/>
      <c r="CI1104" s="15">
        <v>1</v>
      </c>
      <c r="CJ1104" s="5"/>
      <c r="CK1104" s="18"/>
      <c r="CL1104" s="17">
        <v>1</v>
      </c>
      <c r="CM1104" s="5"/>
      <c r="CN1104" s="5"/>
      <c r="CO1104" s="183"/>
    </row>
    <row r="1105" spans="1:93" x14ac:dyDescent="0.2">
      <c r="A1105" s="200"/>
      <c r="B1105" s="84" t="s">
        <v>1129</v>
      </c>
      <c r="C1105" s="6" t="s">
        <v>4</v>
      </c>
      <c r="D1105" s="11">
        <v>1</v>
      </c>
      <c r="E1105" s="12">
        <v>1</v>
      </c>
      <c r="F1105" s="185">
        <v>1</v>
      </c>
      <c r="G1105" s="185">
        <v>1</v>
      </c>
      <c r="H1105" s="11">
        <v>5</v>
      </c>
      <c r="I1105" s="12">
        <v>80</v>
      </c>
      <c r="J1105" s="11"/>
      <c r="K1105" s="6">
        <v>1</v>
      </c>
      <c r="L1105" s="6">
        <v>1</v>
      </c>
      <c r="M1105" s="6"/>
      <c r="N1105" s="6"/>
      <c r="O1105" s="12"/>
      <c r="P1105" s="11"/>
      <c r="Q1105" s="6">
        <v>1</v>
      </c>
      <c r="R1105" s="6"/>
      <c r="S1105" s="12"/>
      <c r="T1105" s="11">
        <v>1</v>
      </c>
      <c r="U1105" s="6">
        <v>1</v>
      </c>
      <c r="V1105" s="6">
        <v>1</v>
      </c>
      <c r="W1105" s="12"/>
      <c r="X1105" s="11"/>
      <c r="Y1105" s="6">
        <v>1</v>
      </c>
      <c r="Z1105" s="12">
        <v>1</v>
      </c>
      <c r="AA1105" s="11"/>
      <c r="AB1105" s="6">
        <v>1</v>
      </c>
      <c r="AC1105" s="6"/>
      <c r="AD1105" s="6"/>
      <c r="AE1105" s="12"/>
      <c r="AF1105" s="17"/>
      <c r="AG1105" s="5"/>
      <c r="AH1105" s="5"/>
      <c r="AI1105" s="5">
        <v>1</v>
      </c>
      <c r="AJ1105" s="183"/>
      <c r="AK1105" s="11"/>
      <c r="AL1105" s="6">
        <v>1</v>
      </c>
      <c r="AM1105" s="6">
        <v>1</v>
      </c>
      <c r="AN1105" s="6"/>
      <c r="AO1105" s="6"/>
      <c r="AP1105" s="12"/>
      <c r="AQ1105" s="11"/>
      <c r="AR1105" s="6"/>
      <c r="AS1105" s="6">
        <v>1</v>
      </c>
      <c r="AT1105" s="6"/>
      <c r="AU1105" s="12"/>
      <c r="AV1105" s="11">
        <v>1</v>
      </c>
      <c r="AW1105" s="12"/>
      <c r="AX1105" s="11">
        <v>1</v>
      </c>
      <c r="AY1105" s="6"/>
      <c r="AZ1105" s="12"/>
      <c r="BA1105" s="11">
        <v>1</v>
      </c>
      <c r="BB1105" s="6"/>
      <c r="BC1105" s="6"/>
      <c r="BD1105" s="6"/>
      <c r="BE1105" s="12"/>
      <c r="BF1105" s="11">
        <v>1</v>
      </c>
      <c r="BG1105" s="12"/>
      <c r="BH1105" s="11">
        <v>1</v>
      </c>
      <c r="BI1105" s="6"/>
      <c r="BJ1105" s="12"/>
      <c r="BK1105" s="11">
        <v>1</v>
      </c>
      <c r="BL1105" s="6"/>
      <c r="BM1105" s="12"/>
      <c r="BN1105" s="11">
        <v>1</v>
      </c>
      <c r="BO1105" s="6"/>
      <c r="BP1105" s="6"/>
      <c r="BQ1105" s="6"/>
      <c r="BR1105" s="6"/>
      <c r="BS1105" s="11"/>
      <c r="BT1105" s="12"/>
      <c r="BU1105" s="186"/>
      <c r="BV1105" s="185">
        <v>1</v>
      </c>
      <c r="BW1105" s="183"/>
      <c r="BX1105" s="183"/>
      <c r="BY1105" s="183"/>
      <c r="BZ1105" s="18">
        <v>1</v>
      </c>
      <c r="CA1105" s="11">
        <v>1</v>
      </c>
      <c r="CB1105" s="6"/>
      <c r="CC1105" s="6"/>
      <c r="CD1105" s="12">
        <v>1</v>
      </c>
      <c r="CE1105" s="15"/>
      <c r="CF1105" s="7">
        <v>1</v>
      </c>
      <c r="CG1105" s="16"/>
      <c r="CH1105" s="183"/>
      <c r="CI1105" s="15">
        <v>1</v>
      </c>
      <c r="CJ1105" s="5"/>
      <c r="CK1105" s="18"/>
      <c r="CL1105" s="17">
        <v>1</v>
      </c>
      <c r="CM1105" s="5"/>
      <c r="CN1105" s="5"/>
      <c r="CO1105" s="183"/>
    </row>
    <row r="1106" spans="1:93" x14ac:dyDescent="0.2">
      <c r="A1106" s="200"/>
      <c r="B1106" s="84" t="s">
        <v>1130</v>
      </c>
      <c r="C1106" s="6" t="s">
        <v>4</v>
      </c>
      <c r="D1106" s="11">
        <v>1</v>
      </c>
      <c r="E1106" s="12">
        <v>1</v>
      </c>
      <c r="F1106" s="185">
        <v>1</v>
      </c>
      <c r="G1106" s="185">
        <v>1</v>
      </c>
      <c r="H1106" s="11">
        <v>10</v>
      </c>
      <c r="I1106" s="12">
        <v>25</v>
      </c>
      <c r="J1106" s="11"/>
      <c r="K1106" s="6">
        <v>1</v>
      </c>
      <c r="L1106" s="6">
        <v>1</v>
      </c>
      <c r="M1106" s="6"/>
      <c r="N1106" s="6"/>
      <c r="O1106" s="12"/>
      <c r="P1106" s="11"/>
      <c r="Q1106" s="6"/>
      <c r="R1106" s="6">
        <v>1</v>
      </c>
      <c r="S1106" s="12"/>
      <c r="T1106" s="11">
        <v>1</v>
      </c>
      <c r="U1106" s="6">
        <v>1</v>
      </c>
      <c r="V1106" s="6"/>
      <c r="W1106" s="12"/>
      <c r="X1106" s="11"/>
      <c r="Y1106" s="6"/>
      <c r="Z1106" s="12">
        <v>1</v>
      </c>
      <c r="AA1106" s="11">
        <v>1</v>
      </c>
      <c r="AB1106" s="6">
        <v>1</v>
      </c>
      <c r="AC1106" s="6"/>
      <c r="AD1106" s="6"/>
      <c r="AE1106" s="12"/>
      <c r="AF1106" s="17"/>
      <c r="AG1106" s="5"/>
      <c r="AH1106" s="5"/>
      <c r="AI1106" s="5">
        <v>1</v>
      </c>
      <c r="AJ1106" s="183"/>
      <c r="AK1106" s="11"/>
      <c r="AL1106" s="6">
        <v>1</v>
      </c>
      <c r="AM1106" s="6">
        <v>1</v>
      </c>
      <c r="AN1106" s="6"/>
      <c r="AO1106" s="6"/>
      <c r="AP1106" s="12"/>
      <c r="AQ1106" s="11">
        <v>1</v>
      </c>
      <c r="AR1106" s="6"/>
      <c r="AS1106" s="6"/>
      <c r="AT1106" s="6"/>
      <c r="AU1106" s="12"/>
      <c r="AV1106" s="11">
        <v>1</v>
      </c>
      <c r="AW1106" s="12"/>
      <c r="AX1106" s="11">
        <v>1</v>
      </c>
      <c r="AY1106" s="6"/>
      <c r="AZ1106" s="12"/>
      <c r="BA1106" s="11">
        <v>1</v>
      </c>
      <c r="BB1106" s="6"/>
      <c r="BC1106" s="6"/>
      <c r="BD1106" s="6"/>
      <c r="BE1106" s="12"/>
      <c r="BF1106" s="11">
        <v>1</v>
      </c>
      <c r="BG1106" s="12"/>
      <c r="BH1106" s="11">
        <v>1</v>
      </c>
      <c r="BI1106" s="6"/>
      <c r="BJ1106" s="12"/>
      <c r="BK1106" s="11">
        <v>1</v>
      </c>
      <c r="BL1106" s="6"/>
      <c r="BM1106" s="12"/>
      <c r="BN1106" s="11">
        <v>1</v>
      </c>
      <c r="BO1106" s="6"/>
      <c r="BP1106" s="6"/>
      <c r="BQ1106" s="6"/>
      <c r="BR1106" s="6"/>
      <c r="BS1106" s="11"/>
      <c r="BT1106" s="12"/>
      <c r="BU1106" s="186"/>
      <c r="BV1106" s="185">
        <v>1</v>
      </c>
      <c r="BW1106" s="183"/>
      <c r="BX1106" s="183"/>
      <c r="BY1106" s="183"/>
      <c r="BZ1106" s="18">
        <v>1</v>
      </c>
      <c r="CA1106" s="11">
        <v>1</v>
      </c>
      <c r="CB1106" s="6"/>
      <c r="CC1106" s="6"/>
      <c r="CD1106" s="12">
        <v>1</v>
      </c>
      <c r="CE1106" s="15"/>
      <c r="CF1106" s="7">
        <v>1</v>
      </c>
      <c r="CG1106" s="16"/>
      <c r="CH1106" s="183"/>
      <c r="CI1106" s="15">
        <v>1</v>
      </c>
      <c r="CJ1106" s="5"/>
      <c r="CK1106" s="18"/>
      <c r="CL1106" s="17">
        <v>1</v>
      </c>
      <c r="CM1106" s="5"/>
      <c r="CN1106" s="5"/>
      <c r="CO1106" s="183"/>
    </row>
    <row r="1107" spans="1:93" x14ac:dyDescent="0.2">
      <c r="A1107" s="200"/>
      <c r="B1107" s="84" t="s">
        <v>1131</v>
      </c>
      <c r="C1107" s="6" t="s">
        <v>4</v>
      </c>
      <c r="D1107" s="11">
        <v>1</v>
      </c>
      <c r="E1107" s="12"/>
      <c r="F1107" s="185">
        <v>1</v>
      </c>
      <c r="G1107" s="185">
        <v>1</v>
      </c>
      <c r="H1107" s="11">
        <v>25</v>
      </c>
      <c r="I1107" s="12">
        <v>80</v>
      </c>
      <c r="J1107" s="11"/>
      <c r="K1107" s="6">
        <v>1</v>
      </c>
      <c r="L1107" s="6">
        <v>1</v>
      </c>
      <c r="M1107" s="6"/>
      <c r="N1107" s="6"/>
      <c r="O1107" s="12"/>
      <c r="P1107" s="11"/>
      <c r="Q1107" s="6">
        <v>1</v>
      </c>
      <c r="R1107" s="6"/>
      <c r="S1107" s="12"/>
      <c r="T1107" s="11">
        <v>1</v>
      </c>
      <c r="U1107" s="6">
        <v>1</v>
      </c>
      <c r="V1107" s="6">
        <v>1</v>
      </c>
      <c r="W1107" s="12"/>
      <c r="X1107" s="11"/>
      <c r="Y1107" s="6">
        <v>1</v>
      </c>
      <c r="Z1107" s="12">
        <v>1</v>
      </c>
      <c r="AA1107" s="11">
        <v>1</v>
      </c>
      <c r="AB1107" s="6"/>
      <c r="AC1107" s="6"/>
      <c r="AD1107" s="6"/>
      <c r="AE1107" s="12"/>
      <c r="AF1107" s="17"/>
      <c r="AG1107" s="5"/>
      <c r="AH1107" s="5"/>
      <c r="AI1107" s="5">
        <v>1</v>
      </c>
      <c r="AJ1107" s="183"/>
      <c r="AK1107" s="11"/>
      <c r="AL1107" s="6">
        <v>1</v>
      </c>
      <c r="AM1107" s="6">
        <v>1</v>
      </c>
      <c r="AN1107" s="6"/>
      <c r="AO1107" s="6"/>
      <c r="AP1107" s="12"/>
      <c r="AQ1107" s="11"/>
      <c r="AR1107" s="6"/>
      <c r="AS1107" s="6">
        <v>1</v>
      </c>
      <c r="AT1107" s="6"/>
      <c r="AU1107" s="12"/>
      <c r="AV1107" s="11">
        <v>1</v>
      </c>
      <c r="AW1107" s="12"/>
      <c r="AX1107" s="11">
        <v>1</v>
      </c>
      <c r="AY1107" s="6"/>
      <c r="AZ1107" s="12"/>
      <c r="BA1107" s="11">
        <v>1</v>
      </c>
      <c r="BB1107" s="6"/>
      <c r="BC1107" s="6"/>
      <c r="BD1107" s="6"/>
      <c r="BE1107" s="12"/>
      <c r="BF1107" s="11">
        <v>1</v>
      </c>
      <c r="BG1107" s="12"/>
      <c r="BH1107" s="11">
        <v>1</v>
      </c>
      <c r="BI1107" s="6"/>
      <c r="BJ1107" s="12"/>
      <c r="BK1107" s="11">
        <v>1</v>
      </c>
      <c r="BL1107" s="6"/>
      <c r="BM1107" s="12"/>
      <c r="BN1107" s="11">
        <v>1</v>
      </c>
      <c r="BO1107" s="6"/>
      <c r="BP1107" s="6"/>
      <c r="BQ1107" s="6"/>
      <c r="BR1107" s="6"/>
      <c r="BS1107" s="11"/>
      <c r="BT1107" s="12"/>
      <c r="BU1107" s="186"/>
      <c r="BV1107" s="185">
        <v>1</v>
      </c>
      <c r="BW1107" s="183"/>
      <c r="BX1107" s="183"/>
      <c r="BY1107" s="183"/>
      <c r="BZ1107" s="18">
        <v>1</v>
      </c>
      <c r="CA1107" s="11">
        <v>1</v>
      </c>
      <c r="CB1107" s="6"/>
      <c r="CC1107" s="6"/>
      <c r="CD1107" s="12">
        <v>1</v>
      </c>
      <c r="CE1107" s="15"/>
      <c r="CF1107" s="7">
        <v>1</v>
      </c>
      <c r="CG1107" s="16"/>
      <c r="CH1107" s="183"/>
      <c r="CI1107" s="15">
        <v>1</v>
      </c>
      <c r="CJ1107" s="5"/>
      <c r="CK1107" s="18"/>
      <c r="CL1107" s="17">
        <v>1</v>
      </c>
      <c r="CM1107" s="5"/>
      <c r="CN1107" s="5"/>
      <c r="CO1107" s="183"/>
    </row>
    <row r="1108" spans="1:93" x14ac:dyDescent="0.2">
      <c r="A1108" s="200"/>
      <c r="B1108" s="84" t="s">
        <v>1132</v>
      </c>
      <c r="C1108" s="6" t="s">
        <v>4</v>
      </c>
      <c r="D1108" s="11">
        <v>1</v>
      </c>
      <c r="E1108" s="12">
        <v>1</v>
      </c>
      <c r="F1108" s="185">
        <v>1</v>
      </c>
      <c r="G1108" s="185">
        <v>1</v>
      </c>
      <c r="H1108" s="11">
        <v>10</v>
      </c>
      <c r="I1108" s="12">
        <v>60</v>
      </c>
      <c r="J1108" s="11"/>
      <c r="K1108" s="6">
        <v>1</v>
      </c>
      <c r="L1108" s="6">
        <v>1</v>
      </c>
      <c r="M1108" s="6"/>
      <c r="N1108" s="6"/>
      <c r="O1108" s="12"/>
      <c r="P1108" s="11"/>
      <c r="Q1108" s="6">
        <v>1</v>
      </c>
      <c r="R1108" s="6"/>
      <c r="S1108" s="12"/>
      <c r="T1108" s="11">
        <v>1</v>
      </c>
      <c r="U1108" s="6">
        <v>1</v>
      </c>
      <c r="V1108" s="6">
        <v>1</v>
      </c>
      <c r="W1108" s="12"/>
      <c r="X1108" s="11"/>
      <c r="Y1108" s="6"/>
      <c r="Z1108" s="12">
        <v>1</v>
      </c>
      <c r="AA1108" s="11">
        <v>1</v>
      </c>
      <c r="AB1108" s="6"/>
      <c r="AC1108" s="6"/>
      <c r="AD1108" s="6"/>
      <c r="AE1108" s="12"/>
      <c r="AF1108" s="17"/>
      <c r="AG1108" s="5"/>
      <c r="AH1108" s="5"/>
      <c r="AI1108" s="5">
        <v>1</v>
      </c>
      <c r="AJ1108" s="183"/>
      <c r="AK1108" s="11"/>
      <c r="AL1108" s="6">
        <v>1</v>
      </c>
      <c r="AM1108" s="6">
        <v>1</v>
      </c>
      <c r="AN1108" s="6"/>
      <c r="AO1108" s="6"/>
      <c r="AP1108" s="12"/>
      <c r="AQ1108" s="11"/>
      <c r="AR1108" s="6"/>
      <c r="AS1108" s="6">
        <v>1</v>
      </c>
      <c r="AT1108" s="6"/>
      <c r="AU1108" s="12"/>
      <c r="AV1108" s="11">
        <v>1</v>
      </c>
      <c r="AW1108" s="12"/>
      <c r="AX1108" s="11">
        <v>1</v>
      </c>
      <c r="AY1108" s="6"/>
      <c r="AZ1108" s="12"/>
      <c r="BA1108" s="11">
        <v>1</v>
      </c>
      <c r="BB1108" s="6"/>
      <c r="BC1108" s="6"/>
      <c r="BD1108" s="6"/>
      <c r="BE1108" s="12"/>
      <c r="BF1108" s="11">
        <v>1</v>
      </c>
      <c r="BG1108" s="12"/>
      <c r="BH1108" s="11">
        <v>1</v>
      </c>
      <c r="BI1108" s="6"/>
      <c r="BJ1108" s="12"/>
      <c r="BK1108" s="11">
        <v>1</v>
      </c>
      <c r="BL1108" s="6"/>
      <c r="BM1108" s="12"/>
      <c r="BN1108" s="11">
        <v>1</v>
      </c>
      <c r="BO1108" s="6"/>
      <c r="BP1108" s="6"/>
      <c r="BQ1108" s="6"/>
      <c r="BR1108" s="6"/>
      <c r="BS1108" s="11"/>
      <c r="BT1108" s="12"/>
      <c r="BU1108" s="186"/>
      <c r="BV1108" s="185">
        <v>1</v>
      </c>
      <c r="BW1108" s="183"/>
      <c r="BX1108" s="183"/>
      <c r="BY1108" s="183"/>
      <c r="BZ1108" s="18">
        <v>1</v>
      </c>
      <c r="CA1108" s="11"/>
      <c r="CB1108" s="6"/>
      <c r="CC1108" s="6">
        <v>1</v>
      </c>
      <c r="CD1108" s="12">
        <v>1</v>
      </c>
      <c r="CE1108" s="15"/>
      <c r="CF1108" s="7">
        <v>1</v>
      </c>
      <c r="CG1108" s="16"/>
      <c r="CH1108" s="183"/>
      <c r="CI1108" s="15">
        <v>1</v>
      </c>
      <c r="CJ1108" s="5"/>
      <c r="CK1108" s="18"/>
      <c r="CL1108" s="17">
        <v>1</v>
      </c>
      <c r="CM1108" s="5"/>
      <c r="CN1108" s="5"/>
      <c r="CO1108" s="183"/>
    </row>
    <row r="1109" spans="1:93" x14ac:dyDescent="0.2">
      <c r="A1109" s="200"/>
      <c r="B1109" s="84" t="s">
        <v>1133</v>
      </c>
      <c r="C1109" s="6" t="s">
        <v>4</v>
      </c>
      <c r="D1109" s="11">
        <v>1</v>
      </c>
      <c r="E1109" s="12"/>
      <c r="F1109" s="185">
        <v>1</v>
      </c>
      <c r="G1109" s="185">
        <v>1</v>
      </c>
      <c r="H1109" s="11">
        <v>10</v>
      </c>
      <c r="I1109" s="12">
        <v>30</v>
      </c>
      <c r="J1109" s="11"/>
      <c r="K1109" s="6">
        <v>1</v>
      </c>
      <c r="L1109" s="6">
        <v>1</v>
      </c>
      <c r="M1109" s="6"/>
      <c r="N1109" s="6"/>
      <c r="O1109" s="12"/>
      <c r="P1109" s="11"/>
      <c r="Q1109" s="6">
        <v>1</v>
      </c>
      <c r="R1109" s="6"/>
      <c r="S1109" s="12"/>
      <c r="T1109" s="11">
        <v>1</v>
      </c>
      <c r="U1109" s="6">
        <v>1</v>
      </c>
      <c r="V1109" s="6"/>
      <c r="W1109" s="12"/>
      <c r="X1109" s="11"/>
      <c r="Y1109" s="6"/>
      <c r="Z1109" s="12">
        <v>1</v>
      </c>
      <c r="AA1109" s="11">
        <v>1</v>
      </c>
      <c r="AB1109" s="6"/>
      <c r="AC1109" s="6"/>
      <c r="AD1109" s="6"/>
      <c r="AE1109" s="12"/>
      <c r="AF1109" s="17"/>
      <c r="AG1109" s="5"/>
      <c r="AH1109" s="5"/>
      <c r="AI1109" s="5">
        <v>1</v>
      </c>
      <c r="AJ1109" s="183"/>
      <c r="AK1109" s="11"/>
      <c r="AL1109" s="6">
        <v>1</v>
      </c>
      <c r="AM1109" s="6">
        <v>1</v>
      </c>
      <c r="AN1109" s="6"/>
      <c r="AO1109" s="6"/>
      <c r="AP1109" s="12"/>
      <c r="AQ1109" s="11"/>
      <c r="AR1109" s="6"/>
      <c r="AS1109" s="6">
        <v>1</v>
      </c>
      <c r="AT1109" s="6"/>
      <c r="AU1109" s="12"/>
      <c r="AV1109" s="11">
        <v>1</v>
      </c>
      <c r="AW1109" s="12"/>
      <c r="AX1109" s="11">
        <v>1</v>
      </c>
      <c r="AY1109" s="6"/>
      <c r="AZ1109" s="12"/>
      <c r="BA1109" s="11">
        <v>1</v>
      </c>
      <c r="BB1109" s="6"/>
      <c r="BC1109" s="6"/>
      <c r="BD1109" s="6"/>
      <c r="BE1109" s="12"/>
      <c r="BF1109" s="11">
        <v>1</v>
      </c>
      <c r="BG1109" s="12"/>
      <c r="BH1109" s="11">
        <v>1</v>
      </c>
      <c r="BI1109" s="6"/>
      <c r="BJ1109" s="12"/>
      <c r="BK1109" s="11">
        <v>1</v>
      </c>
      <c r="BL1109" s="6"/>
      <c r="BM1109" s="12"/>
      <c r="BN1109" s="11">
        <v>1</v>
      </c>
      <c r="BO1109" s="6"/>
      <c r="BP1109" s="6"/>
      <c r="BQ1109" s="6"/>
      <c r="BR1109" s="6"/>
      <c r="BS1109" s="11"/>
      <c r="BT1109" s="12"/>
      <c r="BU1109" s="186"/>
      <c r="BV1109" s="185">
        <v>1</v>
      </c>
      <c r="BW1109" s="183"/>
      <c r="BX1109" s="183"/>
      <c r="BY1109" s="183"/>
      <c r="BZ1109" s="18">
        <v>1</v>
      </c>
      <c r="CA1109" s="11"/>
      <c r="CB1109" s="6"/>
      <c r="CC1109" s="6"/>
      <c r="CD1109" s="12">
        <v>1</v>
      </c>
      <c r="CE1109" s="15"/>
      <c r="CF1109" s="7">
        <v>1</v>
      </c>
      <c r="CG1109" s="16"/>
      <c r="CH1109" s="183"/>
      <c r="CI1109" s="15">
        <v>1</v>
      </c>
      <c r="CJ1109" s="5"/>
      <c r="CK1109" s="18"/>
      <c r="CL1109" s="17">
        <v>1</v>
      </c>
      <c r="CM1109" s="5"/>
      <c r="CN1109" s="5"/>
      <c r="CO1109" s="183"/>
    </row>
    <row r="1110" spans="1:93" x14ac:dyDescent="0.2">
      <c r="A1110" s="200"/>
      <c r="B1110" s="84" t="s">
        <v>1134</v>
      </c>
      <c r="C1110" s="6" t="s">
        <v>383</v>
      </c>
      <c r="D1110" s="11"/>
      <c r="E1110" s="12">
        <v>1</v>
      </c>
      <c r="F1110" s="185">
        <v>1</v>
      </c>
      <c r="G1110" s="185">
        <v>1</v>
      </c>
      <c r="H1110" s="11">
        <v>30</v>
      </c>
      <c r="I1110" s="12">
        <v>500</v>
      </c>
      <c r="J1110" s="11">
        <v>1</v>
      </c>
      <c r="K1110" s="6">
        <v>1</v>
      </c>
      <c r="L1110" s="6">
        <v>1</v>
      </c>
      <c r="M1110" s="6">
        <v>1</v>
      </c>
      <c r="N1110" s="6">
        <v>1</v>
      </c>
      <c r="O1110" s="12">
        <v>1</v>
      </c>
      <c r="P1110" s="11">
        <v>1</v>
      </c>
      <c r="Q1110" s="6"/>
      <c r="R1110" s="6"/>
      <c r="S1110" s="12"/>
      <c r="T1110" s="11">
        <v>1</v>
      </c>
      <c r="U1110" s="6">
        <v>1</v>
      </c>
      <c r="V1110" s="6">
        <v>1</v>
      </c>
      <c r="W1110" s="12">
        <v>1</v>
      </c>
      <c r="X1110" s="11"/>
      <c r="Y1110" s="6"/>
      <c r="Z1110" s="12">
        <v>1</v>
      </c>
      <c r="AA1110" s="11">
        <v>1</v>
      </c>
      <c r="AB1110" s="6"/>
      <c r="AC1110" s="6"/>
      <c r="AD1110" s="6"/>
      <c r="AE1110" s="12"/>
      <c r="AF1110" s="17"/>
      <c r="AG1110" s="5"/>
      <c r="AH1110" s="5"/>
      <c r="AI1110" s="5">
        <v>1</v>
      </c>
      <c r="AJ1110" s="183"/>
      <c r="AK1110" s="11"/>
      <c r="AL1110" s="6">
        <v>1</v>
      </c>
      <c r="AM1110" s="6"/>
      <c r="AN1110" s="6"/>
      <c r="AO1110" s="6"/>
      <c r="AP1110" s="12"/>
      <c r="AQ1110" s="11">
        <v>1</v>
      </c>
      <c r="AR1110" s="6"/>
      <c r="AS1110" s="6"/>
      <c r="AT1110" s="6"/>
      <c r="AU1110" s="12"/>
      <c r="AV1110" s="11">
        <v>1</v>
      </c>
      <c r="AW1110" s="12"/>
      <c r="AX1110" s="11"/>
      <c r="AY1110" s="6">
        <v>1</v>
      </c>
      <c r="AZ1110" s="12"/>
      <c r="BA1110" s="11">
        <v>1</v>
      </c>
      <c r="BB1110" s="6"/>
      <c r="BC1110" s="6"/>
      <c r="BD1110" s="6"/>
      <c r="BE1110" s="12"/>
      <c r="BF1110" s="11"/>
      <c r="BG1110" s="12">
        <v>1</v>
      </c>
      <c r="BH1110" s="11">
        <v>1</v>
      </c>
      <c r="BI1110" s="6"/>
      <c r="BJ1110" s="12"/>
      <c r="BK1110" s="11"/>
      <c r="BL1110" s="6">
        <v>1</v>
      </c>
      <c r="BM1110" s="12"/>
      <c r="BN1110" s="11">
        <v>1</v>
      </c>
      <c r="BO1110" s="6"/>
      <c r="BP1110" s="6"/>
      <c r="BQ1110" s="6"/>
      <c r="BR1110" s="6"/>
      <c r="BS1110" s="11"/>
      <c r="BT1110" s="12"/>
      <c r="BU1110" s="186"/>
      <c r="BV1110" s="185"/>
      <c r="BW1110" s="183"/>
      <c r="BX1110" s="183"/>
      <c r="BY1110" s="183"/>
      <c r="BZ1110" s="18">
        <v>1</v>
      </c>
      <c r="CA1110" s="11"/>
      <c r="CB1110" s="6"/>
      <c r="CC1110" s="6">
        <v>1</v>
      </c>
      <c r="CD1110" s="12">
        <v>1</v>
      </c>
      <c r="CE1110" s="15"/>
      <c r="CF1110" s="7">
        <v>1</v>
      </c>
      <c r="CG1110" s="16"/>
      <c r="CH1110" s="183">
        <v>1</v>
      </c>
      <c r="CI1110" s="15">
        <v>1</v>
      </c>
      <c r="CJ1110" s="5"/>
      <c r="CK1110" s="18"/>
      <c r="CL1110" s="17">
        <v>1</v>
      </c>
      <c r="CM1110" s="5"/>
      <c r="CN1110" s="5"/>
      <c r="CO1110" s="183"/>
    </row>
    <row r="1111" spans="1:93" x14ac:dyDescent="0.2">
      <c r="A1111" s="200"/>
      <c r="B1111" s="84" t="s">
        <v>1135</v>
      </c>
      <c r="C1111" s="6" t="s">
        <v>44</v>
      </c>
      <c r="D1111" s="11">
        <v>1</v>
      </c>
      <c r="E1111" s="12">
        <v>1</v>
      </c>
      <c r="F1111" s="185">
        <v>1</v>
      </c>
      <c r="G1111" s="185">
        <v>1</v>
      </c>
      <c r="H1111" s="11">
        <v>25</v>
      </c>
      <c r="I1111" s="12">
        <v>120</v>
      </c>
      <c r="J1111" s="11"/>
      <c r="K1111" s="6"/>
      <c r="L1111" s="6">
        <v>1</v>
      </c>
      <c r="M1111" s="6"/>
      <c r="N1111" s="6"/>
      <c r="O1111" s="12"/>
      <c r="P1111" s="11"/>
      <c r="Q1111" s="6">
        <v>1</v>
      </c>
      <c r="R1111" s="6"/>
      <c r="S1111" s="12"/>
      <c r="T1111" s="11">
        <v>1</v>
      </c>
      <c r="U1111" s="6"/>
      <c r="V1111" s="6"/>
      <c r="W1111" s="12"/>
      <c r="X1111" s="11"/>
      <c r="Y1111" s="6">
        <v>1</v>
      </c>
      <c r="Z1111" s="12"/>
      <c r="AA1111" s="11">
        <v>1</v>
      </c>
      <c r="AB1111" s="6"/>
      <c r="AC1111" s="6"/>
      <c r="AD1111" s="6"/>
      <c r="AE1111" s="12"/>
      <c r="AF1111" s="17"/>
      <c r="AG1111" s="5"/>
      <c r="AH1111" s="5"/>
      <c r="AI1111" s="5">
        <v>1</v>
      </c>
      <c r="AJ1111" s="183"/>
      <c r="AK1111" s="11"/>
      <c r="AL1111" s="6">
        <v>1</v>
      </c>
      <c r="AM1111" s="6"/>
      <c r="AN1111" s="6"/>
      <c r="AO1111" s="6"/>
      <c r="AP1111" s="12"/>
      <c r="AQ1111" s="11">
        <v>1</v>
      </c>
      <c r="AR1111" s="6"/>
      <c r="AS1111" s="6"/>
      <c r="AT1111" s="6"/>
      <c r="AU1111" s="12"/>
      <c r="AV1111" s="11">
        <v>1</v>
      </c>
      <c r="AW1111" s="12"/>
      <c r="AX1111" s="11">
        <v>1</v>
      </c>
      <c r="AY1111" s="6">
        <v>1</v>
      </c>
      <c r="AZ1111" s="12"/>
      <c r="BA1111" s="11">
        <v>1</v>
      </c>
      <c r="BB1111" s="6"/>
      <c r="BC1111" s="6"/>
      <c r="BD1111" s="6"/>
      <c r="BE1111" s="12"/>
      <c r="BF1111" s="11">
        <v>1</v>
      </c>
      <c r="BG1111" s="12"/>
      <c r="BH1111" s="11">
        <v>1</v>
      </c>
      <c r="BI1111" s="6"/>
      <c r="BJ1111" s="12"/>
      <c r="BK1111" s="11">
        <v>1</v>
      </c>
      <c r="BL1111" s="6"/>
      <c r="BM1111" s="12"/>
      <c r="BN1111" s="11">
        <v>1</v>
      </c>
      <c r="BO1111" s="6"/>
      <c r="BP1111" s="6"/>
      <c r="BQ1111" s="6"/>
      <c r="BR1111" s="6"/>
      <c r="BS1111" s="11"/>
      <c r="BT1111" s="12"/>
      <c r="BU1111" s="186"/>
      <c r="BV1111" s="185"/>
      <c r="BW1111" s="183"/>
      <c r="BX1111" s="183"/>
      <c r="BY1111" s="183"/>
      <c r="BZ1111" s="18">
        <v>1</v>
      </c>
      <c r="CA1111" s="11">
        <v>1</v>
      </c>
      <c r="CB1111" s="6">
        <v>1</v>
      </c>
      <c r="CC1111" s="6">
        <v>1</v>
      </c>
      <c r="CD1111" s="12">
        <v>1</v>
      </c>
      <c r="CE1111" s="15"/>
      <c r="CF1111" s="7">
        <v>1</v>
      </c>
      <c r="CG1111" s="16"/>
      <c r="CH1111" s="183"/>
      <c r="CI1111" s="15">
        <v>1</v>
      </c>
      <c r="CJ1111" s="5"/>
      <c r="CK1111" s="18"/>
      <c r="CL1111" s="17">
        <v>1</v>
      </c>
      <c r="CM1111" s="5"/>
      <c r="CN1111" s="5"/>
      <c r="CO1111" s="183"/>
    </row>
    <row r="1112" spans="1:93" x14ac:dyDescent="0.2">
      <c r="A1112" s="200"/>
      <c r="B1112" s="84" t="s">
        <v>1136</v>
      </c>
      <c r="C1112" s="6" t="s">
        <v>1137</v>
      </c>
      <c r="D1112" s="11">
        <v>1</v>
      </c>
      <c r="E1112" s="12"/>
      <c r="F1112" s="185">
        <v>1</v>
      </c>
      <c r="G1112" s="185">
        <v>1</v>
      </c>
      <c r="H1112" s="11">
        <v>20</v>
      </c>
      <c r="I1112" s="12">
        <v>55</v>
      </c>
      <c r="J1112" s="11"/>
      <c r="K1112" s="6"/>
      <c r="L1112" s="6">
        <v>1</v>
      </c>
      <c r="M1112" s="6"/>
      <c r="N1112" s="6"/>
      <c r="O1112" s="12"/>
      <c r="P1112" s="11"/>
      <c r="Q1112" s="6"/>
      <c r="R1112" s="6">
        <v>1</v>
      </c>
      <c r="S1112" s="12"/>
      <c r="T1112" s="11">
        <v>1</v>
      </c>
      <c r="U1112" s="6"/>
      <c r="V1112" s="6"/>
      <c r="W1112" s="12"/>
      <c r="X1112" s="11"/>
      <c r="Y1112" s="6"/>
      <c r="Z1112" s="12">
        <v>1</v>
      </c>
      <c r="AA1112" s="11">
        <v>1</v>
      </c>
      <c r="AB1112" s="6"/>
      <c r="AC1112" s="6"/>
      <c r="AD1112" s="6"/>
      <c r="AE1112" s="12"/>
      <c r="AF1112" s="17">
        <v>1</v>
      </c>
      <c r="AG1112" s="5"/>
      <c r="AH1112" s="5"/>
      <c r="AI1112" s="5"/>
      <c r="AJ1112" s="183"/>
      <c r="AK1112" s="11"/>
      <c r="AL1112" s="6">
        <v>1</v>
      </c>
      <c r="AM1112" s="6">
        <v>1</v>
      </c>
      <c r="AN1112" s="6"/>
      <c r="AO1112" s="6">
        <v>1</v>
      </c>
      <c r="AP1112" s="12"/>
      <c r="AQ1112" s="11"/>
      <c r="AR1112" s="6"/>
      <c r="AS1112" s="6"/>
      <c r="AT1112" s="6">
        <v>1</v>
      </c>
      <c r="AU1112" s="12"/>
      <c r="AV1112" s="11">
        <v>1</v>
      </c>
      <c r="AW1112" s="12"/>
      <c r="AX1112" s="11">
        <v>1</v>
      </c>
      <c r="AY1112" s="6"/>
      <c r="AZ1112" s="12"/>
      <c r="BA1112" s="11">
        <v>1</v>
      </c>
      <c r="BB1112" s="6"/>
      <c r="BC1112" s="6"/>
      <c r="BD1112" s="6"/>
      <c r="BE1112" s="12"/>
      <c r="BF1112" s="11">
        <v>1</v>
      </c>
      <c r="BG1112" s="12"/>
      <c r="BH1112" s="11">
        <v>1</v>
      </c>
      <c r="BI1112" s="6"/>
      <c r="BJ1112" s="12"/>
      <c r="BK1112" s="11">
        <v>1</v>
      </c>
      <c r="BL1112" s="6"/>
      <c r="BM1112" s="12"/>
      <c r="BN1112" s="11">
        <v>1</v>
      </c>
      <c r="BO1112" s="6"/>
      <c r="BP1112" s="6"/>
      <c r="BQ1112" s="6"/>
      <c r="BR1112" s="6"/>
      <c r="BS1112" s="11"/>
      <c r="BT1112" s="12"/>
      <c r="BU1112" s="186"/>
      <c r="BV1112" s="185"/>
      <c r="BW1112" s="183"/>
      <c r="BX1112" s="183"/>
      <c r="BY1112" s="183"/>
      <c r="BZ1112" s="18">
        <v>1</v>
      </c>
      <c r="CA1112" s="11"/>
      <c r="CB1112" s="6"/>
      <c r="CC1112" s="6">
        <v>1</v>
      </c>
      <c r="CD1112" s="12">
        <v>1</v>
      </c>
      <c r="CE1112" s="15">
        <v>1</v>
      </c>
      <c r="CF1112" s="7"/>
      <c r="CG1112" s="16"/>
      <c r="CH1112" s="183"/>
      <c r="CI1112" s="15">
        <v>1</v>
      </c>
      <c r="CJ1112" s="5"/>
      <c r="CK1112" s="18"/>
      <c r="CL1112" s="17">
        <v>1</v>
      </c>
      <c r="CM1112" s="5"/>
      <c r="CN1112" s="5"/>
      <c r="CO1112" s="183"/>
    </row>
    <row r="1113" spans="1:93" x14ac:dyDescent="0.2">
      <c r="A1113" s="200"/>
      <c r="B1113" s="84" t="s">
        <v>1138</v>
      </c>
      <c r="C1113" s="6" t="s">
        <v>1137</v>
      </c>
      <c r="D1113" s="11">
        <v>1</v>
      </c>
      <c r="E1113" s="12">
        <v>1</v>
      </c>
      <c r="F1113" s="185">
        <v>1</v>
      </c>
      <c r="G1113" s="185">
        <v>1</v>
      </c>
      <c r="H1113" s="11">
        <v>10</v>
      </c>
      <c r="I1113" s="12">
        <v>70</v>
      </c>
      <c r="J1113" s="11"/>
      <c r="K1113" s="6"/>
      <c r="L1113" s="6"/>
      <c r="M1113" s="6"/>
      <c r="N1113" s="6">
        <v>1</v>
      </c>
      <c r="O1113" s="12"/>
      <c r="P1113" s="11"/>
      <c r="Q1113" s="6"/>
      <c r="R1113" s="6">
        <v>1</v>
      </c>
      <c r="S1113" s="12"/>
      <c r="T1113" s="11"/>
      <c r="U1113" s="6">
        <v>1</v>
      </c>
      <c r="V1113" s="6"/>
      <c r="W1113" s="12"/>
      <c r="X1113" s="11"/>
      <c r="Y1113" s="6"/>
      <c r="Z1113" s="12">
        <v>1</v>
      </c>
      <c r="AA1113" s="11">
        <v>1</v>
      </c>
      <c r="AB1113" s="6"/>
      <c r="AC1113" s="6"/>
      <c r="AD1113" s="6"/>
      <c r="AE1113" s="12"/>
      <c r="AF1113" s="17">
        <v>1</v>
      </c>
      <c r="AG1113" s="5"/>
      <c r="AH1113" s="5"/>
      <c r="AI1113" s="5"/>
      <c r="AJ1113" s="183"/>
      <c r="AK1113" s="11"/>
      <c r="AL1113" s="6">
        <v>1</v>
      </c>
      <c r="AM1113" s="6">
        <v>1</v>
      </c>
      <c r="AN1113" s="6"/>
      <c r="AO1113" s="6">
        <v>1</v>
      </c>
      <c r="AP1113" s="12"/>
      <c r="AQ1113" s="11">
        <v>1</v>
      </c>
      <c r="AR1113" s="6"/>
      <c r="AS1113" s="6"/>
      <c r="AT1113" s="6"/>
      <c r="AU1113" s="12"/>
      <c r="AV1113" s="11">
        <v>1</v>
      </c>
      <c r="AW1113" s="12"/>
      <c r="AX1113" s="11">
        <v>1</v>
      </c>
      <c r="AY1113" s="6">
        <v>1</v>
      </c>
      <c r="AZ1113" s="12"/>
      <c r="BA1113" s="11">
        <v>1</v>
      </c>
      <c r="BB1113" s="6"/>
      <c r="BC1113" s="6"/>
      <c r="BD1113" s="6"/>
      <c r="BE1113" s="12"/>
      <c r="BF1113" s="11">
        <v>1</v>
      </c>
      <c r="BG1113" s="12">
        <v>1</v>
      </c>
      <c r="BH1113" s="11">
        <v>1</v>
      </c>
      <c r="BI1113" s="6"/>
      <c r="BJ1113" s="12"/>
      <c r="BK1113" s="11">
        <v>1</v>
      </c>
      <c r="BL1113" s="6"/>
      <c r="BM1113" s="12"/>
      <c r="BN1113" s="11">
        <v>1</v>
      </c>
      <c r="BO1113" s="6"/>
      <c r="BP1113" s="6"/>
      <c r="BQ1113" s="6"/>
      <c r="BR1113" s="6"/>
      <c r="BS1113" s="11"/>
      <c r="BT1113" s="12"/>
      <c r="BU1113" s="186"/>
      <c r="BV1113" s="185"/>
      <c r="BW1113" s="183"/>
      <c r="BX1113" s="183"/>
      <c r="BY1113" s="183"/>
      <c r="BZ1113" s="18">
        <v>1</v>
      </c>
      <c r="CA1113" s="11"/>
      <c r="CB1113" s="6"/>
      <c r="CC1113" s="6">
        <v>1</v>
      </c>
      <c r="CD1113" s="12">
        <v>1</v>
      </c>
      <c r="CE1113" s="15">
        <v>1</v>
      </c>
      <c r="CF1113" s="7"/>
      <c r="CG1113" s="16"/>
      <c r="CH1113" s="183"/>
      <c r="CI1113" s="15">
        <v>1</v>
      </c>
      <c r="CJ1113" s="5"/>
      <c r="CK1113" s="18"/>
      <c r="CL1113" s="17">
        <v>1</v>
      </c>
      <c r="CM1113" s="5"/>
      <c r="CN1113" s="5"/>
      <c r="CO1113" s="183"/>
    </row>
    <row r="1114" spans="1:93" x14ac:dyDescent="0.2">
      <c r="A1114" s="200"/>
      <c r="B1114" s="84" t="s">
        <v>1139</v>
      </c>
      <c r="C1114" s="6" t="s">
        <v>101</v>
      </c>
      <c r="D1114" s="11">
        <v>1</v>
      </c>
      <c r="E1114" s="12"/>
      <c r="F1114" s="185">
        <v>1</v>
      </c>
      <c r="G1114" s="185">
        <v>1</v>
      </c>
      <c r="H1114" s="11">
        <v>5</v>
      </c>
      <c r="I1114" s="12">
        <v>20</v>
      </c>
      <c r="J1114" s="11">
        <v>1</v>
      </c>
      <c r="K1114" s="6">
        <v>1</v>
      </c>
      <c r="L1114" s="6"/>
      <c r="M1114" s="6"/>
      <c r="N1114" s="6"/>
      <c r="O1114" s="12"/>
      <c r="P1114" s="11"/>
      <c r="Q1114" s="6"/>
      <c r="R1114" s="6">
        <v>1</v>
      </c>
      <c r="S1114" s="12"/>
      <c r="T1114" s="11">
        <f>IF(AND(H1114&lt;=20,H1114&gt;=0),1,IF(AND(I1114&lt;=20,I1114&gt;=0),1,0))</f>
        <v>1</v>
      </c>
      <c r="U1114" s="6">
        <f>IF(AND(H1114&lt;=50,H1114&gt;=20),1,IF(AND(I1114&gt;=20,I1114&lt;=10000),1,0))</f>
        <v>1</v>
      </c>
      <c r="V1114" s="6">
        <f>IF(AND(H1114&lt;=100,H1114&gt;50),1,IF(AND(I1114&gt;=50,I1114&lt;=10000),1,0))</f>
        <v>0</v>
      </c>
      <c r="W1114" s="12">
        <f>IF(AND(H1114&lt;10000,H1114&gt;=100),1,IF(I1114&gt;100,1,0))</f>
        <v>0</v>
      </c>
      <c r="X1114" s="11"/>
      <c r="Y1114" s="6"/>
      <c r="Z1114" s="12">
        <v>1</v>
      </c>
      <c r="AA1114" s="11">
        <v>1</v>
      </c>
      <c r="AB1114" s="6">
        <v>1</v>
      </c>
      <c r="AC1114" s="6"/>
      <c r="AD1114" s="6"/>
      <c r="AE1114" s="12"/>
      <c r="AF1114" s="17">
        <v>1</v>
      </c>
      <c r="AG1114" s="5"/>
      <c r="AH1114" s="5"/>
      <c r="AI1114" s="5"/>
      <c r="AJ1114" s="183"/>
      <c r="AK1114" s="11"/>
      <c r="AL1114" s="6">
        <v>1</v>
      </c>
      <c r="AM1114" s="6"/>
      <c r="AN1114" s="6"/>
      <c r="AO1114" s="6"/>
      <c r="AP1114" s="12"/>
      <c r="AQ1114" s="11"/>
      <c r="AR1114" s="6"/>
      <c r="AS1114" s="6">
        <v>1</v>
      </c>
      <c r="AT1114" s="6"/>
      <c r="AU1114" s="12"/>
      <c r="AV1114" s="11">
        <v>1</v>
      </c>
      <c r="AW1114" s="12"/>
      <c r="AX1114" s="11">
        <v>1</v>
      </c>
      <c r="AY1114" s="6"/>
      <c r="AZ1114" s="12"/>
      <c r="BA1114" s="11">
        <v>1</v>
      </c>
      <c r="BB1114" s="6"/>
      <c r="BC1114" s="6"/>
      <c r="BD1114" s="6"/>
      <c r="BE1114" s="12"/>
      <c r="BF1114" s="11">
        <v>1</v>
      </c>
      <c r="BG1114" s="12"/>
      <c r="BH1114" s="11">
        <v>1</v>
      </c>
      <c r="BI1114" s="6"/>
      <c r="BJ1114" s="12"/>
      <c r="BK1114" s="11">
        <v>1</v>
      </c>
      <c r="BL1114" s="6"/>
      <c r="BM1114" s="12"/>
      <c r="BN1114" s="11">
        <v>1</v>
      </c>
      <c r="BO1114" s="6"/>
      <c r="BP1114" s="6"/>
      <c r="BQ1114" s="6"/>
      <c r="BR1114" s="6"/>
      <c r="BS1114" s="11"/>
      <c r="BT1114" s="12">
        <v>1</v>
      </c>
      <c r="BU1114" s="186"/>
      <c r="BV1114" s="185"/>
      <c r="BW1114" s="183"/>
      <c r="BX1114" s="183"/>
      <c r="BY1114" s="183"/>
      <c r="BZ1114" s="18">
        <v>1</v>
      </c>
      <c r="CA1114" s="11"/>
      <c r="CB1114" s="6"/>
      <c r="CC1114" s="6">
        <v>1</v>
      </c>
      <c r="CD1114" s="12">
        <v>1</v>
      </c>
      <c r="CE1114" s="15"/>
      <c r="CF1114" s="7">
        <v>1</v>
      </c>
      <c r="CG1114" s="16"/>
      <c r="CH1114" s="183"/>
      <c r="CI1114" s="15">
        <v>1</v>
      </c>
      <c r="CJ1114" s="5"/>
      <c r="CK1114" s="18"/>
      <c r="CL1114" s="17">
        <v>1</v>
      </c>
      <c r="CM1114" s="5"/>
      <c r="CN1114" s="5"/>
      <c r="CO1114" s="183"/>
    </row>
    <row r="1115" spans="1:93" x14ac:dyDescent="0.2">
      <c r="A1115" s="200"/>
      <c r="B1115" s="84" t="s">
        <v>1140</v>
      </c>
      <c r="C1115" s="6" t="s">
        <v>294</v>
      </c>
      <c r="D1115" s="11">
        <v>1</v>
      </c>
      <c r="E1115" s="12"/>
      <c r="F1115" s="185"/>
      <c r="G1115" s="185">
        <v>1</v>
      </c>
      <c r="H1115" s="11">
        <v>1</v>
      </c>
      <c r="I1115" s="12">
        <v>20</v>
      </c>
      <c r="J1115" s="11"/>
      <c r="K1115" s="6"/>
      <c r="L1115" s="6">
        <v>1</v>
      </c>
      <c r="M1115" s="6"/>
      <c r="N1115" s="6"/>
      <c r="O1115" s="12"/>
      <c r="P1115" s="11"/>
      <c r="Q1115" s="6"/>
      <c r="R1115" s="6">
        <v>1</v>
      </c>
      <c r="S1115" s="12"/>
      <c r="T1115" s="11">
        <v>1</v>
      </c>
      <c r="U1115" s="6"/>
      <c r="V1115" s="6"/>
      <c r="W1115" s="12"/>
      <c r="X1115" s="11"/>
      <c r="Y1115" s="6"/>
      <c r="Z1115" s="12">
        <v>1</v>
      </c>
      <c r="AA1115" s="11"/>
      <c r="AB1115" s="6"/>
      <c r="AC1115" s="6">
        <v>1</v>
      </c>
      <c r="AD1115" s="6"/>
      <c r="AE1115" s="12"/>
      <c r="AF1115" s="17">
        <v>1</v>
      </c>
      <c r="AG1115" s="5"/>
      <c r="AH1115" s="5"/>
      <c r="AI1115" s="5"/>
      <c r="AJ1115" s="183"/>
      <c r="AK1115" s="11"/>
      <c r="AL1115" s="6">
        <v>1</v>
      </c>
      <c r="AM1115" s="6">
        <v>1</v>
      </c>
      <c r="AN1115" s="6"/>
      <c r="AO1115" s="6"/>
      <c r="AP1115" s="12"/>
      <c r="AQ1115" s="11">
        <v>1</v>
      </c>
      <c r="AR1115" s="6"/>
      <c r="AS1115" s="6"/>
      <c r="AT1115" s="6"/>
      <c r="AU1115" s="12"/>
      <c r="AV1115" s="11">
        <v>1</v>
      </c>
      <c r="AW1115" s="12"/>
      <c r="AX1115" s="11"/>
      <c r="AY1115" s="6">
        <v>1</v>
      </c>
      <c r="AZ1115" s="12"/>
      <c r="BA1115" s="11">
        <v>1</v>
      </c>
      <c r="BB1115" s="6"/>
      <c r="BC1115" s="6"/>
      <c r="BD1115" s="6"/>
      <c r="BE1115" s="12"/>
      <c r="BF1115" s="11">
        <v>1</v>
      </c>
      <c r="BG1115" s="12"/>
      <c r="BH1115" s="11">
        <v>1</v>
      </c>
      <c r="BI1115" s="6"/>
      <c r="BJ1115" s="12"/>
      <c r="BK1115" s="11">
        <v>1</v>
      </c>
      <c r="BL1115" s="6"/>
      <c r="BM1115" s="12"/>
      <c r="BN1115" s="11">
        <v>1</v>
      </c>
      <c r="BO1115" s="6"/>
      <c r="BP1115" s="6"/>
      <c r="BQ1115" s="6"/>
      <c r="BR1115" s="6"/>
      <c r="BS1115" s="11"/>
      <c r="BT1115" s="12"/>
      <c r="BU1115" s="186"/>
      <c r="BV1115" s="185"/>
      <c r="BW1115" s="183"/>
      <c r="BX1115" s="183"/>
      <c r="BY1115" s="183"/>
      <c r="BZ1115" s="18">
        <v>1</v>
      </c>
      <c r="CA1115" s="11">
        <v>1</v>
      </c>
      <c r="CB1115" s="6"/>
      <c r="CC1115" s="6">
        <v>1</v>
      </c>
      <c r="CD1115" s="12">
        <v>1</v>
      </c>
      <c r="CE1115" s="15">
        <v>1</v>
      </c>
      <c r="CF1115" s="7">
        <v>1</v>
      </c>
      <c r="CG1115" s="16"/>
      <c r="CH1115" s="183"/>
      <c r="CI1115" s="15"/>
      <c r="CJ1115" s="5"/>
      <c r="CK1115" s="18"/>
      <c r="CL1115" s="17">
        <v>1</v>
      </c>
      <c r="CM1115" s="5"/>
      <c r="CN1115" s="5"/>
      <c r="CO1115" s="183">
        <v>1</v>
      </c>
    </row>
    <row r="1116" spans="1:93" x14ac:dyDescent="0.2">
      <c r="A1116" s="200"/>
      <c r="B1116" s="84" t="s">
        <v>1141</v>
      </c>
      <c r="C1116" s="6" t="s">
        <v>383</v>
      </c>
      <c r="D1116" s="11">
        <v>1</v>
      </c>
      <c r="E1116" s="12">
        <v>1</v>
      </c>
      <c r="F1116" s="185">
        <v>1</v>
      </c>
      <c r="G1116" s="185">
        <v>1</v>
      </c>
      <c r="H1116" s="11">
        <v>5</v>
      </c>
      <c r="I1116" s="12">
        <v>15</v>
      </c>
      <c r="J1116" s="11">
        <v>1</v>
      </c>
      <c r="K1116" s="6">
        <v>1</v>
      </c>
      <c r="L1116" s="6"/>
      <c r="M1116" s="6"/>
      <c r="N1116" s="6"/>
      <c r="O1116" s="12"/>
      <c r="P1116" s="11"/>
      <c r="Q1116" s="6">
        <v>1</v>
      </c>
      <c r="R1116" s="6"/>
      <c r="S1116" s="12"/>
      <c r="T1116" s="11">
        <v>1</v>
      </c>
      <c r="U1116" s="6"/>
      <c r="V1116" s="6"/>
      <c r="W1116" s="12"/>
      <c r="X1116" s="11"/>
      <c r="Y1116" s="6"/>
      <c r="Z1116" s="12">
        <v>1</v>
      </c>
      <c r="AA1116" s="11">
        <v>1</v>
      </c>
      <c r="AB1116" s="6"/>
      <c r="AC1116" s="6"/>
      <c r="AD1116" s="6"/>
      <c r="AE1116" s="12"/>
      <c r="AF1116" s="17"/>
      <c r="AG1116" s="5"/>
      <c r="AH1116" s="5"/>
      <c r="AI1116" s="5">
        <v>1</v>
      </c>
      <c r="AJ1116" s="183"/>
      <c r="AK1116" s="11"/>
      <c r="AL1116" s="6">
        <v>1</v>
      </c>
      <c r="AM1116" s="6"/>
      <c r="AN1116" s="6"/>
      <c r="AO1116" s="6"/>
      <c r="AP1116" s="12"/>
      <c r="AQ1116" s="11"/>
      <c r="AR1116" s="6">
        <v>1</v>
      </c>
      <c r="AS1116" s="6"/>
      <c r="AT1116" s="6"/>
      <c r="AU1116" s="12"/>
      <c r="AV1116" s="11">
        <v>1</v>
      </c>
      <c r="AW1116" s="12"/>
      <c r="AX1116" s="11">
        <v>1</v>
      </c>
      <c r="AY1116" s="6"/>
      <c r="AZ1116" s="12"/>
      <c r="BA1116" s="11">
        <v>1</v>
      </c>
      <c r="BB1116" s="6"/>
      <c r="BC1116" s="6"/>
      <c r="BD1116" s="6"/>
      <c r="BE1116" s="12"/>
      <c r="BF1116" s="11"/>
      <c r="BG1116" s="12">
        <v>1</v>
      </c>
      <c r="BH1116" s="11">
        <v>1</v>
      </c>
      <c r="BI1116" s="6"/>
      <c r="BJ1116" s="12"/>
      <c r="BK1116" s="11">
        <v>1</v>
      </c>
      <c r="BL1116" s="6"/>
      <c r="BM1116" s="12"/>
      <c r="BN1116" s="11">
        <v>1</v>
      </c>
      <c r="BO1116" s="6"/>
      <c r="BP1116" s="6"/>
      <c r="BQ1116" s="6"/>
      <c r="BR1116" s="6"/>
      <c r="BS1116" s="11"/>
      <c r="BT1116" s="12"/>
      <c r="BU1116" s="186"/>
      <c r="BV1116" s="185"/>
      <c r="BW1116" s="183"/>
      <c r="BX1116" s="183"/>
      <c r="BY1116" s="183"/>
      <c r="BZ1116" s="18">
        <v>1</v>
      </c>
      <c r="CA1116" s="11"/>
      <c r="CB1116" s="6"/>
      <c r="CC1116" s="6">
        <v>1</v>
      </c>
      <c r="CD1116" s="12">
        <v>1</v>
      </c>
      <c r="CE1116" s="15">
        <v>1</v>
      </c>
      <c r="CF1116" s="7"/>
      <c r="CG1116" s="16"/>
      <c r="CH1116" s="183"/>
      <c r="CI1116" s="15">
        <v>1</v>
      </c>
      <c r="CJ1116" s="5"/>
      <c r="CK1116" s="18"/>
      <c r="CL1116" s="17">
        <v>1</v>
      </c>
      <c r="CM1116" s="5"/>
      <c r="CN1116" s="5"/>
      <c r="CO1116" s="183"/>
    </row>
    <row r="1117" spans="1:93" x14ac:dyDescent="0.2">
      <c r="A1117" s="200"/>
      <c r="B1117" s="84" t="s">
        <v>1142</v>
      </c>
      <c r="C1117" s="6" t="s">
        <v>383</v>
      </c>
      <c r="D1117" s="11">
        <v>1</v>
      </c>
      <c r="E1117" s="12"/>
      <c r="F1117" s="185">
        <v>1</v>
      </c>
      <c r="G1117" s="185">
        <v>1</v>
      </c>
      <c r="H1117" s="11">
        <v>15</v>
      </c>
      <c r="I1117" s="12">
        <v>100</v>
      </c>
      <c r="J1117" s="11">
        <v>1</v>
      </c>
      <c r="K1117" s="6">
        <v>1</v>
      </c>
      <c r="L1117" s="6">
        <v>1</v>
      </c>
      <c r="M1117" s="6"/>
      <c r="N1117" s="6"/>
      <c r="O1117" s="12"/>
      <c r="P1117" s="11"/>
      <c r="Q1117" s="6">
        <v>1</v>
      </c>
      <c r="R1117" s="6">
        <v>1</v>
      </c>
      <c r="S1117" s="12"/>
      <c r="T1117" s="11">
        <v>1</v>
      </c>
      <c r="U1117" s="6"/>
      <c r="V1117" s="6"/>
      <c r="W1117" s="12"/>
      <c r="X1117" s="11"/>
      <c r="Y1117" s="6"/>
      <c r="Z1117" s="12">
        <v>1</v>
      </c>
      <c r="AA1117" s="11">
        <v>1</v>
      </c>
      <c r="AB1117" s="6"/>
      <c r="AC1117" s="6">
        <v>1</v>
      </c>
      <c r="AD1117" s="6"/>
      <c r="AE1117" s="12"/>
      <c r="AF1117" s="17"/>
      <c r="AG1117" s="5"/>
      <c r="AH1117" s="5"/>
      <c r="AI1117" s="5">
        <v>1</v>
      </c>
      <c r="AJ1117" s="183"/>
      <c r="AK1117" s="11"/>
      <c r="AL1117" s="6">
        <v>1</v>
      </c>
      <c r="AM1117" s="6"/>
      <c r="AN1117" s="6"/>
      <c r="AO1117" s="6"/>
      <c r="AP1117" s="12"/>
      <c r="AQ1117" s="11"/>
      <c r="AR1117" s="6">
        <v>1</v>
      </c>
      <c r="AS1117" s="6"/>
      <c r="AT1117" s="6"/>
      <c r="AU1117" s="12"/>
      <c r="AV1117" s="11">
        <v>1</v>
      </c>
      <c r="AW1117" s="12"/>
      <c r="AX1117" s="11"/>
      <c r="AY1117" s="6"/>
      <c r="AZ1117" s="12">
        <v>1</v>
      </c>
      <c r="BA1117" s="11">
        <v>1</v>
      </c>
      <c r="BB1117" s="6">
        <v>1</v>
      </c>
      <c r="BC1117" s="6"/>
      <c r="BD1117" s="6"/>
      <c r="BE1117" s="12"/>
      <c r="BF1117" s="11"/>
      <c r="BG1117" s="12">
        <v>1</v>
      </c>
      <c r="BH1117" s="11">
        <v>1</v>
      </c>
      <c r="BI1117" s="6"/>
      <c r="BJ1117" s="12"/>
      <c r="BK1117" s="11">
        <v>1</v>
      </c>
      <c r="BL1117" s="6"/>
      <c r="BM1117" s="12"/>
      <c r="BN1117" s="11">
        <v>1</v>
      </c>
      <c r="BO1117" s="6"/>
      <c r="BP1117" s="6"/>
      <c r="BQ1117" s="6"/>
      <c r="BR1117" s="6"/>
      <c r="BS1117" s="11"/>
      <c r="BT1117" s="12"/>
      <c r="BU1117" s="186"/>
      <c r="BV1117" s="185"/>
      <c r="BW1117" s="183"/>
      <c r="BX1117" s="183"/>
      <c r="BY1117" s="183"/>
      <c r="BZ1117" s="18">
        <v>1</v>
      </c>
      <c r="CA1117" s="11"/>
      <c r="CB1117" s="6"/>
      <c r="CC1117" s="6"/>
      <c r="CD1117" s="12">
        <v>1</v>
      </c>
      <c r="CE1117" s="15">
        <v>1</v>
      </c>
      <c r="CF1117" s="7"/>
      <c r="CG1117" s="16"/>
      <c r="CH1117" s="183"/>
      <c r="CI1117" s="15">
        <v>1</v>
      </c>
      <c r="CJ1117" s="5"/>
      <c r="CK1117" s="18"/>
      <c r="CL1117" s="17">
        <v>1</v>
      </c>
      <c r="CM1117" s="5"/>
      <c r="CN1117" s="5"/>
      <c r="CO1117" s="183"/>
    </row>
    <row r="1118" spans="1:93" x14ac:dyDescent="0.2">
      <c r="A1118" s="200"/>
      <c r="B1118" s="84" t="s">
        <v>1143</v>
      </c>
      <c r="C1118" s="6" t="s">
        <v>383</v>
      </c>
      <c r="D1118" s="11">
        <v>1</v>
      </c>
      <c r="E1118" s="12">
        <v>1</v>
      </c>
      <c r="F1118" s="185">
        <v>1</v>
      </c>
      <c r="G1118" s="185">
        <v>1</v>
      </c>
      <c r="H1118" s="11">
        <v>10</v>
      </c>
      <c r="I1118" s="12">
        <v>15</v>
      </c>
      <c r="J1118" s="11">
        <v>1</v>
      </c>
      <c r="K1118" s="6">
        <v>1</v>
      </c>
      <c r="L1118" s="6"/>
      <c r="M1118" s="6"/>
      <c r="N1118" s="6"/>
      <c r="O1118" s="12"/>
      <c r="P1118" s="11"/>
      <c r="Q1118" s="6"/>
      <c r="R1118" s="6">
        <v>1</v>
      </c>
      <c r="S1118" s="12"/>
      <c r="T1118" s="11">
        <v>1</v>
      </c>
      <c r="U1118" s="6"/>
      <c r="V1118" s="6"/>
      <c r="W1118" s="12"/>
      <c r="X1118" s="11"/>
      <c r="Y1118" s="6"/>
      <c r="Z1118" s="12">
        <v>1</v>
      </c>
      <c r="AA1118" s="11"/>
      <c r="AB1118" s="6">
        <v>1</v>
      </c>
      <c r="AC1118" s="6"/>
      <c r="AD1118" s="6"/>
      <c r="AE1118" s="12"/>
      <c r="AF1118" s="17"/>
      <c r="AG1118" s="5"/>
      <c r="AH1118" s="5"/>
      <c r="AI1118" s="5">
        <v>1</v>
      </c>
      <c r="AJ1118" s="183"/>
      <c r="AK1118" s="11"/>
      <c r="AL1118" s="6">
        <v>1</v>
      </c>
      <c r="AM1118" s="6"/>
      <c r="AN1118" s="6"/>
      <c r="AO1118" s="6"/>
      <c r="AP1118" s="12"/>
      <c r="AQ1118" s="11"/>
      <c r="AR1118" s="6">
        <v>1</v>
      </c>
      <c r="AS1118" s="6"/>
      <c r="AT1118" s="6"/>
      <c r="AU1118" s="12"/>
      <c r="AV1118" s="11">
        <v>1</v>
      </c>
      <c r="AW1118" s="12"/>
      <c r="AX1118" s="11"/>
      <c r="AY1118" s="6"/>
      <c r="AZ1118" s="12">
        <v>1</v>
      </c>
      <c r="BA1118" s="11">
        <v>1</v>
      </c>
      <c r="BB1118" s="6">
        <v>1</v>
      </c>
      <c r="BC1118" s="6"/>
      <c r="BD1118" s="6"/>
      <c r="BE1118" s="12"/>
      <c r="BF1118" s="11"/>
      <c r="BG1118" s="12">
        <v>1</v>
      </c>
      <c r="BH1118" s="11">
        <v>1</v>
      </c>
      <c r="BI1118" s="6"/>
      <c r="BJ1118" s="12"/>
      <c r="BK1118" s="11">
        <v>1</v>
      </c>
      <c r="BL1118" s="6"/>
      <c r="BM1118" s="12"/>
      <c r="BN1118" s="11">
        <v>1</v>
      </c>
      <c r="BO1118" s="6"/>
      <c r="BP1118" s="6"/>
      <c r="BQ1118" s="6"/>
      <c r="BR1118" s="6"/>
      <c r="BS1118" s="11"/>
      <c r="BT1118" s="12"/>
      <c r="BU1118" s="186"/>
      <c r="BV1118" s="185"/>
      <c r="BW1118" s="183"/>
      <c r="BX1118" s="183"/>
      <c r="BY1118" s="183"/>
      <c r="BZ1118" s="18">
        <v>1</v>
      </c>
      <c r="CA1118" s="11">
        <v>1</v>
      </c>
      <c r="CB1118" s="6">
        <v>1</v>
      </c>
      <c r="CC1118" s="6"/>
      <c r="CD1118" s="12">
        <v>1</v>
      </c>
      <c r="CE1118" s="15">
        <v>1</v>
      </c>
      <c r="CF1118" s="7"/>
      <c r="CG1118" s="16"/>
      <c r="CH1118" s="183"/>
      <c r="CI1118" s="15">
        <v>1</v>
      </c>
      <c r="CJ1118" s="5"/>
      <c r="CK1118" s="18"/>
      <c r="CL1118" s="17">
        <v>1</v>
      </c>
      <c r="CM1118" s="5"/>
      <c r="CN1118" s="5"/>
      <c r="CO1118" s="183"/>
    </row>
    <row r="1119" spans="1:93" x14ac:dyDescent="0.2">
      <c r="A1119" s="200"/>
      <c r="B1119" s="84" t="s">
        <v>1144</v>
      </c>
      <c r="C1119" s="6" t="s">
        <v>383</v>
      </c>
      <c r="D1119" s="11">
        <v>1</v>
      </c>
      <c r="E1119" s="12">
        <v>1</v>
      </c>
      <c r="F1119" s="185">
        <v>1</v>
      </c>
      <c r="G1119" s="185">
        <v>1</v>
      </c>
      <c r="H1119" s="11">
        <v>10</v>
      </c>
      <c r="I1119" s="12">
        <v>60</v>
      </c>
      <c r="J1119" s="11">
        <v>1</v>
      </c>
      <c r="K1119" s="6">
        <v>1</v>
      </c>
      <c r="L1119" s="6">
        <v>1</v>
      </c>
      <c r="M1119" s="6"/>
      <c r="N1119" s="6"/>
      <c r="O1119" s="12"/>
      <c r="P1119" s="11"/>
      <c r="Q1119" s="6"/>
      <c r="R1119" s="6">
        <v>1</v>
      </c>
      <c r="S1119" s="12"/>
      <c r="T1119" s="11">
        <v>1</v>
      </c>
      <c r="U1119" s="6">
        <v>1</v>
      </c>
      <c r="V1119" s="6"/>
      <c r="W1119" s="12"/>
      <c r="X1119" s="11"/>
      <c r="Y1119" s="6"/>
      <c r="Z1119" s="12">
        <v>1</v>
      </c>
      <c r="AA1119" s="11">
        <v>1</v>
      </c>
      <c r="AB1119" s="6"/>
      <c r="AC1119" s="6">
        <v>1</v>
      </c>
      <c r="AD1119" s="6"/>
      <c r="AE1119" s="12"/>
      <c r="AF1119" s="17"/>
      <c r="AG1119" s="5"/>
      <c r="AH1119" s="5"/>
      <c r="AI1119" s="5">
        <v>1</v>
      </c>
      <c r="AJ1119" s="183"/>
      <c r="AK1119" s="11"/>
      <c r="AL1119" s="6">
        <v>1</v>
      </c>
      <c r="AM1119" s="6"/>
      <c r="AN1119" s="6"/>
      <c r="AO1119" s="6"/>
      <c r="AP1119" s="12"/>
      <c r="AQ1119" s="11">
        <v>1</v>
      </c>
      <c r="AR1119" s="6">
        <v>1</v>
      </c>
      <c r="AS1119" s="6"/>
      <c r="AT1119" s="6"/>
      <c r="AU1119" s="12"/>
      <c r="AV1119" s="11">
        <v>1</v>
      </c>
      <c r="AW1119" s="12"/>
      <c r="AX1119" s="11"/>
      <c r="AY1119" s="6"/>
      <c r="AZ1119" s="12">
        <v>1</v>
      </c>
      <c r="BA1119" s="11">
        <v>1</v>
      </c>
      <c r="BB1119" s="6">
        <v>1</v>
      </c>
      <c r="BC1119" s="6"/>
      <c r="BD1119" s="6"/>
      <c r="BE1119" s="12"/>
      <c r="BF1119" s="11"/>
      <c r="BG1119" s="12">
        <v>1</v>
      </c>
      <c r="BH1119" s="11">
        <v>1</v>
      </c>
      <c r="BI1119" s="6"/>
      <c r="BJ1119" s="12"/>
      <c r="BK1119" s="11">
        <v>1</v>
      </c>
      <c r="BL1119" s="6"/>
      <c r="BM1119" s="12"/>
      <c r="BN1119" s="11">
        <v>1</v>
      </c>
      <c r="BO1119" s="6"/>
      <c r="BP1119" s="6"/>
      <c r="BQ1119" s="6"/>
      <c r="BR1119" s="6"/>
      <c r="BS1119" s="11"/>
      <c r="BT1119" s="12"/>
      <c r="BU1119" s="186"/>
      <c r="BV1119" s="185"/>
      <c r="BW1119" s="183"/>
      <c r="BX1119" s="183"/>
      <c r="BY1119" s="183"/>
      <c r="BZ1119" s="18">
        <v>1</v>
      </c>
      <c r="CA1119" s="11">
        <v>1</v>
      </c>
      <c r="CB1119" s="6">
        <v>1</v>
      </c>
      <c r="CC1119" s="6">
        <v>1</v>
      </c>
      <c r="CD1119" s="12">
        <v>1</v>
      </c>
      <c r="CE1119" s="15">
        <v>1</v>
      </c>
      <c r="CF1119" s="7"/>
      <c r="CG1119" s="16"/>
      <c r="CH1119" s="183"/>
      <c r="CI1119" s="15">
        <v>1</v>
      </c>
      <c r="CJ1119" s="5"/>
      <c r="CK1119" s="18"/>
      <c r="CL1119" s="17">
        <v>1</v>
      </c>
      <c r="CM1119" s="5"/>
      <c r="CN1119" s="5"/>
      <c r="CO1119" s="183"/>
    </row>
    <row r="1120" spans="1:93" x14ac:dyDescent="0.2">
      <c r="A1120" s="200"/>
      <c r="B1120" s="84" t="s">
        <v>1389</v>
      </c>
      <c r="C1120" s="6" t="s">
        <v>383</v>
      </c>
      <c r="D1120" s="11"/>
      <c r="E1120" s="12">
        <v>1</v>
      </c>
      <c r="F1120" s="185">
        <v>1</v>
      </c>
      <c r="G1120" s="185">
        <v>1</v>
      </c>
      <c r="H1120" s="11">
        <v>5</v>
      </c>
      <c r="I1120" s="12">
        <v>10</v>
      </c>
      <c r="J1120" s="11">
        <v>1</v>
      </c>
      <c r="K1120" s="6">
        <v>1</v>
      </c>
      <c r="L1120" s="6"/>
      <c r="M1120" s="6"/>
      <c r="N1120" s="6"/>
      <c r="O1120" s="12"/>
      <c r="P1120" s="11"/>
      <c r="Q1120" s="6">
        <v>1</v>
      </c>
      <c r="R1120" s="6"/>
      <c r="S1120" s="12"/>
      <c r="T1120" s="11">
        <v>1</v>
      </c>
      <c r="U1120" s="6"/>
      <c r="V1120" s="6"/>
      <c r="W1120" s="12"/>
      <c r="X1120" s="11"/>
      <c r="Y1120" s="6"/>
      <c r="Z1120" s="12">
        <v>1</v>
      </c>
      <c r="AA1120" s="11">
        <v>1</v>
      </c>
      <c r="AB1120" s="6"/>
      <c r="AC1120" s="6"/>
      <c r="AD1120" s="6"/>
      <c r="AE1120" s="12"/>
      <c r="AF1120" s="17"/>
      <c r="AG1120" s="5"/>
      <c r="AH1120" s="5"/>
      <c r="AI1120" s="5">
        <v>1</v>
      </c>
      <c r="AJ1120" s="183"/>
      <c r="AK1120" s="11"/>
      <c r="AL1120" s="6">
        <v>1</v>
      </c>
      <c r="AM1120" s="6"/>
      <c r="AN1120" s="6"/>
      <c r="AO1120" s="6"/>
      <c r="AP1120" s="12"/>
      <c r="AQ1120" s="11"/>
      <c r="AR1120" s="6">
        <v>1</v>
      </c>
      <c r="AS1120" s="6"/>
      <c r="AT1120" s="6"/>
      <c r="AU1120" s="12"/>
      <c r="AV1120" s="11">
        <v>1</v>
      </c>
      <c r="AW1120" s="12"/>
      <c r="AX1120" s="11">
        <v>1</v>
      </c>
      <c r="AY1120" s="6"/>
      <c r="AZ1120" s="12"/>
      <c r="BA1120" s="11">
        <v>1</v>
      </c>
      <c r="BB1120" s="6"/>
      <c r="BC1120" s="6"/>
      <c r="BD1120" s="6"/>
      <c r="BE1120" s="12"/>
      <c r="BF1120" s="11">
        <v>1</v>
      </c>
      <c r="BG1120" s="12"/>
      <c r="BH1120" s="11">
        <v>1</v>
      </c>
      <c r="BI1120" s="6"/>
      <c r="BJ1120" s="12"/>
      <c r="BK1120" s="11">
        <v>1</v>
      </c>
      <c r="BL1120" s="6"/>
      <c r="BM1120" s="12"/>
      <c r="BN1120" s="11">
        <v>1</v>
      </c>
      <c r="BO1120" s="6"/>
      <c r="BP1120" s="6"/>
      <c r="BQ1120" s="6"/>
      <c r="BR1120" s="6"/>
      <c r="BS1120" s="11">
        <v>1</v>
      </c>
      <c r="BT1120" s="12"/>
      <c r="BU1120" s="186"/>
      <c r="BV1120" s="185"/>
      <c r="BW1120" s="183"/>
      <c r="BX1120" s="183"/>
      <c r="BY1120" s="183"/>
      <c r="BZ1120" s="18">
        <v>1</v>
      </c>
      <c r="CA1120" s="11">
        <v>1</v>
      </c>
      <c r="CB1120" s="6"/>
      <c r="CC1120" s="6"/>
      <c r="CD1120" s="12">
        <v>1</v>
      </c>
      <c r="CE1120" s="15">
        <v>1</v>
      </c>
      <c r="CF1120" s="7"/>
      <c r="CG1120" s="16"/>
      <c r="CH1120" s="183">
        <v>1</v>
      </c>
      <c r="CI1120" s="15">
        <v>1</v>
      </c>
      <c r="CJ1120" s="5"/>
      <c r="CK1120" s="18"/>
      <c r="CL1120" s="17">
        <v>1</v>
      </c>
      <c r="CM1120" s="5"/>
      <c r="CN1120" s="5"/>
      <c r="CO1120" s="183"/>
    </row>
    <row r="1121" spans="1:93" x14ac:dyDescent="0.2">
      <c r="A1121" s="200"/>
      <c r="B1121" s="84" t="s">
        <v>1145</v>
      </c>
      <c r="C1121" s="6" t="s">
        <v>204</v>
      </c>
      <c r="D1121" s="11"/>
      <c r="E1121" s="12">
        <v>1</v>
      </c>
      <c r="F1121" s="185"/>
      <c r="G1121" s="185">
        <v>1</v>
      </c>
      <c r="H1121" s="11">
        <v>10</v>
      </c>
      <c r="I1121" s="12">
        <v>40</v>
      </c>
      <c r="J1121" s="11"/>
      <c r="K1121" s="6">
        <v>1</v>
      </c>
      <c r="L1121" s="6">
        <v>1</v>
      </c>
      <c r="M1121" s="6"/>
      <c r="N1121" s="6"/>
      <c r="O1121" s="12"/>
      <c r="P1121" s="11"/>
      <c r="Q1121" s="6">
        <v>1</v>
      </c>
      <c r="R1121" s="6">
        <v>1</v>
      </c>
      <c r="S1121" s="12"/>
      <c r="T1121" s="11">
        <v>1</v>
      </c>
      <c r="U1121" s="6">
        <v>1</v>
      </c>
      <c r="V1121" s="6"/>
      <c r="W1121" s="12"/>
      <c r="X1121" s="11"/>
      <c r="Y1121" s="6">
        <v>1</v>
      </c>
      <c r="Z1121" s="12"/>
      <c r="AA1121" s="11">
        <v>1</v>
      </c>
      <c r="AB1121" s="6"/>
      <c r="AC1121" s="6"/>
      <c r="AD1121" s="6"/>
      <c r="AE1121" s="12"/>
      <c r="AF1121" s="17">
        <v>1</v>
      </c>
      <c r="AG1121" s="5"/>
      <c r="AH1121" s="5"/>
      <c r="AI1121" s="5"/>
      <c r="AJ1121" s="183"/>
      <c r="AK1121" s="11"/>
      <c r="AL1121" s="6">
        <v>1</v>
      </c>
      <c r="AM1121" s="6"/>
      <c r="AN1121" s="6"/>
      <c r="AO1121" s="6">
        <v>1</v>
      </c>
      <c r="AP1121" s="12"/>
      <c r="AQ1121" s="11">
        <v>1</v>
      </c>
      <c r="AR1121" s="6"/>
      <c r="AS1121" s="6"/>
      <c r="AT1121" s="6"/>
      <c r="AU1121" s="12"/>
      <c r="AV1121" s="11">
        <v>1</v>
      </c>
      <c r="AW1121" s="12"/>
      <c r="AX1121" s="11">
        <v>1</v>
      </c>
      <c r="AY1121" s="6"/>
      <c r="AZ1121" s="12"/>
      <c r="BA1121" s="11">
        <v>1</v>
      </c>
      <c r="BB1121" s="6"/>
      <c r="BC1121" s="6">
        <v>1</v>
      </c>
      <c r="BD1121" s="6">
        <v>1</v>
      </c>
      <c r="BE1121" s="12"/>
      <c r="BF1121" s="11">
        <v>1</v>
      </c>
      <c r="BG1121" s="12">
        <v>1</v>
      </c>
      <c r="BH1121" s="11">
        <v>1</v>
      </c>
      <c r="BI1121" s="6"/>
      <c r="BJ1121" s="12"/>
      <c r="BK1121" s="11">
        <v>1</v>
      </c>
      <c r="BL1121" s="6"/>
      <c r="BM1121" s="12"/>
      <c r="BN1121" s="11">
        <v>1</v>
      </c>
      <c r="BO1121" s="6"/>
      <c r="BP1121" s="6"/>
      <c r="BQ1121" s="6"/>
      <c r="BR1121" s="6"/>
      <c r="BS1121" s="11"/>
      <c r="BT1121" s="12"/>
      <c r="BU1121" s="186"/>
      <c r="BV1121" s="185"/>
      <c r="BW1121" s="183"/>
      <c r="BX1121" s="183"/>
      <c r="BY1121" s="183"/>
      <c r="BZ1121" s="18">
        <v>1</v>
      </c>
      <c r="CA1121" s="11"/>
      <c r="CB1121" s="6"/>
      <c r="CC1121" s="6">
        <v>1</v>
      </c>
      <c r="CD1121" s="12">
        <v>1</v>
      </c>
      <c r="CE1121" s="15"/>
      <c r="CF1121" s="7">
        <v>1</v>
      </c>
      <c r="CG1121" s="16"/>
      <c r="CH1121" s="183"/>
      <c r="CI1121" s="15"/>
      <c r="CJ1121" s="5"/>
      <c r="CK1121" s="18"/>
      <c r="CL1121" s="17">
        <v>1</v>
      </c>
      <c r="CM1121" s="5"/>
      <c r="CN1121" s="5"/>
      <c r="CO1121" s="183">
        <v>1</v>
      </c>
    </row>
    <row r="1122" spans="1:93" x14ac:dyDescent="0.2">
      <c r="A1122" s="200"/>
      <c r="B1122" s="84" t="s">
        <v>1147</v>
      </c>
      <c r="C1122" s="6" t="s">
        <v>42</v>
      </c>
      <c r="D1122" s="11">
        <v>1</v>
      </c>
      <c r="E1122" s="12">
        <v>1</v>
      </c>
      <c r="F1122" s="185">
        <v>1</v>
      </c>
      <c r="G1122" s="185">
        <v>1</v>
      </c>
      <c r="H1122" s="11">
        <v>25</v>
      </c>
      <c r="I1122" s="12">
        <v>60</v>
      </c>
      <c r="J1122" s="11"/>
      <c r="K1122" s="6">
        <v>1</v>
      </c>
      <c r="L1122" s="6">
        <v>1</v>
      </c>
      <c r="M1122" s="6"/>
      <c r="N1122" s="6"/>
      <c r="O1122" s="12"/>
      <c r="P1122" s="11"/>
      <c r="Q1122" s="6">
        <v>1</v>
      </c>
      <c r="R1122" s="6"/>
      <c r="S1122" s="12"/>
      <c r="T1122" s="11">
        <v>1</v>
      </c>
      <c r="U1122" s="6"/>
      <c r="V1122" s="6"/>
      <c r="W1122" s="12"/>
      <c r="X1122" s="11"/>
      <c r="Y1122" s="6"/>
      <c r="Z1122" s="12">
        <v>1</v>
      </c>
      <c r="AA1122" s="11">
        <v>1</v>
      </c>
      <c r="AB1122" s="6"/>
      <c r="AC1122" s="6"/>
      <c r="AD1122" s="6"/>
      <c r="AE1122" s="12"/>
      <c r="AF1122" s="17"/>
      <c r="AG1122" s="5"/>
      <c r="AH1122" s="5"/>
      <c r="AI1122" s="5">
        <v>1</v>
      </c>
      <c r="AJ1122" s="183"/>
      <c r="AK1122" s="11"/>
      <c r="AL1122" s="6">
        <v>1</v>
      </c>
      <c r="AM1122" s="6"/>
      <c r="AN1122" s="6"/>
      <c r="AO1122" s="6"/>
      <c r="AP1122" s="12"/>
      <c r="AQ1122" s="11">
        <v>1</v>
      </c>
      <c r="AR1122" s="6"/>
      <c r="AS1122" s="6">
        <v>1</v>
      </c>
      <c r="AT1122" s="6"/>
      <c r="AU1122" s="12"/>
      <c r="AV1122" s="11">
        <v>1</v>
      </c>
      <c r="AW1122" s="12"/>
      <c r="AX1122" s="11">
        <v>1</v>
      </c>
      <c r="AY1122" s="6"/>
      <c r="AZ1122" s="12"/>
      <c r="BA1122" s="11">
        <v>1</v>
      </c>
      <c r="BB1122" s="6"/>
      <c r="BC1122" s="6">
        <v>1</v>
      </c>
      <c r="BD1122" s="6">
        <v>1</v>
      </c>
      <c r="BE1122" s="12"/>
      <c r="BF1122" s="11">
        <v>1</v>
      </c>
      <c r="BG1122" s="12"/>
      <c r="BH1122" s="11">
        <v>1</v>
      </c>
      <c r="BI1122" s="6"/>
      <c r="BJ1122" s="12"/>
      <c r="BK1122" s="11">
        <v>1</v>
      </c>
      <c r="BL1122" s="6"/>
      <c r="BM1122" s="12"/>
      <c r="BN1122" s="11">
        <v>1</v>
      </c>
      <c r="BO1122" s="6"/>
      <c r="BP1122" s="6"/>
      <c r="BQ1122" s="6"/>
      <c r="BR1122" s="6"/>
      <c r="BS1122" s="11"/>
      <c r="BT1122" s="12"/>
      <c r="BU1122" s="186">
        <v>1</v>
      </c>
      <c r="BV1122" s="185"/>
      <c r="BW1122" s="183"/>
      <c r="BX1122" s="183"/>
      <c r="BY1122" s="183"/>
      <c r="BZ1122" s="18">
        <v>1</v>
      </c>
      <c r="CA1122" s="11"/>
      <c r="CB1122" s="6"/>
      <c r="CC1122" s="6"/>
      <c r="CD1122" s="12">
        <v>1</v>
      </c>
      <c r="CE1122" s="15">
        <v>1</v>
      </c>
      <c r="CF1122" s="7"/>
      <c r="CG1122" s="16"/>
      <c r="CH1122" s="183">
        <v>1</v>
      </c>
      <c r="CI1122" s="15"/>
      <c r="CJ1122" s="5"/>
      <c r="CK1122" s="18"/>
      <c r="CL1122" s="17">
        <v>1</v>
      </c>
      <c r="CM1122" s="5"/>
      <c r="CN1122" s="5"/>
      <c r="CO1122" s="183">
        <v>1</v>
      </c>
    </row>
    <row r="1123" spans="1:93" x14ac:dyDescent="0.2">
      <c r="A1123" s="200"/>
      <c r="B1123" s="84" t="s">
        <v>1148</v>
      </c>
      <c r="C1123" s="6" t="s">
        <v>42</v>
      </c>
      <c r="D1123" s="11">
        <v>1</v>
      </c>
      <c r="E1123" s="12">
        <v>1</v>
      </c>
      <c r="F1123" s="185">
        <v>1</v>
      </c>
      <c r="G1123" s="185">
        <v>1</v>
      </c>
      <c r="H1123" s="11">
        <v>20</v>
      </c>
      <c r="I1123" s="12">
        <v>150</v>
      </c>
      <c r="J1123" s="11"/>
      <c r="K1123" s="6"/>
      <c r="L1123" s="6">
        <v>1</v>
      </c>
      <c r="M1123" s="6">
        <v>1</v>
      </c>
      <c r="N1123" s="6"/>
      <c r="O1123" s="12"/>
      <c r="P1123" s="11"/>
      <c r="Q1123" s="6">
        <v>1</v>
      </c>
      <c r="R1123" s="6"/>
      <c r="S1123" s="12"/>
      <c r="T1123" s="11">
        <v>1</v>
      </c>
      <c r="U1123" s="6">
        <v>1</v>
      </c>
      <c r="V1123" s="6"/>
      <c r="W1123" s="12"/>
      <c r="X1123" s="11"/>
      <c r="Y1123" s="6"/>
      <c r="Z1123" s="12">
        <v>1</v>
      </c>
      <c r="AA1123" s="11">
        <v>1</v>
      </c>
      <c r="AB1123" s="6"/>
      <c r="AC1123" s="6"/>
      <c r="AD1123" s="6"/>
      <c r="AE1123" s="12"/>
      <c r="AF1123" s="17"/>
      <c r="AG1123" s="5"/>
      <c r="AH1123" s="5"/>
      <c r="AI1123" s="5">
        <v>1</v>
      </c>
      <c r="AJ1123" s="183"/>
      <c r="AK1123" s="11"/>
      <c r="AL1123" s="6">
        <v>1</v>
      </c>
      <c r="AM1123" s="6"/>
      <c r="AN1123" s="6"/>
      <c r="AO1123" s="6"/>
      <c r="AP1123" s="12"/>
      <c r="AQ1123" s="11">
        <v>1</v>
      </c>
      <c r="AR1123" s="6"/>
      <c r="AS1123" s="6">
        <v>1</v>
      </c>
      <c r="AT1123" s="6"/>
      <c r="AU1123" s="12"/>
      <c r="AV1123" s="11">
        <v>1</v>
      </c>
      <c r="AW1123" s="12"/>
      <c r="AX1123" s="11">
        <v>1</v>
      </c>
      <c r="AY1123" s="6"/>
      <c r="AZ1123" s="12"/>
      <c r="BA1123" s="11">
        <v>1</v>
      </c>
      <c r="BB1123" s="6"/>
      <c r="BC1123" s="6">
        <v>1</v>
      </c>
      <c r="BD1123" s="6">
        <v>1</v>
      </c>
      <c r="BE1123" s="12"/>
      <c r="BF1123" s="11">
        <v>1</v>
      </c>
      <c r="BG1123" s="12"/>
      <c r="BH1123" s="11">
        <v>1</v>
      </c>
      <c r="BI1123" s="6"/>
      <c r="BJ1123" s="12"/>
      <c r="BK1123" s="11">
        <v>1</v>
      </c>
      <c r="BL1123" s="6"/>
      <c r="BM1123" s="12"/>
      <c r="BN1123" s="11">
        <v>1</v>
      </c>
      <c r="BO1123" s="6"/>
      <c r="BP1123" s="6"/>
      <c r="BQ1123" s="6"/>
      <c r="BR1123" s="6"/>
      <c r="BS1123" s="11"/>
      <c r="BT1123" s="12"/>
      <c r="BU1123" s="186">
        <v>1</v>
      </c>
      <c r="BV1123" s="185"/>
      <c r="BW1123" s="183"/>
      <c r="BX1123" s="183"/>
      <c r="BY1123" s="183"/>
      <c r="BZ1123" s="18">
        <v>1</v>
      </c>
      <c r="CA1123" s="11"/>
      <c r="CB1123" s="6"/>
      <c r="CC1123" s="6"/>
      <c r="CD1123" s="12">
        <v>1</v>
      </c>
      <c r="CE1123" s="15">
        <v>1</v>
      </c>
      <c r="CF1123" s="7"/>
      <c r="CG1123" s="16"/>
      <c r="CH1123" s="183">
        <v>1</v>
      </c>
      <c r="CI1123" s="15"/>
      <c r="CJ1123" s="5"/>
      <c r="CK1123" s="18"/>
      <c r="CL1123" s="17">
        <v>1</v>
      </c>
      <c r="CM1123" s="5"/>
      <c r="CN1123" s="5"/>
      <c r="CO1123" s="183">
        <v>1</v>
      </c>
    </row>
    <row r="1124" spans="1:93" x14ac:dyDescent="0.2">
      <c r="A1124" s="200"/>
      <c r="B1124" s="84" t="s">
        <v>1146</v>
      </c>
      <c r="C1124" s="6" t="s">
        <v>42</v>
      </c>
      <c r="D1124" s="11">
        <v>1</v>
      </c>
      <c r="E1124" s="12"/>
      <c r="F1124" s="185">
        <v>1</v>
      </c>
      <c r="G1124" s="185">
        <v>1</v>
      </c>
      <c r="H1124" s="11">
        <v>10</v>
      </c>
      <c r="I1124" s="12">
        <v>60</v>
      </c>
      <c r="J1124" s="11"/>
      <c r="K1124" s="6">
        <v>1</v>
      </c>
      <c r="L1124" s="6">
        <v>1</v>
      </c>
      <c r="M1124" s="6"/>
      <c r="N1124" s="6"/>
      <c r="O1124" s="12"/>
      <c r="P1124" s="11">
        <v>1</v>
      </c>
      <c r="Q1124" s="6">
        <v>1</v>
      </c>
      <c r="R1124" s="6"/>
      <c r="S1124" s="12"/>
      <c r="T1124" s="11">
        <v>1</v>
      </c>
      <c r="U1124" s="6"/>
      <c r="V1124" s="6"/>
      <c r="W1124" s="12"/>
      <c r="X1124" s="11"/>
      <c r="Y1124" s="6"/>
      <c r="Z1124" s="12">
        <v>1</v>
      </c>
      <c r="AA1124" s="11">
        <v>1</v>
      </c>
      <c r="AB1124" s="6"/>
      <c r="AC1124" s="6"/>
      <c r="AD1124" s="6"/>
      <c r="AE1124" s="12"/>
      <c r="AF1124" s="17"/>
      <c r="AG1124" s="5"/>
      <c r="AH1124" s="5"/>
      <c r="AI1124" s="5">
        <v>1</v>
      </c>
      <c r="AJ1124" s="183"/>
      <c r="AK1124" s="11"/>
      <c r="AL1124" s="6">
        <v>1</v>
      </c>
      <c r="AM1124" s="6"/>
      <c r="AN1124" s="6"/>
      <c r="AO1124" s="6"/>
      <c r="AP1124" s="12"/>
      <c r="AQ1124" s="11">
        <v>1</v>
      </c>
      <c r="AR1124" s="6"/>
      <c r="AS1124" s="6">
        <v>1</v>
      </c>
      <c r="AT1124" s="6"/>
      <c r="AU1124" s="12"/>
      <c r="AV1124" s="11">
        <v>1</v>
      </c>
      <c r="AW1124" s="12"/>
      <c r="AX1124" s="11">
        <v>1</v>
      </c>
      <c r="AY1124" s="6"/>
      <c r="AZ1124" s="12"/>
      <c r="BA1124" s="11">
        <v>1</v>
      </c>
      <c r="BB1124" s="6"/>
      <c r="BC1124" s="6">
        <v>1</v>
      </c>
      <c r="BD1124" s="6">
        <v>1</v>
      </c>
      <c r="BE1124" s="12"/>
      <c r="BF1124" s="11">
        <v>1</v>
      </c>
      <c r="BG1124" s="12"/>
      <c r="BH1124" s="11">
        <v>1</v>
      </c>
      <c r="BI1124" s="6"/>
      <c r="BJ1124" s="12"/>
      <c r="BK1124" s="11">
        <v>1</v>
      </c>
      <c r="BL1124" s="6"/>
      <c r="BM1124" s="12"/>
      <c r="BN1124" s="11">
        <v>1</v>
      </c>
      <c r="BO1124" s="6"/>
      <c r="BP1124" s="6"/>
      <c r="BQ1124" s="6"/>
      <c r="BR1124" s="6"/>
      <c r="BS1124" s="11"/>
      <c r="BT1124" s="12"/>
      <c r="BU1124" s="186">
        <v>1</v>
      </c>
      <c r="BV1124" s="185"/>
      <c r="BW1124" s="183"/>
      <c r="BX1124" s="183"/>
      <c r="BY1124" s="183"/>
      <c r="BZ1124" s="18">
        <v>1</v>
      </c>
      <c r="CA1124" s="11"/>
      <c r="CB1124" s="6"/>
      <c r="CC1124" s="6"/>
      <c r="CD1124" s="12">
        <v>1</v>
      </c>
      <c r="CE1124" s="15">
        <v>1</v>
      </c>
      <c r="CF1124" s="7"/>
      <c r="CG1124" s="16"/>
      <c r="CH1124" s="183">
        <v>1</v>
      </c>
      <c r="CI1124" s="15"/>
      <c r="CJ1124" s="5"/>
      <c r="CK1124" s="18"/>
      <c r="CL1124" s="17">
        <v>1</v>
      </c>
      <c r="CM1124" s="5"/>
      <c r="CN1124" s="5"/>
      <c r="CO1124" s="183">
        <v>1</v>
      </c>
    </row>
    <row r="1125" spans="1:93" x14ac:dyDescent="0.2">
      <c r="A1125" s="200"/>
      <c r="B1125" s="84" t="s">
        <v>1149</v>
      </c>
      <c r="C1125" s="6" t="s">
        <v>42</v>
      </c>
      <c r="D1125" s="11">
        <v>1</v>
      </c>
      <c r="E1125" s="12"/>
      <c r="F1125" s="185">
        <v>1</v>
      </c>
      <c r="G1125" s="185">
        <v>1</v>
      </c>
      <c r="H1125" s="11">
        <v>30</v>
      </c>
      <c r="I1125" s="12">
        <v>150</v>
      </c>
      <c r="J1125" s="11"/>
      <c r="K1125" s="6"/>
      <c r="L1125" s="6">
        <v>1</v>
      </c>
      <c r="M1125" s="6">
        <v>1</v>
      </c>
      <c r="N1125" s="6">
        <v>1</v>
      </c>
      <c r="O1125" s="12"/>
      <c r="P1125" s="11">
        <v>1</v>
      </c>
      <c r="Q1125" s="6">
        <v>1</v>
      </c>
      <c r="R1125" s="6"/>
      <c r="S1125" s="12"/>
      <c r="T1125" s="11"/>
      <c r="U1125" s="6">
        <v>1</v>
      </c>
      <c r="V1125" s="6">
        <v>1</v>
      </c>
      <c r="W1125" s="12">
        <v>1</v>
      </c>
      <c r="X1125" s="11"/>
      <c r="Y1125" s="6"/>
      <c r="Z1125" s="12">
        <v>1</v>
      </c>
      <c r="AA1125" s="11"/>
      <c r="AB1125" s="6">
        <v>1</v>
      </c>
      <c r="AC1125" s="6"/>
      <c r="AD1125" s="6"/>
      <c r="AE1125" s="12"/>
      <c r="AF1125" s="17"/>
      <c r="AG1125" s="5"/>
      <c r="AH1125" s="5"/>
      <c r="AI1125" s="5">
        <v>1</v>
      </c>
      <c r="AJ1125" s="183"/>
      <c r="AK1125" s="11"/>
      <c r="AL1125" s="6">
        <v>1</v>
      </c>
      <c r="AM1125" s="6"/>
      <c r="AN1125" s="6"/>
      <c r="AO1125" s="6"/>
      <c r="AP1125" s="12"/>
      <c r="AQ1125" s="11">
        <v>1</v>
      </c>
      <c r="AR1125" s="6"/>
      <c r="AS1125" s="6"/>
      <c r="AT1125" s="6"/>
      <c r="AU1125" s="12"/>
      <c r="AV1125" s="11">
        <v>1</v>
      </c>
      <c r="AW1125" s="12"/>
      <c r="AX1125" s="11">
        <v>1</v>
      </c>
      <c r="AY1125" s="6">
        <v>1</v>
      </c>
      <c r="AZ1125" s="12"/>
      <c r="BA1125" s="11">
        <v>1</v>
      </c>
      <c r="BB1125" s="6">
        <v>1</v>
      </c>
      <c r="BC1125" s="6"/>
      <c r="BD1125" s="6"/>
      <c r="BE1125" s="12"/>
      <c r="BF1125" s="11">
        <v>1</v>
      </c>
      <c r="BG1125" s="12"/>
      <c r="BH1125" s="11">
        <v>1</v>
      </c>
      <c r="BI1125" s="6">
        <v>1</v>
      </c>
      <c r="BJ1125" s="12"/>
      <c r="BK1125" s="11">
        <v>1</v>
      </c>
      <c r="BL1125" s="6">
        <v>1</v>
      </c>
      <c r="BM1125" s="12"/>
      <c r="BN1125" s="11">
        <v>1</v>
      </c>
      <c r="BO1125" s="6"/>
      <c r="BP1125" s="6"/>
      <c r="BQ1125" s="6"/>
      <c r="BR1125" s="6"/>
      <c r="BS1125" s="11"/>
      <c r="BT1125" s="12"/>
      <c r="BU1125" s="186"/>
      <c r="BV1125" s="185"/>
      <c r="BW1125" s="183"/>
      <c r="BX1125" s="183"/>
      <c r="BY1125" s="183"/>
      <c r="BZ1125" s="18">
        <v>1</v>
      </c>
      <c r="CA1125" s="11">
        <v>1</v>
      </c>
      <c r="CB1125" s="6"/>
      <c r="CC1125" s="6"/>
      <c r="CD1125" s="12"/>
      <c r="CE1125" s="15"/>
      <c r="CF1125" s="7">
        <v>1</v>
      </c>
      <c r="CG1125" s="16"/>
      <c r="CH1125" s="183">
        <v>1</v>
      </c>
      <c r="CI1125" s="15"/>
      <c r="CJ1125" s="5"/>
      <c r="CK1125" s="18"/>
      <c r="CL1125" s="17">
        <v>1</v>
      </c>
      <c r="CM1125" s="5"/>
      <c r="CN1125" s="5"/>
      <c r="CO1125" s="183">
        <v>1</v>
      </c>
    </row>
    <row r="1126" spans="1:93" x14ac:dyDescent="0.2">
      <c r="A1126" s="200"/>
      <c r="B1126" s="84" t="s">
        <v>1150</v>
      </c>
      <c r="C1126" s="6" t="s">
        <v>810</v>
      </c>
      <c r="D1126" s="11">
        <v>1</v>
      </c>
      <c r="E1126" s="12">
        <v>1</v>
      </c>
      <c r="F1126" s="185">
        <v>1</v>
      </c>
      <c r="G1126" s="185">
        <v>1</v>
      </c>
      <c r="H1126" s="11">
        <v>5</v>
      </c>
      <c r="I1126" s="12">
        <v>8</v>
      </c>
      <c r="J1126" s="11">
        <v>1</v>
      </c>
      <c r="K1126" s="6">
        <v>1</v>
      </c>
      <c r="L1126" s="6"/>
      <c r="M1126" s="6"/>
      <c r="N1126" s="6"/>
      <c r="O1126" s="12"/>
      <c r="P1126" s="11"/>
      <c r="Q1126" s="6"/>
      <c r="R1126" s="6">
        <v>1</v>
      </c>
      <c r="S1126" s="12"/>
      <c r="T1126" s="11">
        <v>1</v>
      </c>
      <c r="U1126" s="6"/>
      <c r="V1126" s="6"/>
      <c r="W1126" s="12"/>
      <c r="X1126" s="11"/>
      <c r="Y1126" s="6"/>
      <c r="Z1126" s="12">
        <v>1</v>
      </c>
      <c r="AA1126" s="11">
        <v>1</v>
      </c>
      <c r="AB1126" s="6"/>
      <c r="AC1126" s="6">
        <v>1</v>
      </c>
      <c r="AD1126" s="6"/>
      <c r="AE1126" s="12"/>
      <c r="AF1126" s="17">
        <v>1</v>
      </c>
      <c r="AG1126" s="5"/>
      <c r="AH1126" s="5"/>
      <c r="AI1126" s="5"/>
      <c r="AJ1126" s="183"/>
      <c r="AK1126" s="11"/>
      <c r="AL1126" s="6">
        <v>1</v>
      </c>
      <c r="AM1126" s="6"/>
      <c r="AN1126" s="6"/>
      <c r="AO1126" s="6"/>
      <c r="AP1126" s="12"/>
      <c r="AQ1126" s="11">
        <v>1</v>
      </c>
      <c r="AR1126" s="6"/>
      <c r="AS1126" s="6">
        <v>1</v>
      </c>
      <c r="AT1126" s="6"/>
      <c r="AU1126" s="12"/>
      <c r="AV1126" s="11">
        <v>1</v>
      </c>
      <c r="AW1126" s="12"/>
      <c r="AX1126" s="11"/>
      <c r="AY1126" s="6">
        <v>1</v>
      </c>
      <c r="AZ1126" s="12"/>
      <c r="BA1126" s="11">
        <v>1</v>
      </c>
      <c r="BB1126" s="6"/>
      <c r="BC1126" s="6"/>
      <c r="BD1126" s="6"/>
      <c r="BE1126" s="12"/>
      <c r="BF1126" s="11">
        <v>1</v>
      </c>
      <c r="BG1126" s="12">
        <v>1</v>
      </c>
      <c r="BH1126" s="11">
        <v>1</v>
      </c>
      <c r="BI1126" s="6"/>
      <c r="BJ1126" s="12"/>
      <c r="BK1126" s="11">
        <v>1</v>
      </c>
      <c r="BL1126" s="6"/>
      <c r="BM1126" s="12"/>
      <c r="BN1126" s="11">
        <v>1</v>
      </c>
      <c r="BO1126" s="6"/>
      <c r="BP1126" s="6"/>
      <c r="BQ1126" s="6"/>
      <c r="BR1126" s="6"/>
      <c r="BS1126" s="11"/>
      <c r="BT1126" s="12">
        <v>1</v>
      </c>
      <c r="BU1126" s="186"/>
      <c r="BV1126" s="185"/>
      <c r="BW1126" s="183"/>
      <c r="BX1126" s="183"/>
      <c r="BY1126" s="183"/>
      <c r="BZ1126" s="18">
        <v>1</v>
      </c>
      <c r="CA1126" s="11"/>
      <c r="CB1126" s="6"/>
      <c r="CC1126" s="6"/>
      <c r="CD1126" s="12">
        <v>1</v>
      </c>
      <c r="CE1126" s="15"/>
      <c r="CF1126" s="7">
        <v>1</v>
      </c>
      <c r="CG1126" s="16"/>
      <c r="CH1126" s="183">
        <v>1</v>
      </c>
      <c r="CI1126" s="15">
        <v>1</v>
      </c>
      <c r="CJ1126" s="5"/>
      <c r="CK1126" s="18"/>
      <c r="CL1126" s="17">
        <v>1</v>
      </c>
      <c r="CM1126" s="5"/>
      <c r="CN1126" s="5"/>
      <c r="CO1126" s="183"/>
    </row>
    <row r="1127" spans="1:93" x14ac:dyDescent="0.2">
      <c r="A1127" s="200"/>
      <c r="B1127" s="84" t="s">
        <v>1151</v>
      </c>
      <c r="C1127" s="6" t="s">
        <v>810</v>
      </c>
      <c r="D1127" s="11">
        <v>1</v>
      </c>
      <c r="E1127" s="12"/>
      <c r="F1127" s="185">
        <v>1</v>
      </c>
      <c r="G1127" s="185">
        <v>1</v>
      </c>
      <c r="H1127" s="11">
        <v>5</v>
      </c>
      <c r="I1127" s="12">
        <v>40</v>
      </c>
      <c r="J1127" s="11">
        <v>1</v>
      </c>
      <c r="K1127" s="6"/>
      <c r="L1127" s="6"/>
      <c r="M1127" s="6"/>
      <c r="N1127" s="6"/>
      <c r="O1127" s="12"/>
      <c r="P1127" s="11">
        <v>1</v>
      </c>
      <c r="Q1127" s="6"/>
      <c r="R1127" s="6"/>
      <c r="S1127" s="12"/>
      <c r="T1127" s="11">
        <v>1</v>
      </c>
      <c r="U1127" s="6"/>
      <c r="V1127" s="6"/>
      <c r="W1127" s="12"/>
      <c r="X1127" s="11"/>
      <c r="Y1127" s="6"/>
      <c r="Z1127" s="12">
        <v>1</v>
      </c>
      <c r="AA1127" s="11">
        <v>1</v>
      </c>
      <c r="AB1127" s="6"/>
      <c r="AC1127" s="6"/>
      <c r="AD1127" s="6"/>
      <c r="AE1127" s="12"/>
      <c r="AF1127" s="17">
        <v>1</v>
      </c>
      <c r="AG1127" s="5"/>
      <c r="AH1127" s="5"/>
      <c r="AI1127" s="5"/>
      <c r="AJ1127" s="183"/>
      <c r="AK1127" s="11"/>
      <c r="AL1127" s="6">
        <v>1</v>
      </c>
      <c r="AM1127" s="6"/>
      <c r="AN1127" s="6"/>
      <c r="AO1127" s="6">
        <v>1</v>
      </c>
      <c r="AP1127" s="12"/>
      <c r="AQ1127" s="11">
        <v>1</v>
      </c>
      <c r="AR1127" s="6"/>
      <c r="AS1127" s="6"/>
      <c r="AT1127" s="6"/>
      <c r="AU1127" s="12"/>
      <c r="AV1127" s="11">
        <v>1</v>
      </c>
      <c r="AW1127" s="12"/>
      <c r="AX1127" s="11"/>
      <c r="AY1127" s="6">
        <v>1</v>
      </c>
      <c r="AZ1127" s="12"/>
      <c r="BA1127" s="11">
        <v>1</v>
      </c>
      <c r="BB1127" s="6"/>
      <c r="BC1127" s="6"/>
      <c r="BD1127" s="6"/>
      <c r="BE1127" s="12"/>
      <c r="BF1127" s="11">
        <v>1</v>
      </c>
      <c r="BG1127" s="12">
        <v>1</v>
      </c>
      <c r="BH1127" s="11">
        <v>1</v>
      </c>
      <c r="BI1127" s="6"/>
      <c r="BJ1127" s="12"/>
      <c r="BK1127" s="11">
        <v>1</v>
      </c>
      <c r="BL1127" s="6"/>
      <c r="BM1127" s="12"/>
      <c r="BN1127" s="11">
        <v>1</v>
      </c>
      <c r="BO1127" s="6"/>
      <c r="BP1127" s="6"/>
      <c r="BQ1127" s="6"/>
      <c r="BR1127" s="6"/>
      <c r="BS1127" s="11"/>
      <c r="BT1127" s="12"/>
      <c r="BU1127" s="186"/>
      <c r="BV1127" s="185"/>
      <c r="BW1127" s="183"/>
      <c r="BX1127" s="183"/>
      <c r="BY1127" s="183"/>
      <c r="BZ1127" s="18">
        <v>1</v>
      </c>
      <c r="CA1127" s="11"/>
      <c r="CB1127" s="6"/>
      <c r="CC1127" s="6"/>
      <c r="CD1127" s="12">
        <v>1</v>
      </c>
      <c r="CE1127" s="15"/>
      <c r="CF1127" s="7">
        <v>1</v>
      </c>
      <c r="CG1127" s="16"/>
      <c r="CH1127" s="183">
        <v>1</v>
      </c>
      <c r="CI1127" s="15">
        <v>1</v>
      </c>
      <c r="CJ1127" s="5"/>
      <c r="CK1127" s="18"/>
      <c r="CL1127" s="17">
        <v>1</v>
      </c>
      <c r="CM1127" s="5"/>
      <c r="CN1127" s="5"/>
      <c r="CO1127" s="183"/>
    </row>
    <row r="1128" spans="1:93" x14ac:dyDescent="0.2">
      <c r="A1128" s="200"/>
      <c r="B1128" s="84" t="s">
        <v>1152</v>
      </c>
      <c r="C1128" s="6" t="s">
        <v>810</v>
      </c>
      <c r="D1128" s="11">
        <v>1</v>
      </c>
      <c r="E1128" s="12"/>
      <c r="F1128" s="185">
        <v>1</v>
      </c>
      <c r="G1128" s="185">
        <v>1</v>
      </c>
      <c r="H1128" s="11">
        <v>10</v>
      </c>
      <c r="I1128" s="12">
        <v>36</v>
      </c>
      <c r="J1128" s="11">
        <v>1</v>
      </c>
      <c r="K1128" s="6"/>
      <c r="L1128" s="6"/>
      <c r="M1128" s="6"/>
      <c r="N1128" s="6"/>
      <c r="O1128" s="12"/>
      <c r="P1128" s="11"/>
      <c r="Q1128" s="6"/>
      <c r="R1128" s="6">
        <v>1</v>
      </c>
      <c r="S1128" s="12"/>
      <c r="T1128" s="11">
        <v>1</v>
      </c>
      <c r="U1128" s="6"/>
      <c r="V1128" s="6"/>
      <c r="W1128" s="12"/>
      <c r="X1128" s="11"/>
      <c r="Y1128" s="6">
        <v>1</v>
      </c>
      <c r="Z1128" s="12"/>
      <c r="AA1128" s="11">
        <v>1</v>
      </c>
      <c r="AB1128" s="6"/>
      <c r="AC1128" s="6"/>
      <c r="AD1128" s="6"/>
      <c r="AE1128" s="12"/>
      <c r="AF1128" s="17">
        <v>1</v>
      </c>
      <c r="AG1128" s="5"/>
      <c r="AH1128" s="5"/>
      <c r="AI1128" s="5"/>
      <c r="AJ1128" s="183"/>
      <c r="AK1128" s="11"/>
      <c r="AL1128" s="6">
        <v>1</v>
      </c>
      <c r="AM1128" s="6"/>
      <c r="AN1128" s="6"/>
      <c r="AO1128" s="6"/>
      <c r="AP1128" s="12"/>
      <c r="AQ1128" s="11"/>
      <c r="AR1128" s="6"/>
      <c r="AS1128" s="6">
        <v>1</v>
      </c>
      <c r="AT1128" s="6"/>
      <c r="AU1128" s="12"/>
      <c r="AV1128" s="11">
        <v>1</v>
      </c>
      <c r="AW1128" s="12"/>
      <c r="AX1128" s="11">
        <v>1</v>
      </c>
      <c r="AY1128" s="6"/>
      <c r="AZ1128" s="12"/>
      <c r="BA1128" s="11">
        <v>1</v>
      </c>
      <c r="BB1128" s="6"/>
      <c r="BC1128" s="6"/>
      <c r="BD1128" s="6"/>
      <c r="BE1128" s="12"/>
      <c r="BF1128" s="11"/>
      <c r="BG1128" s="12">
        <v>1</v>
      </c>
      <c r="BH1128" s="11">
        <v>1</v>
      </c>
      <c r="BI1128" s="6"/>
      <c r="BJ1128" s="12"/>
      <c r="BK1128" s="11">
        <v>1</v>
      </c>
      <c r="BL1128" s="6"/>
      <c r="BM1128" s="12"/>
      <c r="BN1128" s="11">
        <v>1</v>
      </c>
      <c r="BO1128" s="6"/>
      <c r="BP1128" s="6"/>
      <c r="BQ1128" s="6"/>
      <c r="BR1128" s="6"/>
      <c r="BS1128" s="11"/>
      <c r="BT1128" s="12">
        <v>1</v>
      </c>
      <c r="BU1128" s="186"/>
      <c r="BV1128" s="185"/>
      <c r="BW1128" s="183"/>
      <c r="BX1128" s="183"/>
      <c r="BY1128" s="183"/>
      <c r="BZ1128" s="18">
        <v>1</v>
      </c>
      <c r="CA1128" s="11"/>
      <c r="CB1128" s="6"/>
      <c r="CC1128" s="6"/>
      <c r="CD1128" s="12">
        <v>1</v>
      </c>
      <c r="CE1128" s="15"/>
      <c r="CF1128" s="7">
        <v>1</v>
      </c>
      <c r="CG1128" s="16"/>
      <c r="CH1128" s="183"/>
      <c r="CI1128" s="15">
        <v>1</v>
      </c>
      <c r="CJ1128" s="5"/>
      <c r="CK1128" s="18"/>
      <c r="CL1128" s="17">
        <v>1</v>
      </c>
      <c r="CM1128" s="5"/>
      <c r="CN1128" s="5"/>
      <c r="CO1128" s="183"/>
    </row>
    <row r="1129" spans="1:93" x14ac:dyDescent="0.2">
      <c r="A1129" s="200"/>
      <c r="B1129" s="84" t="s">
        <v>2946</v>
      </c>
      <c r="C1129" s="6" t="s">
        <v>810</v>
      </c>
      <c r="D1129" s="11"/>
      <c r="E1129" s="12">
        <v>1</v>
      </c>
      <c r="F1129" s="185">
        <v>1</v>
      </c>
      <c r="G1129" s="185">
        <v>1</v>
      </c>
      <c r="H1129" s="11">
        <v>20</v>
      </c>
      <c r="I1129" s="12">
        <v>75</v>
      </c>
      <c r="J1129" s="11">
        <v>1</v>
      </c>
      <c r="K1129" s="6">
        <v>1</v>
      </c>
      <c r="L1129" s="6"/>
      <c r="M1129" s="6"/>
      <c r="N1129" s="6"/>
      <c r="O1129" s="12"/>
      <c r="P1129" s="11"/>
      <c r="Q1129" s="6">
        <v>1</v>
      </c>
      <c r="R1129" s="6"/>
      <c r="S1129" s="12"/>
      <c r="T1129" s="11">
        <v>1</v>
      </c>
      <c r="U1129" s="6"/>
      <c r="V1129" s="6"/>
      <c r="W1129" s="12"/>
      <c r="X1129" s="11"/>
      <c r="Y1129" s="6"/>
      <c r="Z1129" s="12">
        <v>1</v>
      </c>
      <c r="AA1129" s="11">
        <v>1</v>
      </c>
      <c r="AB1129" s="6"/>
      <c r="AC1129" s="6"/>
      <c r="AD1129" s="6"/>
      <c r="AE1129" s="12"/>
      <c r="AF1129" s="17">
        <v>1</v>
      </c>
      <c r="AG1129" s="5"/>
      <c r="AH1129" s="5"/>
      <c r="AI1129" s="5"/>
      <c r="AJ1129" s="183"/>
      <c r="AK1129" s="11"/>
      <c r="AL1129" s="6">
        <v>1</v>
      </c>
      <c r="AM1129" s="6"/>
      <c r="AN1129" s="6"/>
      <c r="AO1129" s="6">
        <v>1</v>
      </c>
      <c r="AP1129" s="12"/>
      <c r="AQ1129" s="11"/>
      <c r="AR1129" s="6"/>
      <c r="AS1129" s="6">
        <v>1</v>
      </c>
      <c r="AT1129" s="6"/>
      <c r="AU1129" s="12"/>
      <c r="AV1129" s="11">
        <v>1</v>
      </c>
      <c r="AW1129" s="12"/>
      <c r="AX1129" s="11">
        <v>1</v>
      </c>
      <c r="AY1129" s="6"/>
      <c r="AZ1129" s="12"/>
      <c r="BA1129" s="11">
        <v>1</v>
      </c>
      <c r="BB1129" s="6"/>
      <c r="BC1129" s="6"/>
      <c r="BD1129" s="6"/>
      <c r="BE1129" s="12"/>
      <c r="BF1129" s="11">
        <v>1</v>
      </c>
      <c r="BG1129" s="12"/>
      <c r="BH1129" s="11">
        <v>1</v>
      </c>
      <c r="BI1129" s="6"/>
      <c r="BJ1129" s="12"/>
      <c r="BK1129" s="11"/>
      <c r="BL1129" s="6">
        <v>1</v>
      </c>
      <c r="BM1129" s="12"/>
      <c r="BN1129" s="11">
        <v>1</v>
      </c>
      <c r="BO1129" s="6"/>
      <c r="BP1129" s="6"/>
      <c r="BQ1129" s="6"/>
      <c r="BR1129" s="6"/>
      <c r="BS1129" s="11"/>
      <c r="BT1129" s="12">
        <v>1</v>
      </c>
      <c r="BU1129" s="186"/>
      <c r="BV1129" s="185"/>
      <c r="BW1129" s="183"/>
      <c r="BX1129" s="183"/>
      <c r="BY1129" s="183"/>
      <c r="BZ1129" s="18">
        <v>1</v>
      </c>
      <c r="CA1129" s="11"/>
      <c r="CB1129" s="6"/>
      <c r="CC1129" s="6"/>
      <c r="CD1129" s="12">
        <v>1</v>
      </c>
      <c r="CE1129" s="15"/>
      <c r="CF1129" s="7">
        <v>1</v>
      </c>
      <c r="CG1129" s="16"/>
      <c r="CH1129" s="183"/>
      <c r="CI1129" s="15">
        <v>1</v>
      </c>
      <c r="CJ1129" s="5"/>
      <c r="CK1129" s="18"/>
      <c r="CL1129" s="17">
        <v>1</v>
      </c>
      <c r="CM1129" s="5"/>
      <c r="CN1129" s="5"/>
      <c r="CO1129" s="183"/>
    </row>
    <row r="1130" spans="1:93" x14ac:dyDescent="0.2">
      <c r="A1130" s="200"/>
      <c r="B1130" s="84" t="s">
        <v>1154</v>
      </c>
      <c r="C1130" s="6" t="s">
        <v>810</v>
      </c>
      <c r="D1130" s="11">
        <v>1</v>
      </c>
      <c r="E1130" s="12">
        <v>1</v>
      </c>
      <c r="F1130" s="185">
        <v>1</v>
      </c>
      <c r="G1130" s="185">
        <v>1</v>
      </c>
      <c r="H1130" s="11">
        <v>10</v>
      </c>
      <c r="I1130" s="12">
        <v>40</v>
      </c>
      <c r="J1130" s="11">
        <v>1</v>
      </c>
      <c r="K1130" s="6"/>
      <c r="L1130" s="6"/>
      <c r="M1130" s="6"/>
      <c r="N1130" s="6"/>
      <c r="O1130" s="12"/>
      <c r="P1130" s="11">
        <v>1</v>
      </c>
      <c r="Q1130" s="6"/>
      <c r="R1130" s="6"/>
      <c r="S1130" s="12"/>
      <c r="T1130" s="11">
        <v>1</v>
      </c>
      <c r="U1130" s="6"/>
      <c r="V1130" s="6"/>
      <c r="W1130" s="12"/>
      <c r="X1130" s="11"/>
      <c r="Y1130" s="6">
        <v>1</v>
      </c>
      <c r="Z1130" s="12"/>
      <c r="AA1130" s="11">
        <v>1</v>
      </c>
      <c r="AB1130" s="6"/>
      <c r="AC1130" s="6"/>
      <c r="AD1130" s="6"/>
      <c r="AE1130" s="12"/>
      <c r="AF1130" s="17">
        <v>1</v>
      </c>
      <c r="AG1130" s="5"/>
      <c r="AH1130" s="5"/>
      <c r="AI1130" s="5"/>
      <c r="AJ1130" s="183"/>
      <c r="AK1130" s="11"/>
      <c r="AL1130" s="6">
        <v>1</v>
      </c>
      <c r="AM1130" s="6"/>
      <c r="AN1130" s="6"/>
      <c r="AO1130" s="6">
        <v>1</v>
      </c>
      <c r="AP1130" s="12"/>
      <c r="AQ1130" s="11"/>
      <c r="AR1130" s="6"/>
      <c r="AS1130" s="6">
        <v>1</v>
      </c>
      <c r="AT1130" s="6"/>
      <c r="AU1130" s="12"/>
      <c r="AV1130" s="11">
        <v>1</v>
      </c>
      <c r="AW1130" s="12"/>
      <c r="AX1130" s="11">
        <v>1</v>
      </c>
      <c r="AY1130" s="6"/>
      <c r="AZ1130" s="12"/>
      <c r="BA1130" s="11">
        <v>1</v>
      </c>
      <c r="BB1130" s="6">
        <v>1</v>
      </c>
      <c r="BC1130" s="6"/>
      <c r="BD1130" s="6"/>
      <c r="BE1130" s="12"/>
      <c r="BF1130" s="11"/>
      <c r="BG1130" s="12">
        <v>1</v>
      </c>
      <c r="BH1130" s="11">
        <v>1</v>
      </c>
      <c r="BI1130" s="6"/>
      <c r="BJ1130" s="12"/>
      <c r="BK1130" s="11">
        <v>1</v>
      </c>
      <c r="BL1130" s="6"/>
      <c r="BM1130" s="12"/>
      <c r="BN1130" s="11">
        <v>1</v>
      </c>
      <c r="BO1130" s="6"/>
      <c r="BP1130" s="6"/>
      <c r="BQ1130" s="6"/>
      <c r="BR1130" s="6"/>
      <c r="BS1130" s="11"/>
      <c r="BT1130" s="12"/>
      <c r="BU1130" s="186"/>
      <c r="BV1130" s="185"/>
      <c r="BW1130" s="183"/>
      <c r="BX1130" s="183"/>
      <c r="BY1130" s="183"/>
      <c r="BZ1130" s="18">
        <v>1</v>
      </c>
      <c r="CA1130" s="11"/>
      <c r="CB1130" s="6"/>
      <c r="CC1130" s="6"/>
      <c r="CD1130" s="12">
        <v>1</v>
      </c>
      <c r="CE1130" s="15"/>
      <c r="CF1130" s="7">
        <v>1</v>
      </c>
      <c r="CG1130" s="16"/>
      <c r="CH1130" s="183"/>
      <c r="CI1130" s="15">
        <v>1</v>
      </c>
      <c r="CJ1130" s="5"/>
      <c r="CK1130" s="18"/>
      <c r="CL1130" s="17">
        <v>1</v>
      </c>
      <c r="CM1130" s="5"/>
      <c r="CN1130" s="5"/>
      <c r="CO1130" s="183"/>
    </row>
    <row r="1131" spans="1:93" x14ac:dyDescent="0.2">
      <c r="A1131" s="200"/>
      <c r="B1131" s="84" t="s">
        <v>1155</v>
      </c>
      <c r="C1131" s="6" t="s">
        <v>810</v>
      </c>
      <c r="D1131" s="11"/>
      <c r="E1131" s="12">
        <v>1</v>
      </c>
      <c r="F1131" s="185">
        <v>1</v>
      </c>
      <c r="G1131" s="185">
        <v>1</v>
      </c>
      <c r="H1131" s="11">
        <v>20</v>
      </c>
      <c r="I1131" s="12">
        <v>70</v>
      </c>
      <c r="J1131" s="11">
        <v>1</v>
      </c>
      <c r="K1131" s="6">
        <v>1</v>
      </c>
      <c r="L1131" s="6"/>
      <c r="M1131" s="6"/>
      <c r="N1131" s="6"/>
      <c r="O1131" s="12"/>
      <c r="P1131" s="11"/>
      <c r="Q1131" s="6">
        <v>1</v>
      </c>
      <c r="R1131" s="6"/>
      <c r="S1131" s="12"/>
      <c r="T1131" s="11">
        <v>1</v>
      </c>
      <c r="U1131" s="6">
        <v>1</v>
      </c>
      <c r="V1131" s="6"/>
      <c r="W1131" s="12"/>
      <c r="X1131" s="11"/>
      <c r="Y1131" s="6"/>
      <c r="Z1131" s="12">
        <v>1</v>
      </c>
      <c r="AA1131" s="11">
        <v>1</v>
      </c>
      <c r="AB1131" s="6"/>
      <c r="AC1131" s="6"/>
      <c r="AD1131" s="6"/>
      <c r="AE1131" s="12"/>
      <c r="AF1131" s="17">
        <v>1</v>
      </c>
      <c r="AG1131" s="5"/>
      <c r="AH1131" s="5"/>
      <c r="AI1131" s="5"/>
      <c r="AJ1131" s="183"/>
      <c r="AK1131" s="11"/>
      <c r="AL1131" s="6">
        <v>1</v>
      </c>
      <c r="AM1131" s="6"/>
      <c r="AN1131" s="6"/>
      <c r="AO1131" s="6">
        <v>1</v>
      </c>
      <c r="AP1131" s="12"/>
      <c r="AQ1131" s="11"/>
      <c r="AR1131" s="6"/>
      <c r="AS1131" s="6">
        <v>1</v>
      </c>
      <c r="AT1131" s="6"/>
      <c r="AU1131" s="12"/>
      <c r="AV1131" s="11">
        <v>1</v>
      </c>
      <c r="AW1131" s="12"/>
      <c r="AX1131" s="11">
        <v>1</v>
      </c>
      <c r="AY1131" s="6"/>
      <c r="AZ1131" s="12"/>
      <c r="BA1131" s="11">
        <v>1</v>
      </c>
      <c r="BB1131" s="6"/>
      <c r="BC1131" s="6"/>
      <c r="BD1131" s="6"/>
      <c r="BE1131" s="12"/>
      <c r="BF1131" s="11">
        <v>1</v>
      </c>
      <c r="BG1131" s="12"/>
      <c r="BH1131" s="11"/>
      <c r="BI1131" s="6">
        <v>1</v>
      </c>
      <c r="BJ1131" s="12"/>
      <c r="BK1131" s="11"/>
      <c r="BL1131" s="6">
        <v>1</v>
      </c>
      <c r="BM1131" s="12"/>
      <c r="BN1131" s="11">
        <v>1</v>
      </c>
      <c r="BO1131" s="6"/>
      <c r="BP1131" s="6"/>
      <c r="BQ1131" s="6"/>
      <c r="BR1131" s="6"/>
      <c r="BS1131" s="11"/>
      <c r="BT1131" s="12"/>
      <c r="BU1131" s="186"/>
      <c r="BV1131" s="185"/>
      <c r="BW1131" s="183"/>
      <c r="BX1131" s="183"/>
      <c r="BY1131" s="183"/>
      <c r="BZ1131" s="18">
        <v>1</v>
      </c>
      <c r="CA1131" s="11">
        <v>1</v>
      </c>
      <c r="CB1131" s="6"/>
      <c r="CC1131" s="6"/>
      <c r="CD1131" s="12">
        <v>1</v>
      </c>
      <c r="CE1131" s="15"/>
      <c r="CF1131" s="7">
        <v>1</v>
      </c>
      <c r="CG1131" s="16"/>
      <c r="CH1131" s="183"/>
      <c r="CI1131" s="15">
        <v>1</v>
      </c>
      <c r="CJ1131" s="5"/>
      <c r="CK1131" s="18"/>
      <c r="CL1131" s="17">
        <v>1</v>
      </c>
      <c r="CM1131" s="5"/>
      <c r="CN1131" s="5"/>
      <c r="CO1131" s="183"/>
    </row>
    <row r="1132" spans="1:93" x14ac:dyDescent="0.2">
      <c r="A1132" s="200"/>
      <c r="B1132" s="84" t="s">
        <v>1156</v>
      </c>
      <c r="C1132" s="6" t="s">
        <v>810</v>
      </c>
      <c r="D1132" s="11">
        <v>1</v>
      </c>
      <c r="E1132" s="12"/>
      <c r="F1132" s="185">
        <v>1</v>
      </c>
      <c r="G1132" s="185">
        <v>1</v>
      </c>
      <c r="H1132" s="11">
        <v>8</v>
      </c>
      <c r="I1132" s="12">
        <v>15</v>
      </c>
      <c r="J1132" s="11">
        <v>1</v>
      </c>
      <c r="K1132" s="6"/>
      <c r="L1132" s="6"/>
      <c r="M1132" s="6"/>
      <c r="N1132" s="6"/>
      <c r="O1132" s="12"/>
      <c r="P1132" s="11"/>
      <c r="Q1132" s="6">
        <v>1</v>
      </c>
      <c r="R1132" s="6"/>
      <c r="S1132" s="12"/>
      <c r="T1132" s="11">
        <v>1</v>
      </c>
      <c r="U1132" s="6"/>
      <c r="V1132" s="6"/>
      <c r="W1132" s="12"/>
      <c r="X1132" s="11"/>
      <c r="Y1132" s="6"/>
      <c r="Z1132" s="12">
        <v>1</v>
      </c>
      <c r="AA1132" s="11">
        <v>1</v>
      </c>
      <c r="AB1132" s="6"/>
      <c r="AC1132" s="6"/>
      <c r="AD1132" s="6"/>
      <c r="AE1132" s="12"/>
      <c r="AF1132" s="17">
        <v>1</v>
      </c>
      <c r="AG1132" s="5"/>
      <c r="AH1132" s="5"/>
      <c r="AI1132" s="5"/>
      <c r="AJ1132" s="183"/>
      <c r="AK1132" s="11"/>
      <c r="AL1132" s="6">
        <v>1</v>
      </c>
      <c r="AM1132" s="6"/>
      <c r="AN1132" s="6"/>
      <c r="AO1132" s="6"/>
      <c r="AP1132" s="12"/>
      <c r="AQ1132" s="11"/>
      <c r="AR1132" s="6"/>
      <c r="AS1132" s="6">
        <v>1</v>
      </c>
      <c r="AT1132" s="6"/>
      <c r="AU1132" s="12"/>
      <c r="AV1132" s="11">
        <v>1</v>
      </c>
      <c r="AW1132" s="12"/>
      <c r="AX1132" s="11">
        <v>1</v>
      </c>
      <c r="AY1132" s="6"/>
      <c r="AZ1132" s="12"/>
      <c r="BA1132" s="11"/>
      <c r="BB1132" s="6">
        <v>1</v>
      </c>
      <c r="BC1132" s="6"/>
      <c r="BD1132" s="6"/>
      <c r="BE1132" s="12"/>
      <c r="BF1132" s="11">
        <v>1</v>
      </c>
      <c r="BG1132" s="12"/>
      <c r="BH1132" s="11">
        <v>1</v>
      </c>
      <c r="BI1132" s="6"/>
      <c r="BJ1132" s="12"/>
      <c r="BK1132" s="11">
        <v>1</v>
      </c>
      <c r="BL1132" s="6"/>
      <c r="BM1132" s="12"/>
      <c r="BN1132" s="11">
        <v>1</v>
      </c>
      <c r="BO1132" s="6"/>
      <c r="BP1132" s="6"/>
      <c r="BQ1132" s="6"/>
      <c r="BR1132" s="6"/>
      <c r="BS1132" s="11"/>
      <c r="BT1132" s="12">
        <v>1</v>
      </c>
      <c r="BU1132" s="186"/>
      <c r="BV1132" s="185"/>
      <c r="BW1132" s="183"/>
      <c r="BX1132" s="183"/>
      <c r="BY1132" s="183"/>
      <c r="BZ1132" s="18">
        <v>1</v>
      </c>
      <c r="CA1132" s="11"/>
      <c r="CB1132" s="6"/>
      <c r="CC1132" s="6"/>
      <c r="CD1132" s="12">
        <v>1</v>
      </c>
      <c r="CE1132" s="15"/>
      <c r="CF1132" s="7">
        <v>1</v>
      </c>
      <c r="CG1132" s="16"/>
      <c r="CH1132" s="183">
        <v>1</v>
      </c>
      <c r="CI1132" s="15">
        <v>1</v>
      </c>
      <c r="CJ1132" s="5"/>
      <c r="CK1132" s="18"/>
      <c r="CL1132" s="17">
        <v>1</v>
      </c>
      <c r="CM1132" s="5"/>
      <c r="CN1132" s="5"/>
      <c r="CO1132" s="183"/>
    </row>
    <row r="1133" spans="1:93" x14ac:dyDescent="0.2">
      <c r="A1133" s="200"/>
      <c r="B1133" s="84" t="s">
        <v>1157</v>
      </c>
      <c r="C1133" s="6" t="s">
        <v>810</v>
      </c>
      <c r="D1133" s="11">
        <v>1</v>
      </c>
      <c r="E1133" s="12">
        <v>1</v>
      </c>
      <c r="F1133" s="185"/>
      <c r="G1133" s="185">
        <v>1</v>
      </c>
      <c r="H1133" s="11">
        <v>8</v>
      </c>
      <c r="I1133" s="12">
        <v>20</v>
      </c>
      <c r="J1133" s="11">
        <v>1</v>
      </c>
      <c r="K1133" s="6"/>
      <c r="L1133" s="6"/>
      <c r="M1133" s="6"/>
      <c r="N1133" s="6"/>
      <c r="O1133" s="12"/>
      <c r="P1133" s="11"/>
      <c r="Q1133" s="6"/>
      <c r="R1133" s="6">
        <v>1</v>
      </c>
      <c r="S1133" s="12"/>
      <c r="T1133" s="11">
        <v>1</v>
      </c>
      <c r="U1133" s="6"/>
      <c r="V1133" s="6"/>
      <c r="W1133" s="12"/>
      <c r="X1133" s="11"/>
      <c r="Y1133" s="6"/>
      <c r="Z1133" s="12">
        <v>1</v>
      </c>
      <c r="AA1133" s="11">
        <v>1</v>
      </c>
      <c r="AB1133" s="6"/>
      <c r="AC1133" s="6"/>
      <c r="AD1133" s="6"/>
      <c r="AE1133" s="12"/>
      <c r="AF1133" s="17">
        <v>1</v>
      </c>
      <c r="AG1133" s="5"/>
      <c r="AH1133" s="5"/>
      <c r="AI1133" s="5"/>
      <c r="AJ1133" s="183"/>
      <c r="AK1133" s="11"/>
      <c r="AL1133" s="6">
        <v>1</v>
      </c>
      <c r="AM1133" s="6"/>
      <c r="AN1133" s="6"/>
      <c r="AO1133" s="6">
        <v>1</v>
      </c>
      <c r="AP1133" s="12"/>
      <c r="AQ1133" s="11">
        <v>1</v>
      </c>
      <c r="AR1133" s="6"/>
      <c r="AS1133" s="6"/>
      <c r="AT1133" s="6"/>
      <c r="AU1133" s="12"/>
      <c r="AV1133" s="11">
        <v>1</v>
      </c>
      <c r="AW1133" s="12"/>
      <c r="AX1133" s="11"/>
      <c r="AY1133" s="6">
        <v>1</v>
      </c>
      <c r="AZ1133" s="12">
        <v>1</v>
      </c>
      <c r="BA1133" s="11">
        <v>1</v>
      </c>
      <c r="BB1133" s="6"/>
      <c r="BC1133" s="6"/>
      <c r="BD1133" s="6"/>
      <c r="BE1133" s="12"/>
      <c r="BF1133" s="11">
        <v>1</v>
      </c>
      <c r="BG1133" s="12"/>
      <c r="BH1133" s="11">
        <v>1</v>
      </c>
      <c r="BI1133" s="6"/>
      <c r="BJ1133" s="12"/>
      <c r="BK1133" s="11">
        <v>1</v>
      </c>
      <c r="BL1133" s="6"/>
      <c r="BM1133" s="12"/>
      <c r="BN1133" s="11">
        <v>1</v>
      </c>
      <c r="BO1133" s="6"/>
      <c r="BP1133" s="6"/>
      <c r="BQ1133" s="6"/>
      <c r="BR1133" s="6"/>
      <c r="BS1133" s="11"/>
      <c r="BT1133" s="12"/>
      <c r="BU1133" s="186"/>
      <c r="BV1133" s="185"/>
      <c r="BW1133" s="183"/>
      <c r="BX1133" s="183"/>
      <c r="BY1133" s="183"/>
      <c r="BZ1133" s="18">
        <v>1</v>
      </c>
      <c r="CA1133" s="11"/>
      <c r="CB1133" s="6"/>
      <c r="CC1133" s="6"/>
      <c r="CD1133" s="12">
        <v>1</v>
      </c>
      <c r="CE1133" s="15"/>
      <c r="CF1133" s="7">
        <v>1</v>
      </c>
      <c r="CG1133" s="16"/>
      <c r="CH1133" s="183"/>
      <c r="CI1133" s="15">
        <v>1</v>
      </c>
      <c r="CJ1133" s="5"/>
      <c r="CK1133" s="18"/>
      <c r="CL1133" s="17">
        <v>1</v>
      </c>
      <c r="CM1133" s="5"/>
      <c r="CN1133" s="5"/>
      <c r="CO1133" s="183"/>
    </row>
    <row r="1134" spans="1:93" x14ac:dyDescent="0.2">
      <c r="A1134" s="200"/>
      <c r="B1134" s="84" t="s">
        <v>1158</v>
      </c>
      <c r="C1134" s="6" t="s">
        <v>810</v>
      </c>
      <c r="D1134" s="11">
        <v>1</v>
      </c>
      <c r="E1134" s="12"/>
      <c r="F1134" s="185">
        <v>1</v>
      </c>
      <c r="G1134" s="185">
        <v>1</v>
      </c>
      <c r="H1134" s="11">
        <v>30</v>
      </c>
      <c r="I1134" s="12">
        <v>100</v>
      </c>
      <c r="J1134" s="11">
        <v>1</v>
      </c>
      <c r="K1134" s="6">
        <v>1</v>
      </c>
      <c r="L1134" s="6"/>
      <c r="M1134" s="6"/>
      <c r="N1134" s="6"/>
      <c r="O1134" s="12"/>
      <c r="P1134" s="11"/>
      <c r="Q1134" s="6">
        <v>1</v>
      </c>
      <c r="R1134" s="6"/>
      <c r="S1134" s="12"/>
      <c r="T1134" s="11">
        <v>1</v>
      </c>
      <c r="U1134" s="6"/>
      <c r="V1134" s="6"/>
      <c r="W1134" s="12"/>
      <c r="X1134" s="11"/>
      <c r="Y1134" s="6"/>
      <c r="Z1134" s="12">
        <v>1</v>
      </c>
      <c r="AA1134" s="11">
        <v>1</v>
      </c>
      <c r="AB1134" s="6"/>
      <c r="AC1134" s="6"/>
      <c r="AD1134" s="6"/>
      <c r="AE1134" s="12"/>
      <c r="AF1134" s="17">
        <v>1</v>
      </c>
      <c r="AG1134" s="5"/>
      <c r="AH1134" s="5"/>
      <c r="AI1134" s="5"/>
      <c r="AJ1134" s="183"/>
      <c r="AK1134" s="11"/>
      <c r="AL1134" s="6">
        <v>1</v>
      </c>
      <c r="AM1134" s="6"/>
      <c r="AN1134" s="6"/>
      <c r="AO1134" s="6"/>
      <c r="AP1134" s="12"/>
      <c r="AQ1134" s="11">
        <v>1</v>
      </c>
      <c r="AR1134" s="6"/>
      <c r="AS1134" s="6"/>
      <c r="AT1134" s="6"/>
      <c r="AU1134" s="12"/>
      <c r="AV1134" s="11">
        <v>1</v>
      </c>
      <c r="AW1134" s="12"/>
      <c r="AX1134" s="11"/>
      <c r="AY1134" s="6">
        <v>1</v>
      </c>
      <c r="AZ1134" s="12">
        <v>1</v>
      </c>
      <c r="BA1134" s="11">
        <v>1</v>
      </c>
      <c r="BB1134" s="6"/>
      <c r="BC1134" s="6"/>
      <c r="BD1134" s="6"/>
      <c r="BE1134" s="12"/>
      <c r="BF1134" s="11">
        <v>1</v>
      </c>
      <c r="BG1134" s="12"/>
      <c r="BH1134" s="11">
        <v>1</v>
      </c>
      <c r="BI1134" s="6"/>
      <c r="BJ1134" s="12"/>
      <c r="BK1134" s="11">
        <v>1</v>
      </c>
      <c r="BL1134" s="6"/>
      <c r="BM1134" s="12"/>
      <c r="BN1134" s="11">
        <v>1</v>
      </c>
      <c r="BO1134" s="6"/>
      <c r="BP1134" s="6"/>
      <c r="BQ1134" s="6"/>
      <c r="BR1134" s="6"/>
      <c r="BS1134" s="11">
        <v>1</v>
      </c>
      <c r="BT1134" s="12"/>
      <c r="BU1134" s="186"/>
      <c r="BV1134" s="185"/>
      <c r="BW1134" s="183"/>
      <c r="BX1134" s="183"/>
      <c r="BY1134" s="183"/>
      <c r="BZ1134" s="18">
        <v>1</v>
      </c>
      <c r="CA1134" s="11"/>
      <c r="CB1134" s="6"/>
      <c r="CC1134" s="6"/>
      <c r="CD1134" s="12">
        <v>1</v>
      </c>
      <c r="CE1134" s="15"/>
      <c r="CF1134" s="7">
        <v>1</v>
      </c>
      <c r="CG1134" s="16"/>
      <c r="CH1134" s="183">
        <v>1</v>
      </c>
      <c r="CI1134" s="15">
        <v>1</v>
      </c>
      <c r="CJ1134" s="5"/>
      <c r="CK1134" s="18"/>
      <c r="CL1134" s="17">
        <v>1</v>
      </c>
      <c r="CM1134" s="5"/>
      <c r="CN1134" s="5"/>
      <c r="CO1134" s="183"/>
    </row>
    <row r="1135" spans="1:93" x14ac:dyDescent="0.2">
      <c r="A1135" s="200"/>
      <c r="B1135" s="84" t="s">
        <v>1159</v>
      </c>
      <c r="C1135" s="6" t="s">
        <v>810</v>
      </c>
      <c r="D1135" s="11">
        <v>1</v>
      </c>
      <c r="E1135" s="12">
        <v>1</v>
      </c>
      <c r="F1135" s="185">
        <v>1</v>
      </c>
      <c r="G1135" s="185">
        <v>1</v>
      </c>
      <c r="H1135" s="11">
        <v>8</v>
      </c>
      <c r="I1135" s="12">
        <v>36</v>
      </c>
      <c r="J1135" s="11"/>
      <c r="K1135" s="6">
        <v>1</v>
      </c>
      <c r="L1135" s="6"/>
      <c r="M1135" s="6"/>
      <c r="N1135" s="6"/>
      <c r="O1135" s="12"/>
      <c r="P1135" s="11"/>
      <c r="Q1135" s="6">
        <v>1</v>
      </c>
      <c r="R1135" s="6"/>
      <c r="S1135" s="12"/>
      <c r="T1135" s="11">
        <v>1</v>
      </c>
      <c r="U1135" s="6"/>
      <c r="V1135" s="6"/>
      <c r="W1135" s="12"/>
      <c r="X1135" s="11"/>
      <c r="Y1135" s="6">
        <v>1</v>
      </c>
      <c r="Z1135" s="12"/>
      <c r="AA1135" s="11">
        <v>1</v>
      </c>
      <c r="AB1135" s="6"/>
      <c r="AC1135" s="6"/>
      <c r="AD1135" s="6"/>
      <c r="AE1135" s="12"/>
      <c r="AF1135" s="17"/>
      <c r="AG1135" s="5"/>
      <c r="AH1135" s="5">
        <v>1</v>
      </c>
      <c r="AI1135" s="5"/>
      <c r="AJ1135" s="183"/>
      <c r="AK1135" s="11"/>
      <c r="AL1135" s="6">
        <v>1</v>
      </c>
      <c r="AM1135" s="6"/>
      <c r="AN1135" s="6"/>
      <c r="AO1135" s="6"/>
      <c r="AP1135" s="12"/>
      <c r="AQ1135" s="11"/>
      <c r="AR1135" s="6">
        <v>1</v>
      </c>
      <c r="AS1135" s="6"/>
      <c r="AT1135" s="6"/>
      <c r="AU1135" s="12"/>
      <c r="AV1135" s="11">
        <v>1</v>
      </c>
      <c r="AW1135" s="12"/>
      <c r="AX1135" s="11">
        <v>1</v>
      </c>
      <c r="AY1135" s="6"/>
      <c r="AZ1135" s="12"/>
      <c r="BA1135" s="11">
        <v>1</v>
      </c>
      <c r="BB1135" s="6"/>
      <c r="BC1135" s="6"/>
      <c r="BD1135" s="6"/>
      <c r="BE1135" s="12"/>
      <c r="BF1135" s="11">
        <v>1</v>
      </c>
      <c r="BG1135" s="12">
        <v>1</v>
      </c>
      <c r="BH1135" s="11">
        <v>1</v>
      </c>
      <c r="BI1135" s="6"/>
      <c r="BJ1135" s="12"/>
      <c r="BK1135" s="11">
        <v>1</v>
      </c>
      <c r="BL1135" s="6"/>
      <c r="BM1135" s="12"/>
      <c r="BN1135" s="11">
        <v>1</v>
      </c>
      <c r="BO1135" s="6"/>
      <c r="BP1135" s="6"/>
      <c r="BQ1135" s="6"/>
      <c r="BR1135" s="6"/>
      <c r="BS1135" s="11"/>
      <c r="BT1135" s="12">
        <v>1</v>
      </c>
      <c r="BU1135" s="186"/>
      <c r="BV1135" s="185"/>
      <c r="BW1135" s="183"/>
      <c r="BX1135" s="183"/>
      <c r="BY1135" s="183"/>
      <c r="BZ1135" s="18">
        <v>1</v>
      </c>
      <c r="CA1135" s="11"/>
      <c r="CB1135" s="6"/>
      <c r="CC1135" s="6">
        <v>1</v>
      </c>
      <c r="CD1135" s="12">
        <v>1</v>
      </c>
      <c r="CE1135" s="15"/>
      <c r="CF1135" s="7">
        <v>1</v>
      </c>
      <c r="CG1135" s="16"/>
      <c r="CH1135" s="183">
        <v>1</v>
      </c>
      <c r="CI1135" s="15">
        <v>1</v>
      </c>
      <c r="CJ1135" s="5"/>
      <c r="CK1135" s="18"/>
      <c r="CL1135" s="17">
        <v>1</v>
      </c>
      <c r="CM1135" s="5"/>
      <c r="CN1135" s="5"/>
      <c r="CO1135" s="183"/>
    </row>
    <row r="1136" spans="1:93" x14ac:dyDescent="0.2">
      <c r="A1136" s="200"/>
      <c r="B1136" s="84" t="s">
        <v>1160</v>
      </c>
      <c r="C1136" s="6" t="s">
        <v>810</v>
      </c>
      <c r="D1136" s="11">
        <v>1</v>
      </c>
      <c r="E1136" s="12">
        <v>1</v>
      </c>
      <c r="F1136" s="185">
        <v>1</v>
      </c>
      <c r="G1136" s="185">
        <v>1</v>
      </c>
      <c r="H1136" s="11">
        <v>5</v>
      </c>
      <c r="I1136" s="12">
        <v>10</v>
      </c>
      <c r="J1136" s="11">
        <v>1</v>
      </c>
      <c r="K1136" s="6">
        <v>1</v>
      </c>
      <c r="L1136" s="6"/>
      <c r="M1136" s="6"/>
      <c r="N1136" s="6"/>
      <c r="O1136" s="12"/>
      <c r="P1136" s="11"/>
      <c r="Q1136" s="6">
        <v>1</v>
      </c>
      <c r="R1136" s="6"/>
      <c r="S1136" s="12"/>
      <c r="T1136" s="11">
        <v>1</v>
      </c>
      <c r="U1136" s="6"/>
      <c r="V1136" s="6"/>
      <c r="W1136" s="12"/>
      <c r="X1136" s="11"/>
      <c r="Y1136" s="6"/>
      <c r="Z1136" s="12">
        <v>1</v>
      </c>
      <c r="AA1136" s="11">
        <v>1</v>
      </c>
      <c r="AB1136" s="6"/>
      <c r="AC1136" s="6"/>
      <c r="AD1136" s="6"/>
      <c r="AE1136" s="12"/>
      <c r="AF1136" s="17">
        <v>1</v>
      </c>
      <c r="AG1136" s="5"/>
      <c r="AH1136" s="5"/>
      <c r="AI1136" s="5"/>
      <c r="AJ1136" s="183"/>
      <c r="AK1136" s="11"/>
      <c r="AL1136" s="6">
        <v>1</v>
      </c>
      <c r="AM1136" s="6"/>
      <c r="AN1136" s="6"/>
      <c r="AO1136" s="6"/>
      <c r="AP1136" s="12"/>
      <c r="AQ1136" s="11"/>
      <c r="AR1136" s="6"/>
      <c r="AS1136" s="6">
        <v>1</v>
      </c>
      <c r="AT1136" s="6"/>
      <c r="AU1136" s="12"/>
      <c r="AV1136" s="11">
        <v>1</v>
      </c>
      <c r="AW1136" s="12"/>
      <c r="AX1136" s="11"/>
      <c r="AY1136" s="6">
        <v>1</v>
      </c>
      <c r="AZ1136" s="12"/>
      <c r="BA1136" s="11"/>
      <c r="BB1136" s="6">
        <v>1</v>
      </c>
      <c r="BC1136" s="6"/>
      <c r="BD1136" s="6"/>
      <c r="BE1136" s="12"/>
      <c r="BF1136" s="11">
        <v>1</v>
      </c>
      <c r="BG1136" s="12"/>
      <c r="BH1136" s="11">
        <v>1</v>
      </c>
      <c r="BI1136" s="6"/>
      <c r="BJ1136" s="12"/>
      <c r="BK1136" s="11">
        <v>1</v>
      </c>
      <c r="BL1136" s="6"/>
      <c r="BM1136" s="12"/>
      <c r="BN1136" s="11"/>
      <c r="BO1136" s="6"/>
      <c r="BP1136" s="6"/>
      <c r="BQ1136" s="6"/>
      <c r="BR1136" s="6"/>
      <c r="BS1136" s="11"/>
      <c r="BT1136" s="12">
        <v>1</v>
      </c>
      <c r="BU1136" s="186"/>
      <c r="BV1136" s="185"/>
      <c r="BW1136" s="183"/>
      <c r="BX1136" s="183"/>
      <c r="BY1136" s="183"/>
      <c r="BZ1136" s="18">
        <v>1</v>
      </c>
      <c r="CA1136" s="11"/>
      <c r="CB1136" s="6"/>
      <c r="CC1136" s="6"/>
      <c r="CD1136" s="12">
        <v>1</v>
      </c>
      <c r="CE1136" s="15"/>
      <c r="CF1136" s="7">
        <v>1</v>
      </c>
      <c r="CG1136" s="16"/>
      <c r="CH1136" s="183">
        <v>1</v>
      </c>
      <c r="CI1136" s="15">
        <v>1</v>
      </c>
      <c r="CJ1136" s="5"/>
      <c r="CK1136" s="18"/>
      <c r="CL1136" s="17">
        <v>1</v>
      </c>
      <c r="CM1136" s="5"/>
      <c r="CN1136" s="5"/>
      <c r="CO1136" s="183"/>
    </row>
    <row r="1137" spans="1:93" x14ac:dyDescent="0.2">
      <c r="A1137" s="200"/>
      <c r="B1137" s="84" t="s">
        <v>1161</v>
      </c>
      <c r="C1137" s="6" t="s">
        <v>810</v>
      </c>
      <c r="D1137" s="11">
        <v>1</v>
      </c>
      <c r="E1137" s="12">
        <v>1</v>
      </c>
      <c r="F1137" s="185">
        <v>1</v>
      </c>
      <c r="G1137" s="185">
        <v>1</v>
      </c>
      <c r="H1137" s="11">
        <v>10</v>
      </c>
      <c r="I1137" s="12">
        <v>30</v>
      </c>
      <c r="J1137" s="11">
        <v>1</v>
      </c>
      <c r="K1137" s="6">
        <v>1</v>
      </c>
      <c r="L1137" s="6"/>
      <c r="M1137" s="6"/>
      <c r="N1137" s="6"/>
      <c r="O1137" s="12"/>
      <c r="P1137" s="11"/>
      <c r="Q1137" s="6">
        <v>1</v>
      </c>
      <c r="R1137" s="6"/>
      <c r="S1137" s="12"/>
      <c r="T1137" s="11">
        <v>1</v>
      </c>
      <c r="U1137" s="6"/>
      <c r="V1137" s="6"/>
      <c r="W1137" s="12"/>
      <c r="X1137" s="11"/>
      <c r="Y1137" s="6"/>
      <c r="Z1137" s="12">
        <v>1</v>
      </c>
      <c r="AA1137" s="11">
        <v>1</v>
      </c>
      <c r="AB1137" s="6"/>
      <c r="AC1137" s="6">
        <v>1</v>
      </c>
      <c r="AD1137" s="6"/>
      <c r="AE1137" s="12"/>
      <c r="AF1137" s="17">
        <v>1</v>
      </c>
      <c r="AG1137" s="5"/>
      <c r="AH1137" s="5"/>
      <c r="AI1137" s="5"/>
      <c r="AJ1137" s="183"/>
      <c r="AK1137" s="11"/>
      <c r="AL1137" s="6">
        <v>1</v>
      </c>
      <c r="AM1137" s="6"/>
      <c r="AN1137" s="6"/>
      <c r="AO1137" s="6"/>
      <c r="AP1137" s="12"/>
      <c r="AQ1137" s="11"/>
      <c r="AR1137" s="6"/>
      <c r="AS1137" s="6">
        <v>1</v>
      </c>
      <c r="AT1137" s="6"/>
      <c r="AU1137" s="12"/>
      <c r="AV1137" s="11">
        <v>1</v>
      </c>
      <c r="AW1137" s="12"/>
      <c r="AX1137" s="11">
        <v>1</v>
      </c>
      <c r="AY1137" s="6"/>
      <c r="AZ1137" s="12"/>
      <c r="BA1137" s="11">
        <v>1</v>
      </c>
      <c r="BB1137" s="6"/>
      <c r="BC1137" s="6"/>
      <c r="BD1137" s="6"/>
      <c r="BE1137" s="12"/>
      <c r="BF1137" s="11">
        <v>1</v>
      </c>
      <c r="BG1137" s="12"/>
      <c r="BH1137" s="11">
        <v>1</v>
      </c>
      <c r="BI1137" s="6"/>
      <c r="BJ1137" s="12"/>
      <c r="BK1137" s="11">
        <v>1</v>
      </c>
      <c r="BL1137" s="6"/>
      <c r="BM1137" s="12"/>
      <c r="BN1137" s="11">
        <v>1</v>
      </c>
      <c r="BO1137" s="6"/>
      <c r="BP1137" s="6"/>
      <c r="BQ1137" s="6"/>
      <c r="BR1137" s="6"/>
      <c r="BS1137" s="11"/>
      <c r="BT1137" s="12">
        <v>1</v>
      </c>
      <c r="BU1137" s="186"/>
      <c r="BV1137" s="185"/>
      <c r="BW1137" s="183"/>
      <c r="BX1137" s="183"/>
      <c r="BY1137" s="183"/>
      <c r="BZ1137" s="18">
        <v>1</v>
      </c>
      <c r="CA1137" s="11">
        <v>1</v>
      </c>
      <c r="CB1137" s="6"/>
      <c r="CC1137" s="6"/>
      <c r="CD1137" s="12">
        <v>1</v>
      </c>
      <c r="CE1137" s="15"/>
      <c r="CF1137" s="7">
        <v>1</v>
      </c>
      <c r="CG1137" s="16"/>
      <c r="CH1137" s="183">
        <v>1</v>
      </c>
      <c r="CI1137" s="15">
        <v>1</v>
      </c>
      <c r="CJ1137" s="5"/>
      <c r="CK1137" s="18"/>
      <c r="CL1137" s="17">
        <v>1</v>
      </c>
      <c r="CM1137" s="5"/>
      <c r="CN1137" s="5"/>
      <c r="CO1137" s="183"/>
    </row>
    <row r="1138" spans="1:93" x14ac:dyDescent="0.2">
      <c r="A1138" s="200"/>
      <c r="B1138" s="84" t="s">
        <v>1162</v>
      </c>
      <c r="C1138" s="6" t="s">
        <v>810</v>
      </c>
      <c r="D1138" s="11">
        <v>1</v>
      </c>
      <c r="E1138" s="12">
        <v>1</v>
      </c>
      <c r="F1138" s="185">
        <v>1</v>
      </c>
      <c r="G1138" s="185">
        <v>1</v>
      </c>
      <c r="H1138" s="11">
        <v>10</v>
      </c>
      <c r="I1138" s="12">
        <v>30</v>
      </c>
      <c r="J1138" s="11">
        <v>1</v>
      </c>
      <c r="K1138" s="6"/>
      <c r="L1138" s="6"/>
      <c r="M1138" s="6"/>
      <c r="N1138" s="6"/>
      <c r="O1138" s="12"/>
      <c r="P1138" s="11"/>
      <c r="Q1138" s="6"/>
      <c r="R1138" s="6">
        <v>1</v>
      </c>
      <c r="S1138" s="12"/>
      <c r="T1138" s="11">
        <v>1</v>
      </c>
      <c r="U1138" s="6"/>
      <c r="V1138" s="6"/>
      <c r="W1138" s="12"/>
      <c r="X1138" s="11"/>
      <c r="Y1138" s="6">
        <v>1</v>
      </c>
      <c r="Z1138" s="12"/>
      <c r="AA1138" s="11">
        <v>1</v>
      </c>
      <c r="AB1138" s="6"/>
      <c r="AC1138" s="6"/>
      <c r="AD1138" s="6"/>
      <c r="AE1138" s="12"/>
      <c r="AF1138" s="17">
        <v>1</v>
      </c>
      <c r="AG1138" s="5"/>
      <c r="AH1138" s="5"/>
      <c r="AI1138" s="5"/>
      <c r="AJ1138" s="183"/>
      <c r="AK1138" s="11"/>
      <c r="AL1138" s="6">
        <v>1</v>
      </c>
      <c r="AM1138" s="6"/>
      <c r="AN1138" s="6"/>
      <c r="AO1138" s="6">
        <v>1</v>
      </c>
      <c r="AP1138" s="12"/>
      <c r="AQ1138" s="11"/>
      <c r="AR1138" s="6"/>
      <c r="AS1138" s="6">
        <v>1</v>
      </c>
      <c r="AT1138" s="6">
        <v>1</v>
      </c>
      <c r="AU1138" s="12"/>
      <c r="AV1138" s="11">
        <v>1</v>
      </c>
      <c r="AW1138" s="12"/>
      <c r="AX1138" s="11">
        <v>1</v>
      </c>
      <c r="AY1138" s="6"/>
      <c r="AZ1138" s="12"/>
      <c r="BA1138" s="11">
        <v>1</v>
      </c>
      <c r="BB1138" s="6"/>
      <c r="BC1138" s="6"/>
      <c r="BD1138" s="6"/>
      <c r="BE1138" s="12"/>
      <c r="BF1138" s="11"/>
      <c r="BG1138" s="12">
        <v>1</v>
      </c>
      <c r="BH1138" s="11">
        <v>1</v>
      </c>
      <c r="BI1138" s="6"/>
      <c r="BJ1138" s="12"/>
      <c r="BK1138" s="11">
        <v>1</v>
      </c>
      <c r="BL1138" s="6"/>
      <c r="BM1138" s="12"/>
      <c r="BN1138" s="11">
        <v>1</v>
      </c>
      <c r="BO1138" s="6"/>
      <c r="BP1138" s="6"/>
      <c r="BQ1138" s="6"/>
      <c r="BR1138" s="6"/>
      <c r="BS1138" s="11"/>
      <c r="BT1138" s="12"/>
      <c r="BU1138" s="186"/>
      <c r="BV1138" s="185"/>
      <c r="BW1138" s="183"/>
      <c r="BX1138" s="183"/>
      <c r="BY1138" s="183"/>
      <c r="BZ1138" s="18">
        <v>1</v>
      </c>
      <c r="CA1138" s="11"/>
      <c r="CB1138" s="6"/>
      <c r="CC1138" s="6"/>
      <c r="CD1138" s="12">
        <v>1</v>
      </c>
      <c r="CE1138" s="15"/>
      <c r="CF1138" s="7">
        <v>1</v>
      </c>
      <c r="CG1138" s="16"/>
      <c r="CH1138" s="183"/>
      <c r="CI1138" s="15">
        <v>1</v>
      </c>
      <c r="CJ1138" s="5"/>
      <c r="CK1138" s="18"/>
      <c r="CL1138" s="17">
        <v>1</v>
      </c>
      <c r="CM1138" s="5"/>
      <c r="CN1138" s="5"/>
      <c r="CO1138" s="183"/>
    </row>
    <row r="1139" spans="1:93" x14ac:dyDescent="0.2">
      <c r="A1139" s="200"/>
      <c r="B1139" s="84" t="s">
        <v>1163</v>
      </c>
      <c r="C1139" s="6" t="s">
        <v>810</v>
      </c>
      <c r="D1139" s="11">
        <v>1</v>
      </c>
      <c r="E1139" s="12">
        <v>1</v>
      </c>
      <c r="F1139" s="185">
        <v>1</v>
      </c>
      <c r="G1139" s="185">
        <v>1</v>
      </c>
      <c r="H1139" s="11">
        <v>20</v>
      </c>
      <c r="I1139" s="12">
        <v>40</v>
      </c>
      <c r="J1139" s="11">
        <v>1</v>
      </c>
      <c r="K1139" s="6"/>
      <c r="L1139" s="6"/>
      <c r="M1139" s="6"/>
      <c r="N1139" s="6"/>
      <c r="O1139" s="12"/>
      <c r="P1139" s="11"/>
      <c r="Q1139" s="6"/>
      <c r="R1139" s="6">
        <v>1</v>
      </c>
      <c r="S1139" s="12"/>
      <c r="T1139" s="11">
        <v>1</v>
      </c>
      <c r="U1139" s="6"/>
      <c r="V1139" s="6"/>
      <c r="W1139" s="12"/>
      <c r="X1139" s="11"/>
      <c r="Y1139" s="6">
        <v>1</v>
      </c>
      <c r="Z1139" s="12"/>
      <c r="AA1139" s="11">
        <v>1</v>
      </c>
      <c r="AB1139" s="6"/>
      <c r="AC1139" s="6"/>
      <c r="AD1139" s="6"/>
      <c r="AE1139" s="12"/>
      <c r="AF1139" s="17">
        <v>1</v>
      </c>
      <c r="AG1139" s="5"/>
      <c r="AH1139" s="5"/>
      <c r="AI1139" s="5"/>
      <c r="AJ1139" s="183"/>
      <c r="AK1139" s="11"/>
      <c r="AL1139" s="6">
        <v>1</v>
      </c>
      <c r="AM1139" s="6"/>
      <c r="AN1139" s="6"/>
      <c r="AO1139" s="6">
        <v>1</v>
      </c>
      <c r="AP1139" s="12"/>
      <c r="AQ1139" s="11"/>
      <c r="AR1139" s="6"/>
      <c r="AS1139" s="6">
        <v>1</v>
      </c>
      <c r="AT1139" s="6">
        <v>1</v>
      </c>
      <c r="AU1139" s="12"/>
      <c r="AV1139" s="11">
        <v>1</v>
      </c>
      <c r="AW1139" s="12"/>
      <c r="AX1139" s="11">
        <v>1</v>
      </c>
      <c r="AY1139" s="6"/>
      <c r="AZ1139" s="12"/>
      <c r="BA1139" s="11">
        <v>1</v>
      </c>
      <c r="BB1139" s="6"/>
      <c r="BC1139" s="6"/>
      <c r="BD1139" s="6"/>
      <c r="BE1139" s="12"/>
      <c r="BF1139" s="11">
        <v>1</v>
      </c>
      <c r="BG1139" s="12"/>
      <c r="BH1139" s="11">
        <v>1</v>
      </c>
      <c r="BI1139" s="6"/>
      <c r="BJ1139" s="12"/>
      <c r="BK1139" s="11">
        <v>1</v>
      </c>
      <c r="BL1139" s="6"/>
      <c r="BM1139" s="12"/>
      <c r="BN1139" s="11">
        <v>1</v>
      </c>
      <c r="BO1139" s="6"/>
      <c r="BP1139" s="6"/>
      <c r="BQ1139" s="6"/>
      <c r="BR1139" s="6"/>
      <c r="BS1139" s="11"/>
      <c r="BT1139" s="12"/>
      <c r="BU1139" s="186"/>
      <c r="BV1139" s="185"/>
      <c r="BW1139" s="183"/>
      <c r="BX1139" s="183"/>
      <c r="BY1139" s="183"/>
      <c r="BZ1139" s="18">
        <v>1</v>
      </c>
      <c r="CA1139" s="11"/>
      <c r="CB1139" s="6"/>
      <c r="CC1139" s="6"/>
      <c r="CD1139" s="12">
        <v>1</v>
      </c>
      <c r="CE1139" s="15"/>
      <c r="CF1139" s="7">
        <v>1</v>
      </c>
      <c r="CG1139" s="16"/>
      <c r="CH1139" s="183"/>
      <c r="CI1139" s="15">
        <v>1</v>
      </c>
      <c r="CJ1139" s="5"/>
      <c r="CK1139" s="18"/>
      <c r="CL1139" s="17">
        <v>1</v>
      </c>
      <c r="CM1139" s="5"/>
      <c r="CN1139" s="5"/>
      <c r="CO1139" s="183"/>
    </row>
    <row r="1140" spans="1:93" x14ac:dyDescent="0.2">
      <c r="A1140" s="200"/>
      <c r="B1140" s="84" t="s">
        <v>1164</v>
      </c>
      <c r="C1140" s="6" t="s">
        <v>810</v>
      </c>
      <c r="D1140" s="11">
        <v>1</v>
      </c>
      <c r="E1140" s="12">
        <v>1</v>
      </c>
      <c r="F1140" s="185">
        <v>1</v>
      </c>
      <c r="G1140" s="185">
        <v>1</v>
      </c>
      <c r="H1140" s="11">
        <v>5</v>
      </c>
      <c r="I1140" s="12">
        <v>26</v>
      </c>
      <c r="J1140" s="11">
        <v>1</v>
      </c>
      <c r="K1140" s="6"/>
      <c r="L1140" s="6"/>
      <c r="M1140" s="6"/>
      <c r="N1140" s="6"/>
      <c r="O1140" s="12"/>
      <c r="P1140" s="11"/>
      <c r="Q1140" s="6"/>
      <c r="R1140" s="6">
        <v>1</v>
      </c>
      <c r="S1140" s="12"/>
      <c r="T1140" s="11">
        <v>1</v>
      </c>
      <c r="U1140" s="6"/>
      <c r="V1140" s="6"/>
      <c r="W1140" s="12"/>
      <c r="X1140" s="11"/>
      <c r="Y1140" s="6">
        <v>1</v>
      </c>
      <c r="Z1140" s="12"/>
      <c r="AA1140" s="11">
        <v>1</v>
      </c>
      <c r="AB1140" s="6"/>
      <c r="AC1140" s="6"/>
      <c r="AD1140" s="6"/>
      <c r="AE1140" s="12"/>
      <c r="AF1140" s="17"/>
      <c r="AG1140" s="5"/>
      <c r="AH1140" s="5">
        <v>1</v>
      </c>
      <c r="AI1140" s="5"/>
      <c r="AJ1140" s="183"/>
      <c r="AK1140" s="11"/>
      <c r="AL1140" s="6">
        <v>1</v>
      </c>
      <c r="AM1140" s="6"/>
      <c r="AN1140" s="6"/>
      <c r="AO1140" s="6"/>
      <c r="AP1140" s="12"/>
      <c r="AQ1140" s="11"/>
      <c r="AR1140" s="6"/>
      <c r="AS1140" s="6">
        <v>1</v>
      </c>
      <c r="AT1140" s="6"/>
      <c r="AU1140" s="12"/>
      <c r="AV1140" s="11">
        <v>1</v>
      </c>
      <c r="AW1140" s="12"/>
      <c r="AX1140" s="11">
        <v>1</v>
      </c>
      <c r="AY1140" s="6"/>
      <c r="AZ1140" s="12"/>
      <c r="BA1140" s="11">
        <v>1</v>
      </c>
      <c r="BB1140" s="6"/>
      <c r="BC1140" s="6"/>
      <c r="BD1140" s="6"/>
      <c r="BE1140" s="12"/>
      <c r="BF1140" s="11">
        <v>1</v>
      </c>
      <c r="BG1140" s="12"/>
      <c r="BH1140" s="11">
        <v>1</v>
      </c>
      <c r="BI1140" s="6"/>
      <c r="BJ1140" s="12"/>
      <c r="BK1140" s="11">
        <v>1</v>
      </c>
      <c r="BL1140" s="6"/>
      <c r="BM1140" s="12"/>
      <c r="BN1140" s="11">
        <v>1</v>
      </c>
      <c r="BO1140" s="6"/>
      <c r="BP1140" s="6"/>
      <c r="BQ1140" s="6"/>
      <c r="BR1140" s="6"/>
      <c r="BS1140" s="11"/>
      <c r="BT1140" s="12"/>
      <c r="BU1140" s="186"/>
      <c r="BV1140" s="185"/>
      <c r="BW1140" s="183"/>
      <c r="BX1140" s="183"/>
      <c r="BY1140" s="183"/>
      <c r="BZ1140" s="18">
        <v>1</v>
      </c>
      <c r="CA1140" s="11">
        <v>1</v>
      </c>
      <c r="CB1140" s="6"/>
      <c r="CC1140" s="6"/>
      <c r="CD1140" s="12">
        <v>1</v>
      </c>
      <c r="CE1140" s="15"/>
      <c r="CF1140" s="7">
        <v>1</v>
      </c>
      <c r="CG1140" s="16"/>
      <c r="CH1140" s="183"/>
      <c r="CI1140" s="15">
        <v>1</v>
      </c>
      <c r="CJ1140" s="5"/>
      <c r="CK1140" s="18"/>
      <c r="CL1140" s="17">
        <v>1</v>
      </c>
      <c r="CM1140" s="5"/>
      <c r="CN1140" s="5"/>
      <c r="CO1140" s="183"/>
    </row>
    <row r="1141" spans="1:93" x14ac:dyDescent="0.2">
      <c r="A1141" s="200"/>
      <c r="B1141" s="84" t="s">
        <v>1165</v>
      </c>
      <c r="C1141" s="6" t="s">
        <v>810</v>
      </c>
      <c r="D1141" s="11">
        <v>1</v>
      </c>
      <c r="E1141" s="12"/>
      <c r="F1141" s="185">
        <v>1</v>
      </c>
      <c r="G1141" s="185">
        <v>1</v>
      </c>
      <c r="H1141" s="11">
        <v>5</v>
      </c>
      <c r="I1141" s="12">
        <v>22</v>
      </c>
      <c r="J1141" s="11">
        <v>1</v>
      </c>
      <c r="K1141" s="6"/>
      <c r="L1141" s="6"/>
      <c r="M1141" s="6"/>
      <c r="N1141" s="6"/>
      <c r="O1141" s="12"/>
      <c r="P1141" s="11">
        <v>1</v>
      </c>
      <c r="Q1141" s="6"/>
      <c r="R1141" s="6"/>
      <c r="S1141" s="12"/>
      <c r="T1141" s="11">
        <v>1</v>
      </c>
      <c r="U1141" s="6"/>
      <c r="V1141" s="6"/>
      <c r="W1141" s="12"/>
      <c r="X1141" s="11"/>
      <c r="Y1141" s="6">
        <v>1</v>
      </c>
      <c r="Z1141" s="12">
        <v>1</v>
      </c>
      <c r="AA1141" s="11">
        <v>1</v>
      </c>
      <c r="AB1141" s="6"/>
      <c r="AC1141" s="6"/>
      <c r="AD1141" s="6"/>
      <c r="AE1141" s="12"/>
      <c r="AF1141" s="17">
        <v>1</v>
      </c>
      <c r="AG1141" s="5"/>
      <c r="AH1141" s="5"/>
      <c r="AI1141" s="5"/>
      <c r="AJ1141" s="183"/>
      <c r="AK1141" s="11"/>
      <c r="AL1141" s="6">
        <v>1</v>
      </c>
      <c r="AM1141" s="6"/>
      <c r="AN1141" s="6"/>
      <c r="AO1141" s="6"/>
      <c r="AP1141" s="12"/>
      <c r="AQ1141" s="11">
        <v>1</v>
      </c>
      <c r="AR1141" s="6"/>
      <c r="AS1141" s="6"/>
      <c r="AT1141" s="6"/>
      <c r="AU1141" s="12"/>
      <c r="AV1141" s="11">
        <v>1</v>
      </c>
      <c r="AW1141" s="12"/>
      <c r="AX1141" s="11">
        <v>1</v>
      </c>
      <c r="AY1141" s="6"/>
      <c r="AZ1141" s="12"/>
      <c r="BA1141" s="11"/>
      <c r="BB1141" s="6">
        <v>1</v>
      </c>
      <c r="BC1141" s="6"/>
      <c r="BD1141" s="6"/>
      <c r="BE1141" s="12"/>
      <c r="BF1141" s="11">
        <v>1</v>
      </c>
      <c r="BG1141" s="12"/>
      <c r="BH1141" s="11">
        <v>1</v>
      </c>
      <c r="BI1141" s="6"/>
      <c r="BJ1141" s="12"/>
      <c r="BK1141" s="11">
        <v>1</v>
      </c>
      <c r="BL1141" s="6"/>
      <c r="BM1141" s="12"/>
      <c r="BN1141" s="11">
        <v>1</v>
      </c>
      <c r="BO1141" s="6"/>
      <c r="BP1141" s="6"/>
      <c r="BQ1141" s="6"/>
      <c r="BR1141" s="6"/>
      <c r="BS1141" s="11"/>
      <c r="BT1141" s="12"/>
      <c r="BU1141" s="186"/>
      <c r="BV1141" s="185"/>
      <c r="BW1141" s="183"/>
      <c r="BX1141" s="183"/>
      <c r="BY1141" s="183"/>
      <c r="BZ1141" s="18">
        <v>1</v>
      </c>
      <c r="CA1141" s="11"/>
      <c r="CB1141" s="6"/>
      <c r="CC1141" s="6">
        <v>1</v>
      </c>
      <c r="CD1141" s="12">
        <v>1</v>
      </c>
      <c r="CE1141" s="15"/>
      <c r="CF1141" s="7">
        <v>1</v>
      </c>
      <c r="CG1141" s="16"/>
      <c r="CH1141" s="183"/>
      <c r="CI1141" s="15">
        <v>1</v>
      </c>
      <c r="CJ1141" s="5"/>
      <c r="CK1141" s="18"/>
      <c r="CL1141" s="17">
        <v>1</v>
      </c>
      <c r="CM1141" s="5"/>
      <c r="CN1141" s="5"/>
      <c r="CO1141" s="183"/>
    </row>
    <row r="1142" spans="1:93" x14ac:dyDescent="0.2">
      <c r="A1142" s="200"/>
      <c r="B1142" s="84" t="s">
        <v>1166</v>
      </c>
      <c r="C1142" s="6" t="s">
        <v>810</v>
      </c>
      <c r="D1142" s="11">
        <v>1</v>
      </c>
      <c r="E1142" s="12"/>
      <c r="F1142" s="185">
        <v>1</v>
      </c>
      <c r="G1142" s="185">
        <v>1</v>
      </c>
      <c r="H1142" s="11">
        <v>20</v>
      </c>
      <c r="I1142" s="12">
        <v>60</v>
      </c>
      <c r="J1142" s="11"/>
      <c r="K1142" s="6">
        <v>1</v>
      </c>
      <c r="L1142" s="6">
        <v>1</v>
      </c>
      <c r="M1142" s="6"/>
      <c r="N1142" s="6"/>
      <c r="O1142" s="12"/>
      <c r="P1142" s="11"/>
      <c r="Q1142" s="6">
        <v>1</v>
      </c>
      <c r="R1142" s="6"/>
      <c r="S1142" s="12"/>
      <c r="T1142" s="11">
        <v>1</v>
      </c>
      <c r="U1142" s="6">
        <v>1</v>
      </c>
      <c r="V1142" s="6"/>
      <c r="W1142" s="12"/>
      <c r="X1142" s="11"/>
      <c r="Y1142" s="6"/>
      <c r="Z1142" s="12">
        <v>1</v>
      </c>
      <c r="AA1142" s="11">
        <v>1</v>
      </c>
      <c r="AB1142" s="6"/>
      <c r="AC1142" s="6"/>
      <c r="AD1142" s="6"/>
      <c r="AE1142" s="12"/>
      <c r="AF1142" s="17">
        <v>1</v>
      </c>
      <c r="AG1142" s="5"/>
      <c r="AH1142" s="5"/>
      <c r="AI1142" s="5"/>
      <c r="AJ1142" s="183"/>
      <c r="AK1142" s="11"/>
      <c r="AL1142" s="6">
        <v>1</v>
      </c>
      <c r="AM1142" s="6"/>
      <c r="AN1142" s="6"/>
      <c r="AO1142" s="6"/>
      <c r="AP1142" s="12"/>
      <c r="AQ1142" s="11">
        <v>1</v>
      </c>
      <c r="AR1142" s="6"/>
      <c r="AS1142" s="6"/>
      <c r="AT1142" s="6"/>
      <c r="AU1142" s="12"/>
      <c r="AV1142" s="11">
        <v>1</v>
      </c>
      <c r="AW1142" s="12"/>
      <c r="AX1142" s="11">
        <v>1</v>
      </c>
      <c r="AY1142" s="6"/>
      <c r="AZ1142" s="12"/>
      <c r="BA1142" s="11">
        <v>1</v>
      </c>
      <c r="BB1142" s="6"/>
      <c r="BC1142" s="6"/>
      <c r="BD1142" s="6"/>
      <c r="BE1142" s="12"/>
      <c r="BF1142" s="11">
        <v>1</v>
      </c>
      <c r="BG1142" s="12"/>
      <c r="BH1142" s="11">
        <v>1</v>
      </c>
      <c r="BI1142" s="6"/>
      <c r="BJ1142" s="12"/>
      <c r="BK1142" s="11">
        <v>1</v>
      </c>
      <c r="BL1142" s="6"/>
      <c r="BM1142" s="12"/>
      <c r="BN1142" s="11">
        <v>1</v>
      </c>
      <c r="BO1142" s="6"/>
      <c r="BP1142" s="6"/>
      <c r="BQ1142" s="6"/>
      <c r="BR1142" s="6"/>
      <c r="BS1142" s="11"/>
      <c r="BT1142" s="12"/>
      <c r="BU1142" s="186"/>
      <c r="BV1142" s="185"/>
      <c r="BW1142" s="183"/>
      <c r="BX1142" s="183"/>
      <c r="BY1142" s="183"/>
      <c r="BZ1142" s="18">
        <v>1</v>
      </c>
      <c r="CA1142" s="11"/>
      <c r="CB1142" s="6"/>
      <c r="CC1142" s="6">
        <v>1</v>
      </c>
      <c r="CD1142" s="12">
        <v>1</v>
      </c>
      <c r="CE1142" s="15"/>
      <c r="CF1142" s="7">
        <v>1</v>
      </c>
      <c r="CG1142" s="16"/>
      <c r="CH1142" s="183">
        <v>1</v>
      </c>
      <c r="CI1142" s="15">
        <v>1</v>
      </c>
      <c r="CJ1142" s="5"/>
      <c r="CK1142" s="18"/>
      <c r="CL1142" s="17">
        <v>1</v>
      </c>
      <c r="CM1142" s="5"/>
      <c r="CN1142" s="5"/>
      <c r="CO1142" s="183"/>
    </row>
    <row r="1143" spans="1:93" x14ac:dyDescent="0.2">
      <c r="A1143" s="200"/>
      <c r="B1143" s="84" t="s">
        <v>1167</v>
      </c>
      <c r="C1143" s="6" t="s">
        <v>810</v>
      </c>
      <c r="D1143" s="11">
        <v>1</v>
      </c>
      <c r="E1143" s="12"/>
      <c r="F1143" s="185">
        <v>1</v>
      </c>
      <c r="G1143" s="185">
        <v>1</v>
      </c>
      <c r="H1143" s="11">
        <v>6</v>
      </c>
      <c r="I1143" s="12">
        <v>15</v>
      </c>
      <c r="J1143" s="11">
        <v>1</v>
      </c>
      <c r="K1143" s="6">
        <v>1</v>
      </c>
      <c r="L1143" s="6"/>
      <c r="M1143" s="6"/>
      <c r="N1143" s="6"/>
      <c r="O1143" s="12"/>
      <c r="P1143" s="11"/>
      <c r="Q1143" s="6"/>
      <c r="R1143" s="6">
        <v>1</v>
      </c>
      <c r="S1143" s="12"/>
      <c r="T1143" s="11">
        <v>1</v>
      </c>
      <c r="U1143" s="6"/>
      <c r="V1143" s="6"/>
      <c r="W1143" s="12"/>
      <c r="X1143" s="11"/>
      <c r="Y1143" s="6"/>
      <c r="Z1143" s="12">
        <v>1</v>
      </c>
      <c r="AA1143" s="11"/>
      <c r="AB1143" s="6"/>
      <c r="AC1143" s="6">
        <v>1</v>
      </c>
      <c r="AD1143" s="6"/>
      <c r="AE1143" s="12"/>
      <c r="AF1143" s="17">
        <v>1</v>
      </c>
      <c r="AG1143" s="5"/>
      <c r="AH1143" s="5"/>
      <c r="AI1143" s="5"/>
      <c r="AJ1143" s="183"/>
      <c r="AK1143" s="11"/>
      <c r="AL1143" s="6">
        <v>1</v>
      </c>
      <c r="AM1143" s="6"/>
      <c r="AN1143" s="6"/>
      <c r="AO1143" s="6"/>
      <c r="AP1143" s="12"/>
      <c r="AQ1143" s="11"/>
      <c r="AR1143" s="6"/>
      <c r="AS1143" s="6">
        <v>1</v>
      </c>
      <c r="AT1143" s="6"/>
      <c r="AU1143" s="12"/>
      <c r="AV1143" s="11">
        <v>1</v>
      </c>
      <c r="AW1143" s="12"/>
      <c r="AX1143" s="11">
        <v>1</v>
      </c>
      <c r="AY1143" s="6"/>
      <c r="AZ1143" s="12"/>
      <c r="BA1143" s="11"/>
      <c r="BB1143" s="6"/>
      <c r="BC1143" s="6"/>
      <c r="BD1143" s="6"/>
      <c r="BE1143" s="12"/>
      <c r="BF1143" s="11">
        <v>1</v>
      </c>
      <c r="BG1143" s="12"/>
      <c r="BH1143" s="11">
        <v>1</v>
      </c>
      <c r="BI1143" s="6"/>
      <c r="BJ1143" s="12"/>
      <c r="BK1143" s="11">
        <v>1</v>
      </c>
      <c r="BL1143" s="6"/>
      <c r="BM1143" s="12"/>
      <c r="BN1143" s="11">
        <v>1</v>
      </c>
      <c r="BO1143" s="6"/>
      <c r="BP1143" s="6"/>
      <c r="BQ1143" s="6"/>
      <c r="BR1143" s="6"/>
      <c r="BS1143" s="11"/>
      <c r="BT1143" s="12">
        <v>1</v>
      </c>
      <c r="BU1143" s="186"/>
      <c r="BV1143" s="185"/>
      <c r="BW1143" s="183"/>
      <c r="BX1143" s="183"/>
      <c r="BY1143" s="183"/>
      <c r="BZ1143" s="18">
        <v>1</v>
      </c>
      <c r="CA1143" s="11"/>
      <c r="CB1143" s="6"/>
      <c r="CC1143" s="6"/>
      <c r="CD1143" s="12">
        <v>1</v>
      </c>
      <c r="CE1143" s="15"/>
      <c r="CF1143" s="7">
        <v>1</v>
      </c>
      <c r="CG1143" s="16"/>
      <c r="CH1143" s="183">
        <v>1</v>
      </c>
      <c r="CI1143" s="15">
        <v>1</v>
      </c>
      <c r="CJ1143" s="5"/>
      <c r="CK1143" s="18"/>
      <c r="CL1143" s="17">
        <v>1</v>
      </c>
      <c r="CM1143" s="5"/>
      <c r="CN1143" s="5"/>
      <c r="CO1143" s="183"/>
    </row>
    <row r="1144" spans="1:93" x14ac:dyDescent="0.2">
      <c r="A1144" s="200"/>
      <c r="B1144" s="84" t="s">
        <v>1168</v>
      </c>
      <c r="C1144" s="6" t="s">
        <v>810</v>
      </c>
      <c r="D1144" s="11">
        <v>1</v>
      </c>
      <c r="E1144" s="12">
        <v>1</v>
      </c>
      <c r="F1144" s="185">
        <v>1</v>
      </c>
      <c r="G1144" s="185">
        <v>1</v>
      </c>
      <c r="H1144" s="11">
        <v>5</v>
      </c>
      <c r="I1144" s="12">
        <v>35</v>
      </c>
      <c r="J1144" s="11">
        <v>1</v>
      </c>
      <c r="K1144" s="6"/>
      <c r="L1144" s="6"/>
      <c r="M1144" s="6"/>
      <c r="N1144" s="6"/>
      <c r="O1144" s="12"/>
      <c r="P1144" s="11"/>
      <c r="Q1144" s="6"/>
      <c r="R1144" s="6">
        <v>1</v>
      </c>
      <c r="S1144" s="12"/>
      <c r="T1144" s="11">
        <v>1</v>
      </c>
      <c r="U1144" s="6">
        <v>1</v>
      </c>
      <c r="V1144" s="6"/>
      <c r="W1144" s="12"/>
      <c r="X1144" s="11"/>
      <c r="Y1144" s="6"/>
      <c r="Z1144" s="12">
        <v>1</v>
      </c>
      <c r="AA1144" s="11">
        <v>1</v>
      </c>
      <c r="AB1144" s="6"/>
      <c r="AC1144" s="6"/>
      <c r="AD1144" s="6"/>
      <c r="AE1144" s="12"/>
      <c r="AF1144" s="17">
        <v>1</v>
      </c>
      <c r="AG1144" s="5"/>
      <c r="AH1144" s="5"/>
      <c r="AI1144" s="5"/>
      <c r="AJ1144" s="183"/>
      <c r="AK1144" s="11"/>
      <c r="AL1144" s="6">
        <v>1</v>
      </c>
      <c r="AM1144" s="6">
        <v>1</v>
      </c>
      <c r="AN1144" s="6"/>
      <c r="AO1144" s="6"/>
      <c r="AP1144" s="12"/>
      <c r="AQ1144" s="11"/>
      <c r="AR1144" s="6"/>
      <c r="AS1144" s="6">
        <v>1</v>
      </c>
      <c r="AT1144" s="6"/>
      <c r="AU1144" s="12"/>
      <c r="AV1144" s="11">
        <v>1</v>
      </c>
      <c r="AW1144" s="12"/>
      <c r="AX1144" s="11"/>
      <c r="AY1144" s="6">
        <v>1</v>
      </c>
      <c r="AZ1144" s="12"/>
      <c r="BA1144" s="11"/>
      <c r="BB1144" s="6">
        <v>1</v>
      </c>
      <c r="BC1144" s="6"/>
      <c r="BD1144" s="6"/>
      <c r="BE1144" s="12"/>
      <c r="BF1144" s="11">
        <v>1</v>
      </c>
      <c r="BG1144" s="12"/>
      <c r="BH1144" s="11">
        <v>1</v>
      </c>
      <c r="BI1144" s="6"/>
      <c r="BJ1144" s="12"/>
      <c r="BK1144" s="11">
        <v>1</v>
      </c>
      <c r="BL1144" s="6"/>
      <c r="BM1144" s="12"/>
      <c r="BN1144" s="11">
        <v>1</v>
      </c>
      <c r="BO1144" s="6"/>
      <c r="BP1144" s="6"/>
      <c r="BQ1144" s="6"/>
      <c r="BR1144" s="6"/>
      <c r="BS1144" s="11"/>
      <c r="BT1144" s="12">
        <v>1</v>
      </c>
      <c r="BU1144" s="186"/>
      <c r="BV1144" s="185"/>
      <c r="BW1144" s="183"/>
      <c r="BX1144" s="183"/>
      <c r="BY1144" s="183"/>
      <c r="BZ1144" s="18">
        <v>1</v>
      </c>
      <c r="CA1144" s="11">
        <v>1</v>
      </c>
      <c r="CB1144" s="6"/>
      <c r="CC1144" s="6"/>
      <c r="CD1144" s="12">
        <v>1</v>
      </c>
      <c r="CE1144" s="15"/>
      <c r="CF1144" s="7">
        <v>1</v>
      </c>
      <c r="CG1144" s="16"/>
      <c r="CH1144" s="183">
        <v>1</v>
      </c>
      <c r="CI1144" s="15">
        <v>1</v>
      </c>
      <c r="CJ1144" s="5"/>
      <c r="CK1144" s="18"/>
      <c r="CL1144" s="17">
        <v>1</v>
      </c>
      <c r="CM1144" s="5"/>
      <c r="CN1144" s="5"/>
      <c r="CO1144" s="183"/>
    </row>
    <row r="1145" spans="1:93" x14ac:dyDescent="0.2">
      <c r="A1145" s="200"/>
      <c r="B1145" s="84" t="s">
        <v>1169</v>
      </c>
      <c r="C1145" s="6" t="s">
        <v>810</v>
      </c>
      <c r="D1145" s="11"/>
      <c r="E1145" s="12">
        <v>1</v>
      </c>
      <c r="F1145" s="185">
        <v>1</v>
      </c>
      <c r="G1145" s="185">
        <v>1</v>
      </c>
      <c r="H1145" s="11">
        <v>27</v>
      </c>
      <c r="I1145" s="12">
        <v>75</v>
      </c>
      <c r="J1145" s="11">
        <v>1</v>
      </c>
      <c r="K1145" s="6">
        <v>1</v>
      </c>
      <c r="L1145" s="6"/>
      <c r="M1145" s="6"/>
      <c r="N1145" s="6"/>
      <c r="O1145" s="12"/>
      <c r="P1145" s="11">
        <v>1</v>
      </c>
      <c r="Q1145" s="6"/>
      <c r="R1145" s="6"/>
      <c r="S1145" s="12"/>
      <c r="T1145" s="11">
        <v>1</v>
      </c>
      <c r="U1145" s="6"/>
      <c r="V1145" s="6"/>
      <c r="W1145" s="12"/>
      <c r="X1145" s="11"/>
      <c r="Y1145" s="6">
        <v>1</v>
      </c>
      <c r="Z1145" s="12"/>
      <c r="AA1145" s="11">
        <v>1</v>
      </c>
      <c r="AB1145" s="6"/>
      <c r="AC1145" s="6"/>
      <c r="AD1145" s="6"/>
      <c r="AE1145" s="12"/>
      <c r="AF1145" s="17">
        <v>1</v>
      </c>
      <c r="AG1145" s="5"/>
      <c r="AH1145" s="5"/>
      <c r="AI1145" s="5"/>
      <c r="AJ1145" s="183"/>
      <c r="AK1145" s="11"/>
      <c r="AL1145" s="6">
        <v>1</v>
      </c>
      <c r="AM1145" s="6"/>
      <c r="AN1145" s="6"/>
      <c r="AO1145" s="6"/>
      <c r="AP1145" s="12"/>
      <c r="AQ1145" s="11">
        <v>1</v>
      </c>
      <c r="AR1145" s="6"/>
      <c r="AS1145" s="6"/>
      <c r="AT1145" s="6"/>
      <c r="AU1145" s="12"/>
      <c r="AV1145" s="11">
        <v>1</v>
      </c>
      <c r="AW1145" s="12"/>
      <c r="AX1145" s="11"/>
      <c r="AY1145" s="6">
        <v>1</v>
      </c>
      <c r="AZ1145" s="12"/>
      <c r="BA1145" s="11">
        <v>1</v>
      </c>
      <c r="BB1145" s="6"/>
      <c r="BC1145" s="6"/>
      <c r="BD1145" s="6"/>
      <c r="BE1145" s="12"/>
      <c r="BF1145" s="11">
        <v>1</v>
      </c>
      <c r="BG1145" s="12"/>
      <c r="BH1145" s="11">
        <v>1</v>
      </c>
      <c r="BI1145" s="6"/>
      <c r="BJ1145" s="12"/>
      <c r="BK1145" s="11">
        <v>1</v>
      </c>
      <c r="BL1145" s="6"/>
      <c r="BM1145" s="12"/>
      <c r="BN1145" s="11">
        <v>1</v>
      </c>
      <c r="BO1145" s="6"/>
      <c r="BP1145" s="6"/>
      <c r="BQ1145" s="6"/>
      <c r="BR1145" s="6"/>
      <c r="BS1145" s="11"/>
      <c r="BT1145" s="12"/>
      <c r="BU1145" s="186"/>
      <c r="BV1145" s="185"/>
      <c r="BW1145" s="183"/>
      <c r="BX1145" s="183"/>
      <c r="BY1145" s="183"/>
      <c r="BZ1145" s="18">
        <v>1</v>
      </c>
      <c r="CA1145" s="11"/>
      <c r="CB1145" s="6"/>
      <c r="CC1145" s="6"/>
      <c r="CD1145" s="12">
        <v>1</v>
      </c>
      <c r="CE1145" s="15"/>
      <c r="CF1145" s="7">
        <v>1</v>
      </c>
      <c r="CG1145" s="16"/>
      <c r="CH1145" s="183">
        <v>1</v>
      </c>
      <c r="CI1145" s="15">
        <v>1</v>
      </c>
      <c r="CJ1145" s="5"/>
      <c r="CK1145" s="18"/>
      <c r="CL1145" s="17">
        <v>1</v>
      </c>
      <c r="CM1145" s="5"/>
      <c r="CN1145" s="5"/>
      <c r="CO1145" s="183"/>
    </row>
    <row r="1146" spans="1:93" x14ac:dyDescent="0.2">
      <c r="A1146" s="200"/>
      <c r="B1146" s="84" t="s">
        <v>1170</v>
      </c>
      <c r="C1146" s="6" t="s">
        <v>810</v>
      </c>
      <c r="D1146" s="11"/>
      <c r="E1146" s="12">
        <v>1</v>
      </c>
      <c r="F1146" s="185"/>
      <c r="G1146" s="185">
        <v>1</v>
      </c>
      <c r="H1146" s="11">
        <v>1</v>
      </c>
      <c r="I1146" s="12">
        <v>7</v>
      </c>
      <c r="J1146" s="11">
        <v>1</v>
      </c>
      <c r="K1146" s="6"/>
      <c r="L1146" s="6"/>
      <c r="M1146" s="6"/>
      <c r="N1146" s="6"/>
      <c r="O1146" s="12"/>
      <c r="P1146" s="11"/>
      <c r="Q1146" s="6"/>
      <c r="R1146" s="6">
        <v>1</v>
      </c>
      <c r="S1146" s="12"/>
      <c r="T1146" s="11">
        <v>1</v>
      </c>
      <c r="U1146" s="6"/>
      <c r="V1146" s="6"/>
      <c r="W1146" s="12"/>
      <c r="X1146" s="11"/>
      <c r="Y1146" s="6">
        <v>1</v>
      </c>
      <c r="Z1146" s="12"/>
      <c r="AA1146" s="11">
        <v>1</v>
      </c>
      <c r="AB1146" s="6"/>
      <c r="AC1146" s="6"/>
      <c r="AD1146" s="6"/>
      <c r="AE1146" s="12"/>
      <c r="AF1146" s="17">
        <v>1</v>
      </c>
      <c r="AG1146" s="5"/>
      <c r="AH1146" s="5"/>
      <c r="AI1146" s="5"/>
      <c r="AJ1146" s="183"/>
      <c r="AK1146" s="11"/>
      <c r="AL1146" s="6">
        <v>1</v>
      </c>
      <c r="AM1146" s="6"/>
      <c r="AN1146" s="6"/>
      <c r="AO1146" s="6">
        <v>1</v>
      </c>
      <c r="AP1146" s="12"/>
      <c r="AQ1146" s="11"/>
      <c r="AR1146" s="6"/>
      <c r="AS1146" s="6">
        <v>1</v>
      </c>
      <c r="AT1146" s="6"/>
      <c r="AU1146" s="12"/>
      <c r="AV1146" s="11">
        <v>1</v>
      </c>
      <c r="AW1146" s="12"/>
      <c r="AX1146" s="11">
        <v>1</v>
      </c>
      <c r="AY1146" s="6"/>
      <c r="AZ1146" s="12"/>
      <c r="BA1146" s="11">
        <v>1</v>
      </c>
      <c r="BB1146" s="6"/>
      <c r="BC1146" s="6"/>
      <c r="BD1146" s="6"/>
      <c r="BE1146" s="12"/>
      <c r="BF1146" s="11">
        <v>1</v>
      </c>
      <c r="BG1146" s="12"/>
      <c r="BH1146" s="11"/>
      <c r="BI1146" s="6"/>
      <c r="BJ1146" s="12">
        <v>1</v>
      </c>
      <c r="BK1146" s="11"/>
      <c r="BL1146" s="6"/>
      <c r="BM1146" s="12">
        <v>1</v>
      </c>
      <c r="BN1146" s="11">
        <v>1</v>
      </c>
      <c r="BO1146" s="6"/>
      <c r="BP1146" s="6"/>
      <c r="BQ1146" s="6"/>
      <c r="BR1146" s="6"/>
      <c r="BS1146" s="11"/>
      <c r="BT1146" s="12"/>
      <c r="BU1146" s="186"/>
      <c r="BV1146" s="185"/>
      <c r="BW1146" s="183"/>
      <c r="BX1146" s="183"/>
      <c r="BY1146" s="183"/>
      <c r="BZ1146" s="18">
        <v>1</v>
      </c>
      <c r="CA1146" s="11"/>
      <c r="CB1146" s="6"/>
      <c r="CC1146" s="6"/>
      <c r="CD1146" s="12">
        <v>1</v>
      </c>
      <c r="CE1146" s="15"/>
      <c r="CF1146" s="7">
        <v>1</v>
      </c>
      <c r="CG1146" s="16"/>
      <c r="CH1146" s="183"/>
      <c r="CI1146" s="15">
        <v>1</v>
      </c>
      <c r="CJ1146" s="5"/>
      <c r="CK1146" s="18"/>
      <c r="CL1146" s="17">
        <v>1</v>
      </c>
      <c r="CM1146" s="5"/>
      <c r="CN1146" s="5"/>
      <c r="CO1146" s="183"/>
    </row>
    <row r="1147" spans="1:93" x14ac:dyDescent="0.2">
      <c r="A1147" s="200"/>
      <c r="B1147" s="84" t="s">
        <v>1171</v>
      </c>
      <c r="C1147" s="6" t="s">
        <v>810</v>
      </c>
      <c r="D1147" s="11">
        <v>1</v>
      </c>
      <c r="E1147" s="12"/>
      <c r="F1147" s="185">
        <v>1</v>
      </c>
      <c r="G1147" s="185">
        <v>1</v>
      </c>
      <c r="H1147" s="11">
        <v>8</v>
      </c>
      <c r="I1147" s="12">
        <v>25</v>
      </c>
      <c r="J1147" s="11"/>
      <c r="K1147" s="6">
        <v>1</v>
      </c>
      <c r="L1147" s="6"/>
      <c r="M1147" s="6"/>
      <c r="N1147" s="6"/>
      <c r="O1147" s="12"/>
      <c r="P1147" s="11"/>
      <c r="Q1147" s="6"/>
      <c r="R1147" s="6">
        <v>1</v>
      </c>
      <c r="S1147" s="12"/>
      <c r="T1147" s="11">
        <v>1</v>
      </c>
      <c r="U1147" s="6"/>
      <c r="V1147" s="6"/>
      <c r="W1147" s="12"/>
      <c r="X1147" s="11"/>
      <c r="Y1147" s="6">
        <v>1</v>
      </c>
      <c r="Z1147" s="12"/>
      <c r="AA1147" s="11">
        <v>1</v>
      </c>
      <c r="AB1147" s="6"/>
      <c r="AC1147" s="6"/>
      <c r="AD1147" s="6"/>
      <c r="AE1147" s="12"/>
      <c r="AF1147" s="17">
        <v>1</v>
      </c>
      <c r="AG1147" s="5"/>
      <c r="AH1147" s="5"/>
      <c r="AI1147" s="5"/>
      <c r="AJ1147" s="183"/>
      <c r="AK1147" s="11"/>
      <c r="AL1147" s="6">
        <v>1</v>
      </c>
      <c r="AM1147" s="6"/>
      <c r="AN1147" s="6"/>
      <c r="AO1147" s="6"/>
      <c r="AP1147" s="12"/>
      <c r="AQ1147" s="11"/>
      <c r="AR1147" s="6"/>
      <c r="AS1147" s="6">
        <v>1</v>
      </c>
      <c r="AT1147" s="6"/>
      <c r="AU1147" s="12"/>
      <c r="AV1147" s="11">
        <v>1</v>
      </c>
      <c r="AW1147" s="12"/>
      <c r="AX1147" s="11">
        <v>1</v>
      </c>
      <c r="AY1147" s="6"/>
      <c r="AZ1147" s="12"/>
      <c r="BA1147" s="11"/>
      <c r="BB1147" s="6"/>
      <c r="BC1147" s="6"/>
      <c r="BD1147" s="6"/>
      <c r="BE1147" s="12"/>
      <c r="BF1147" s="11">
        <v>1</v>
      </c>
      <c r="BG1147" s="12"/>
      <c r="BH1147" s="11">
        <v>1</v>
      </c>
      <c r="BI1147" s="6"/>
      <c r="BJ1147" s="12"/>
      <c r="BK1147" s="11">
        <v>1</v>
      </c>
      <c r="BL1147" s="6"/>
      <c r="BM1147" s="12"/>
      <c r="BN1147" s="11">
        <v>1</v>
      </c>
      <c r="BO1147" s="6"/>
      <c r="BP1147" s="6"/>
      <c r="BQ1147" s="6"/>
      <c r="BR1147" s="6"/>
      <c r="BS1147" s="11"/>
      <c r="BT1147" s="12">
        <v>1</v>
      </c>
      <c r="BU1147" s="186"/>
      <c r="BV1147" s="185"/>
      <c r="BW1147" s="183"/>
      <c r="BX1147" s="183"/>
      <c r="BY1147" s="183"/>
      <c r="BZ1147" s="18">
        <v>1</v>
      </c>
      <c r="CA1147" s="11"/>
      <c r="CB1147" s="6"/>
      <c r="CC1147" s="6"/>
      <c r="CD1147" s="12">
        <v>1</v>
      </c>
      <c r="CE1147" s="15"/>
      <c r="CF1147" s="7">
        <v>1</v>
      </c>
      <c r="CG1147" s="16"/>
      <c r="CH1147" s="183"/>
      <c r="CI1147" s="15">
        <v>1</v>
      </c>
      <c r="CJ1147" s="5"/>
      <c r="CK1147" s="18"/>
      <c r="CL1147" s="17">
        <v>1</v>
      </c>
      <c r="CM1147" s="5"/>
      <c r="CN1147" s="5"/>
      <c r="CO1147" s="183"/>
    </row>
    <row r="1148" spans="1:93" x14ac:dyDescent="0.2">
      <c r="A1148" s="200"/>
      <c r="B1148" s="84" t="s">
        <v>1172</v>
      </c>
      <c r="C1148" s="6" t="s">
        <v>810</v>
      </c>
      <c r="D1148" s="11">
        <v>1</v>
      </c>
      <c r="E1148" s="12">
        <v>1</v>
      </c>
      <c r="F1148" s="185">
        <v>1</v>
      </c>
      <c r="G1148" s="185">
        <v>1</v>
      </c>
      <c r="H1148" s="11">
        <v>6</v>
      </c>
      <c r="I1148" s="12">
        <v>28</v>
      </c>
      <c r="J1148" s="11">
        <v>1</v>
      </c>
      <c r="K1148" s="6"/>
      <c r="L1148" s="6"/>
      <c r="M1148" s="6"/>
      <c r="N1148" s="6"/>
      <c r="O1148" s="12"/>
      <c r="P1148" s="11"/>
      <c r="Q1148" s="6">
        <v>1</v>
      </c>
      <c r="R1148" s="6"/>
      <c r="S1148" s="12"/>
      <c r="T1148" s="11">
        <v>1</v>
      </c>
      <c r="U1148" s="6"/>
      <c r="V1148" s="6"/>
      <c r="W1148" s="12"/>
      <c r="X1148" s="11"/>
      <c r="Y1148" s="6"/>
      <c r="Z1148" s="12">
        <v>1</v>
      </c>
      <c r="AA1148" s="11">
        <v>1</v>
      </c>
      <c r="AB1148" s="6"/>
      <c r="AC1148" s="6"/>
      <c r="AD1148" s="6"/>
      <c r="AE1148" s="12"/>
      <c r="AF1148" s="17">
        <v>1</v>
      </c>
      <c r="AG1148" s="5"/>
      <c r="AH1148" s="5"/>
      <c r="AI1148" s="5"/>
      <c r="AJ1148" s="183"/>
      <c r="AK1148" s="11"/>
      <c r="AL1148" s="6">
        <v>1</v>
      </c>
      <c r="AM1148" s="6"/>
      <c r="AN1148" s="6"/>
      <c r="AO1148" s="6">
        <v>1</v>
      </c>
      <c r="AP1148" s="12"/>
      <c r="AQ1148" s="11"/>
      <c r="AR1148" s="6"/>
      <c r="AS1148" s="6">
        <v>1</v>
      </c>
      <c r="AT1148" s="6"/>
      <c r="AU1148" s="12"/>
      <c r="AV1148" s="11">
        <v>1</v>
      </c>
      <c r="AW1148" s="12"/>
      <c r="AX1148" s="11">
        <v>1</v>
      </c>
      <c r="AY1148" s="6"/>
      <c r="AZ1148" s="12"/>
      <c r="BA1148" s="11">
        <v>1</v>
      </c>
      <c r="BB1148" s="6">
        <v>1</v>
      </c>
      <c r="BC1148" s="6"/>
      <c r="BD1148" s="6"/>
      <c r="BE1148" s="12"/>
      <c r="BF1148" s="11">
        <v>1</v>
      </c>
      <c r="BG1148" s="12"/>
      <c r="BH1148" s="11">
        <v>1</v>
      </c>
      <c r="BI1148" s="6"/>
      <c r="BJ1148" s="12"/>
      <c r="BK1148" s="11">
        <v>1</v>
      </c>
      <c r="BL1148" s="6"/>
      <c r="BM1148" s="12"/>
      <c r="BN1148" s="11">
        <v>1</v>
      </c>
      <c r="BO1148" s="6"/>
      <c r="BP1148" s="6"/>
      <c r="BQ1148" s="6"/>
      <c r="BR1148" s="6"/>
      <c r="BS1148" s="11"/>
      <c r="BT1148" s="12"/>
      <c r="BU1148" s="186"/>
      <c r="BV1148" s="185"/>
      <c r="BW1148" s="183"/>
      <c r="BX1148" s="183"/>
      <c r="BY1148" s="183"/>
      <c r="BZ1148" s="18">
        <v>1</v>
      </c>
      <c r="CA1148" s="11"/>
      <c r="CB1148" s="6"/>
      <c r="CC1148" s="6">
        <v>1</v>
      </c>
      <c r="CD1148" s="12">
        <v>1</v>
      </c>
      <c r="CE1148" s="15"/>
      <c r="CF1148" s="7">
        <v>1</v>
      </c>
      <c r="CG1148" s="16"/>
      <c r="CH1148" s="183">
        <v>1</v>
      </c>
      <c r="CI1148" s="15">
        <v>1</v>
      </c>
      <c r="CJ1148" s="5"/>
      <c r="CK1148" s="18"/>
      <c r="CL1148" s="17">
        <v>1</v>
      </c>
      <c r="CM1148" s="5"/>
      <c r="CN1148" s="5"/>
      <c r="CO1148" s="183"/>
    </row>
    <row r="1149" spans="1:93" x14ac:dyDescent="0.2">
      <c r="A1149" s="200"/>
      <c r="B1149" s="84" t="s">
        <v>1173</v>
      </c>
      <c r="C1149" s="6" t="s">
        <v>810</v>
      </c>
      <c r="D1149" s="11">
        <v>1</v>
      </c>
      <c r="E1149" s="12"/>
      <c r="F1149" s="185">
        <v>1</v>
      </c>
      <c r="G1149" s="185">
        <v>1</v>
      </c>
      <c r="H1149" s="11">
        <v>29</v>
      </c>
      <c r="I1149" s="12">
        <v>70</v>
      </c>
      <c r="J1149" s="11"/>
      <c r="K1149" s="6">
        <v>1</v>
      </c>
      <c r="L1149" s="6"/>
      <c r="M1149" s="6"/>
      <c r="N1149" s="6"/>
      <c r="O1149" s="12"/>
      <c r="P1149" s="11">
        <v>1</v>
      </c>
      <c r="Q1149" s="6"/>
      <c r="R1149" s="6"/>
      <c r="S1149" s="12"/>
      <c r="T1149" s="11">
        <v>1</v>
      </c>
      <c r="U1149" s="6"/>
      <c r="V1149" s="6"/>
      <c r="W1149" s="12"/>
      <c r="X1149" s="11"/>
      <c r="Y1149" s="6">
        <v>1</v>
      </c>
      <c r="Z1149" s="12">
        <v>1</v>
      </c>
      <c r="AA1149" s="11">
        <v>1</v>
      </c>
      <c r="AB1149" s="6"/>
      <c r="AC1149" s="6"/>
      <c r="AD1149" s="6"/>
      <c r="AE1149" s="12"/>
      <c r="AF1149" s="17">
        <v>1</v>
      </c>
      <c r="AG1149" s="5"/>
      <c r="AH1149" s="5"/>
      <c r="AI1149" s="5"/>
      <c r="AJ1149" s="183"/>
      <c r="AK1149" s="11"/>
      <c r="AL1149" s="6">
        <v>1</v>
      </c>
      <c r="AM1149" s="6"/>
      <c r="AN1149" s="6"/>
      <c r="AO1149" s="6"/>
      <c r="AP1149" s="12"/>
      <c r="AQ1149" s="11">
        <v>1</v>
      </c>
      <c r="AR1149" s="6"/>
      <c r="AS1149" s="6"/>
      <c r="AT1149" s="6"/>
      <c r="AU1149" s="12"/>
      <c r="AV1149" s="11">
        <v>1</v>
      </c>
      <c r="AW1149" s="12"/>
      <c r="AX1149" s="11"/>
      <c r="AY1149" s="6">
        <v>1</v>
      </c>
      <c r="AZ1149" s="12"/>
      <c r="BA1149" s="11"/>
      <c r="BB1149" s="6">
        <v>1</v>
      </c>
      <c r="BC1149" s="6"/>
      <c r="BD1149" s="6"/>
      <c r="BE1149" s="12"/>
      <c r="BF1149" s="11">
        <v>1</v>
      </c>
      <c r="BG1149" s="12"/>
      <c r="BH1149" s="11">
        <v>1</v>
      </c>
      <c r="BI1149" s="6"/>
      <c r="BJ1149" s="12"/>
      <c r="BK1149" s="11">
        <v>1</v>
      </c>
      <c r="BL1149" s="6"/>
      <c r="BM1149" s="12"/>
      <c r="BN1149" s="11">
        <v>1</v>
      </c>
      <c r="BO1149" s="6"/>
      <c r="BP1149" s="6"/>
      <c r="BQ1149" s="6"/>
      <c r="BR1149" s="6"/>
      <c r="BS1149" s="11"/>
      <c r="BT1149" s="12"/>
      <c r="BU1149" s="186"/>
      <c r="BV1149" s="185"/>
      <c r="BW1149" s="183"/>
      <c r="BX1149" s="183"/>
      <c r="BY1149" s="183"/>
      <c r="BZ1149" s="18">
        <v>1</v>
      </c>
      <c r="CA1149" s="11"/>
      <c r="CB1149" s="6"/>
      <c r="CC1149" s="6"/>
      <c r="CD1149" s="12">
        <v>1</v>
      </c>
      <c r="CE1149" s="15"/>
      <c r="CF1149" s="7">
        <v>1</v>
      </c>
      <c r="CG1149" s="16"/>
      <c r="CH1149" s="183"/>
      <c r="CI1149" s="15">
        <v>1</v>
      </c>
      <c r="CJ1149" s="5"/>
      <c r="CK1149" s="18"/>
      <c r="CL1149" s="17">
        <v>1</v>
      </c>
      <c r="CM1149" s="5"/>
      <c r="CN1149" s="5"/>
      <c r="CO1149" s="183"/>
    </row>
    <row r="1150" spans="1:93" x14ac:dyDescent="0.2">
      <c r="A1150" s="200"/>
      <c r="B1150" s="84" t="s">
        <v>1174</v>
      </c>
      <c r="C1150" s="6" t="s">
        <v>810</v>
      </c>
      <c r="D1150" s="11">
        <v>1</v>
      </c>
      <c r="E1150" s="12">
        <v>1</v>
      </c>
      <c r="F1150" s="185">
        <v>1</v>
      </c>
      <c r="G1150" s="185">
        <v>1</v>
      </c>
      <c r="H1150" s="11">
        <v>15</v>
      </c>
      <c r="I1150" s="12">
        <v>40</v>
      </c>
      <c r="J1150" s="11">
        <v>1</v>
      </c>
      <c r="K1150" s="6"/>
      <c r="L1150" s="6"/>
      <c r="M1150" s="6"/>
      <c r="N1150" s="6"/>
      <c r="O1150" s="12"/>
      <c r="P1150" s="11">
        <v>1</v>
      </c>
      <c r="Q1150" s="6"/>
      <c r="R1150" s="6"/>
      <c r="S1150" s="12"/>
      <c r="T1150" s="11">
        <v>1</v>
      </c>
      <c r="U1150" s="6"/>
      <c r="V1150" s="6"/>
      <c r="W1150" s="12"/>
      <c r="X1150" s="11"/>
      <c r="Y1150" s="6">
        <v>1</v>
      </c>
      <c r="Z1150" s="12"/>
      <c r="AA1150" s="11">
        <v>1</v>
      </c>
      <c r="AB1150" s="6"/>
      <c r="AC1150" s="6"/>
      <c r="AD1150" s="6"/>
      <c r="AE1150" s="12"/>
      <c r="AF1150" s="17">
        <v>1</v>
      </c>
      <c r="AG1150" s="5"/>
      <c r="AH1150" s="5"/>
      <c r="AI1150" s="5"/>
      <c r="AJ1150" s="183"/>
      <c r="AK1150" s="11"/>
      <c r="AL1150" s="6">
        <v>1</v>
      </c>
      <c r="AM1150" s="6"/>
      <c r="AN1150" s="6"/>
      <c r="AO1150" s="6"/>
      <c r="AP1150" s="12"/>
      <c r="AQ1150" s="11"/>
      <c r="AR1150" s="6"/>
      <c r="AS1150" s="6">
        <v>1</v>
      </c>
      <c r="AT1150" s="6"/>
      <c r="AU1150" s="12"/>
      <c r="AV1150" s="11">
        <v>1</v>
      </c>
      <c r="AW1150" s="12"/>
      <c r="AX1150" s="11">
        <v>1</v>
      </c>
      <c r="AY1150" s="6"/>
      <c r="AZ1150" s="12"/>
      <c r="BA1150" s="11"/>
      <c r="BB1150" s="6">
        <v>1</v>
      </c>
      <c r="BC1150" s="6"/>
      <c r="BD1150" s="6"/>
      <c r="BE1150" s="12"/>
      <c r="BF1150" s="11">
        <v>1</v>
      </c>
      <c r="BG1150" s="12"/>
      <c r="BH1150" s="11">
        <v>1</v>
      </c>
      <c r="BI1150" s="6"/>
      <c r="BJ1150" s="12"/>
      <c r="BK1150" s="11">
        <v>1</v>
      </c>
      <c r="BL1150" s="6"/>
      <c r="BM1150" s="12"/>
      <c r="BN1150" s="11">
        <v>1</v>
      </c>
      <c r="BO1150" s="6"/>
      <c r="BP1150" s="6"/>
      <c r="BQ1150" s="6"/>
      <c r="BR1150" s="6"/>
      <c r="BS1150" s="11"/>
      <c r="BT1150" s="12"/>
      <c r="BU1150" s="186"/>
      <c r="BV1150" s="185"/>
      <c r="BW1150" s="183"/>
      <c r="BX1150" s="183"/>
      <c r="BY1150" s="183"/>
      <c r="BZ1150" s="18">
        <v>1</v>
      </c>
      <c r="CA1150" s="11"/>
      <c r="CB1150" s="6"/>
      <c r="CC1150" s="6">
        <v>1</v>
      </c>
      <c r="CD1150" s="12">
        <v>1</v>
      </c>
      <c r="CE1150" s="15"/>
      <c r="CF1150" s="7">
        <v>1</v>
      </c>
      <c r="CG1150" s="16"/>
      <c r="CH1150" s="183"/>
      <c r="CI1150" s="15">
        <v>1</v>
      </c>
      <c r="CJ1150" s="5"/>
      <c r="CK1150" s="18"/>
      <c r="CL1150" s="17">
        <v>1</v>
      </c>
      <c r="CM1150" s="5"/>
      <c r="CN1150" s="5"/>
      <c r="CO1150" s="183"/>
    </row>
    <row r="1151" spans="1:93" x14ac:dyDescent="0.2">
      <c r="A1151" s="200"/>
      <c r="B1151" s="84" t="s">
        <v>1391</v>
      </c>
      <c r="C1151" s="6" t="s">
        <v>810</v>
      </c>
      <c r="D1151" s="11"/>
      <c r="E1151" s="12">
        <v>1</v>
      </c>
      <c r="F1151" s="185">
        <v>1</v>
      </c>
      <c r="G1151" s="185">
        <v>1</v>
      </c>
      <c r="H1151" s="11">
        <v>15</v>
      </c>
      <c r="I1151" s="12">
        <v>65</v>
      </c>
      <c r="J1151" s="11">
        <v>1</v>
      </c>
      <c r="K1151" s="6">
        <v>1</v>
      </c>
      <c r="L1151" s="6"/>
      <c r="M1151" s="6"/>
      <c r="N1151" s="6"/>
      <c r="O1151" s="12"/>
      <c r="P1151" s="11">
        <v>1</v>
      </c>
      <c r="Q1151" s="6"/>
      <c r="R1151" s="6"/>
      <c r="S1151" s="12"/>
      <c r="T1151" s="11">
        <v>1</v>
      </c>
      <c r="U1151" s="6"/>
      <c r="V1151" s="6"/>
      <c r="W1151" s="12"/>
      <c r="X1151" s="11"/>
      <c r="Y1151" s="6">
        <v>1</v>
      </c>
      <c r="Z1151" s="12">
        <v>1</v>
      </c>
      <c r="AA1151" s="11">
        <v>1</v>
      </c>
      <c r="AB1151" s="6"/>
      <c r="AC1151" s="6"/>
      <c r="AD1151" s="6"/>
      <c r="AE1151" s="12"/>
      <c r="AF1151" s="17">
        <v>1</v>
      </c>
      <c r="AG1151" s="5"/>
      <c r="AH1151" s="5"/>
      <c r="AI1151" s="5"/>
      <c r="AJ1151" s="183"/>
      <c r="AK1151" s="11"/>
      <c r="AL1151" s="6">
        <v>1</v>
      </c>
      <c r="AM1151" s="6"/>
      <c r="AN1151" s="6"/>
      <c r="AO1151" s="6">
        <v>1</v>
      </c>
      <c r="AP1151" s="12"/>
      <c r="AQ1151" s="11">
        <v>1</v>
      </c>
      <c r="AR1151" s="6"/>
      <c r="AS1151" s="6"/>
      <c r="AT1151" s="6"/>
      <c r="AU1151" s="12"/>
      <c r="AV1151" s="11">
        <v>1</v>
      </c>
      <c r="AW1151" s="12"/>
      <c r="AX1151" s="11"/>
      <c r="AY1151" s="6">
        <v>1</v>
      </c>
      <c r="AZ1151" s="12"/>
      <c r="BA1151" s="11">
        <v>1</v>
      </c>
      <c r="BB1151" s="6"/>
      <c r="BC1151" s="6"/>
      <c r="BD1151" s="6"/>
      <c r="BE1151" s="12"/>
      <c r="BF1151" s="11">
        <v>1</v>
      </c>
      <c r="BG1151" s="12"/>
      <c r="BH1151" s="11"/>
      <c r="BI1151" s="6">
        <v>1</v>
      </c>
      <c r="BJ1151" s="12"/>
      <c r="BK1151" s="11"/>
      <c r="BL1151" s="6">
        <v>1</v>
      </c>
      <c r="BM1151" s="12"/>
      <c r="BN1151" s="11">
        <v>1</v>
      </c>
      <c r="BO1151" s="6"/>
      <c r="BP1151" s="6"/>
      <c r="BQ1151" s="6"/>
      <c r="BR1151" s="6"/>
      <c r="BS1151" s="11"/>
      <c r="BT1151" s="12">
        <v>1</v>
      </c>
      <c r="BU1151" s="186"/>
      <c r="BV1151" s="185"/>
      <c r="BW1151" s="183"/>
      <c r="BX1151" s="183"/>
      <c r="BY1151" s="183"/>
      <c r="BZ1151" s="18">
        <v>1</v>
      </c>
      <c r="CA1151" s="11"/>
      <c r="CB1151" s="6"/>
      <c r="CC1151" s="6"/>
      <c r="CD1151" s="12">
        <v>1</v>
      </c>
      <c r="CE1151" s="15"/>
      <c r="CF1151" s="7">
        <v>1</v>
      </c>
      <c r="CG1151" s="16"/>
      <c r="CH1151" s="183"/>
      <c r="CI1151" s="15">
        <v>1</v>
      </c>
      <c r="CJ1151" s="5"/>
      <c r="CK1151" s="18"/>
      <c r="CL1151" s="17">
        <v>1</v>
      </c>
      <c r="CM1151" s="5"/>
      <c r="CN1151" s="5"/>
      <c r="CO1151" s="183"/>
    </row>
    <row r="1152" spans="1:93" x14ac:dyDescent="0.2">
      <c r="A1152" s="200"/>
      <c r="B1152" s="84" t="s">
        <v>1175</v>
      </c>
      <c r="C1152" s="6" t="s">
        <v>810</v>
      </c>
      <c r="D1152" s="11"/>
      <c r="E1152" s="12">
        <v>1</v>
      </c>
      <c r="F1152" s="185">
        <v>1</v>
      </c>
      <c r="G1152" s="185">
        <v>1</v>
      </c>
      <c r="H1152" s="11">
        <v>3</v>
      </c>
      <c r="I1152" s="12">
        <v>10</v>
      </c>
      <c r="J1152" s="11">
        <v>1</v>
      </c>
      <c r="K1152" s="6"/>
      <c r="L1152" s="6"/>
      <c r="M1152" s="6"/>
      <c r="N1152" s="6"/>
      <c r="O1152" s="12"/>
      <c r="P1152" s="11"/>
      <c r="Q1152" s="6"/>
      <c r="R1152" s="6">
        <v>1</v>
      </c>
      <c r="S1152" s="12"/>
      <c r="T1152" s="11">
        <v>1</v>
      </c>
      <c r="U1152" s="6"/>
      <c r="V1152" s="6"/>
      <c r="W1152" s="12"/>
      <c r="X1152" s="11"/>
      <c r="Y1152" s="6">
        <v>1</v>
      </c>
      <c r="Z1152" s="12">
        <v>1</v>
      </c>
      <c r="AA1152" s="11">
        <v>1</v>
      </c>
      <c r="AB1152" s="6"/>
      <c r="AC1152" s="6"/>
      <c r="AD1152" s="6"/>
      <c r="AE1152" s="12"/>
      <c r="AF1152" s="17">
        <v>1</v>
      </c>
      <c r="AG1152" s="5"/>
      <c r="AH1152" s="5"/>
      <c r="AI1152" s="5"/>
      <c r="AJ1152" s="183"/>
      <c r="AK1152" s="11"/>
      <c r="AL1152" s="6">
        <v>1</v>
      </c>
      <c r="AM1152" s="6"/>
      <c r="AN1152" s="6"/>
      <c r="AO1152" s="6">
        <v>1</v>
      </c>
      <c r="AP1152" s="12"/>
      <c r="AQ1152" s="11">
        <v>1</v>
      </c>
      <c r="AR1152" s="6"/>
      <c r="AS1152" s="6"/>
      <c r="AT1152" s="6"/>
      <c r="AU1152" s="12"/>
      <c r="AV1152" s="11">
        <v>1</v>
      </c>
      <c r="AW1152" s="12"/>
      <c r="AX1152" s="11"/>
      <c r="AY1152" s="6">
        <v>1</v>
      </c>
      <c r="AZ1152" s="12"/>
      <c r="BA1152" s="11">
        <v>1</v>
      </c>
      <c r="BB1152" s="6"/>
      <c r="BC1152" s="6"/>
      <c r="BD1152" s="6"/>
      <c r="BE1152" s="12"/>
      <c r="BF1152" s="11">
        <v>1</v>
      </c>
      <c r="BG1152" s="12"/>
      <c r="BH1152" s="11">
        <v>1</v>
      </c>
      <c r="BI1152" s="6"/>
      <c r="BJ1152" s="12"/>
      <c r="BK1152" s="11">
        <v>1</v>
      </c>
      <c r="BL1152" s="6"/>
      <c r="BM1152" s="12"/>
      <c r="BN1152" s="11">
        <v>1</v>
      </c>
      <c r="BO1152" s="6"/>
      <c r="BP1152" s="6"/>
      <c r="BQ1152" s="6"/>
      <c r="BR1152" s="6"/>
      <c r="BS1152" s="11">
        <v>1</v>
      </c>
      <c r="BT1152" s="12"/>
      <c r="BU1152" s="186"/>
      <c r="BV1152" s="185"/>
      <c r="BW1152" s="183"/>
      <c r="BX1152" s="183"/>
      <c r="BY1152" s="183"/>
      <c r="BZ1152" s="18">
        <v>1</v>
      </c>
      <c r="CA1152" s="11"/>
      <c r="CB1152" s="6"/>
      <c r="CC1152" s="6"/>
      <c r="CD1152" s="12">
        <v>1</v>
      </c>
      <c r="CE1152" s="15"/>
      <c r="CF1152" s="7">
        <v>1</v>
      </c>
      <c r="CG1152" s="16"/>
      <c r="CH1152" s="183">
        <v>1</v>
      </c>
      <c r="CI1152" s="15">
        <v>1</v>
      </c>
      <c r="CJ1152" s="5"/>
      <c r="CK1152" s="18"/>
      <c r="CL1152" s="17">
        <v>1</v>
      </c>
      <c r="CM1152" s="5"/>
      <c r="CN1152" s="5"/>
      <c r="CO1152" s="183"/>
    </row>
    <row r="1153" spans="1:93" x14ac:dyDescent="0.2">
      <c r="A1153" s="200"/>
      <c r="B1153" s="84" t="s">
        <v>1176</v>
      </c>
      <c r="C1153" s="6" t="s">
        <v>810</v>
      </c>
      <c r="D1153" s="11"/>
      <c r="E1153" s="12">
        <v>1</v>
      </c>
      <c r="F1153" s="185">
        <v>1</v>
      </c>
      <c r="G1153" s="185">
        <v>1</v>
      </c>
      <c r="H1153" s="11">
        <v>4</v>
      </c>
      <c r="I1153" s="12">
        <v>16</v>
      </c>
      <c r="J1153" s="11">
        <v>1</v>
      </c>
      <c r="K1153" s="6"/>
      <c r="L1153" s="6"/>
      <c r="M1153" s="6"/>
      <c r="N1153" s="6"/>
      <c r="O1153" s="12"/>
      <c r="P1153" s="11"/>
      <c r="Q1153" s="6"/>
      <c r="R1153" s="6">
        <v>1</v>
      </c>
      <c r="S1153" s="12"/>
      <c r="T1153" s="11">
        <v>1</v>
      </c>
      <c r="U1153" s="6"/>
      <c r="V1153" s="6"/>
      <c r="W1153" s="12"/>
      <c r="X1153" s="11"/>
      <c r="Y1153" s="6">
        <v>1</v>
      </c>
      <c r="Z1153" s="12">
        <v>1</v>
      </c>
      <c r="AA1153" s="11">
        <v>1</v>
      </c>
      <c r="AB1153" s="6"/>
      <c r="AC1153" s="6"/>
      <c r="AD1153" s="6"/>
      <c r="AE1153" s="12"/>
      <c r="AF1153" s="17">
        <v>1</v>
      </c>
      <c r="AG1153" s="5"/>
      <c r="AH1153" s="5"/>
      <c r="AI1153" s="5"/>
      <c r="AJ1153" s="183"/>
      <c r="AK1153" s="11"/>
      <c r="AL1153" s="6">
        <v>1</v>
      </c>
      <c r="AM1153" s="6"/>
      <c r="AN1153" s="6"/>
      <c r="AO1153" s="6">
        <v>1</v>
      </c>
      <c r="AP1153" s="12"/>
      <c r="AQ1153" s="11">
        <v>1</v>
      </c>
      <c r="AR1153" s="6"/>
      <c r="AS1153" s="6"/>
      <c r="AT1153" s="6"/>
      <c r="AU1153" s="12"/>
      <c r="AV1153" s="11">
        <v>1</v>
      </c>
      <c r="AW1153" s="12"/>
      <c r="AX1153" s="11"/>
      <c r="AY1153" s="6">
        <v>1</v>
      </c>
      <c r="AZ1153" s="12"/>
      <c r="BA1153" s="11">
        <v>1</v>
      </c>
      <c r="BB1153" s="6"/>
      <c r="BC1153" s="6"/>
      <c r="BD1153" s="6"/>
      <c r="BE1153" s="12"/>
      <c r="BF1153" s="11">
        <v>1</v>
      </c>
      <c r="BG1153" s="12"/>
      <c r="BH1153" s="11">
        <v>1</v>
      </c>
      <c r="BI1153" s="6"/>
      <c r="BJ1153" s="12"/>
      <c r="BK1153" s="11">
        <v>1</v>
      </c>
      <c r="BL1153" s="6"/>
      <c r="BM1153" s="12"/>
      <c r="BN1153" s="11">
        <v>1</v>
      </c>
      <c r="BO1153" s="6"/>
      <c r="BP1153" s="6"/>
      <c r="BQ1153" s="6"/>
      <c r="BR1153" s="6"/>
      <c r="BS1153" s="11">
        <v>1</v>
      </c>
      <c r="BT1153" s="12"/>
      <c r="BU1153" s="186"/>
      <c r="BV1153" s="185"/>
      <c r="BW1153" s="183"/>
      <c r="BX1153" s="183"/>
      <c r="BY1153" s="183"/>
      <c r="BZ1153" s="18">
        <v>1</v>
      </c>
      <c r="CA1153" s="11"/>
      <c r="CB1153" s="6"/>
      <c r="CC1153" s="6">
        <v>1</v>
      </c>
      <c r="CD1153" s="12">
        <v>1</v>
      </c>
      <c r="CE1153" s="15"/>
      <c r="CF1153" s="7">
        <v>1</v>
      </c>
      <c r="CG1153" s="16"/>
      <c r="CH1153" s="183">
        <v>1</v>
      </c>
      <c r="CI1153" s="15">
        <v>1</v>
      </c>
      <c r="CJ1153" s="5"/>
      <c r="CK1153" s="18"/>
      <c r="CL1153" s="17">
        <v>1</v>
      </c>
      <c r="CM1153" s="5"/>
      <c r="CN1153" s="5"/>
      <c r="CO1153" s="183"/>
    </row>
    <row r="1154" spans="1:93" x14ac:dyDescent="0.2">
      <c r="A1154" s="200"/>
      <c r="B1154" s="84" t="s">
        <v>1177</v>
      </c>
      <c r="C1154" s="6" t="s">
        <v>810</v>
      </c>
      <c r="D1154" s="11">
        <v>1</v>
      </c>
      <c r="E1154" s="12">
        <v>1</v>
      </c>
      <c r="F1154" s="185">
        <v>1</v>
      </c>
      <c r="G1154" s="185">
        <v>1</v>
      </c>
      <c r="H1154" s="11">
        <v>15</v>
      </c>
      <c r="I1154" s="12">
        <v>50</v>
      </c>
      <c r="J1154" s="11">
        <v>1</v>
      </c>
      <c r="K1154" s="6"/>
      <c r="L1154" s="6"/>
      <c r="M1154" s="6"/>
      <c r="N1154" s="6"/>
      <c r="O1154" s="12"/>
      <c r="P1154" s="11">
        <v>1</v>
      </c>
      <c r="Q1154" s="6"/>
      <c r="R1154" s="6"/>
      <c r="S1154" s="12"/>
      <c r="T1154" s="11">
        <v>1</v>
      </c>
      <c r="U1154" s="6"/>
      <c r="V1154" s="6"/>
      <c r="W1154" s="12"/>
      <c r="X1154" s="11"/>
      <c r="Y1154" s="6">
        <v>1</v>
      </c>
      <c r="Z1154" s="12">
        <v>1</v>
      </c>
      <c r="AA1154" s="11">
        <v>1</v>
      </c>
      <c r="AB1154" s="6"/>
      <c r="AC1154" s="6"/>
      <c r="AD1154" s="6"/>
      <c r="AE1154" s="12"/>
      <c r="AF1154" s="17">
        <v>1</v>
      </c>
      <c r="AG1154" s="5"/>
      <c r="AH1154" s="5"/>
      <c r="AI1154" s="5"/>
      <c r="AJ1154" s="183"/>
      <c r="AK1154" s="11"/>
      <c r="AL1154" s="6">
        <v>1</v>
      </c>
      <c r="AM1154" s="6"/>
      <c r="AN1154" s="6"/>
      <c r="AO1154" s="6">
        <v>1</v>
      </c>
      <c r="AP1154" s="12"/>
      <c r="AQ1154" s="11"/>
      <c r="AR1154" s="6"/>
      <c r="AS1154" s="6">
        <v>1</v>
      </c>
      <c r="AT1154" s="6"/>
      <c r="AU1154" s="12"/>
      <c r="AV1154" s="11">
        <v>1</v>
      </c>
      <c r="AW1154" s="12"/>
      <c r="AX1154" s="11">
        <v>1</v>
      </c>
      <c r="AY1154" s="6"/>
      <c r="AZ1154" s="12"/>
      <c r="BA1154" s="11">
        <v>1</v>
      </c>
      <c r="BB1154" s="6">
        <v>1</v>
      </c>
      <c r="BC1154" s="6"/>
      <c r="BD1154" s="6"/>
      <c r="BE1154" s="12"/>
      <c r="BF1154" s="11">
        <v>1</v>
      </c>
      <c r="BG1154" s="12"/>
      <c r="BH1154" s="11">
        <v>1</v>
      </c>
      <c r="BI1154" s="6"/>
      <c r="BJ1154" s="12"/>
      <c r="BK1154" s="11">
        <v>1</v>
      </c>
      <c r="BL1154" s="6"/>
      <c r="BM1154" s="12"/>
      <c r="BN1154" s="11">
        <v>1</v>
      </c>
      <c r="BO1154" s="6"/>
      <c r="BP1154" s="6"/>
      <c r="BQ1154" s="6"/>
      <c r="BR1154" s="6"/>
      <c r="BS1154" s="11"/>
      <c r="BT1154" s="12"/>
      <c r="BU1154" s="186"/>
      <c r="BV1154" s="185"/>
      <c r="BW1154" s="183"/>
      <c r="BX1154" s="183"/>
      <c r="BY1154" s="183"/>
      <c r="BZ1154" s="18">
        <v>1</v>
      </c>
      <c r="CA1154" s="11"/>
      <c r="CB1154" s="6"/>
      <c r="CC1154" s="6"/>
      <c r="CD1154" s="12">
        <v>1</v>
      </c>
      <c r="CE1154" s="15"/>
      <c r="CF1154" s="7">
        <v>1</v>
      </c>
      <c r="CG1154" s="16"/>
      <c r="CH1154" s="183">
        <v>1</v>
      </c>
      <c r="CI1154" s="15">
        <v>1</v>
      </c>
      <c r="CJ1154" s="5"/>
      <c r="CK1154" s="18"/>
      <c r="CL1154" s="17">
        <v>1</v>
      </c>
      <c r="CM1154" s="5"/>
      <c r="CN1154" s="5"/>
      <c r="CO1154" s="183"/>
    </row>
    <row r="1155" spans="1:93" x14ac:dyDescent="0.2">
      <c r="A1155" s="200"/>
      <c r="B1155" s="84" t="s">
        <v>1178</v>
      </c>
      <c r="C1155" s="6" t="s">
        <v>810</v>
      </c>
      <c r="D1155" s="11"/>
      <c r="E1155" s="12">
        <v>1</v>
      </c>
      <c r="F1155" s="185">
        <v>1</v>
      </c>
      <c r="G1155" s="185">
        <v>1</v>
      </c>
      <c r="H1155" s="11">
        <v>8</v>
      </c>
      <c r="I1155" s="12">
        <v>25</v>
      </c>
      <c r="J1155" s="11">
        <v>1</v>
      </c>
      <c r="K1155" s="6"/>
      <c r="L1155" s="6"/>
      <c r="M1155" s="6"/>
      <c r="N1155" s="6"/>
      <c r="O1155" s="12"/>
      <c r="P1155" s="11">
        <v>1</v>
      </c>
      <c r="Q1155" s="6"/>
      <c r="R1155" s="6"/>
      <c r="S1155" s="12"/>
      <c r="T1155" s="11">
        <v>1</v>
      </c>
      <c r="U1155" s="6"/>
      <c r="V1155" s="6"/>
      <c r="W1155" s="12"/>
      <c r="X1155" s="11"/>
      <c r="Y1155" s="6"/>
      <c r="Z1155" s="12"/>
      <c r="AA1155" s="11">
        <v>1</v>
      </c>
      <c r="AB1155" s="6"/>
      <c r="AC1155" s="6"/>
      <c r="AD1155" s="6"/>
      <c r="AE1155" s="12"/>
      <c r="AF1155" s="17">
        <v>1</v>
      </c>
      <c r="AG1155" s="5"/>
      <c r="AH1155" s="5"/>
      <c r="AI1155" s="5"/>
      <c r="AJ1155" s="183"/>
      <c r="AK1155" s="11"/>
      <c r="AL1155" s="6">
        <v>1</v>
      </c>
      <c r="AM1155" s="6"/>
      <c r="AN1155" s="6"/>
      <c r="AO1155" s="6">
        <v>1</v>
      </c>
      <c r="AP1155" s="12"/>
      <c r="AQ1155" s="11">
        <v>1</v>
      </c>
      <c r="AR1155" s="6"/>
      <c r="AS1155" s="6"/>
      <c r="AT1155" s="6"/>
      <c r="AU1155" s="12"/>
      <c r="AV1155" s="11">
        <v>1</v>
      </c>
      <c r="AW1155" s="12"/>
      <c r="AX1155" s="11">
        <v>1</v>
      </c>
      <c r="AY1155" s="6"/>
      <c r="AZ1155" s="12"/>
      <c r="BA1155" s="11">
        <v>1</v>
      </c>
      <c r="BB1155" s="6"/>
      <c r="BC1155" s="6"/>
      <c r="BD1155" s="6"/>
      <c r="BE1155" s="12"/>
      <c r="BF1155" s="11">
        <v>1</v>
      </c>
      <c r="BG1155" s="12">
        <v>1</v>
      </c>
      <c r="BH1155" s="11">
        <v>1</v>
      </c>
      <c r="BI1155" s="6"/>
      <c r="BJ1155" s="12"/>
      <c r="BK1155" s="11">
        <v>1</v>
      </c>
      <c r="BL1155" s="6"/>
      <c r="BM1155" s="12"/>
      <c r="BN1155" s="11">
        <v>1</v>
      </c>
      <c r="BO1155" s="6"/>
      <c r="BP1155" s="6"/>
      <c r="BQ1155" s="6"/>
      <c r="BR1155" s="6"/>
      <c r="BS1155" s="11"/>
      <c r="BT1155" s="12"/>
      <c r="BU1155" s="186"/>
      <c r="BV1155" s="185"/>
      <c r="BW1155" s="183"/>
      <c r="BX1155" s="183"/>
      <c r="BY1155" s="183"/>
      <c r="BZ1155" s="18">
        <v>1</v>
      </c>
      <c r="CA1155" s="11"/>
      <c r="CB1155" s="6"/>
      <c r="CC1155" s="6"/>
      <c r="CD1155" s="12">
        <v>1</v>
      </c>
      <c r="CE1155" s="15"/>
      <c r="CF1155" s="7">
        <v>1</v>
      </c>
      <c r="CG1155" s="16"/>
      <c r="CH1155" s="183"/>
      <c r="CI1155" s="15">
        <v>1</v>
      </c>
      <c r="CJ1155" s="5"/>
      <c r="CK1155" s="18"/>
      <c r="CL1155" s="17">
        <v>1</v>
      </c>
      <c r="CM1155" s="5"/>
      <c r="CN1155" s="5"/>
      <c r="CO1155" s="183"/>
    </row>
    <row r="1156" spans="1:93" x14ac:dyDescent="0.2">
      <c r="A1156" s="200"/>
      <c r="B1156" s="84" t="s">
        <v>1179</v>
      </c>
      <c r="C1156" s="6" t="s">
        <v>810</v>
      </c>
      <c r="D1156" s="11">
        <v>1</v>
      </c>
      <c r="E1156" s="12">
        <v>1</v>
      </c>
      <c r="F1156" s="185">
        <v>1</v>
      </c>
      <c r="G1156" s="185">
        <v>1</v>
      </c>
      <c r="H1156" s="11">
        <v>20</v>
      </c>
      <c r="I1156" s="12">
        <v>55</v>
      </c>
      <c r="J1156" s="11">
        <v>1</v>
      </c>
      <c r="K1156" s="6"/>
      <c r="L1156" s="6"/>
      <c r="M1156" s="6"/>
      <c r="N1156" s="6"/>
      <c r="O1156" s="12"/>
      <c r="P1156" s="11"/>
      <c r="Q1156" s="6"/>
      <c r="R1156" s="6">
        <v>1</v>
      </c>
      <c r="S1156" s="12"/>
      <c r="T1156" s="11">
        <v>1</v>
      </c>
      <c r="U1156" s="6"/>
      <c r="V1156" s="6"/>
      <c r="W1156" s="12"/>
      <c r="X1156" s="11"/>
      <c r="Y1156" s="6"/>
      <c r="Z1156" s="12">
        <v>1</v>
      </c>
      <c r="AA1156" s="11">
        <v>1</v>
      </c>
      <c r="AB1156" s="6"/>
      <c r="AC1156" s="6"/>
      <c r="AD1156" s="6"/>
      <c r="AE1156" s="12"/>
      <c r="AF1156" s="17">
        <v>1</v>
      </c>
      <c r="AG1156" s="5"/>
      <c r="AH1156" s="5"/>
      <c r="AI1156" s="5"/>
      <c r="AJ1156" s="183"/>
      <c r="AK1156" s="11"/>
      <c r="AL1156" s="6">
        <v>1</v>
      </c>
      <c r="AM1156" s="6"/>
      <c r="AN1156" s="6"/>
      <c r="AO1156" s="6">
        <v>1</v>
      </c>
      <c r="AP1156" s="12"/>
      <c r="AQ1156" s="11">
        <v>1</v>
      </c>
      <c r="AR1156" s="6"/>
      <c r="AS1156" s="6"/>
      <c r="AT1156" s="6">
        <v>1</v>
      </c>
      <c r="AU1156" s="12"/>
      <c r="AV1156" s="11">
        <v>1</v>
      </c>
      <c r="AW1156" s="12"/>
      <c r="AX1156" s="11">
        <v>1</v>
      </c>
      <c r="AY1156" s="6"/>
      <c r="AZ1156" s="12"/>
      <c r="BA1156" s="11">
        <v>1</v>
      </c>
      <c r="BB1156" s="6"/>
      <c r="BC1156" s="6"/>
      <c r="BD1156" s="6"/>
      <c r="BE1156" s="12"/>
      <c r="BF1156" s="11">
        <v>1</v>
      </c>
      <c r="BG1156" s="12"/>
      <c r="BH1156" s="11"/>
      <c r="BI1156" s="6">
        <v>1</v>
      </c>
      <c r="BJ1156" s="12"/>
      <c r="BK1156" s="11"/>
      <c r="BL1156" s="6">
        <v>1</v>
      </c>
      <c r="BM1156" s="12"/>
      <c r="BN1156" s="11">
        <v>1</v>
      </c>
      <c r="BO1156" s="6"/>
      <c r="BP1156" s="6"/>
      <c r="BQ1156" s="6"/>
      <c r="BR1156" s="6"/>
      <c r="BS1156" s="11"/>
      <c r="BT1156" s="12">
        <v>1</v>
      </c>
      <c r="BU1156" s="186"/>
      <c r="BV1156" s="185"/>
      <c r="BW1156" s="183"/>
      <c r="BX1156" s="183"/>
      <c r="BY1156" s="183"/>
      <c r="BZ1156" s="18">
        <v>1</v>
      </c>
      <c r="CA1156" s="11"/>
      <c r="CB1156" s="6"/>
      <c r="CC1156" s="6">
        <v>1</v>
      </c>
      <c r="CD1156" s="12">
        <v>1</v>
      </c>
      <c r="CE1156" s="15"/>
      <c r="CF1156" s="7">
        <v>1</v>
      </c>
      <c r="CG1156" s="16"/>
      <c r="CH1156" s="183"/>
      <c r="CI1156" s="15">
        <v>1</v>
      </c>
      <c r="CJ1156" s="5"/>
      <c r="CK1156" s="18"/>
      <c r="CL1156" s="17">
        <v>1</v>
      </c>
      <c r="CM1156" s="5"/>
      <c r="CN1156" s="5"/>
      <c r="CO1156" s="183"/>
    </row>
    <row r="1157" spans="1:93" x14ac:dyDescent="0.2">
      <c r="A1157" s="200"/>
      <c r="B1157" s="84" t="s">
        <v>1180</v>
      </c>
      <c r="C1157" s="6" t="s">
        <v>810</v>
      </c>
      <c r="D1157" s="11">
        <v>1</v>
      </c>
      <c r="E1157" s="12">
        <v>1</v>
      </c>
      <c r="F1157" s="185">
        <v>1</v>
      </c>
      <c r="G1157" s="185">
        <v>1</v>
      </c>
      <c r="H1157" s="11">
        <v>1</v>
      </c>
      <c r="I1157" s="12">
        <v>10</v>
      </c>
      <c r="J1157" s="11">
        <v>1</v>
      </c>
      <c r="K1157" s="6"/>
      <c r="L1157" s="6"/>
      <c r="M1157" s="6"/>
      <c r="N1157" s="6"/>
      <c r="O1157" s="12"/>
      <c r="P1157" s="11"/>
      <c r="Q1157" s="6"/>
      <c r="R1157" s="6">
        <v>1</v>
      </c>
      <c r="S1157" s="12"/>
      <c r="T1157" s="11">
        <v>1</v>
      </c>
      <c r="U1157" s="6"/>
      <c r="V1157" s="6"/>
      <c r="W1157" s="12"/>
      <c r="X1157" s="11"/>
      <c r="Y1157" s="6"/>
      <c r="Z1157" s="12">
        <v>1</v>
      </c>
      <c r="AA1157" s="11">
        <v>1</v>
      </c>
      <c r="AB1157" s="6"/>
      <c r="AC1157" s="6">
        <v>1</v>
      </c>
      <c r="AD1157" s="6"/>
      <c r="AE1157" s="12"/>
      <c r="AF1157" s="17">
        <v>1</v>
      </c>
      <c r="AG1157" s="5"/>
      <c r="AH1157" s="5"/>
      <c r="AI1157" s="5"/>
      <c r="AJ1157" s="183"/>
      <c r="AK1157" s="11"/>
      <c r="AL1157" s="6">
        <v>1</v>
      </c>
      <c r="AM1157" s="6"/>
      <c r="AN1157" s="6"/>
      <c r="AO1157" s="6"/>
      <c r="AP1157" s="12"/>
      <c r="AQ1157" s="11"/>
      <c r="AR1157" s="6"/>
      <c r="AS1157" s="6">
        <v>1</v>
      </c>
      <c r="AT1157" s="6"/>
      <c r="AU1157" s="12"/>
      <c r="AV1157" s="11">
        <v>1</v>
      </c>
      <c r="AW1157" s="12"/>
      <c r="AX1157" s="11">
        <v>1</v>
      </c>
      <c r="AY1157" s="6"/>
      <c r="AZ1157" s="12"/>
      <c r="BA1157" s="11">
        <v>1</v>
      </c>
      <c r="BB1157" s="6"/>
      <c r="BC1157" s="6"/>
      <c r="BD1157" s="6"/>
      <c r="BE1157" s="12"/>
      <c r="BF1157" s="11"/>
      <c r="BG1157" s="12">
        <v>1</v>
      </c>
      <c r="BH1157" s="11">
        <v>1</v>
      </c>
      <c r="BI1157" s="6"/>
      <c r="BJ1157" s="12"/>
      <c r="BK1157" s="11">
        <v>1</v>
      </c>
      <c r="BL1157" s="6"/>
      <c r="BM1157" s="12"/>
      <c r="BN1157" s="11">
        <v>1</v>
      </c>
      <c r="BO1157" s="6"/>
      <c r="BP1157" s="6"/>
      <c r="BQ1157" s="6"/>
      <c r="BR1157" s="6"/>
      <c r="BS1157" s="11"/>
      <c r="BT1157" s="12">
        <v>1</v>
      </c>
      <c r="BU1157" s="186"/>
      <c r="BV1157" s="185"/>
      <c r="BW1157" s="183"/>
      <c r="BX1157" s="183"/>
      <c r="BY1157" s="183"/>
      <c r="BZ1157" s="18">
        <v>1</v>
      </c>
      <c r="CA1157" s="11"/>
      <c r="CB1157" s="6">
        <v>1</v>
      </c>
      <c r="CC1157" s="6">
        <v>1</v>
      </c>
      <c r="CD1157" s="12">
        <v>1</v>
      </c>
      <c r="CE1157" s="15"/>
      <c r="CF1157" s="7">
        <v>1</v>
      </c>
      <c r="CG1157" s="16"/>
      <c r="CH1157" s="183">
        <v>1</v>
      </c>
      <c r="CI1157" s="15">
        <v>1</v>
      </c>
      <c r="CJ1157" s="5"/>
      <c r="CK1157" s="18"/>
      <c r="CL1157" s="17">
        <v>1</v>
      </c>
      <c r="CM1157" s="5"/>
      <c r="CN1157" s="5"/>
      <c r="CO1157" s="183"/>
    </row>
    <row r="1158" spans="1:93" x14ac:dyDescent="0.2">
      <c r="A1158" s="200"/>
      <c r="B1158" s="84" t="s">
        <v>1181</v>
      </c>
      <c r="C1158" s="6" t="s">
        <v>810</v>
      </c>
      <c r="D1158" s="11">
        <v>1</v>
      </c>
      <c r="E1158" s="12">
        <v>1</v>
      </c>
      <c r="F1158" s="185">
        <v>1</v>
      </c>
      <c r="G1158" s="185">
        <v>1</v>
      </c>
      <c r="H1158" s="11">
        <v>6.5</v>
      </c>
      <c r="I1158" s="12">
        <v>30</v>
      </c>
      <c r="J1158" s="11">
        <v>1</v>
      </c>
      <c r="K1158" s="6">
        <v>1</v>
      </c>
      <c r="L1158" s="6"/>
      <c r="M1158" s="6"/>
      <c r="N1158" s="6"/>
      <c r="O1158" s="12"/>
      <c r="P1158" s="11"/>
      <c r="Q1158" s="6">
        <v>1</v>
      </c>
      <c r="R1158" s="6"/>
      <c r="S1158" s="12"/>
      <c r="T1158" s="11">
        <v>1</v>
      </c>
      <c r="U1158" s="6"/>
      <c r="V1158" s="6"/>
      <c r="W1158" s="12"/>
      <c r="X1158" s="11"/>
      <c r="Y1158" s="6">
        <v>1</v>
      </c>
      <c r="Z1158" s="12"/>
      <c r="AA1158" s="11">
        <v>1</v>
      </c>
      <c r="AB1158" s="6"/>
      <c r="AC1158" s="6"/>
      <c r="AD1158" s="6"/>
      <c r="AE1158" s="12"/>
      <c r="AF1158" s="17">
        <v>1</v>
      </c>
      <c r="AG1158" s="5"/>
      <c r="AH1158" s="5"/>
      <c r="AI1158" s="5"/>
      <c r="AJ1158" s="183"/>
      <c r="AK1158" s="11"/>
      <c r="AL1158" s="6">
        <v>1</v>
      </c>
      <c r="AM1158" s="6"/>
      <c r="AN1158" s="6"/>
      <c r="AO1158" s="6">
        <v>1</v>
      </c>
      <c r="AP1158" s="12"/>
      <c r="AQ1158" s="11"/>
      <c r="AR1158" s="6"/>
      <c r="AS1158" s="6">
        <v>1</v>
      </c>
      <c r="AT1158" s="6"/>
      <c r="AU1158" s="12"/>
      <c r="AV1158" s="11">
        <v>1</v>
      </c>
      <c r="AW1158" s="12"/>
      <c r="AX1158" s="11">
        <v>1</v>
      </c>
      <c r="AY1158" s="6"/>
      <c r="AZ1158" s="12"/>
      <c r="BA1158" s="11">
        <v>1</v>
      </c>
      <c r="BB1158" s="6">
        <v>1</v>
      </c>
      <c r="BC1158" s="6"/>
      <c r="BD1158" s="6"/>
      <c r="BE1158" s="12"/>
      <c r="BF1158" s="11">
        <v>1</v>
      </c>
      <c r="BG1158" s="12"/>
      <c r="BH1158" s="11">
        <v>1</v>
      </c>
      <c r="BI1158" s="6"/>
      <c r="BJ1158" s="12"/>
      <c r="BK1158" s="11">
        <v>1</v>
      </c>
      <c r="BL1158" s="6"/>
      <c r="BM1158" s="12"/>
      <c r="BN1158" s="11">
        <v>1</v>
      </c>
      <c r="BO1158" s="6"/>
      <c r="BP1158" s="6"/>
      <c r="BQ1158" s="6"/>
      <c r="BR1158" s="6"/>
      <c r="BS1158" s="11"/>
      <c r="BT1158" s="12">
        <v>1</v>
      </c>
      <c r="BU1158" s="186"/>
      <c r="BV1158" s="185"/>
      <c r="BW1158" s="183"/>
      <c r="BX1158" s="183"/>
      <c r="BY1158" s="183"/>
      <c r="BZ1158" s="18">
        <v>1</v>
      </c>
      <c r="CA1158" s="11"/>
      <c r="CB1158" s="6"/>
      <c r="CC1158" s="6"/>
      <c r="CD1158" s="12">
        <v>1</v>
      </c>
      <c r="CE1158" s="15"/>
      <c r="CF1158" s="7">
        <v>1</v>
      </c>
      <c r="CG1158" s="16"/>
      <c r="CH1158" s="183">
        <v>1</v>
      </c>
      <c r="CI1158" s="15">
        <v>1</v>
      </c>
      <c r="CJ1158" s="5"/>
      <c r="CK1158" s="18"/>
      <c r="CL1158" s="17">
        <v>1</v>
      </c>
      <c r="CM1158" s="5"/>
      <c r="CN1158" s="5"/>
      <c r="CO1158" s="183"/>
    </row>
    <row r="1159" spans="1:93" x14ac:dyDescent="0.2">
      <c r="A1159" s="200"/>
      <c r="B1159" s="84" t="s">
        <v>1182</v>
      </c>
      <c r="C1159" s="6" t="s">
        <v>810</v>
      </c>
      <c r="D1159" s="11"/>
      <c r="E1159" s="12">
        <v>1</v>
      </c>
      <c r="F1159" s="185"/>
      <c r="G1159" s="185">
        <v>1</v>
      </c>
      <c r="H1159" s="11">
        <v>3</v>
      </c>
      <c r="I1159" s="12">
        <v>13</v>
      </c>
      <c r="J1159" s="11">
        <v>1</v>
      </c>
      <c r="K1159" s="6"/>
      <c r="L1159" s="6"/>
      <c r="M1159" s="6"/>
      <c r="N1159" s="6"/>
      <c r="O1159" s="12"/>
      <c r="P1159" s="11"/>
      <c r="Q1159" s="6"/>
      <c r="R1159" s="6">
        <v>1</v>
      </c>
      <c r="S1159" s="12"/>
      <c r="T1159" s="11">
        <v>1</v>
      </c>
      <c r="U1159" s="6"/>
      <c r="V1159" s="6"/>
      <c r="W1159" s="12"/>
      <c r="X1159" s="11"/>
      <c r="Y1159" s="6">
        <v>1</v>
      </c>
      <c r="Z1159" s="12"/>
      <c r="AA1159" s="11">
        <v>1</v>
      </c>
      <c r="AB1159" s="6"/>
      <c r="AC1159" s="6"/>
      <c r="AD1159" s="6"/>
      <c r="AE1159" s="12"/>
      <c r="AF1159" s="17">
        <v>1</v>
      </c>
      <c r="AG1159" s="5"/>
      <c r="AH1159" s="5"/>
      <c r="AI1159" s="5"/>
      <c r="AJ1159" s="183"/>
      <c r="AK1159" s="26"/>
      <c r="AL1159" s="8">
        <v>1</v>
      </c>
      <c r="AM1159" s="8"/>
      <c r="AN1159" s="8"/>
      <c r="AO1159" s="8">
        <v>1</v>
      </c>
      <c r="AP1159" s="27"/>
      <c r="AQ1159" s="11">
        <v>1</v>
      </c>
      <c r="AR1159" s="6"/>
      <c r="AS1159" s="6"/>
      <c r="AT1159" s="6"/>
      <c r="AU1159" s="12"/>
      <c r="AV1159" s="11">
        <v>1</v>
      </c>
      <c r="AW1159" s="12"/>
      <c r="AX1159" s="11">
        <v>1</v>
      </c>
      <c r="AY1159" s="6">
        <v>1</v>
      </c>
      <c r="AZ1159" s="12"/>
      <c r="BA1159" s="11">
        <v>1</v>
      </c>
      <c r="BB1159" s="6"/>
      <c r="BC1159" s="6"/>
      <c r="BD1159" s="6"/>
      <c r="BE1159" s="12"/>
      <c r="BF1159" s="11">
        <v>1</v>
      </c>
      <c r="BG1159" s="12"/>
      <c r="BH1159" s="11"/>
      <c r="BI1159" s="6"/>
      <c r="BJ1159" s="12">
        <v>1</v>
      </c>
      <c r="BK1159" s="11"/>
      <c r="BL1159" s="6"/>
      <c r="BM1159" s="12">
        <v>1</v>
      </c>
      <c r="BN1159" s="11">
        <v>1</v>
      </c>
      <c r="BO1159" s="6"/>
      <c r="BP1159" s="6"/>
      <c r="BQ1159" s="6"/>
      <c r="BR1159" s="6"/>
      <c r="BS1159" s="11"/>
      <c r="BT1159" s="12"/>
      <c r="BU1159" s="186"/>
      <c r="BV1159" s="185"/>
      <c r="BW1159" s="183"/>
      <c r="BX1159" s="183"/>
      <c r="BY1159" s="183"/>
      <c r="BZ1159" s="18">
        <v>1</v>
      </c>
      <c r="CA1159" s="11"/>
      <c r="CB1159" s="6"/>
      <c r="CC1159" s="6"/>
      <c r="CD1159" s="12">
        <v>1</v>
      </c>
      <c r="CE1159" s="15"/>
      <c r="CF1159" s="7">
        <v>1</v>
      </c>
      <c r="CG1159" s="16"/>
      <c r="CH1159" s="183"/>
      <c r="CI1159" s="15">
        <v>1</v>
      </c>
      <c r="CJ1159" s="5"/>
      <c r="CK1159" s="18"/>
      <c r="CL1159" s="17">
        <v>1</v>
      </c>
      <c r="CM1159" s="5"/>
      <c r="CN1159" s="5"/>
      <c r="CO1159" s="183"/>
    </row>
    <row r="1160" spans="1:93" x14ac:dyDescent="0.2">
      <c r="A1160" s="200"/>
      <c r="B1160" s="84" t="s">
        <v>1183</v>
      </c>
      <c r="C1160" s="6" t="s">
        <v>810</v>
      </c>
      <c r="D1160" s="11">
        <v>1</v>
      </c>
      <c r="E1160" s="12">
        <v>1</v>
      </c>
      <c r="F1160" s="185">
        <v>1</v>
      </c>
      <c r="G1160" s="185">
        <v>1</v>
      </c>
      <c r="H1160" s="11">
        <v>10</v>
      </c>
      <c r="I1160" s="12">
        <v>80</v>
      </c>
      <c r="J1160" s="11"/>
      <c r="K1160" s="6">
        <v>1</v>
      </c>
      <c r="L1160" s="6"/>
      <c r="M1160" s="6"/>
      <c r="N1160" s="6"/>
      <c r="O1160" s="12"/>
      <c r="P1160" s="11">
        <v>1</v>
      </c>
      <c r="Q1160" s="6"/>
      <c r="R1160" s="6"/>
      <c r="S1160" s="12"/>
      <c r="T1160" s="11">
        <v>1</v>
      </c>
      <c r="U1160" s="6"/>
      <c r="V1160" s="6"/>
      <c r="W1160" s="12"/>
      <c r="X1160" s="11"/>
      <c r="Y1160" s="6">
        <v>1</v>
      </c>
      <c r="Z1160" s="12"/>
      <c r="AA1160" s="11">
        <v>1</v>
      </c>
      <c r="AB1160" s="6"/>
      <c r="AC1160" s="6"/>
      <c r="AD1160" s="6"/>
      <c r="AE1160" s="12"/>
      <c r="AF1160" s="17"/>
      <c r="AG1160" s="5"/>
      <c r="AH1160" s="5">
        <v>1</v>
      </c>
      <c r="AI1160" s="5"/>
      <c r="AJ1160" s="183"/>
      <c r="AK1160" s="26"/>
      <c r="AL1160" s="8">
        <v>1</v>
      </c>
      <c r="AM1160" s="8"/>
      <c r="AN1160" s="8"/>
      <c r="AO1160" s="8">
        <v>1</v>
      </c>
      <c r="AP1160" s="12"/>
      <c r="AQ1160" s="11">
        <v>1</v>
      </c>
      <c r="AR1160" s="6"/>
      <c r="AS1160" s="6"/>
      <c r="AT1160" s="6"/>
      <c r="AU1160" s="12"/>
      <c r="AV1160" s="11">
        <v>1</v>
      </c>
      <c r="AW1160" s="12"/>
      <c r="AX1160" s="11">
        <v>1</v>
      </c>
      <c r="AY1160" s="6">
        <v>1</v>
      </c>
      <c r="AZ1160" s="12"/>
      <c r="BA1160" s="11">
        <v>1</v>
      </c>
      <c r="BB1160" s="6"/>
      <c r="BC1160" s="6"/>
      <c r="BD1160" s="6"/>
      <c r="BE1160" s="12"/>
      <c r="BF1160" s="11">
        <v>1</v>
      </c>
      <c r="BG1160" s="12">
        <v>1</v>
      </c>
      <c r="BH1160" s="11">
        <v>1</v>
      </c>
      <c r="BI1160" s="6"/>
      <c r="BJ1160" s="12"/>
      <c r="BK1160" s="11">
        <v>1</v>
      </c>
      <c r="BL1160" s="6"/>
      <c r="BM1160" s="12"/>
      <c r="BN1160" s="11">
        <v>1</v>
      </c>
      <c r="BO1160" s="6"/>
      <c r="BP1160" s="6"/>
      <c r="BQ1160" s="6"/>
      <c r="BR1160" s="6"/>
      <c r="BS1160" s="11"/>
      <c r="BT1160" s="12">
        <v>1</v>
      </c>
      <c r="BU1160" s="186"/>
      <c r="BV1160" s="185"/>
      <c r="BW1160" s="183"/>
      <c r="BX1160" s="183"/>
      <c r="BY1160" s="183"/>
      <c r="BZ1160" s="18">
        <v>1</v>
      </c>
      <c r="CA1160" s="11">
        <v>1</v>
      </c>
      <c r="CB1160" s="6"/>
      <c r="CC1160" s="6">
        <v>1</v>
      </c>
      <c r="CD1160" s="12">
        <v>1</v>
      </c>
      <c r="CE1160" s="15"/>
      <c r="CF1160" s="7">
        <v>1</v>
      </c>
      <c r="CG1160" s="16"/>
      <c r="CH1160" s="183"/>
      <c r="CI1160" s="15">
        <v>1</v>
      </c>
      <c r="CJ1160" s="5"/>
      <c r="CK1160" s="18"/>
      <c r="CL1160" s="17">
        <v>1</v>
      </c>
      <c r="CM1160" s="5"/>
      <c r="CN1160" s="5"/>
      <c r="CO1160" s="183"/>
    </row>
    <row r="1161" spans="1:93" x14ac:dyDescent="0.2">
      <c r="A1161" s="200"/>
      <c r="B1161" s="84" t="s">
        <v>1184</v>
      </c>
      <c r="C1161" s="6" t="s">
        <v>810</v>
      </c>
      <c r="D1161" s="11">
        <v>1</v>
      </c>
      <c r="E1161" s="12">
        <v>1</v>
      </c>
      <c r="F1161" s="185">
        <v>1</v>
      </c>
      <c r="G1161" s="185">
        <v>1</v>
      </c>
      <c r="H1161" s="11">
        <v>15</v>
      </c>
      <c r="I1161" s="12">
        <v>40</v>
      </c>
      <c r="J1161" s="11"/>
      <c r="K1161" s="6">
        <v>1</v>
      </c>
      <c r="L1161" s="6"/>
      <c r="M1161" s="6"/>
      <c r="N1161" s="6"/>
      <c r="O1161" s="12"/>
      <c r="P1161" s="11"/>
      <c r="Q1161" s="6"/>
      <c r="R1161" s="6">
        <v>1</v>
      </c>
      <c r="S1161" s="12"/>
      <c r="T1161" s="11">
        <v>1</v>
      </c>
      <c r="U1161" s="6"/>
      <c r="V1161" s="6"/>
      <c r="W1161" s="12"/>
      <c r="X1161" s="11"/>
      <c r="Y1161" s="6"/>
      <c r="Z1161" s="12">
        <v>1</v>
      </c>
      <c r="AA1161" s="11">
        <v>1</v>
      </c>
      <c r="AB1161" s="6"/>
      <c r="AC1161" s="6"/>
      <c r="AD1161" s="6"/>
      <c r="AE1161" s="12"/>
      <c r="AF1161" s="17">
        <v>1</v>
      </c>
      <c r="AG1161" s="5"/>
      <c r="AH1161" s="5"/>
      <c r="AI1161" s="5"/>
      <c r="AJ1161" s="183"/>
      <c r="AK1161" s="26"/>
      <c r="AL1161" s="8">
        <v>1</v>
      </c>
      <c r="AM1161" s="8"/>
      <c r="AN1161" s="8"/>
      <c r="AO1161" s="6"/>
      <c r="AP1161" s="12"/>
      <c r="AQ1161" s="11">
        <v>1</v>
      </c>
      <c r="AR1161" s="6">
        <v>1</v>
      </c>
      <c r="AS1161" s="6"/>
      <c r="AT1161" s="6"/>
      <c r="AU1161" s="12"/>
      <c r="AV1161" s="11">
        <v>1</v>
      </c>
      <c r="AW1161" s="12"/>
      <c r="AX1161" s="11">
        <v>1</v>
      </c>
      <c r="AY1161" s="6"/>
      <c r="AZ1161" s="12"/>
      <c r="BA1161" s="11">
        <v>1</v>
      </c>
      <c r="BB1161" s="6"/>
      <c r="BC1161" s="6"/>
      <c r="BD1161" s="6"/>
      <c r="BE1161" s="12"/>
      <c r="BF1161" s="11">
        <v>1</v>
      </c>
      <c r="BG1161" s="12"/>
      <c r="BH1161" s="11">
        <v>1</v>
      </c>
      <c r="BI1161" s="6"/>
      <c r="BJ1161" s="12"/>
      <c r="BK1161" s="11">
        <v>1</v>
      </c>
      <c r="BL1161" s="6"/>
      <c r="BM1161" s="12"/>
      <c r="BN1161" s="11">
        <v>1</v>
      </c>
      <c r="BO1161" s="6"/>
      <c r="BP1161" s="6"/>
      <c r="BQ1161" s="6"/>
      <c r="BR1161" s="6"/>
      <c r="BS1161" s="11"/>
      <c r="BT1161" s="12"/>
      <c r="BU1161" s="186"/>
      <c r="BV1161" s="185"/>
      <c r="BW1161" s="183"/>
      <c r="BX1161" s="183"/>
      <c r="BY1161" s="183"/>
      <c r="BZ1161" s="18">
        <v>1</v>
      </c>
      <c r="CA1161" s="11"/>
      <c r="CB1161" s="6"/>
      <c r="CC1161" s="6">
        <v>1</v>
      </c>
      <c r="CD1161" s="12">
        <v>1</v>
      </c>
      <c r="CE1161" s="15"/>
      <c r="CF1161" s="7">
        <v>1</v>
      </c>
      <c r="CG1161" s="16"/>
      <c r="CH1161" s="183">
        <v>1</v>
      </c>
      <c r="CI1161" s="15">
        <v>1</v>
      </c>
      <c r="CJ1161" s="5"/>
      <c r="CK1161" s="18"/>
      <c r="CL1161" s="17">
        <v>1</v>
      </c>
      <c r="CM1161" s="5"/>
      <c r="CN1161" s="5"/>
      <c r="CO1161" s="183"/>
    </row>
    <row r="1162" spans="1:93" x14ac:dyDescent="0.2">
      <c r="A1162" s="201" t="s">
        <v>1185</v>
      </c>
      <c r="B1162" s="84" t="s">
        <v>2956</v>
      </c>
      <c r="C1162" s="6" t="s">
        <v>810</v>
      </c>
      <c r="D1162" s="11">
        <v>1</v>
      </c>
      <c r="E1162" s="12">
        <v>1</v>
      </c>
      <c r="F1162" s="185">
        <v>1</v>
      </c>
      <c r="G1162" s="185">
        <v>1</v>
      </c>
      <c r="H1162" s="11">
        <v>15</v>
      </c>
      <c r="I1162" s="12">
        <v>40</v>
      </c>
      <c r="J1162" s="11">
        <v>1</v>
      </c>
      <c r="K1162" s="6"/>
      <c r="L1162" s="6"/>
      <c r="M1162" s="6"/>
      <c r="N1162" s="6"/>
      <c r="O1162" s="12"/>
      <c r="P1162" s="11">
        <v>1</v>
      </c>
      <c r="Q1162" s="6"/>
      <c r="R1162" s="6"/>
      <c r="S1162" s="12"/>
      <c r="T1162" s="11">
        <v>1</v>
      </c>
      <c r="U1162" s="6"/>
      <c r="V1162" s="6"/>
      <c r="W1162" s="12"/>
      <c r="X1162" s="11"/>
      <c r="Y1162" s="6">
        <v>1</v>
      </c>
      <c r="Z1162" s="12"/>
      <c r="AA1162" s="11">
        <v>1</v>
      </c>
      <c r="AB1162" s="6"/>
      <c r="AC1162" s="6"/>
      <c r="AD1162" s="6"/>
      <c r="AE1162" s="12"/>
      <c r="AF1162" s="17"/>
      <c r="AG1162" s="5"/>
      <c r="AH1162" s="5">
        <v>1</v>
      </c>
      <c r="AI1162" s="5"/>
      <c r="AJ1162" s="183"/>
      <c r="AK1162" s="26"/>
      <c r="AL1162" s="8">
        <v>1</v>
      </c>
      <c r="AM1162" s="8"/>
      <c r="AN1162" s="8"/>
      <c r="AO1162" s="6">
        <v>1</v>
      </c>
      <c r="AP1162" s="12"/>
      <c r="AQ1162" s="11">
        <v>1</v>
      </c>
      <c r="AR1162" s="6"/>
      <c r="AS1162" s="6"/>
      <c r="AT1162" s="6"/>
      <c r="AU1162" s="12"/>
      <c r="AV1162" s="11">
        <v>1</v>
      </c>
      <c r="AW1162" s="12"/>
      <c r="AX1162" s="11"/>
      <c r="AY1162" s="6">
        <v>1</v>
      </c>
      <c r="AZ1162" s="12"/>
      <c r="BA1162" s="11">
        <v>1</v>
      </c>
      <c r="BB1162" s="6"/>
      <c r="BC1162" s="6"/>
      <c r="BD1162" s="6"/>
      <c r="BE1162" s="12"/>
      <c r="BF1162" s="11">
        <v>1</v>
      </c>
      <c r="BG1162" s="12"/>
      <c r="BH1162" s="11">
        <v>1</v>
      </c>
      <c r="BI1162" s="6"/>
      <c r="BJ1162" s="12"/>
      <c r="BK1162" s="11">
        <v>1</v>
      </c>
      <c r="BL1162" s="6"/>
      <c r="BM1162" s="12"/>
      <c r="BN1162" s="11">
        <v>1</v>
      </c>
      <c r="BO1162" s="6"/>
      <c r="BP1162" s="6"/>
      <c r="BQ1162" s="6"/>
      <c r="BR1162" s="6"/>
      <c r="BS1162" s="11">
        <v>1</v>
      </c>
      <c r="BT1162" s="12"/>
      <c r="BU1162" s="186"/>
      <c r="BV1162" s="185"/>
      <c r="BW1162" s="183"/>
      <c r="BX1162" s="183"/>
      <c r="BY1162" s="183"/>
      <c r="BZ1162" s="18">
        <v>1</v>
      </c>
      <c r="CA1162" s="11"/>
      <c r="CB1162" s="6"/>
      <c r="CC1162" s="6"/>
      <c r="CD1162" s="12">
        <v>1</v>
      </c>
      <c r="CE1162" s="15"/>
      <c r="CF1162" s="7">
        <v>1</v>
      </c>
      <c r="CG1162" s="16"/>
      <c r="CH1162" s="183">
        <v>1</v>
      </c>
      <c r="CI1162" s="15">
        <v>1</v>
      </c>
      <c r="CJ1162" s="5"/>
      <c r="CK1162" s="18"/>
      <c r="CL1162" s="17">
        <v>1</v>
      </c>
      <c r="CM1162" s="5"/>
      <c r="CN1162" s="5"/>
      <c r="CO1162" s="183"/>
    </row>
    <row r="1163" spans="1:93" x14ac:dyDescent="0.2">
      <c r="A1163" s="200"/>
      <c r="B1163" s="84" t="s">
        <v>1186</v>
      </c>
      <c r="C1163" s="6" t="s">
        <v>810</v>
      </c>
      <c r="D1163" s="11"/>
      <c r="E1163" s="12">
        <v>1</v>
      </c>
      <c r="F1163" s="185">
        <v>1</v>
      </c>
      <c r="G1163" s="185">
        <v>1</v>
      </c>
      <c r="H1163" s="11">
        <v>20</v>
      </c>
      <c r="I1163" s="12">
        <v>65</v>
      </c>
      <c r="J1163" s="11">
        <v>1</v>
      </c>
      <c r="K1163" s="6"/>
      <c r="L1163" s="6"/>
      <c r="M1163" s="6"/>
      <c r="N1163" s="6"/>
      <c r="O1163" s="12"/>
      <c r="P1163" s="11"/>
      <c r="Q1163" s="6">
        <v>1</v>
      </c>
      <c r="R1163" s="6"/>
      <c r="S1163" s="12"/>
      <c r="T1163" s="11">
        <v>1</v>
      </c>
      <c r="U1163" s="6"/>
      <c r="V1163" s="6"/>
      <c r="W1163" s="12"/>
      <c r="X1163" s="11"/>
      <c r="Y1163" s="6">
        <v>1</v>
      </c>
      <c r="Z1163" s="12"/>
      <c r="AA1163" s="11">
        <v>1</v>
      </c>
      <c r="AB1163" s="6"/>
      <c r="AC1163" s="6"/>
      <c r="AD1163" s="6"/>
      <c r="AE1163" s="12"/>
      <c r="AF1163" s="17">
        <v>1</v>
      </c>
      <c r="AG1163" s="5"/>
      <c r="AH1163" s="5"/>
      <c r="AI1163" s="5"/>
      <c r="AJ1163" s="183"/>
      <c r="AK1163" s="26"/>
      <c r="AL1163" s="8">
        <v>1</v>
      </c>
      <c r="AM1163" s="8"/>
      <c r="AN1163" s="8"/>
      <c r="AO1163" s="6">
        <v>1</v>
      </c>
      <c r="AP1163" s="12"/>
      <c r="AQ1163" s="11">
        <v>1</v>
      </c>
      <c r="AR1163" s="6"/>
      <c r="AS1163" s="6"/>
      <c r="AT1163" s="6"/>
      <c r="AU1163" s="12"/>
      <c r="AV1163" s="11">
        <v>1</v>
      </c>
      <c r="AW1163" s="12"/>
      <c r="AX1163" s="11"/>
      <c r="AY1163" s="6">
        <v>1</v>
      </c>
      <c r="AZ1163" s="12"/>
      <c r="BA1163" s="11">
        <v>1</v>
      </c>
      <c r="BB1163" s="6"/>
      <c r="BC1163" s="6"/>
      <c r="BD1163" s="6"/>
      <c r="BE1163" s="12"/>
      <c r="BF1163" s="11">
        <v>1</v>
      </c>
      <c r="BG1163" s="12"/>
      <c r="BH1163" s="11"/>
      <c r="BI1163" s="6">
        <v>1</v>
      </c>
      <c r="BJ1163" s="12"/>
      <c r="BK1163" s="11"/>
      <c r="BL1163" s="6">
        <v>1</v>
      </c>
      <c r="BM1163" s="12"/>
      <c r="BN1163" s="11">
        <v>1</v>
      </c>
      <c r="BO1163" s="6"/>
      <c r="BP1163" s="6"/>
      <c r="BQ1163" s="6"/>
      <c r="BR1163" s="6"/>
      <c r="BS1163" s="11"/>
      <c r="BT1163" s="12">
        <v>1</v>
      </c>
      <c r="BU1163" s="186"/>
      <c r="BV1163" s="185"/>
      <c r="BW1163" s="183"/>
      <c r="BX1163" s="183"/>
      <c r="BY1163" s="183"/>
      <c r="BZ1163" s="18">
        <v>1</v>
      </c>
      <c r="CA1163" s="11"/>
      <c r="CB1163" s="6"/>
      <c r="CC1163" s="6"/>
      <c r="CD1163" s="12">
        <v>1</v>
      </c>
      <c r="CE1163" s="15"/>
      <c r="CF1163" s="7">
        <v>1</v>
      </c>
      <c r="CG1163" s="16"/>
      <c r="CH1163" s="183"/>
      <c r="CI1163" s="15">
        <v>1</v>
      </c>
      <c r="CJ1163" s="5"/>
      <c r="CK1163" s="18"/>
      <c r="CL1163" s="17">
        <v>1</v>
      </c>
      <c r="CM1163" s="5"/>
      <c r="CN1163" s="5"/>
      <c r="CO1163" s="183"/>
    </row>
    <row r="1164" spans="1:93" x14ac:dyDescent="0.2">
      <c r="A1164" s="200"/>
      <c r="B1164" s="84" t="s">
        <v>1187</v>
      </c>
      <c r="C1164" s="6" t="s">
        <v>810</v>
      </c>
      <c r="D1164" s="11">
        <v>1</v>
      </c>
      <c r="E1164" s="12"/>
      <c r="F1164" s="185">
        <v>1</v>
      </c>
      <c r="G1164" s="185">
        <v>1</v>
      </c>
      <c r="H1164" s="11">
        <v>12</v>
      </c>
      <c r="I1164" s="12">
        <v>38</v>
      </c>
      <c r="J1164" s="11">
        <v>1</v>
      </c>
      <c r="K1164" s="6">
        <v>1</v>
      </c>
      <c r="L1164" s="6"/>
      <c r="M1164" s="6"/>
      <c r="N1164" s="6"/>
      <c r="O1164" s="12"/>
      <c r="P1164" s="11"/>
      <c r="Q1164" s="6"/>
      <c r="R1164" s="6">
        <v>1</v>
      </c>
      <c r="S1164" s="12"/>
      <c r="T1164" s="11">
        <v>1</v>
      </c>
      <c r="U1164" s="6"/>
      <c r="V1164" s="6"/>
      <c r="W1164" s="12"/>
      <c r="X1164" s="11"/>
      <c r="Y1164" s="6">
        <v>1</v>
      </c>
      <c r="Z1164" s="12">
        <v>1</v>
      </c>
      <c r="AA1164" s="11">
        <v>1</v>
      </c>
      <c r="AB1164" s="6"/>
      <c r="AC1164" s="6"/>
      <c r="AD1164" s="6"/>
      <c r="AE1164" s="12"/>
      <c r="AF1164" s="17"/>
      <c r="AG1164" s="5"/>
      <c r="AH1164" s="5">
        <v>1</v>
      </c>
      <c r="AI1164" s="5"/>
      <c r="AJ1164" s="183"/>
      <c r="AK1164" s="26"/>
      <c r="AL1164" s="8">
        <v>1</v>
      </c>
      <c r="AM1164" s="8"/>
      <c r="AN1164" s="8"/>
      <c r="AO1164" s="6"/>
      <c r="AP1164" s="12"/>
      <c r="AQ1164" s="11"/>
      <c r="AR1164" s="6">
        <v>1</v>
      </c>
      <c r="AS1164" s="6"/>
      <c r="AT1164" s="6"/>
      <c r="AU1164" s="12"/>
      <c r="AV1164" s="11">
        <v>1</v>
      </c>
      <c r="AW1164" s="12"/>
      <c r="AX1164" s="11">
        <v>1</v>
      </c>
      <c r="AY1164" s="6"/>
      <c r="AZ1164" s="12"/>
      <c r="BA1164" s="11">
        <v>1</v>
      </c>
      <c r="BB1164" s="6"/>
      <c r="BC1164" s="6"/>
      <c r="BD1164" s="6"/>
      <c r="BE1164" s="12"/>
      <c r="BF1164" s="11">
        <v>1</v>
      </c>
      <c r="BG1164" s="12">
        <v>1</v>
      </c>
      <c r="BH1164" s="11">
        <v>1</v>
      </c>
      <c r="BI1164" s="6"/>
      <c r="BJ1164" s="12"/>
      <c r="BK1164" s="11">
        <v>1</v>
      </c>
      <c r="BL1164" s="6"/>
      <c r="BM1164" s="12"/>
      <c r="BN1164" s="11">
        <v>1</v>
      </c>
      <c r="BO1164" s="6"/>
      <c r="BP1164" s="6"/>
      <c r="BQ1164" s="6"/>
      <c r="BR1164" s="6"/>
      <c r="BS1164" s="11"/>
      <c r="BT1164" s="12">
        <v>1</v>
      </c>
      <c r="BU1164" s="186"/>
      <c r="BV1164" s="185"/>
      <c r="BW1164" s="183"/>
      <c r="BX1164" s="183"/>
      <c r="BY1164" s="183"/>
      <c r="BZ1164" s="18">
        <v>1</v>
      </c>
      <c r="CA1164" s="11"/>
      <c r="CB1164" s="6"/>
      <c r="CC1164" s="6">
        <v>1</v>
      </c>
      <c r="CD1164" s="12">
        <v>1</v>
      </c>
      <c r="CE1164" s="15"/>
      <c r="CF1164" s="7">
        <v>1</v>
      </c>
      <c r="CG1164" s="16"/>
      <c r="CH1164" s="183"/>
      <c r="CI1164" s="15">
        <v>1</v>
      </c>
      <c r="CJ1164" s="5"/>
      <c r="CK1164" s="18"/>
      <c r="CL1164" s="17">
        <v>1</v>
      </c>
      <c r="CM1164" s="5"/>
      <c r="CN1164" s="5"/>
      <c r="CO1164" s="183"/>
    </row>
    <row r="1165" spans="1:93" x14ac:dyDescent="0.2">
      <c r="A1165" s="200"/>
      <c r="B1165" s="84" t="s">
        <v>1188</v>
      </c>
      <c r="C1165" s="6" t="s">
        <v>810</v>
      </c>
      <c r="D1165" s="11">
        <v>1</v>
      </c>
      <c r="E1165" s="12"/>
      <c r="F1165" s="185">
        <v>1</v>
      </c>
      <c r="G1165" s="185">
        <v>1</v>
      </c>
      <c r="H1165" s="11">
        <v>12</v>
      </c>
      <c r="I1165" s="12">
        <v>27</v>
      </c>
      <c r="J1165" s="11"/>
      <c r="K1165" s="6">
        <v>1</v>
      </c>
      <c r="L1165" s="6"/>
      <c r="M1165" s="6"/>
      <c r="N1165" s="6"/>
      <c r="O1165" s="12"/>
      <c r="P1165" s="11"/>
      <c r="Q1165" s="6">
        <v>1</v>
      </c>
      <c r="R1165" s="6"/>
      <c r="S1165" s="12"/>
      <c r="T1165" s="11">
        <v>1</v>
      </c>
      <c r="U1165" s="6"/>
      <c r="V1165" s="6"/>
      <c r="W1165" s="12"/>
      <c r="X1165" s="11"/>
      <c r="Y1165" s="6">
        <v>1</v>
      </c>
      <c r="Z1165" s="12"/>
      <c r="AA1165" s="11">
        <v>1</v>
      </c>
      <c r="AB1165" s="6"/>
      <c r="AC1165" s="6"/>
      <c r="AD1165" s="6"/>
      <c r="AE1165" s="12"/>
      <c r="AF1165" s="17">
        <v>1</v>
      </c>
      <c r="AG1165" s="5"/>
      <c r="AH1165" s="5"/>
      <c r="AI1165" s="5"/>
      <c r="AJ1165" s="183"/>
      <c r="AK1165" s="26"/>
      <c r="AL1165" s="8">
        <v>1</v>
      </c>
      <c r="AM1165" s="8"/>
      <c r="AN1165" s="8"/>
      <c r="AO1165" s="6"/>
      <c r="AP1165" s="12"/>
      <c r="AQ1165" s="11"/>
      <c r="AR1165" s="6"/>
      <c r="AS1165" s="6"/>
      <c r="AT1165" s="6">
        <v>1</v>
      </c>
      <c r="AU1165" s="12"/>
      <c r="AV1165" s="11">
        <v>1</v>
      </c>
      <c r="AW1165" s="12"/>
      <c r="AX1165" s="11">
        <v>1</v>
      </c>
      <c r="AY1165" s="6"/>
      <c r="AZ1165" s="12"/>
      <c r="BA1165" s="11"/>
      <c r="BB1165" s="6">
        <v>1</v>
      </c>
      <c r="BC1165" s="6"/>
      <c r="BD1165" s="6"/>
      <c r="BE1165" s="12"/>
      <c r="BF1165" s="11">
        <v>1</v>
      </c>
      <c r="BG1165" s="12"/>
      <c r="BH1165" s="11">
        <v>1</v>
      </c>
      <c r="BI1165" s="6"/>
      <c r="BJ1165" s="12"/>
      <c r="BK1165" s="11">
        <v>1</v>
      </c>
      <c r="BL1165" s="6"/>
      <c r="BM1165" s="12"/>
      <c r="BN1165" s="11">
        <v>1</v>
      </c>
      <c r="BO1165" s="6"/>
      <c r="BP1165" s="6"/>
      <c r="BQ1165" s="6"/>
      <c r="BR1165" s="6"/>
      <c r="BS1165" s="11"/>
      <c r="BT1165" s="12"/>
      <c r="BU1165" s="186"/>
      <c r="BV1165" s="185"/>
      <c r="BW1165" s="183"/>
      <c r="BX1165" s="183"/>
      <c r="BY1165" s="183"/>
      <c r="BZ1165" s="18">
        <v>1</v>
      </c>
      <c r="CA1165" s="11"/>
      <c r="CB1165" s="6"/>
      <c r="CC1165" s="6"/>
      <c r="CD1165" s="12">
        <v>1</v>
      </c>
      <c r="CE1165" s="15"/>
      <c r="CF1165" s="7">
        <v>1</v>
      </c>
      <c r="CG1165" s="16"/>
      <c r="CH1165" s="183"/>
      <c r="CI1165" s="15">
        <v>1</v>
      </c>
      <c r="CJ1165" s="5"/>
      <c r="CK1165" s="18"/>
      <c r="CL1165" s="17">
        <v>1</v>
      </c>
      <c r="CM1165" s="5"/>
      <c r="CN1165" s="5"/>
      <c r="CO1165" s="183"/>
    </row>
    <row r="1166" spans="1:93" x14ac:dyDescent="0.2">
      <c r="A1166" s="200"/>
      <c r="B1166" s="84" t="s">
        <v>1189</v>
      </c>
      <c r="C1166" s="6" t="s">
        <v>1190</v>
      </c>
      <c r="D1166" s="11">
        <v>1</v>
      </c>
      <c r="E1166" s="12"/>
      <c r="F1166" s="185">
        <v>1</v>
      </c>
      <c r="G1166" s="185">
        <v>1</v>
      </c>
      <c r="H1166" s="11">
        <v>50</v>
      </c>
      <c r="I1166" s="12">
        <v>150</v>
      </c>
      <c r="J1166" s="11"/>
      <c r="K1166" s="6"/>
      <c r="L1166" s="6">
        <v>1</v>
      </c>
      <c r="M1166" s="6">
        <v>1</v>
      </c>
      <c r="N1166" s="6"/>
      <c r="O1166" s="12"/>
      <c r="P1166" s="11"/>
      <c r="Q1166" s="6">
        <v>1</v>
      </c>
      <c r="R1166" s="6"/>
      <c r="S1166" s="12"/>
      <c r="T1166" s="11">
        <v>1</v>
      </c>
      <c r="U1166" s="6"/>
      <c r="V1166" s="6"/>
      <c r="W1166" s="12"/>
      <c r="X1166" s="11"/>
      <c r="Y1166" s="6"/>
      <c r="Z1166" s="12">
        <v>1</v>
      </c>
      <c r="AA1166" s="11">
        <v>1</v>
      </c>
      <c r="AB1166" s="6"/>
      <c r="AC1166" s="6">
        <v>1</v>
      </c>
      <c r="AD1166" s="6"/>
      <c r="AE1166" s="12"/>
      <c r="AF1166" s="17"/>
      <c r="AG1166" s="5"/>
      <c r="AH1166" s="5"/>
      <c r="AI1166" s="5">
        <v>1</v>
      </c>
      <c r="AJ1166" s="183"/>
      <c r="AK1166" s="11"/>
      <c r="AL1166" s="6">
        <v>1</v>
      </c>
      <c r="AM1166" s="6">
        <v>1</v>
      </c>
      <c r="AN1166" s="6"/>
      <c r="AO1166" s="6">
        <v>1</v>
      </c>
      <c r="AP1166" s="12"/>
      <c r="AQ1166" s="11">
        <v>1</v>
      </c>
      <c r="AR1166" s="6"/>
      <c r="AS1166" s="6"/>
      <c r="AT1166" s="6"/>
      <c r="AU1166" s="12"/>
      <c r="AV1166" s="11">
        <v>1</v>
      </c>
      <c r="AW1166" s="12"/>
      <c r="AX1166" s="11">
        <v>1</v>
      </c>
      <c r="AY1166" s="6"/>
      <c r="AZ1166" s="12"/>
      <c r="BA1166" s="11">
        <v>1</v>
      </c>
      <c r="BB1166" s="6"/>
      <c r="BC1166" s="6"/>
      <c r="BD1166" s="6"/>
      <c r="BE1166" s="12"/>
      <c r="BF1166" s="11">
        <v>1</v>
      </c>
      <c r="BG1166" s="12"/>
      <c r="BH1166" s="11">
        <v>1</v>
      </c>
      <c r="BI1166" s="6"/>
      <c r="BJ1166" s="12"/>
      <c r="BK1166" s="11">
        <v>1</v>
      </c>
      <c r="BL1166" s="6"/>
      <c r="BM1166" s="12"/>
      <c r="BN1166" s="11">
        <v>1</v>
      </c>
      <c r="BO1166" s="6"/>
      <c r="BP1166" s="6"/>
      <c r="BQ1166" s="6"/>
      <c r="BR1166" s="6"/>
      <c r="BS1166" s="11"/>
      <c r="BT1166" s="12"/>
      <c r="BU1166" s="186"/>
      <c r="BV1166" s="185"/>
      <c r="BW1166" s="183"/>
      <c r="BX1166" s="183"/>
      <c r="BY1166" s="183"/>
      <c r="BZ1166" s="18">
        <v>1</v>
      </c>
      <c r="CA1166" s="11"/>
      <c r="CB1166" s="6"/>
      <c r="CC1166" s="6">
        <v>1</v>
      </c>
      <c r="CD1166" s="12">
        <v>1</v>
      </c>
      <c r="CE1166" s="15">
        <v>1</v>
      </c>
      <c r="CF1166" s="7"/>
      <c r="CG1166" s="16"/>
      <c r="CH1166" s="183">
        <v>1</v>
      </c>
      <c r="CI1166" s="15">
        <v>1</v>
      </c>
      <c r="CJ1166" s="5"/>
      <c r="CK1166" s="18"/>
      <c r="CL1166" s="17">
        <v>1</v>
      </c>
      <c r="CM1166" s="5"/>
      <c r="CN1166" s="5"/>
      <c r="CO1166" s="183"/>
    </row>
    <row r="1167" spans="1:93" x14ac:dyDescent="0.2">
      <c r="A1167" s="200"/>
      <c r="B1167" s="84" t="s">
        <v>1422</v>
      </c>
      <c r="C1167" s="7" t="s">
        <v>73</v>
      </c>
      <c r="D1167" s="15">
        <v>1</v>
      </c>
      <c r="E1167" s="16">
        <v>1</v>
      </c>
      <c r="F1167" s="185">
        <v>1</v>
      </c>
      <c r="G1167" s="185">
        <v>1</v>
      </c>
      <c r="H1167" s="15">
        <v>30</v>
      </c>
      <c r="I1167" s="16">
        <v>150</v>
      </c>
      <c r="J1167" s="11">
        <v>1</v>
      </c>
      <c r="K1167" s="6">
        <v>1</v>
      </c>
      <c r="L1167" s="7">
        <v>1</v>
      </c>
      <c r="M1167" s="7">
        <v>1</v>
      </c>
      <c r="N1167" s="7">
        <v>1</v>
      </c>
      <c r="O1167" s="16"/>
      <c r="P1167" s="15"/>
      <c r="Q1167" s="7">
        <v>1</v>
      </c>
      <c r="R1167" s="7">
        <v>1</v>
      </c>
      <c r="S1167" s="16"/>
      <c r="T1167" s="15">
        <v>1</v>
      </c>
      <c r="U1167" s="7">
        <v>1</v>
      </c>
      <c r="V1167" s="7"/>
      <c r="W1167" s="16"/>
      <c r="X1167" s="15"/>
      <c r="Y1167" s="7"/>
      <c r="Z1167" s="16">
        <v>1</v>
      </c>
      <c r="AA1167" s="15">
        <v>1</v>
      </c>
      <c r="AB1167" s="7"/>
      <c r="AC1167" s="7"/>
      <c r="AD1167" s="7"/>
      <c r="AE1167" s="16"/>
      <c r="AF1167" s="17"/>
      <c r="AG1167" s="5"/>
      <c r="AH1167" s="5"/>
      <c r="AI1167" s="5">
        <v>1</v>
      </c>
      <c r="AJ1167" s="183"/>
      <c r="AK1167" s="15"/>
      <c r="AL1167" s="7">
        <v>1</v>
      </c>
      <c r="AM1167" s="7"/>
      <c r="AN1167" s="7"/>
      <c r="AO1167" s="7"/>
      <c r="AP1167" s="16"/>
      <c r="AQ1167" s="15">
        <v>1</v>
      </c>
      <c r="AR1167" s="6"/>
      <c r="AS1167" s="6"/>
      <c r="AT1167" s="7"/>
      <c r="AU1167" s="16"/>
      <c r="AV1167" s="15">
        <v>1</v>
      </c>
      <c r="AW1167" s="16"/>
      <c r="AX1167" s="11"/>
      <c r="AY1167" s="6">
        <v>1</v>
      </c>
      <c r="AZ1167" s="16"/>
      <c r="BA1167" s="15">
        <v>1</v>
      </c>
      <c r="BB1167" s="7"/>
      <c r="BC1167" s="7"/>
      <c r="BD1167" s="7"/>
      <c r="BE1167" s="16"/>
      <c r="BF1167" s="15">
        <v>1</v>
      </c>
      <c r="BG1167" s="12"/>
      <c r="BH1167" s="15">
        <v>1</v>
      </c>
      <c r="BI1167" s="7"/>
      <c r="BJ1167" s="16"/>
      <c r="BK1167" s="15">
        <v>1</v>
      </c>
      <c r="BL1167" s="7"/>
      <c r="BM1167" s="16"/>
      <c r="BN1167" s="15">
        <v>1</v>
      </c>
      <c r="BO1167" s="7"/>
      <c r="BP1167" s="7"/>
      <c r="BQ1167" s="7"/>
      <c r="BR1167" s="7"/>
      <c r="BS1167" s="11"/>
      <c r="BT1167" s="12"/>
      <c r="BU1167" s="186"/>
      <c r="BV1167" s="185"/>
      <c r="BW1167" s="183"/>
      <c r="BX1167" s="183"/>
      <c r="BY1167" s="183"/>
      <c r="BZ1167" s="18">
        <v>1</v>
      </c>
      <c r="CA1167" s="11">
        <v>1</v>
      </c>
      <c r="CB1167" s="6"/>
      <c r="CC1167" s="6"/>
      <c r="CD1167" s="12">
        <v>1</v>
      </c>
      <c r="CE1167" s="15">
        <v>1</v>
      </c>
      <c r="CF1167" s="7"/>
      <c r="CG1167" s="16"/>
      <c r="CH1167" s="183"/>
      <c r="CI1167" s="15"/>
      <c r="CJ1167" s="5">
        <v>1</v>
      </c>
      <c r="CK1167" s="18"/>
      <c r="CL1167" s="17">
        <v>1</v>
      </c>
      <c r="CM1167" s="5"/>
      <c r="CN1167" s="5"/>
      <c r="CO1167" s="183"/>
    </row>
    <row r="1168" spans="1:93" x14ac:dyDescent="0.2">
      <c r="A1168" s="200"/>
      <c r="B1168" s="84" t="s">
        <v>1423</v>
      </c>
      <c r="C1168" s="7" t="s">
        <v>73</v>
      </c>
      <c r="D1168" s="15">
        <v>1</v>
      </c>
      <c r="E1168" s="16"/>
      <c r="F1168" s="185">
        <v>1</v>
      </c>
      <c r="G1168" s="185">
        <v>1</v>
      </c>
      <c r="H1168" s="15">
        <v>30</v>
      </c>
      <c r="I1168" s="16">
        <v>50</v>
      </c>
      <c r="J1168" s="11">
        <v>1</v>
      </c>
      <c r="K1168" s="6">
        <v>1</v>
      </c>
      <c r="L1168" s="7">
        <v>1</v>
      </c>
      <c r="M1168" s="7"/>
      <c r="N1168" s="7"/>
      <c r="O1168" s="16"/>
      <c r="P1168" s="15"/>
      <c r="Q1168" s="7">
        <v>1</v>
      </c>
      <c r="R1168" s="7"/>
      <c r="S1168" s="16"/>
      <c r="T1168" s="15">
        <v>1</v>
      </c>
      <c r="U1168" s="7"/>
      <c r="V1168" s="7"/>
      <c r="W1168" s="16"/>
      <c r="X1168" s="15"/>
      <c r="Y1168" s="7"/>
      <c r="Z1168" s="16">
        <v>1</v>
      </c>
      <c r="AA1168" s="15">
        <v>1</v>
      </c>
      <c r="AB1168" s="7"/>
      <c r="AC1168" s="7"/>
      <c r="AD1168" s="7"/>
      <c r="AE1168" s="16"/>
      <c r="AF1168" s="17"/>
      <c r="AG1168" s="5"/>
      <c r="AH1168" s="5"/>
      <c r="AI1168" s="5">
        <v>1</v>
      </c>
      <c r="AJ1168" s="183"/>
      <c r="AK1168" s="15"/>
      <c r="AL1168" s="7">
        <v>1</v>
      </c>
      <c r="AM1168" s="7"/>
      <c r="AN1168" s="7"/>
      <c r="AO1168" s="7"/>
      <c r="AP1168" s="16"/>
      <c r="AQ1168" s="15"/>
      <c r="AR1168" s="6">
        <v>1</v>
      </c>
      <c r="AS1168" s="6"/>
      <c r="AT1168" s="7"/>
      <c r="AU1168" s="16"/>
      <c r="AV1168" s="15">
        <v>1</v>
      </c>
      <c r="AW1168" s="16"/>
      <c r="AX1168" s="11"/>
      <c r="AY1168" s="6">
        <v>1</v>
      </c>
      <c r="AZ1168" s="16"/>
      <c r="BA1168" s="15">
        <v>1</v>
      </c>
      <c r="BB1168" s="7"/>
      <c r="BC1168" s="7"/>
      <c r="BD1168" s="7"/>
      <c r="BE1168" s="16"/>
      <c r="BF1168" s="15">
        <v>1</v>
      </c>
      <c r="BG1168" s="12"/>
      <c r="BH1168" s="15">
        <v>1</v>
      </c>
      <c r="BI1168" s="7"/>
      <c r="BJ1168" s="16"/>
      <c r="BK1168" s="15">
        <v>1</v>
      </c>
      <c r="BL1168" s="7"/>
      <c r="BM1168" s="16"/>
      <c r="BN1168" s="15">
        <v>1</v>
      </c>
      <c r="BO1168" s="7"/>
      <c r="BP1168" s="7"/>
      <c r="BQ1168" s="7"/>
      <c r="BR1168" s="7"/>
      <c r="BS1168" s="11"/>
      <c r="BT1168" s="12"/>
      <c r="BU1168" s="186"/>
      <c r="BV1168" s="185"/>
      <c r="BW1168" s="183"/>
      <c r="BX1168" s="183"/>
      <c r="BY1168" s="183"/>
      <c r="BZ1168" s="18">
        <v>1</v>
      </c>
      <c r="CA1168" s="11">
        <v>1</v>
      </c>
      <c r="CB1168" s="6">
        <v>1</v>
      </c>
      <c r="CC1168" s="6"/>
      <c r="CD1168" s="12">
        <v>1</v>
      </c>
      <c r="CE1168" s="15">
        <v>1</v>
      </c>
      <c r="CF1168" s="7"/>
      <c r="CG1168" s="16"/>
      <c r="CH1168" s="183"/>
      <c r="CI1168" s="15"/>
      <c r="CJ1168" s="5">
        <v>1</v>
      </c>
      <c r="CK1168" s="18"/>
      <c r="CL1168" s="17">
        <v>1</v>
      </c>
      <c r="CM1168" s="5"/>
      <c r="CN1168" s="5"/>
      <c r="CO1168" s="183"/>
    </row>
    <row r="1169" spans="1:93" x14ac:dyDescent="0.2">
      <c r="A1169" s="200"/>
      <c r="B1169" s="84" t="s">
        <v>1425</v>
      </c>
      <c r="C1169" s="7" t="s">
        <v>73</v>
      </c>
      <c r="D1169" s="15">
        <v>1</v>
      </c>
      <c r="E1169" s="16">
        <v>1</v>
      </c>
      <c r="F1169" s="185">
        <v>1</v>
      </c>
      <c r="G1169" s="185">
        <v>1</v>
      </c>
      <c r="H1169" s="15">
        <v>45</v>
      </c>
      <c r="I1169" s="16">
        <v>80</v>
      </c>
      <c r="J1169" s="11">
        <v>1</v>
      </c>
      <c r="K1169" s="6">
        <v>1</v>
      </c>
      <c r="L1169" s="7">
        <v>1</v>
      </c>
      <c r="M1169" s="7">
        <v>1</v>
      </c>
      <c r="N1169" s="7">
        <v>1</v>
      </c>
      <c r="O1169" s="16"/>
      <c r="P1169" s="15"/>
      <c r="Q1169" s="7">
        <v>1</v>
      </c>
      <c r="R1169" s="7">
        <v>1</v>
      </c>
      <c r="S1169" s="16"/>
      <c r="T1169" s="15">
        <v>1</v>
      </c>
      <c r="U1169" s="7">
        <v>1</v>
      </c>
      <c r="V1169" s="7"/>
      <c r="W1169" s="16"/>
      <c r="X1169" s="15"/>
      <c r="Y1169" s="7">
        <v>1</v>
      </c>
      <c r="Z1169" s="16">
        <v>1</v>
      </c>
      <c r="AA1169" s="15">
        <v>1</v>
      </c>
      <c r="AB1169" s="7"/>
      <c r="AC1169" s="7"/>
      <c r="AD1169" s="7"/>
      <c r="AE1169" s="16"/>
      <c r="AF1169" s="17"/>
      <c r="AG1169" s="5"/>
      <c r="AH1169" s="5"/>
      <c r="AI1169" s="5">
        <v>1</v>
      </c>
      <c r="AJ1169" s="183"/>
      <c r="AK1169" s="15"/>
      <c r="AL1169" s="7">
        <v>1</v>
      </c>
      <c r="AM1169" s="7"/>
      <c r="AN1169" s="7"/>
      <c r="AO1169" s="7"/>
      <c r="AP1169" s="16"/>
      <c r="AQ1169" s="15"/>
      <c r="AR1169" s="6">
        <v>1</v>
      </c>
      <c r="AS1169" s="6"/>
      <c r="AT1169" s="7"/>
      <c r="AU1169" s="16"/>
      <c r="AV1169" s="15">
        <v>1</v>
      </c>
      <c r="AW1169" s="16"/>
      <c r="AX1169" s="11">
        <v>1</v>
      </c>
      <c r="AY1169" s="6"/>
      <c r="AZ1169" s="16"/>
      <c r="BA1169" s="15">
        <v>1</v>
      </c>
      <c r="BB1169" s="7"/>
      <c r="BC1169" s="7"/>
      <c r="BD1169" s="7"/>
      <c r="BE1169" s="16"/>
      <c r="BF1169" s="15">
        <v>1</v>
      </c>
      <c r="BG1169" s="12"/>
      <c r="BH1169" s="15">
        <v>1</v>
      </c>
      <c r="BI1169" s="7"/>
      <c r="BJ1169" s="16"/>
      <c r="BK1169" s="15">
        <v>1</v>
      </c>
      <c r="BL1169" s="7"/>
      <c r="BM1169" s="16"/>
      <c r="BN1169" s="15">
        <v>1</v>
      </c>
      <c r="BO1169" s="7"/>
      <c r="BP1169" s="7"/>
      <c r="BQ1169" s="7"/>
      <c r="BR1169" s="7"/>
      <c r="BS1169" s="11"/>
      <c r="BT1169" s="12"/>
      <c r="BU1169" s="186"/>
      <c r="BV1169" s="185"/>
      <c r="BW1169" s="183"/>
      <c r="BX1169" s="183"/>
      <c r="BY1169" s="183"/>
      <c r="BZ1169" s="18">
        <v>1</v>
      </c>
      <c r="CA1169" s="11"/>
      <c r="CB1169" s="6">
        <v>1</v>
      </c>
      <c r="CC1169" s="6"/>
      <c r="CD1169" s="12"/>
      <c r="CE1169" s="15">
        <v>1</v>
      </c>
      <c r="CF1169" s="7"/>
      <c r="CG1169" s="16"/>
      <c r="CH1169" s="183"/>
      <c r="CI1169" s="15"/>
      <c r="CJ1169" s="5">
        <v>1</v>
      </c>
      <c r="CK1169" s="18"/>
      <c r="CL1169" s="17">
        <v>1</v>
      </c>
      <c r="CM1169" s="5"/>
      <c r="CN1169" s="5"/>
      <c r="CO1169" s="183"/>
    </row>
    <row r="1170" spans="1:93" x14ac:dyDescent="0.2">
      <c r="A1170" s="200"/>
      <c r="B1170" s="84" t="s">
        <v>1424</v>
      </c>
      <c r="C1170" s="7" t="s">
        <v>73</v>
      </c>
      <c r="D1170" s="15">
        <v>1</v>
      </c>
      <c r="E1170" s="16"/>
      <c r="F1170" s="185">
        <v>1</v>
      </c>
      <c r="G1170" s="185">
        <v>1</v>
      </c>
      <c r="H1170" s="15">
        <v>30</v>
      </c>
      <c r="I1170" s="16">
        <v>40</v>
      </c>
      <c r="J1170" s="11">
        <v>1</v>
      </c>
      <c r="K1170" s="6">
        <v>1</v>
      </c>
      <c r="L1170" s="7">
        <v>1</v>
      </c>
      <c r="M1170" s="7"/>
      <c r="N1170" s="7"/>
      <c r="O1170" s="16"/>
      <c r="P1170" s="15"/>
      <c r="Q1170" s="7">
        <v>1</v>
      </c>
      <c r="R1170" s="7"/>
      <c r="S1170" s="16"/>
      <c r="T1170" s="15">
        <v>1</v>
      </c>
      <c r="U1170" s="7"/>
      <c r="V1170" s="7"/>
      <c r="W1170" s="16"/>
      <c r="X1170" s="15"/>
      <c r="Y1170" s="7"/>
      <c r="Z1170" s="16">
        <v>1</v>
      </c>
      <c r="AA1170" s="15">
        <v>1</v>
      </c>
      <c r="AB1170" s="7"/>
      <c r="AC1170" s="7"/>
      <c r="AD1170" s="7"/>
      <c r="AE1170" s="16"/>
      <c r="AF1170" s="17"/>
      <c r="AG1170" s="5"/>
      <c r="AH1170" s="5"/>
      <c r="AI1170" s="5">
        <v>1</v>
      </c>
      <c r="AJ1170" s="183"/>
      <c r="AK1170" s="15"/>
      <c r="AL1170" s="7">
        <v>1</v>
      </c>
      <c r="AM1170" s="7"/>
      <c r="AN1170" s="7"/>
      <c r="AO1170" s="7"/>
      <c r="AP1170" s="16"/>
      <c r="AQ1170" s="11">
        <v>1</v>
      </c>
      <c r="AR1170" s="6">
        <v>1</v>
      </c>
      <c r="AS1170" s="6"/>
      <c r="AT1170" s="6"/>
      <c r="AU1170" s="12"/>
      <c r="AV1170" s="15">
        <v>1</v>
      </c>
      <c r="AW1170" s="16"/>
      <c r="AX1170" s="11"/>
      <c r="AY1170" s="6">
        <v>1</v>
      </c>
      <c r="AZ1170" s="16"/>
      <c r="BA1170" s="15">
        <v>1</v>
      </c>
      <c r="BB1170" s="7"/>
      <c r="BC1170" s="7"/>
      <c r="BD1170" s="7"/>
      <c r="BE1170" s="16"/>
      <c r="BF1170" s="15">
        <v>1</v>
      </c>
      <c r="BG1170" s="12"/>
      <c r="BH1170" s="15">
        <v>1</v>
      </c>
      <c r="BI1170" s="7"/>
      <c r="BJ1170" s="16"/>
      <c r="BK1170" s="15">
        <v>1</v>
      </c>
      <c r="BL1170" s="7"/>
      <c r="BM1170" s="16"/>
      <c r="BN1170" s="15">
        <v>1</v>
      </c>
      <c r="BO1170" s="7"/>
      <c r="BP1170" s="7"/>
      <c r="BQ1170" s="7"/>
      <c r="BR1170" s="7"/>
      <c r="BS1170" s="11"/>
      <c r="BT1170" s="12"/>
      <c r="BU1170" s="186"/>
      <c r="BV1170" s="185"/>
      <c r="BW1170" s="183"/>
      <c r="BX1170" s="183"/>
      <c r="BY1170" s="183"/>
      <c r="BZ1170" s="18">
        <v>1</v>
      </c>
      <c r="CA1170" s="11">
        <v>1</v>
      </c>
      <c r="CB1170" s="6"/>
      <c r="CC1170" s="6"/>
      <c r="CD1170" s="12"/>
      <c r="CE1170" s="15">
        <v>1</v>
      </c>
      <c r="CF1170" s="7"/>
      <c r="CG1170" s="16"/>
      <c r="CH1170" s="183"/>
      <c r="CI1170" s="15"/>
      <c r="CJ1170" s="5">
        <v>1</v>
      </c>
      <c r="CK1170" s="18"/>
      <c r="CL1170" s="17">
        <v>1</v>
      </c>
      <c r="CM1170" s="5"/>
      <c r="CN1170" s="5"/>
      <c r="CO1170" s="183"/>
    </row>
    <row r="1171" spans="1:93" x14ac:dyDescent="0.2">
      <c r="A1171" s="200"/>
      <c r="B1171" s="84" t="s">
        <v>1191</v>
      </c>
      <c r="C1171" s="6" t="s">
        <v>79</v>
      </c>
      <c r="D1171" s="11">
        <v>1</v>
      </c>
      <c r="E1171" s="12">
        <v>1</v>
      </c>
      <c r="F1171" s="185">
        <v>1</v>
      </c>
      <c r="G1171" s="185">
        <v>1</v>
      </c>
      <c r="H1171" s="11">
        <v>30</v>
      </c>
      <c r="I1171" s="12">
        <v>200</v>
      </c>
      <c r="J1171" s="11"/>
      <c r="K1171" s="6">
        <v>1</v>
      </c>
      <c r="L1171" s="6">
        <v>1</v>
      </c>
      <c r="M1171" s="6">
        <v>1</v>
      </c>
      <c r="N1171" s="6"/>
      <c r="O1171" s="12"/>
      <c r="P1171" s="11"/>
      <c r="Q1171" s="6">
        <v>1</v>
      </c>
      <c r="R1171" s="6">
        <v>1</v>
      </c>
      <c r="S1171" s="12"/>
      <c r="T1171" s="11">
        <v>1</v>
      </c>
      <c r="U1171" s="6">
        <v>1</v>
      </c>
      <c r="V1171" s="6">
        <v>1</v>
      </c>
      <c r="W1171" s="12">
        <v>1</v>
      </c>
      <c r="X1171" s="11"/>
      <c r="Y1171" s="6">
        <v>1</v>
      </c>
      <c r="Z1171" s="12">
        <v>1</v>
      </c>
      <c r="AA1171" s="11">
        <v>1</v>
      </c>
      <c r="AB1171" s="6"/>
      <c r="AC1171" s="6"/>
      <c r="AD1171" s="6"/>
      <c r="AE1171" s="12"/>
      <c r="AF1171" s="17">
        <v>1</v>
      </c>
      <c r="AG1171" s="5"/>
      <c r="AH1171" s="5"/>
      <c r="AI1171" s="5"/>
      <c r="AJ1171" s="183"/>
      <c r="AK1171" s="11"/>
      <c r="AL1171" s="6">
        <v>1</v>
      </c>
      <c r="AM1171" s="6"/>
      <c r="AN1171" s="6"/>
      <c r="AO1171" s="6">
        <v>1</v>
      </c>
      <c r="AP1171" s="12"/>
      <c r="AQ1171" s="11">
        <v>1</v>
      </c>
      <c r="AR1171" s="6"/>
      <c r="AS1171" s="6"/>
      <c r="AT1171" s="6"/>
      <c r="AU1171" s="12"/>
      <c r="AV1171" s="11">
        <v>1</v>
      </c>
      <c r="AW1171" s="12"/>
      <c r="AX1171" s="11">
        <v>1</v>
      </c>
      <c r="AY1171" s="6">
        <v>1</v>
      </c>
      <c r="AZ1171" s="12"/>
      <c r="BA1171" s="11">
        <v>1</v>
      </c>
      <c r="BB1171" s="6">
        <v>1</v>
      </c>
      <c r="BC1171" s="6"/>
      <c r="BD1171" s="6"/>
      <c r="BE1171" s="12"/>
      <c r="BF1171" s="11">
        <v>1</v>
      </c>
      <c r="BG1171" s="12"/>
      <c r="BH1171" s="11">
        <v>1</v>
      </c>
      <c r="BI1171" s="6"/>
      <c r="BJ1171" s="12"/>
      <c r="BK1171" s="11">
        <v>1</v>
      </c>
      <c r="BL1171" s="6"/>
      <c r="BM1171" s="12"/>
      <c r="BN1171" s="11">
        <v>1</v>
      </c>
      <c r="BO1171" s="6"/>
      <c r="BP1171" s="6"/>
      <c r="BQ1171" s="6"/>
      <c r="BR1171" s="6"/>
      <c r="BS1171" s="11"/>
      <c r="BT1171" s="12"/>
      <c r="BU1171" s="186"/>
      <c r="BV1171" s="185"/>
      <c r="BW1171" s="183"/>
      <c r="BX1171" s="183"/>
      <c r="BY1171" s="183"/>
      <c r="BZ1171" s="18">
        <v>1</v>
      </c>
      <c r="CA1171" s="11">
        <v>1</v>
      </c>
      <c r="CB1171" s="6">
        <v>1</v>
      </c>
      <c r="CC1171" s="6">
        <v>1</v>
      </c>
      <c r="CD1171" s="12"/>
      <c r="CE1171" s="15">
        <v>1</v>
      </c>
      <c r="CF1171" s="7"/>
      <c r="CG1171" s="16"/>
      <c r="CH1171" s="183"/>
      <c r="CI1171" s="15"/>
      <c r="CJ1171" s="5"/>
      <c r="CK1171" s="18"/>
      <c r="CL1171" s="17">
        <v>1</v>
      </c>
      <c r="CM1171" s="5"/>
      <c r="CN1171" s="5"/>
      <c r="CO1171" s="183"/>
    </row>
    <row r="1172" spans="1:93" x14ac:dyDescent="0.2">
      <c r="A1172" s="200"/>
      <c r="B1172" s="84" t="s">
        <v>1192</v>
      </c>
      <c r="C1172" s="6" t="s">
        <v>42</v>
      </c>
      <c r="D1172" s="11">
        <v>1</v>
      </c>
      <c r="E1172" s="12"/>
      <c r="F1172" s="185">
        <v>1</v>
      </c>
      <c r="G1172" s="185">
        <v>1</v>
      </c>
      <c r="H1172" s="11">
        <v>20</v>
      </c>
      <c r="I1172" s="12">
        <v>30</v>
      </c>
      <c r="J1172" s="11"/>
      <c r="K1172" s="6">
        <v>1</v>
      </c>
      <c r="L1172" s="6">
        <v>1</v>
      </c>
      <c r="M1172" s="6"/>
      <c r="N1172" s="6"/>
      <c r="O1172" s="12"/>
      <c r="P1172" s="11">
        <v>1</v>
      </c>
      <c r="Q1172" s="6">
        <v>1</v>
      </c>
      <c r="R1172" s="6"/>
      <c r="S1172" s="12"/>
      <c r="T1172" s="11">
        <v>1</v>
      </c>
      <c r="U1172" s="6">
        <v>1</v>
      </c>
      <c r="V1172" s="6"/>
      <c r="W1172" s="12"/>
      <c r="X1172" s="11"/>
      <c r="Y1172" s="6"/>
      <c r="Z1172" s="12">
        <v>1</v>
      </c>
      <c r="AA1172" s="11">
        <v>1</v>
      </c>
      <c r="AB1172" s="6"/>
      <c r="AC1172" s="6"/>
      <c r="AD1172" s="6"/>
      <c r="AE1172" s="12"/>
      <c r="AF1172" s="17"/>
      <c r="AG1172" s="5"/>
      <c r="AH1172" s="5"/>
      <c r="AI1172" s="5">
        <v>1</v>
      </c>
      <c r="AJ1172" s="183"/>
      <c r="AK1172" s="11"/>
      <c r="AL1172" s="6">
        <v>1</v>
      </c>
      <c r="AM1172" s="6"/>
      <c r="AN1172" s="6"/>
      <c r="AO1172" s="6"/>
      <c r="AP1172" s="12"/>
      <c r="AQ1172" s="11">
        <v>1</v>
      </c>
      <c r="AR1172" s="6"/>
      <c r="AS1172" s="6"/>
      <c r="AT1172" s="6"/>
      <c r="AU1172" s="12"/>
      <c r="AV1172" s="11"/>
      <c r="AW1172" s="12">
        <v>1</v>
      </c>
      <c r="AX1172" s="11"/>
      <c r="AY1172" s="6">
        <v>1</v>
      </c>
      <c r="AZ1172" s="12"/>
      <c r="BA1172" s="11"/>
      <c r="BB1172" s="6"/>
      <c r="BC1172" s="6">
        <v>1</v>
      </c>
      <c r="BD1172" s="6">
        <v>1</v>
      </c>
      <c r="BE1172" s="12"/>
      <c r="BF1172" s="11">
        <v>1</v>
      </c>
      <c r="BG1172" s="12">
        <v>1</v>
      </c>
      <c r="BH1172" s="11">
        <v>1</v>
      </c>
      <c r="BI1172" s="6"/>
      <c r="BJ1172" s="12"/>
      <c r="BK1172" s="11">
        <v>1</v>
      </c>
      <c r="BL1172" s="6"/>
      <c r="BM1172" s="12"/>
      <c r="BN1172" s="11">
        <v>1</v>
      </c>
      <c r="BO1172" s="6"/>
      <c r="BP1172" s="6"/>
      <c r="BQ1172" s="6"/>
      <c r="BR1172" s="6"/>
      <c r="BS1172" s="11"/>
      <c r="BT1172" s="12"/>
      <c r="BU1172" s="186">
        <v>1</v>
      </c>
      <c r="BV1172" s="185"/>
      <c r="BW1172" s="183"/>
      <c r="BX1172" s="183"/>
      <c r="BY1172" s="183"/>
      <c r="BZ1172" s="18">
        <v>1</v>
      </c>
      <c r="CA1172" s="11"/>
      <c r="CB1172" s="6"/>
      <c r="CC1172" s="6">
        <v>1</v>
      </c>
      <c r="CD1172" s="12">
        <v>1</v>
      </c>
      <c r="CE1172" s="15">
        <v>1</v>
      </c>
      <c r="CF1172" s="7"/>
      <c r="CG1172" s="16"/>
      <c r="CH1172" s="183">
        <v>1</v>
      </c>
      <c r="CI1172" s="15"/>
      <c r="CJ1172" s="5"/>
      <c r="CK1172" s="18"/>
      <c r="CL1172" s="17">
        <v>1</v>
      </c>
      <c r="CM1172" s="5"/>
      <c r="CN1172" s="5"/>
      <c r="CO1172" s="183">
        <v>1</v>
      </c>
    </row>
    <row r="1173" spans="1:93" x14ac:dyDescent="0.2">
      <c r="A1173" s="200"/>
      <c r="B1173" s="84" t="s">
        <v>1193</v>
      </c>
      <c r="C1173" s="6" t="s">
        <v>42</v>
      </c>
      <c r="D1173" s="11">
        <v>1</v>
      </c>
      <c r="E1173" s="12">
        <v>1</v>
      </c>
      <c r="F1173" s="185">
        <v>1</v>
      </c>
      <c r="G1173" s="185">
        <v>1</v>
      </c>
      <c r="H1173" s="11">
        <v>30</v>
      </c>
      <c r="I1173" s="12">
        <v>120</v>
      </c>
      <c r="J1173" s="11"/>
      <c r="K1173" s="6">
        <v>1</v>
      </c>
      <c r="L1173" s="6">
        <v>1</v>
      </c>
      <c r="M1173" s="6">
        <v>1</v>
      </c>
      <c r="N1173" s="6"/>
      <c r="O1173" s="12"/>
      <c r="P1173" s="11"/>
      <c r="Q1173" s="6">
        <v>1</v>
      </c>
      <c r="R1173" s="6"/>
      <c r="S1173" s="12"/>
      <c r="T1173" s="11"/>
      <c r="U1173" s="6">
        <v>1</v>
      </c>
      <c r="V1173" s="6">
        <v>1</v>
      </c>
      <c r="W1173" s="12">
        <v>1</v>
      </c>
      <c r="X1173" s="11"/>
      <c r="Y1173" s="6"/>
      <c r="Z1173" s="12">
        <v>1</v>
      </c>
      <c r="AA1173" s="11">
        <v>1</v>
      </c>
      <c r="AB1173" s="6">
        <v>1</v>
      </c>
      <c r="AC1173" s="6"/>
      <c r="AD1173" s="6"/>
      <c r="AE1173" s="12"/>
      <c r="AF1173" s="17"/>
      <c r="AG1173" s="5"/>
      <c r="AH1173" s="5"/>
      <c r="AI1173" s="5">
        <v>1</v>
      </c>
      <c r="AJ1173" s="183"/>
      <c r="AK1173" s="11"/>
      <c r="AL1173" s="6">
        <v>1</v>
      </c>
      <c r="AM1173" s="6"/>
      <c r="AN1173" s="6"/>
      <c r="AO1173" s="6"/>
      <c r="AP1173" s="12"/>
      <c r="AQ1173" s="11">
        <v>1</v>
      </c>
      <c r="AR1173" s="6"/>
      <c r="AS1173" s="6">
        <v>1</v>
      </c>
      <c r="AT1173" s="6"/>
      <c r="AU1173" s="12"/>
      <c r="AV1173" s="11"/>
      <c r="AW1173" s="12">
        <v>1</v>
      </c>
      <c r="AX1173" s="11"/>
      <c r="AY1173" s="6">
        <v>1</v>
      </c>
      <c r="AZ1173" s="12"/>
      <c r="BA1173" s="11"/>
      <c r="BB1173" s="6"/>
      <c r="BC1173" s="6">
        <v>1</v>
      </c>
      <c r="BD1173" s="6">
        <v>1</v>
      </c>
      <c r="BE1173" s="12">
        <v>1</v>
      </c>
      <c r="BF1173" s="11">
        <v>1</v>
      </c>
      <c r="BG1173" s="12">
        <v>1</v>
      </c>
      <c r="BH1173" s="11">
        <v>1</v>
      </c>
      <c r="BI1173" s="6"/>
      <c r="BJ1173" s="12"/>
      <c r="BK1173" s="11">
        <v>1</v>
      </c>
      <c r="BL1173" s="6"/>
      <c r="BM1173" s="12"/>
      <c r="BN1173" s="11">
        <v>1</v>
      </c>
      <c r="BO1173" s="6"/>
      <c r="BP1173" s="6"/>
      <c r="BQ1173" s="6"/>
      <c r="BR1173" s="6"/>
      <c r="BS1173" s="11"/>
      <c r="BT1173" s="12"/>
      <c r="BU1173" s="186">
        <v>1</v>
      </c>
      <c r="BV1173" s="185"/>
      <c r="BW1173" s="183"/>
      <c r="BX1173" s="183"/>
      <c r="BY1173" s="183"/>
      <c r="BZ1173" s="18">
        <v>1</v>
      </c>
      <c r="CA1173" s="11"/>
      <c r="CB1173" s="6"/>
      <c r="CC1173" s="6">
        <v>1</v>
      </c>
      <c r="CD1173" s="12">
        <v>1</v>
      </c>
      <c r="CE1173" s="15">
        <v>1</v>
      </c>
      <c r="CF1173" s="7"/>
      <c r="CG1173" s="16"/>
      <c r="CH1173" s="183">
        <v>1</v>
      </c>
      <c r="CI1173" s="15"/>
      <c r="CJ1173" s="5"/>
      <c r="CK1173" s="18"/>
      <c r="CL1173" s="17">
        <v>1</v>
      </c>
      <c r="CM1173" s="5"/>
      <c r="CN1173" s="5"/>
      <c r="CO1173" s="183">
        <v>1</v>
      </c>
    </row>
    <row r="1174" spans="1:93" x14ac:dyDescent="0.2">
      <c r="A1174" s="200"/>
      <c r="B1174" s="84" t="s">
        <v>2948</v>
      </c>
      <c r="C1174" s="6" t="s">
        <v>79</v>
      </c>
      <c r="D1174" s="11"/>
      <c r="E1174" s="12">
        <v>1</v>
      </c>
      <c r="F1174" s="185">
        <v>1</v>
      </c>
      <c r="G1174" s="185">
        <v>1</v>
      </c>
      <c r="H1174" s="11">
        <v>5</v>
      </c>
      <c r="I1174" s="12">
        <v>60</v>
      </c>
      <c r="J1174" s="11">
        <v>1</v>
      </c>
      <c r="K1174" s="6">
        <v>1</v>
      </c>
      <c r="L1174" s="6">
        <v>1</v>
      </c>
      <c r="M1174" s="6">
        <v>1</v>
      </c>
      <c r="N1174" s="6"/>
      <c r="O1174" s="12"/>
      <c r="P1174" s="11"/>
      <c r="Q1174" s="6">
        <v>1</v>
      </c>
      <c r="R1174" s="6"/>
      <c r="S1174" s="12"/>
      <c r="T1174" s="11">
        <v>1</v>
      </c>
      <c r="U1174" s="6">
        <v>1</v>
      </c>
      <c r="V1174" s="6"/>
      <c r="W1174" s="12"/>
      <c r="X1174" s="11"/>
      <c r="Y1174" s="6">
        <v>1</v>
      </c>
      <c r="Z1174" s="12">
        <v>1</v>
      </c>
      <c r="AA1174" s="11">
        <v>1</v>
      </c>
      <c r="AB1174" s="6"/>
      <c r="AC1174" s="6"/>
      <c r="AD1174" s="6"/>
      <c r="AE1174" s="12"/>
      <c r="AF1174" s="17">
        <v>1</v>
      </c>
      <c r="AG1174" s="5"/>
      <c r="AH1174" s="5"/>
      <c r="AI1174" s="5"/>
      <c r="AJ1174" s="183"/>
      <c r="AK1174" s="11"/>
      <c r="AL1174" s="6">
        <v>1</v>
      </c>
      <c r="AM1174" s="6"/>
      <c r="AN1174" s="6"/>
      <c r="AO1174" s="6">
        <v>1</v>
      </c>
      <c r="AP1174" s="12"/>
      <c r="AQ1174" s="11">
        <v>1</v>
      </c>
      <c r="AR1174" s="6"/>
      <c r="AS1174" s="6"/>
      <c r="AT1174" s="6"/>
      <c r="AU1174" s="12"/>
      <c r="AV1174" s="11">
        <v>1</v>
      </c>
      <c r="AW1174" s="12"/>
      <c r="AX1174" s="11"/>
      <c r="AY1174" s="6">
        <v>1</v>
      </c>
      <c r="AZ1174" s="12"/>
      <c r="BA1174" s="11">
        <v>1</v>
      </c>
      <c r="BB1174" s="6">
        <v>1</v>
      </c>
      <c r="BC1174" s="6"/>
      <c r="BD1174" s="6">
        <v>1</v>
      </c>
      <c r="BE1174" s="12"/>
      <c r="BF1174" s="11">
        <v>1</v>
      </c>
      <c r="BG1174" s="12">
        <v>1</v>
      </c>
      <c r="BH1174" s="11">
        <v>1</v>
      </c>
      <c r="BI1174" s="6">
        <v>1</v>
      </c>
      <c r="BJ1174" s="12"/>
      <c r="BK1174" s="11">
        <v>1</v>
      </c>
      <c r="BL1174" s="6">
        <v>1</v>
      </c>
      <c r="BM1174" s="12"/>
      <c r="BN1174" s="11">
        <v>1</v>
      </c>
      <c r="BO1174" s="6"/>
      <c r="BP1174" s="6"/>
      <c r="BQ1174" s="6"/>
      <c r="BR1174" s="6"/>
      <c r="BS1174" s="11"/>
      <c r="BT1174" s="12"/>
      <c r="BU1174" s="186"/>
      <c r="BV1174" s="185"/>
      <c r="BW1174" s="183"/>
      <c r="BX1174" s="183"/>
      <c r="BY1174" s="183"/>
      <c r="BZ1174" s="18">
        <v>1</v>
      </c>
      <c r="CA1174" s="11">
        <v>1</v>
      </c>
      <c r="CB1174" s="6">
        <v>1</v>
      </c>
      <c r="CC1174" s="6">
        <v>1</v>
      </c>
      <c r="CD1174" s="12">
        <v>1</v>
      </c>
      <c r="CE1174" s="15">
        <v>1</v>
      </c>
      <c r="CF1174" s="7"/>
      <c r="CG1174" s="16"/>
      <c r="CH1174" s="183"/>
      <c r="CI1174" s="15"/>
      <c r="CJ1174" s="5"/>
      <c r="CK1174" s="18"/>
      <c r="CL1174" s="17">
        <v>1</v>
      </c>
      <c r="CM1174" s="5"/>
      <c r="CN1174" s="5"/>
      <c r="CO1174" s="183">
        <v>1</v>
      </c>
    </row>
    <row r="1175" spans="1:93" x14ac:dyDescent="0.2">
      <c r="A1175" s="200"/>
      <c r="B1175" s="84" t="s">
        <v>1194</v>
      </c>
      <c r="C1175" s="6" t="s">
        <v>4</v>
      </c>
      <c r="D1175" s="11">
        <v>1</v>
      </c>
      <c r="E1175" s="12">
        <v>1</v>
      </c>
      <c r="F1175" s="185">
        <v>1</v>
      </c>
      <c r="G1175" s="185">
        <v>1</v>
      </c>
      <c r="H1175" s="11">
        <v>30</v>
      </c>
      <c r="I1175" s="12">
        <v>400</v>
      </c>
      <c r="J1175" s="11"/>
      <c r="K1175" s="6">
        <v>1</v>
      </c>
      <c r="L1175" s="6">
        <v>1</v>
      </c>
      <c r="M1175" s="6">
        <v>1</v>
      </c>
      <c r="N1175" s="6">
        <v>1</v>
      </c>
      <c r="O1175" s="12"/>
      <c r="P1175" s="11">
        <v>1</v>
      </c>
      <c r="Q1175" s="6"/>
      <c r="R1175" s="6"/>
      <c r="S1175" s="12"/>
      <c r="T1175" s="11">
        <v>1</v>
      </c>
      <c r="U1175" s="6">
        <v>1</v>
      </c>
      <c r="V1175" s="6">
        <v>1</v>
      </c>
      <c r="W1175" s="12">
        <v>1</v>
      </c>
      <c r="X1175" s="11"/>
      <c r="Y1175" s="6">
        <v>1</v>
      </c>
      <c r="Z1175" s="12">
        <v>1</v>
      </c>
      <c r="AA1175" s="11">
        <v>1</v>
      </c>
      <c r="AB1175" s="6"/>
      <c r="AC1175" s="6"/>
      <c r="AD1175" s="6"/>
      <c r="AE1175" s="12"/>
      <c r="AF1175" s="17"/>
      <c r="AG1175" s="5"/>
      <c r="AH1175" s="5"/>
      <c r="AI1175" s="5">
        <v>1</v>
      </c>
      <c r="AJ1175" s="183"/>
      <c r="AK1175" s="11"/>
      <c r="AL1175" s="6">
        <v>1</v>
      </c>
      <c r="AM1175" s="6"/>
      <c r="AN1175" s="6"/>
      <c r="AO1175" s="6"/>
      <c r="AP1175" s="12"/>
      <c r="AQ1175" s="11">
        <v>1</v>
      </c>
      <c r="AR1175" s="6"/>
      <c r="AS1175" s="6"/>
      <c r="AT1175" s="6"/>
      <c r="AU1175" s="12"/>
      <c r="AV1175" s="11">
        <v>1</v>
      </c>
      <c r="AW1175" s="12"/>
      <c r="AX1175" s="11"/>
      <c r="AY1175" s="6">
        <v>1</v>
      </c>
      <c r="AZ1175" s="12"/>
      <c r="BA1175" s="11">
        <v>1</v>
      </c>
      <c r="BB1175" s="6"/>
      <c r="BC1175" s="6"/>
      <c r="BD1175" s="6"/>
      <c r="BE1175" s="12"/>
      <c r="BF1175" s="11">
        <v>1</v>
      </c>
      <c r="BG1175" s="12"/>
      <c r="BH1175" s="11">
        <v>1</v>
      </c>
      <c r="BI1175" s="6"/>
      <c r="BJ1175" s="12"/>
      <c r="BK1175" s="11">
        <v>1</v>
      </c>
      <c r="BL1175" s="6"/>
      <c r="BM1175" s="12"/>
      <c r="BN1175" s="11">
        <v>1</v>
      </c>
      <c r="BO1175" s="6"/>
      <c r="BP1175" s="6"/>
      <c r="BQ1175" s="6"/>
      <c r="BR1175" s="6"/>
      <c r="BS1175" s="11"/>
      <c r="BT1175" s="12"/>
      <c r="BU1175" s="186"/>
      <c r="BV1175" s="185">
        <v>1</v>
      </c>
      <c r="BW1175" s="183"/>
      <c r="BX1175" s="183"/>
      <c r="BY1175" s="183"/>
      <c r="BZ1175" s="18">
        <v>1</v>
      </c>
      <c r="CA1175" s="11"/>
      <c r="CB1175" s="6">
        <v>1</v>
      </c>
      <c r="CC1175" s="6">
        <v>1</v>
      </c>
      <c r="CD1175" s="12">
        <v>1</v>
      </c>
      <c r="CE1175" s="15"/>
      <c r="CF1175" s="7">
        <v>1</v>
      </c>
      <c r="CG1175" s="16"/>
      <c r="CH1175" s="183"/>
      <c r="CI1175" s="15">
        <v>1</v>
      </c>
      <c r="CJ1175" s="5"/>
      <c r="CK1175" s="18"/>
      <c r="CL1175" s="17">
        <v>1</v>
      </c>
      <c r="CM1175" s="5"/>
      <c r="CN1175" s="5"/>
      <c r="CO1175" s="183"/>
    </row>
    <row r="1176" spans="1:93" x14ac:dyDescent="0.2">
      <c r="A1176" s="200"/>
      <c r="B1176" s="84" t="s">
        <v>1195</v>
      </c>
      <c r="C1176" s="6" t="s">
        <v>597</v>
      </c>
      <c r="D1176" s="11">
        <v>1</v>
      </c>
      <c r="E1176" s="12">
        <v>1</v>
      </c>
      <c r="F1176" s="185">
        <v>1</v>
      </c>
      <c r="G1176" s="185">
        <v>1</v>
      </c>
      <c r="H1176" s="11">
        <v>15</v>
      </c>
      <c r="I1176" s="12">
        <v>60</v>
      </c>
      <c r="J1176" s="11">
        <v>1</v>
      </c>
      <c r="K1176" s="6">
        <v>1</v>
      </c>
      <c r="L1176" s="6">
        <v>1</v>
      </c>
      <c r="M1176" s="6">
        <v>1</v>
      </c>
      <c r="N1176" s="6"/>
      <c r="O1176" s="12"/>
      <c r="P1176" s="11"/>
      <c r="Q1176" s="6">
        <v>1</v>
      </c>
      <c r="R1176" s="6"/>
      <c r="S1176" s="12"/>
      <c r="T1176" s="11">
        <f>IF(AND(H1176&lt;=20,H1176&gt;=0),1,IF(AND(I1176&lt;=20,I1176&gt;=0),1,0))</f>
        <v>1</v>
      </c>
      <c r="U1176" s="6">
        <f>IF(AND(H1176&lt;=50,H1176&gt;=20),1,IF(AND(I1176&gt;=20,I1176&lt;=10000),1,0))</f>
        <v>1</v>
      </c>
      <c r="V1176" s="6">
        <f>IF(AND(H1176&lt;=100,H1176&gt;50),1,IF(AND(I1176&gt;=50,I1176&lt;=10000),1,0))</f>
        <v>1</v>
      </c>
      <c r="W1176" s="12">
        <f>IF(AND(H1176&lt;10000,H1176&gt;=100),1,IF(I1176&gt;100,1,0))</f>
        <v>0</v>
      </c>
      <c r="X1176" s="11"/>
      <c r="Y1176" s="6"/>
      <c r="Z1176" s="12">
        <v>1</v>
      </c>
      <c r="AA1176" s="11"/>
      <c r="AB1176" s="6">
        <v>1</v>
      </c>
      <c r="AC1176" s="6"/>
      <c r="AD1176" s="6"/>
      <c r="AE1176" s="12"/>
      <c r="AF1176" s="17"/>
      <c r="AG1176" s="5"/>
      <c r="AH1176" s="5">
        <v>1</v>
      </c>
      <c r="AI1176" s="5"/>
      <c r="AJ1176" s="183"/>
      <c r="AK1176" s="11"/>
      <c r="AL1176" s="6">
        <v>1</v>
      </c>
      <c r="AM1176" s="6">
        <v>1</v>
      </c>
      <c r="AN1176" s="6"/>
      <c r="AO1176" s="6"/>
      <c r="AP1176" s="12"/>
      <c r="AQ1176" s="11">
        <v>1</v>
      </c>
      <c r="AR1176" s="6"/>
      <c r="AS1176" s="6"/>
      <c r="AT1176" s="6"/>
      <c r="AU1176" s="12"/>
      <c r="AV1176" s="11">
        <v>1</v>
      </c>
      <c r="AW1176" s="12"/>
      <c r="AX1176" s="11">
        <v>1</v>
      </c>
      <c r="AY1176" s="6"/>
      <c r="AZ1176" s="12"/>
      <c r="BA1176" s="11">
        <v>1</v>
      </c>
      <c r="BB1176" s="6"/>
      <c r="BC1176" s="6"/>
      <c r="BD1176" s="6"/>
      <c r="BE1176" s="12"/>
      <c r="BF1176" s="11">
        <v>1</v>
      </c>
      <c r="BG1176" s="12"/>
      <c r="BH1176" s="11">
        <v>1</v>
      </c>
      <c r="BI1176" s="6"/>
      <c r="BJ1176" s="12"/>
      <c r="BK1176" s="11">
        <v>1</v>
      </c>
      <c r="BL1176" s="6"/>
      <c r="BM1176" s="12"/>
      <c r="BN1176" s="11">
        <v>1</v>
      </c>
      <c r="BO1176" s="6"/>
      <c r="BP1176" s="6"/>
      <c r="BQ1176" s="6"/>
      <c r="BR1176" s="6"/>
      <c r="BS1176" s="11"/>
      <c r="BT1176" s="12"/>
      <c r="BU1176" s="186"/>
      <c r="BV1176" s="185"/>
      <c r="BW1176" s="183"/>
      <c r="BX1176" s="183"/>
      <c r="BY1176" s="183"/>
      <c r="BZ1176" s="18">
        <v>1</v>
      </c>
      <c r="CA1176" s="11"/>
      <c r="CB1176" s="6"/>
      <c r="CC1176" s="6">
        <v>1</v>
      </c>
      <c r="CD1176" s="12">
        <v>1</v>
      </c>
      <c r="CE1176" s="15">
        <v>1</v>
      </c>
      <c r="CF1176" s="7"/>
      <c r="CG1176" s="16"/>
      <c r="CH1176" s="183"/>
      <c r="CI1176" s="15">
        <v>1</v>
      </c>
      <c r="CJ1176" s="5"/>
      <c r="CK1176" s="18"/>
      <c r="CL1176" s="17">
        <v>1</v>
      </c>
      <c r="CM1176" s="5"/>
      <c r="CN1176" s="5"/>
      <c r="CO1176" s="183"/>
    </row>
    <row r="1177" spans="1:93" x14ac:dyDescent="0.2">
      <c r="A1177" s="200"/>
      <c r="B1177" s="84" t="s">
        <v>1196</v>
      </c>
      <c r="C1177" s="6" t="s">
        <v>174</v>
      </c>
      <c r="D1177" s="11">
        <v>1</v>
      </c>
      <c r="E1177" s="12">
        <v>1</v>
      </c>
      <c r="F1177" s="185">
        <v>1</v>
      </c>
      <c r="G1177" s="185">
        <v>1</v>
      </c>
      <c r="H1177" s="11">
        <v>12</v>
      </c>
      <c r="I1177" s="12">
        <v>30</v>
      </c>
      <c r="J1177" s="11">
        <v>1</v>
      </c>
      <c r="K1177" s="6">
        <v>1</v>
      </c>
      <c r="L1177" s="6">
        <v>1</v>
      </c>
      <c r="M1177" s="6"/>
      <c r="N1177" s="6"/>
      <c r="O1177" s="12"/>
      <c r="P1177" s="11">
        <v>1</v>
      </c>
      <c r="Q1177" s="6"/>
      <c r="R1177" s="6"/>
      <c r="S1177" s="12"/>
      <c r="T1177" s="11">
        <v>1</v>
      </c>
      <c r="U1177" s="6"/>
      <c r="V1177" s="6"/>
      <c r="W1177" s="12"/>
      <c r="X1177" s="11"/>
      <c r="Y1177" s="6"/>
      <c r="Z1177" s="12">
        <v>1</v>
      </c>
      <c r="AA1177" s="11">
        <v>1</v>
      </c>
      <c r="AB1177" s="6"/>
      <c r="AC1177" s="6"/>
      <c r="AD1177" s="6"/>
      <c r="AE1177" s="12"/>
      <c r="AF1177" s="17">
        <v>1</v>
      </c>
      <c r="AG1177" s="5"/>
      <c r="AH1177" s="5"/>
      <c r="AI1177" s="5"/>
      <c r="AJ1177" s="183"/>
      <c r="AK1177" s="11"/>
      <c r="AL1177" s="6">
        <v>1</v>
      </c>
      <c r="AM1177" s="6"/>
      <c r="AN1177" s="6"/>
      <c r="AO1177" s="6">
        <v>1</v>
      </c>
      <c r="AP1177" s="12"/>
      <c r="AQ1177" s="11">
        <v>1</v>
      </c>
      <c r="AR1177" s="6"/>
      <c r="AS1177" s="6"/>
      <c r="AT1177" s="6"/>
      <c r="AU1177" s="12"/>
      <c r="AV1177" s="11">
        <v>1</v>
      </c>
      <c r="AW1177" s="12"/>
      <c r="AX1177" s="11">
        <v>1</v>
      </c>
      <c r="AY1177" s="6"/>
      <c r="AZ1177" s="12"/>
      <c r="BA1177" s="11">
        <v>1</v>
      </c>
      <c r="BB1177" s="6"/>
      <c r="BC1177" s="6"/>
      <c r="BD1177" s="6"/>
      <c r="BE1177" s="12"/>
      <c r="BF1177" s="11">
        <v>1</v>
      </c>
      <c r="BG1177" s="12"/>
      <c r="BH1177" s="11">
        <v>1</v>
      </c>
      <c r="BI1177" s="6"/>
      <c r="BJ1177" s="12"/>
      <c r="BK1177" s="11">
        <v>1</v>
      </c>
      <c r="BL1177" s="6"/>
      <c r="BM1177" s="12"/>
      <c r="BN1177" s="11">
        <v>1</v>
      </c>
      <c r="BO1177" s="6"/>
      <c r="BP1177" s="6"/>
      <c r="BQ1177" s="6"/>
      <c r="BR1177" s="6"/>
      <c r="BS1177" s="11"/>
      <c r="BT1177" s="12"/>
      <c r="BU1177" s="186">
        <v>1</v>
      </c>
      <c r="BV1177" s="185"/>
      <c r="BW1177" s="183"/>
      <c r="BX1177" s="183"/>
      <c r="BY1177" s="183"/>
      <c r="BZ1177" s="18">
        <v>1</v>
      </c>
      <c r="CA1177" s="11"/>
      <c r="CB1177" s="6"/>
      <c r="CC1177" s="6">
        <v>1</v>
      </c>
      <c r="CD1177" s="12">
        <v>1</v>
      </c>
      <c r="CE1177" s="15">
        <v>1</v>
      </c>
      <c r="CF1177" s="7"/>
      <c r="CG1177" s="16"/>
      <c r="CH1177" s="183">
        <v>1</v>
      </c>
      <c r="CI1177" s="15"/>
      <c r="CJ1177" s="5"/>
      <c r="CK1177" s="18"/>
      <c r="CL1177" s="17">
        <v>1</v>
      </c>
      <c r="CM1177" s="5"/>
      <c r="CN1177" s="5"/>
      <c r="CO1177" s="183">
        <v>1</v>
      </c>
    </row>
    <row r="1178" spans="1:93" x14ac:dyDescent="0.2">
      <c r="A1178" s="200"/>
      <c r="B1178" s="84" t="s">
        <v>1197</v>
      </c>
      <c r="C1178" s="6" t="s">
        <v>174</v>
      </c>
      <c r="D1178" s="11">
        <v>1</v>
      </c>
      <c r="E1178" s="12">
        <v>1</v>
      </c>
      <c r="F1178" s="185">
        <v>1</v>
      </c>
      <c r="G1178" s="185">
        <v>1</v>
      </c>
      <c r="H1178" s="11">
        <v>15</v>
      </c>
      <c r="I1178" s="12">
        <v>120</v>
      </c>
      <c r="J1178" s="11">
        <v>1</v>
      </c>
      <c r="K1178" s="6">
        <v>1</v>
      </c>
      <c r="L1178" s="6">
        <v>1</v>
      </c>
      <c r="M1178" s="6">
        <v>1</v>
      </c>
      <c r="N1178" s="6"/>
      <c r="O1178" s="12"/>
      <c r="P1178" s="11">
        <v>1</v>
      </c>
      <c r="Q1178" s="6"/>
      <c r="R1178" s="6"/>
      <c r="S1178" s="12"/>
      <c r="T1178" s="11">
        <v>1</v>
      </c>
      <c r="U1178" s="6"/>
      <c r="V1178" s="6"/>
      <c r="W1178" s="12"/>
      <c r="X1178" s="11"/>
      <c r="Y1178" s="6"/>
      <c r="Z1178" s="12">
        <v>1</v>
      </c>
      <c r="AA1178" s="11">
        <v>1</v>
      </c>
      <c r="AB1178" s="6"/>
      <c r="AC1178" s="6"/>
      <c r="AD1178" s="6"/>
      <c r="AE1178" s="12"/>
      <c r="AF1178" s="17">
        <v>1</v>
      </c>
      <c r="AG1178" s="5"/>
      <c r="AH1178" s="5"/>
      <c r="AI1178" s="5"/>
      <c r="AJ1178" s="183"/>
      <c r="AK1178" s="11"/>
      <c r="AL1178" s="6">
        <v>1</v>
      </c>
      <c r="AM1178" s="6"/>
      <c r="AN1178" s="6"/>
      <c r="AO1178" s="6">
        <v>1</v>
      </c>
      <c r="AP1178" s="12"/>
      <c r="AQ1178" s="11">
        <v>1</v>
      </c>
      <c r="AR1178" s="6"/>
      <c r="AS1178" s="6"/>
      <c r="AT1178" s="6"/>
      <c r="AU1178" s="12"/>
      <c r="AV1178" s="11">
        <v>1</v>
      </c>
      <c r="AW1178" s="12"/>
      <c r="AX1178" s="11">
        <v>1</v>
      </c>
      <c r="AY1178" s="6"/>
      <c r="AZ1178" s="12"/>
      <c r="BA1178" s="11">
        <v>1</v>
      </c>
      <c r="BB1178" s="6"/>
      <c r="BC1178" s="6"/>
      <c r="BD1178" s="6"/>
      <c r="BE1178" s="12"/>
      <c r="BF1178" s="11">
        <v>1</v>
      </c>
      <c r="BG1178" s="12"/>
      <c r="BH1178" s="11">
        <v>1</v>
      </c>
      <c r="BI1178" s="6"/>
      <c r="BJ1178" s="12"/>
      <c r="BK1178" s="11">
        <v>1</v>
      </c>
      <c r="BL1178" s="6"/>
      <c r="BM1178" s="12"/>
      <c r="BN1178" s="11">
        <v>1</v>
      </c>
      <c r="BO1178" s="6"/>
      <c r="BP1178" s="6"/>
      <c r="BQ1178" s="6"/>
      <c r="BR1178" s="6"/>
      <c r="BS1178" s="11"/>
      <c r="BT1178" s="12"/>
      <c r="BU1178" s="186">
        <v>1</v>
      </c>
      <c r="BV1178" s="185"/>
      <c r="BW1178" s="183"/>
      <c r="BX1178" s="183"/>
      <c r="BY1178" s="183"/>
      <c r="BZ1178" s="18">
        <v>1</v>
      </c>
      <c r="CA1178" s="11"/>
      <c r="CB1178" s="6">
        <v>1</v>
      </c>
      <c r="CC1178" s="6">
        <v>1</v>
      </c>
      <c r="CD1178" s="12">
        <v>1</v>
      </c>
      <c r="CE1178" s="15">
        <v>1</v>
      </c>
      <c r="CF1178" s="7"/>
      <c r="CG1178" s="16"/>
      <c r="CH1178" s="183">
        <v>1</v>
      </c>
      <c r="CI1178" s="15"/>
      <c r="CJ1178" s="5"/>
      <c r="CK1178" s="18"/>
      <c r="CL1178" s="17">
        <v>1</v>
      </c>
      <c r="CM1178" s="5"/>
      <c r="CN1178" s="5"/>
      <c r="CO1178" s="183">
        <v>1</v>
      </c>
    </row>
    <row r="1179" spans="1:93" x14ac:dyDescent="0.2">
      <c r="A1179" s="200"/>
      <c r="B1179" s="84" t="s">
        <v>1198</v>
      </c>
      <c r="C1179" s="6" t="s">
        <v>1199</v>
      </c>
      <c r="D1179" s="11">
        <v>1</v>
      </c>
      <c r="E1179" s="12"/>
      <c r="F1179" s="185">
        <v>1</v>
      </c>
      <c r="G1179" s="185">
        <v>1</v>
      </c>
      <c r="H1179" s="11">
        <v>10</v>
      </c>
      <c r="I1179" s="12">
        <v>30</v>
      </c>
      <c r="J1179" s="11">
        <v>1</v>
      </c>
      <c r="K1179" s="6">
        <v>1</v>
      </c>
      <c r="L1179" s="6">
        <v>1</v>
      </c>
      <c r="M1179" s="6">
        <v>1</v>
      </c>
      <c r="N1179" s="6"/>
      <c r="O1179" s="12"/>
      <c r="P1179" s="11"/>
      <c r="Q1179" s="6">
        <v>1</v>
      </c>
      <c r="R1179" s="6">
        <v>1</v>
      </c>
      <c r="S1179" s="12"/>
      <c r="T1179" s="11">
        <v>1</v>
      </c>
      <c r="U1179" s="6"/>
      <c r="V1179" s="6"/>
      <c r="W1179" s="12"/>
      <c r="X1179" s="11"/>
      <c r="Y1179" s="6"/>
      <c r="Z1179" s="12">
        <v>1</v>
      </c>
      <c r="AA1179" s="11">
        <v>1</v>
      </c>
      <c r="AB1179" s="6"/>
      <c r="AC1179" s="6"/>
      <c r="AD1179" s="6"/>
      <c r="AE1179" s="12"/>
      <c r="AF1179" s="17"/>
      <c r="AG1179" s="5"/>
      <c r="AH1179" s="5"/>
      <c r="AI1179" s="5">
        <v>1</v>
      </c>
      <c r="AJ1179" s="183"/>
      <c r="AK1179" s="11"/>
      <c r="AL1179" s="6">
        <v>1</v>
      </c>
      <c r="AM1179" s="6"/>
      <c r="AN1179" s="6"/>
      <c r="AO1179" s="6"/>
      <c r="AP1179" s="12"/>
      <c r="AQ1179" s="11"/>
      <c r="AR1179" s="6">
        <v>1</v>
      </c>
      <c r="AS1179" s="6"/>
      <c r="AT1179" s="6"/>
      <c r="AU1179" s="12"/>
      <c r="AV1179" s="11">
        <v>1</v>
      </c>
      <c r="AW1179" s="12"/>
      <c r="AX1179" s="11">
        <v>1</v>
      </c>
      <c r="AY1179" s="6"/>
      <c r="AZ1179" s="12"/>
      <c r="BA1179" s="11">
        <v>1</v>
      </c>
      <c r="BB1179" s="6"/>
      <c r="BC1179" s="6"/>
      <c r="BD1179" s="6"/>
      <c r="BE1179" s="12"/>
      <c r="BF1179" s="11"/>
      <c r="BG1179" s="12">
        <v>1</v>
      </c>
      <c r="BH1179" s="11">
        <v>1</v>
      </c>
      <c r="BI1179" s="6"/>
      <c r="BJ1179" s="12"/>
      <c r="BK1179" s="11">
        <v>1</v>
      </c>
      <c r="BL1179" s="6"/>
      <c r="BM1179" s="12"/>
      <c r="BN1179" s="11">
        <v>1</v>
      </c>
      <c r="BO1179" s="6"/>
      <c r="BP1179" s="6"/>
      <c r="BQ1179" s="6"/>
      <c r="BR1179" s="6"/>
      <c r="BS1179" s="11"/>
      <c r="BT1179" s="12"/>
      <c r="BU1179" s="186"/>
      <c r="BV1179" s="185"/>
      <c r="BW1179" s="183"/>
      <c r="BX1179" s="183"/>
      <c r="BY1179" s="183"/>
      <c r="BZ1179" s="18">
        <v>1</v>
      </c>
      <c r="CA1179" s="11">
        <v>1</v>
      </c>
      <c r="CB1179" s="6"/>
      <c r="CC1179" s="6">
        <v>1</v>
      </c>
      <c r="CD1179" s="12">
        <v>1</v>
      </c>
      <c r="CE1179" s="15"/>
      <c r="CF1179" s="7">
        <v>1</v>
      </c>
      <c r="CG1179" s="16"/>
      <c r="CH1179" s="183">
        <v>1</v>
      </c>
      <c r="CI1179" s="15">
        <v>1</v>
      </c>
      <c r="CJ1179" s="5"/>
      <c r="CK1179" s="18"/>
      <c r="CL1179" s="17">
        <v>1</v>
      </c>
      <c r="CM1179" s="5"/>
      <c r="CN1179" s="5"/>
      <c r="CO1179" s="183"/>
    </row>
    <row r="1180" spans="1:93" x14ac:dyDescent="0.2">
      <c r="A1180" s="200"/>
      <c r="B1180" s="84" t="s">
        <v>1200</v>
      </c>
      <c r="C1180" s="6" t="s">
        <v>1199</v>
      </c>
      <c r="D1180" s="11">
        <v>1</v>
      </c>
      <c r="E1180" s="12"/>
      <c r="F1180" s="185">
        <v>1</v>
      </c>
      <c r="G1180" s="185">
        <v>1</v>
      </c>
      <c r="H1180" s="11">
        <v>30</v>
      </c>
      <c r="I1180" s="12">
        <v>40</v>
      </c>
      <c r="J1180" s="11">
        <v>1</v>
      </c>
      <c r="K1180" s="6">
        <v>1</v>
      </c>
      <c r="L1180" s="6">
        <v>1</v>
      </c>
      <c r="M1180" s="6">
        <v>1</v>
      </c>
      <c r="N1180" s="6"/>
      <c r="O1180" s="12"/>
      <c r="P1180" s="11"/>
      <c r="Q1180" s="6">
        <v>1</v>
      </c>
      <c r="R1180" s="6"/>
      <c r="S1180" s="12"/>
      <c r="T1180" s="11">
        <v>1</v>
      </c>
      <c r="U1180" s="6"/>
      <c r="V1180" s="6"/>
      <c r="W1180" s="12"/>
      <c r="X1180" s="11"/>
      <c r="Y1180" s="6"/>
      <c r="Z1180" s="12">
        <v>1</v>
      </c>
      <c r="AA1180" s="11">
        <v>1</v>
      </c>
      <c r="AB1180" s="6"/>
      <c r="AC1180" s="6"/>
      <c r="AD1180" s="6"/>
      <c r="AE1180" s="12"/>
      <c r="AF1180" s="17"/>
      <c r="AG1180" s="5"/>
      <c r="AH1180" s="5"/>
      <c r="AI1180" s="5">
        <v>1</v>
      </c>
      <c r="AJ1180" s="183"/>
      <c r="AK1180" s="11"/>
      <c r="AL1180" s="6">
        <v>1</v>
      </c>
      <c r="AM1180" s="6">
        <v>1</v>
      </c>
      <c r="AN1180" s="6"/>
      <c r="AO1180" s="6"/>
      <c r="AP1180" s="12"/>
      <c r="AQ1180" s="11"/>
      <c r="AR1180" s="6">
        <v>1</v>
      </c>
      <c r="AS1180" s="6"/>
      <c r="AT1180" s="6"/>
      <c r="AU1180" s="12"/>
      <c r="AV1180" s="11">
        <v>1</v>
      </c>
      <c r="AW1180" s="12"/>
      <c r="AX1180" s="11"/>
      <c r="AY1180" s="6">
        <v>1</v>
      </c>
      <c r="AZ1180" s="12"/>
      <c r="BA1180" s="11">
        <v>1</v>
      </c>
      <c r="BB1180" s="6"/>
      <c r="BC1180" s="6"/>
      <c r="BD1180" s="6"/>
      <c r="BE1180" s="12"/>
      <c r="BF1180" s="11"/>
      <c r="BG1180" s="12">
        <v>1</v>
      </c>
      <c r="BH1180" s="11">
        <v>1</v>
      </c>
      <c r="BI1180" s="6"/>
      <c r="BJ1180" s="12"/>
      <c r="BK1180" s="11">
        <v>1</v>
      </c>
      <c r="BL1180" s="6"/>
      <c r="BM1180" s="12"/>
      <c r="BN1180" s="11">
        <v>1</v>
      </c>
      <c r="BO1180" s="6"/>
      <c r="BP1180" s="6"/>
      <c r="BQ1180" s="6"/>
      <c r="BR1180" s="6"/>
      <c r="BS1180" s="11"/>
      <c r="BT1180" s="12"/>
      <c r="BU1180" s="186"/>
      <c r="BV1180" s="185"/>
      <c r="BW1180" s="183"/>
      <c r="BX1180" s="183"/>
      <c r="BY1180" s="183"/>
      <c r="BZ1180" s="18">
        <v>1</v>
      </c>
      <c r="CA1180" s="11"/>
      <c r="CB1180" s="6"/>
      <c r="CC1180" s="6"/>
      <c r="CD1180" s="12">
        <v>1</v>
      </c>
      <c r="CE1180" s="15"/>
      <c r="CF1180" s="7">
        <v>1</v>
      </c>
      <c r="CG1180" s="16"/>
      <c r="CH1180" s="183">
        <v>1</v>
      </c>
      <c r="CI1180" s="15">
        <v>1</v>
      </c>
      <c r="CJ1180" s="5"/>
      <c r="CK1180" s="18"/>
      <c r="CL1180" s="17">
        <v>1</v>
      </c>
      <c r="CM1180" s="5"/>
      <c r="CN1180" s="5"/>
      <c r="CO1180" s="183"/>
    </row>
    <row r="1181" spans="1:93" x14ac:dyDescent="0.2">
      <c r="A1181" s="200"/>
      <c r="B1181" s="84" t="s">
        <v>1201</v>
      </c>
      <c r="C1181" s="6" t="s">
        <v>219</v>
      </c>
      <c r="D1181" s="11"/>
      <c r="E1181" s="12">
        <v>1</v>
      </c>
      <c r="F1181" s="185">
        <v>1</v>
      </c>
      <c r="G1181" s="185">
        <v>1</v>
      </c>
      <c r="H1181" s="11">
        <v>25</v>
      </c>
      <c r="I1181" s="12">
        <v>40</v>
      </c>
      <c r="J1181" s="11">
        <v>1</v>
      </c>
      <c r="K1181" s="6">
        <v>1</v>
      </c>
      <c r="L1181" s="6"/>
      <c r="M1181" s="6"/>
      <c r="N1181" s="6"/>
      <c r="O1181" s="12"/>
      <c r="P1181" s="11"/>
      <c r="Q1181" s="6"/>
      <c r="R1181" s="6">
        <v>1</v>
      </c>
      <c r="S1181" s="12"/>
      <c r="T1181" s="11">
        <v>1</v>
      </c>
      <c r="U1181" s="6"/>
      <c r="V1181" s="6"/>
      <c r="W1181" s="12"/>
      <c r="X1181" s="11"/>
      <c r="Y1181" s="6">
        <v>1</v>
      </c>
      <c r="Z1181" s="12"/>
      <c r="AA1181" s="11">
        <v>1</v>
      </c>
      <c r="AB1181" s="6"/>
      <c r="AC1181" s="6"/>
      <c r="AD1181" s="6"/>
      <c r="AE1181" s="12"/>
      <c r="AF1181" s="17">
        <v>1</v>
      </c>
      <c r="AG1181" s="5"/>
      <c r="AH1181" s="5"/>
      <c r="AI1181" s="5"/>
      <c r="AJ1181" s="183"/>
      <c r="AK1181" s="11"/>
      <c r="AL1181" s="6">
        <v>1</v>
      </c>
      <c r="AM1181" s="6"/>
      <c r="AN1181" s="6"/>
      <c r="AO1181" s="6">
        <v>1</v>
      </c>
      <c r="AP1181" s="12"/>
      <c r="AQ1181" s="11">
        <v>1</v>
      </c>
      <c r="AR1181" s="6"/>
      <c r="AS1181" s="6"/>
      <c r="AT1181" s="6"/>
      <c r="AU1181" s="12"/>
      <c r="AV1181" s="11">
        <v>1</v>
      </c>
      <c r="AW1181" s="12"/>
      <c r="AX1181" s="11"/>
      <c r="AY1181" s="6">
        <v>1</v>
      </c>
      <c r="AZ1181" s="12"/>
      <c r="BA1181" s="11">
        <v>1</v>
      </c>
      <c r="BB1181" s="6"/>
      <c r="BC1181" s="6"/>
      <c r="BD1181" s="6"/>
      <c r="BE1181" s="12"/>
      <c r="BF1181" s="11">
        <v>1</v>
      </c>
      <c r="BG1181" s="12"/>
      <c r="BH1181" s="11">
        <v>1</v>
      </c>
      <c r="BI1181" s="6"/>
      <c r="BJ1181" s="12"/>
      <c r="BK1181" s="11">
        <v>1</v>
      </c>
      <c r="BL1181" s="6"/>
      <c r="BM1181" s="12"/>
      <c r="BN1181" s="11">
        <v>1</v>
      </c>
      <c r="BO1181" s="6"/>
      <c r="BP1181" s="6"/>
      <c r="BQ1181" s="6"/>
      <c r="BR1181" s="6"/>
      <c r="BS1181" s="11">
        <v>1</v>
      </c>
      <c r="BT1181" s="12"/>
      <c r="BU1181" s="186"/>
      <c r="BV1181" s="185"/>
      <c r="BW1181" s="183"/>
      <c r="BX1181" s="183"/>
      <c r="BY1181" s="183"/>
      <c r="BZ1181" s="18">
        <v>1</v>
      </c>
      <c r="CA1181" s="11"/>
      <c r="CB1181" s="6"/>
      <c r="CC1181" s="6"/>
      <c r="CD1181" s="12">
        <v>1</v>
      </c>
      <c r="CE1181" s="15"/>
      <c r="CF1181" s="7">
        <v>1</v>
      </c>
      <c r="CG1181" s="16"/>
      <c r="CH1181" s="183">
        <v>1</v>
      </c>
      <c r="CI1181" s="15"/>
      <c r="CJ1181" s="5"/>
      <c r="CK1181" s="18">
        <v>1</v>
      </c>
      <c r="CL1181" s="17">
        <v>1</v>
      </c>
      <c r="CM1181" s="5"/>
      <c r="CN1181" s="5"/>
      <c r="CO1181" s="183"/>
    </row>
    <row r="1182" spans="1:93" x14ac:dyDescent="0.2">
      <c r="A1182" s="200"/>
      <c r="B1182" s="84" t="s">
        <v>1202</v>
      </c>
      <c r="C1182" s="6" t="s">
        <v>219</v>
      </c>
      <c r="D1182" s="11">
        <v>1</v>
      </c>
      <c r="E1182" s="12">
        <v>1</v>
      </c>
      <c r="F1182" s="185">
        <v>1</v>
      </c>
      <c r="G1182" s="185">
        <v>1</v>
      </c>
      <c r="H1182" s="11">
        <v>20</v>
      </c>
      <c r="I1182" s="12">
        <v>50</v>
      </c>
      <c r="J1182" s="11">
        <v>1</v>
      </c>
      <c r="K1182" s="6"/>
      <c r="L1182" s="6"/>
      <c r="M1182" s="6"/>
      <c r="N1182" s="6"/>
      <c r="O1182" s="12"/>
      <c r="P1182" s="11"/>
      <c r="Q1182" s="6"/>
      <c r="R1182" s="6">
        <v>1</v>
      </c>
      <c r="S1182" s="12"/>
      <c r="T1182" s="11">
        <v>1</v>
      </c>
      <c r="U1182" s="6"/>
      <c r="V1182" s="6"/>
      <c r="W1182" s="12"/>
      <c r="X1182" s="11"/>
      <c r="Y1182" s="6">
        <v>1</v>
      </c>
      <c r="Z1182" s="12">
        <v>1</v>
      </c>
      <c r="AA1182" s="11">
        <v>1</v>
      </c>
      <c r="AB1182" s="6"/>
      <c r="AC1182" s="6"/>
      <c r="AD1182" s="6"/>
      <c r="AE1182" s="12"/>
      <c r="AF1182" s="17">
        <v>1</v>
      </c>
      <c r="AG1182" s="5"/>
      <c r="AH1182" s="5"/>
      <c r="AI1182" s="5"/>
      <c r="AJ1182" s="183"/>
      <c r="AK1182" s="11"/>
      <c r="AL1182" s="6">
        <v>1</v>
      </c>
      <c r="AM1182" s="6"/>
      <c r="AN1182" s="6"/>
      <c r="AO1182" s="6">
        <v>1</v>
      </c>
      <c r="AP1182" s="12"/>
      <c r="AQ1182" s="11">
        <v>1</v>
      </c>
      <c r="AR1182" s="6"/>
      <c r="AS1182" s="6"/>
      <c r="AT1182" s="6"/>
      <c r="AU1182" s="12"/>
      <c r="AV1182" s="11">
        <v>1</v>
      </c>
      <c r="AW1182" s="12"/>
      <c r="AX1182" s="11">
        <v>1</v>
      </c>
      <c r="AY1182" s="6">
        <v>1</v>
      </c>
      <c r="AZ1182" s="12"/>
      <c r="BA1182" s="11">
        <v>1</v>
      </c>
      <c r="BB1182" s="6"/>
      <c r="BC1182" s="6"/>
      <c r="BD1182" s="6"/>
      <c r="BE1182" s="12"/>
      <c r="BF1182" s="11">
        <v>1</v>
      </c>
      <c r="BG1182" s="12"/>
      <c r="BH1182" s="11">
        <v>1</v>
      </c>
      <c r="BI1182" s="6"/>
      <c r="BJ1182" s="12"/>
      <c r="BK1182" s="11">
        <v>1</v>
      </c>
      <c r="BL1182" s="6"/>
      <c r="BM1182" s="12"/>
      <c r="BN1182" s="11">
        <v>1</v>
      </c>
      <c r="BO1182" s="6"/>
      <c r="BP1182" s="6"/>
      <c r="BQ1182" s="6"/>
      <c r="BR1182" s="6"/>
      <c r="BS1182" s="11">
        <v>1</v>
      </c>
      <c r="BT1182" s="12"/>
      <c r="BU1182" s="186"/>
      <c r="BV1182" s="185"/>
      <c r="BW1182" s="183"/>
      <c r="BX1182" s="183"/>
      <c r="BY1182" s="183"/>
      <c r="BZ1182" s="18">
        <v>1</v>
      </c>
      <c r="CA1182" s="11"/>
      <c r="CB1182" s="6"/>
      <c r="CC1182" s="6"/>
      <c r="CD1182" s="12">
        <v>1</v>
      </c>
      <c r="CE1182" s="15"/>
      <c r="CF1182" s="7">
        <v>1</v>
      </c>
      <c r="CG1182" s="16"/>
      <c r="CH1182" s="183">
        <v>1</v>
      </c>
      <c r="CI1182" s="15"/>
      <c r="CJ1182" s="5"/>
      <c r="CK1182" s="18">
        <v>1</v>
      </c>
      <c r="CL1182" s="17">
        <v>1</v>
      </c>
      <c r="CM1182" s="5"/>
      <c r="CN1182" s="5"/>
      <c r="CO1182" s="183"/>
    </row>
    <row r="1183" spans="1:93" x14ac:dyDescent="0.2">
      <c r="A1183" s="200"/>
      <c r="B1183" s="84" t="s">
        <v>1203</v>
      </c>
      <c r="C1183" s="6" t="s">
        <v>77</v>
      </c>
      <c r="D1183" s="11">
        <v>1</v>
      </c>
      <c r="E1183" s="12"/>
      <c r="F1183" s="185">
        <v>1</v>
      </c>
      <c r="G1183" s="185">
        <v>1</v>
      </c>
      <c r="H1183" s="11">
        <v>10</v>
      </c>
      <c r="I1183" s="12">
        <v>70</v>
      </c>
      <c r="J1183" s="11"/>
      <c r="K1183" s="6">
        <v>1</v>
      </c>
      <c r="L1183" s="6">
        <v>1</v>
      </c>
      <c r="M1183" s="6"/>
      <c r="N1183" s="6"/>
      <c r="O1183" s="12"/>
      <c r="P1183" s="11"/>
      <c r="Q1183" s="6">
        <v>1</v>
      </c>
      <c r="R1183" s="6"/>
      <c r="S1183" s="12"/>
      <c r="T1183" s="11">
        <f t="shared" ref="T1183:T1189" si="64">IF(AND(H1183&lt;=20,H1183&gt;=0),1,IF(AND(I1183&lt;=20,I1183&gt;=0),1,0))</f>
        <v>1</v>
      </c>
      <c r="U1183" s="6">
        <f t="shared" ref="U1183:U1189" si="65">IF(AND(H1183&lt;=50,H1183&gt;=20),1,IF(AND(I1183&gt;=20,I1183&lt;=10000),1,0))</f>
        <v>1</v>
      </c>
      <c r="V1183" s="6">
        <f t="shared" ref="V1183:V1189" si="66">IF(AND(H1183&lt;=100,H1183&gt;50),1,IF(AND(I1183&gt;=50,I1183&lt;=10000),1,0))</f>
        <v>1</v>
      </c>
      <c r="W1183" s="12">
        <f t="shared" ref="W1183:W1189" si="67">IF(AND(H1183&lt;10000,H1183&gt;=100),1,IF(I1183&gt;100,1,0))</f>
        <v>0</v>
      </c>
      <c r="X1183" s="11"/>
      <c r="Y1183" s="6"/>
      <c r="Z1183" s="12">
        <v>1</v>
      </c>
      <c r="AA1183" s="11">
        <v>1</v>
      </c>
      <c r="AB1183" s="6"/>
      <c r="AC1183" s="6"/>
      <c r="AD1183" s="6"/>
      <c r="AE1183" s="12"/>
      <c r="AF1183" s="17"/>
      <c r="AG1183" s="5"/>
      <c r="AH1183" s="5"/>
      <c r="AI1183" s="5">
        <v>1</v>
      </c>
      <c r="AJ1183" s="183"/>
      <c r="AK1183" s="11"/>
      <c r="AL1183" s="6">
        <v>1</v>
      </c>
      <c r="AM1183" s="6"/>
      <c r="AN1183" s="6"/>
      <c r="AO1183" s="6"/>
      <c r="AP1183" s="12"/>
      <c r="AQ1183" s="11">
        <v>1</v>
      </c>
      <c r="AR1183" s="6"/>
      <c r="AS1183" s="6"/>
      <c r="AT1183" s="6"/>
      <c r="AU1183" s="12"/>
      <c r="AV1183" s="11">
        <v>1</v>
      </c>
      <c r="AW1183" s="12"/>
      <c r="AX1183" s="11"/>
      <c r="AY1183" s="6">
        <v>1</v>
      </c>
      <c r="AZ1183" s="12"/>
      <c r="BA1183" s="11">
        <v>1</v>
      </c>
      <c r="BB1183" s="6"/>
      <c r="BC1183" s="6"/>
      <c r="BD1183" s="6"/>
      <c r="BE1183" s="12"/>
      <c r="BF1183" s="11"/>
      <c r="BG1183" s="12">
        <v>1</v>
      </c>
      <c r="BH1183" s="11">
        <v>1</v>
      </c>
      <c r="BI1183" s="6"/>
      <c r="BJ1183" s="12"/>
      <c r="BK1183" s="11">
        <v>1</v>
      </c>
      <c r="BL1183" s="6"/>
      <c r="BM1183" s="12"/>
      <c r="BN1183" s="11">
        <v>1</v>
      </c>
      <c r="BO1183" s="6"/>
      <c r="BP1183" s="6"/>
      <c r="BQ1183" s="6"/>
      <c r="BR1183" s="6"/>
      <c r="BS1183" s="11"/>
      <c r="BT1183" s="12"/>
      <c r="BU1183" s="186"/>
      <c r="BV1183" s="185"/>
      <c r="BW1183" s="183"/>
      <c r="BX1183" s="183"/>
      <c r="BY1183" s="183"/>
      <c r="BZ1183" s="18">
        <v>1</v>
      </c>
      <c r="CA1183" s="11"/>
      <c r="CB1183" s="6"/>
      <c r="CC1183" s="6">
        <v>1</v>
      </c>
      <c r="CD1183" s="12">
        <v>1</v>
      </c>
      <c r="CE1183" s="15"/>
      <c r="CF1183" s="7">
        <v>1</v>
      </c>
      <c r="CG1183" s="16"/>
      <c r="CH1183" s="183">
        <v>1</v>
      </c>
      <c r="CI1183" s="15">
        <v>1</v>
      </c>
      <c r="CJ1183" s="5"/>
      <c r="CK1183" s="18"/>
      <c r="CL1183" s="17">
        <v>1</v>
      </c>
      <c r="CM1183" s="5"/>
      <c r="CN1183" s="5"/>
      <c r="CO1183" s="183"/>
    </row>
    <row r="1184" spans="1:93" x14ac:dyDescent="0.2">
      <c r="A1184" s="200"/>
      <c r="B1184" s="84" t="s">
        <v>1204</v>
      </c>
      <c r="C1184" s="6" t="s">
        <v>77</v>
      </c>
      <c r="D1184" s="11">
        <v>1</v>
      </c>
      <c r="E1184" s="12"/>
      <c r="F1184" s="185">
        <v>1</v>
      </c>
      <c r="G1184" s="185">
        <v>1</v>
      </c>
      <c r="H1184" s="11">
        <v>30</v>
      </c>
      <c r="I1184" s="12">
        <v>100</v>
      </c>
      <c r="J1184" s="11"/>
      <c r="K1184" s="6"/>
      <c r="L1184" s="6">
        <v>1</v>
      </c>
      <c r="M1184" s="6">
        <v>1</v>
      </c>
      <c r="N1184" s="6"/>
      <c r="O1184" s="12"/>
      <c r="P1184" s="11">
        <v>1</v>
      </c>
      <c r="Q1184" s="6"/>
      <c r="R1184" s="6"/>
      <c r="S1184" s="12"/>
      <c r="T1184" s="11">
        <f t="shared" si="64"/>
        <v>0</v>
      </c>
      <c r="U1184" s="6">
        <f t="shared" si="65"/>
        <v>1</v>
      </c>
      <c r="V1184" s="6">
        <f t="shared" si="66"/>
        <v>1</v>
      </c>
      <c r="W1184" s="12">
        <f t="shared" si="67"/>
        <v>0</v>
      </c>
      <c r="X1184" s="11"/>
      <c r="Y1184" s="6"/>
      <c r="Z1184" s="12">
        <v>1</v>
      </c>
      <c r="AA1184" s="11">
        <v>1</v>
      </c>
      <c r="AB1184" s="6"/>
      <c r="AC1184" s="6"/>
      <c r="AD1184" s="6"/>
      <c r="AE1184" s="12"/>
      <c r="AF1184" s="17"/>
      <c r="AG1184" s="5"/>
      <c r="AH1184" s="5"/>
      <c r="AI1184" s="5">
        <v>1</v>
      </c>
      <c r="AJ1184" s="183"/>
      <c r="AK1184" s="11"/>
      <c r="AL1184" s="6">
        <v>1</v>
      </c>
      <c r="AM1184" s="6"/>
      <c r="AN1184" s="6"/>
      <c r="AO1184" s="6"/>
      <c r="AP1184" s="12"/>
      <c r="AQ1184" s="11">
        <v>1</v>
      </c>
      <c r="AR1184" s="6"/>
      <c r="AS1184" s="6"/>
      <c r="AT1184" s="6"/>
      <c r="AU1184" s="12"/>
      <c r="AV1184" s="11">
        <v>1</v>
      </c>
      <c r="AW1184" s="12"/>
      <c r="AX1184" s="11"/>
      <c r="AY1184" s="6">
        <v>1</v>
      </c>
      <c r="AZ1184" s="12"/>
      <c r="BA1184" s="11">
        <v>1</v>
      </c>
      <c r="BB1184" s="6"/>
      <c r="BC1184" s="6"/>
      <c r="BD1184" s="6"/>
      <c r="BE1184" s="12"/>
      <c r="BF1184" s="11"/>
      <c r="BG1184" s="12">
        <v>1</v>
      </c>
      <c r="BH1184" s="11">
        <v>1</v>
      </c>
      <c r="BI1184" s="6"/>
      <c r="BJ1184" s="12"/>
      <c r="BK1184" s="11">
        <v>1</v>
      </c>
      <c r="BL1184" s="6"/>
      <c r="BM1184" s="12"/>
      <c r="BN1184" s="11">
        <v>1</v>
      </c>
      <c r="BO1184" s="6"/>
      <c r="BP1184" s="6"/>
      <c r="BQ1184" s="6"/>
      <c r="BR1184" s="6"/>
      <c r="BS1184" s="11"/>
      <c r="BT1184" s="12"/>
      <c r="BU1184" s="186"/>
      <c r="BV1184" s="185"/>
      <c r="BW1184" s="183"/>
      <c r="BX1184" s="183"/>
      <c r="BY1184" s="183"/>
      <c r="BZ1184" s="18">
        <v>1</v>
      </c>
      <c r="CA1184" s="11">
        <v>1</v>
      </c>
      <c r="CB1184" s="6"/>
      <c r="CC1184" s="6">
        <v>1</v>
      </c>
      <c r="CD1184" s="12">
        <v>1</v>
      </c>
      <c r="CE1184" s="15"/>
      <c r="CF1184" s="7">
        <v>1</v>
      </c>
      <c r="CG1184" s="16"/>
      <c r="CH1184" s="183">
        <v>1</v>
      </c>
      <c r="CI1184" s="15">
        <v>1</v>
      </c>
      <c r="CJ1184" s="5"/>
      <c r="CK1184" s="18"/>
      <c r="CL1184" s="17">
        <v>1</v>
      </c>
      <c r="CM1184" s="5"/>
      <c r="CN1184" s="5"/>
      <c r="CO1184" s="183"/>
    </row>
    <row r="1185" spans="1:93" x14ac:dyDescent="0.2">
      <c r="A1185" s="200"/>
      <c r="B1185" s="84" t="s">
        <v>1205</v>
      </c>
      <c r="C1185" s="6" t="s">
        <v>77</v>
      </c>
      <c r="D1185" s="11">
        <v>1</v>
      </c>
      <c r="E1185" s="12"/>
      <c r="F1185" s="185">
        <v>1</v>
      </c>
      <c r="G1185" s="185">
        <v>1</v>
      </c>
      <c r="H1185" s="11">
        <v>15</v>
      </c>
      <c r="I1185" s="12">
        <v>45</v>
      </c>
      <c r="J1185" s="11"/>
      <c r="K1185" s="6">
        <v>1</v>
      </c>
      <c r="L1185" s="6">
        <v>1</v>
      </c>
      <c r="M1185" s="6"/>
      <c r="N1185" s="6"/>
      <c r="O1185" s="12"/>
      <c r="P1185" s="11"/>
      <c r="Q1185" s="6">
        <v>1</v>
      </c>
      <c r="R1185" s="6"/>
      <c r="S1185" s="12"/>
      <c r="T1185" s="11">
        <f t="shared" si="64"/>
        <v>1</v>
      </c>
      <c r="U1185" s="6">
        <f t="shared" si="65"/>
        <v>1</v>
      </c>
      <c r="V1185" s="6">
        <f t="shared" si="66"/>
        <v>0</v>
      </c>
      <c r="W1185" s="12">
        <f t="shared" si="67"/>
        <v>0</v>
      </c>
      <c r="X1185" s="11"/>
      <c r="Y1185" s="6"/>
      <c r="Z1185" s="12">
        <v>1</v>
      </c>
      <c r="AA1185" s="11">
        <v>1</v>
      </c>
      <c r="AB1185" s="6"/>
      <c r="AC1185" s="6"/>
      <c r="AD1185" s="6"/>
      <c r="AE1185" s="12"/>
      <c r="AF1185" s="17"/>
      <c r="AG1185" s="5"/>
      <c r="AH1185" s="5"/>
      <c r="AI1185" s="5">
        <v>1</v>
      </c>
      <c r="AJ1185" s="183"/>
      <c r="AK1185" s="11"/>
      <c r="AL1185" s="6">
        <v>1</v>
      </c>
      <c r="AM1185" s="6"/>
      <c r="AN1185" s="6"/>
      <c r="AO1185" s="6"/>
      <c r="AP1185" s="12"/>
      <c r="AQ1185" s="11">
        <v>1</v>
      </c>
      <c r="AR1185" s="6"/>
      <c r="AS1185" s="6"/>
      <c r="AT1185" s="6"/>
      <c r="AU1185" s="12"/>
      <c r="AV1185" s="11">
        <v>1</v>
      </c>
      <c r="AW1185" s="12"/>
      <c r="AX1185" s="11"/>
      <c r="AY1185" s="6">
        <v>1</v>
      </c>
      <c r="AZ1185" s="12"/>
      <c r="BA1185" s="11">
        <v>1</v>
      </c>
      <c r="BB1185" s="6"/>
      <c r="BC1185" s="6"/>
      <c r="BD1185" s="6"/>
      <c r="BE1185" s="12"/>
      <c r="BF1185" s="11"/>
      <c r="BG1185" s="12">
        <v>1</v>
      </c>
      <c r="BH1185" s="11">
        <v>1</v>
      </c>
      <c r="BI1185" s="6"/>
      <c r="BJ1185" s="12"/>
      <c r="BK1185" s="11">
        <v>1</v>
      </c>
      <c r="BL1185" s="6"/>
      <c r="BM1185" s="12"/>
      <c r="BN1185" s="11">
        <v>1</v>
      </c>
      <c r="BO1185" s="6"/>
      <c r="BP1185" s="6"/>
      <c r="BQ1185" s="6"/>
      <c r="BR1185" s="6"/>
      <c r="BS1185" s="11"/>
      <c r="BT1185" s="12"/>
      <c r="BU1185" s="186"/>
      <c r="BV1185" s="185"/>
      <c r="BW1185" s="183"/>
      <c r="BX1185" s="183"/>
      <c r="BY1185" s="183"/>
      <c r="BZ1185" s="18">
        <v>1</v>
      </c>
      <c r="CA1185" s="11"/>
      <c r="CB1185" s="6">
        <v>1</v>
      </c>
      <c r="CC1185" s="6">
        <v>1</v>
      </c>
      <c r="CD1185" s="12">
        <v>1</v>
      </c>
      <c r="CE1185" s="15"/>
      <c r="CF1185" s="7">
        <v>1</v>
      </c>
      <c r="CG1185" s="16"/>
      <c r="CH1185" s="183">
        <v>1</v>
      </c>
      <c r="CI1185" s="15">
        <v>1</v>
      </c>
      <c r="CJ1185" s="5"/>
      <c r="CK1185" s="18"/>
      <c r="CL1185" s="17">
        <v>1</v>
      </c>
      <c r="CM1185" s="5"/>
      <c r="CN1185" s="5"/>
      <c r="CO1185" s="183"/>
    </row>
    <row r="1186" spans="1:93" x14ac:dyDescent="0.2">
      <c r="A1186" s="200"/>
      <c r="B1186" s="84" t="s">
        <v>1207</v>
      </c>
      <c r="C1186" s="6" t="s">
        <v>103</v>
      </c>
      <c r="D1186" s="11">
        <v>1</v>
      </c>
      <c r="E1186" s="12"/>
      <c r="F1186" s="185">
        <v>1</v>
      </c>
      <c r="G1186" s="185">
        <v>1</v>
      </c>
      <c r="H1186" s="11">
        <v>20</v>
      </c>
      <c r="I1186" s="12">
        <v>150</v>
      </c>
      <c r="J1186" s="11"/>
      <c r="K1186" s="6"/>
      <c r="L1186" s="6"/>
      <c r="M1186" s="6">
        <v>1</v>
      </c>
      <c r="N1186" s="6"/>
      <c r="O1186" s="12"/>
      <c r="P1186" s="11"/>
      <c r="Q1186" s="6">
        <v>1</v>
      </c>
      <c r="R1186" s="6"/>
      <c r="S1186" s="12"/>
      <c r="T1186" s="11">
        <f t="shared" si="64"/>
        <v>1</v>
      </c>
      <c r="U1186" s="6">
        <f t="shared" si="65"/>
        <v>1</v>
      </c>
      <c r="V1186" s="6">
        <f t="shared" si="66"/>
        <v>1</v>
      </c>
      <c r="W1186" s="12">
        <f t="shared" si="67"/>
        <v>1</v>
      </c>
      <c r="X1186" s="11"/>
      <c r="Y1186" s="6"/>
      <c r="Z1186" s="12">
        <v>1</v>
      </c>
      <c r="AA1186" s="11">
        <v>1</v>
      </c>
      <c r="AB1186" s="6"/>
      <c r="AC1186" s="6"/>
      <c r="AD1186" s="6"/>
      <c r="AE1186" s="12"/>
      <c r="AF1186" s="17"/>
      <c r="AG1186" s="5"/>
      <c r="AH1186" s="5"/>
      <c r="AI1186" s="5">
        <v>1</v>
      </c>
      <c r="AJ1186" s="183"/>
      <c r="AK1186" s="11"/>
      <c r="AL1186" s="6">
        <v>1</v>
      </c>
      <c r="AM1186" s="6"/>
      <c r="AN1186" s="6"/>
      <c r="AO1186" s="6"/>
      <c r="AP1186" s="12"/>
      <c r="AQ1186" s="11">
        <v>1</v>
      </c>
      <c r="AR1186" s="6"/>
      <c r="AS1186" s="6"/>
      <c r="AT1186" s="6"/>
      <c r="AU1186" s="12"/>
      <c r="AV1186" s="11">
        <v>1</v>
      </c>
      <c r="AW1186" s="12"/>
      <c r="AX1186" s="11">
        <v>1</v>
      </c>
      <c r="AY1186" s="6"/>
      <c r="AZ1186" s="12"/>
      <c r="BA1186" s="11">
        <v>1</v>
      </c>
      <c r="BB1186" s="6"/>
      <c r="BC1186" s="6"/>
      <c r="BD1186" s="6"/>
      <c r="BE1186" s="12"/>
      <c r="BF1186" s="11">
        <v>1</v>
      </c>
      <c r="BG1186" s="12"/>
      <c r="BH1186" s="11">
        <v>1</v>
      </c>
      <c r="BI1186" s="6"/>
      <c r="BJ1186" s="12"/>
      <c r="BK1186" s="11">
        <v>1</v>
      </c>
      <c r="BL1186" s="6"/>
      <c r="BM1186" s="12"/>
      <c r="BN1186" s="11">
        <v>1</v>
      </c>
      <c r="BO1186" s="6"/>
      <c r="BP1186" s="6"/>
      <c r="BQ1186" s="6"/>
      <c r="BR1186" s="6"/>
      <c r="BS1186" s="11"/>
      <c r="BT1186" s="12"/>
      <c r="BU1186" s="186"/>
      <c r="BV1186" s="185"/>
      <c r="BW1186" s="183"/>
      <c r="BX1186" s="183"/>
      <c r="BY1186" s="183"/>
      <c r="BZ1186" s="18">
        <v>1</v>
      </c>
      <c r="CA1186" s="11"/>
      <c r="CB1186" s="6"/>
      <c r="CC1186" s="6">
        <v>1</v>
      </c>
      <c r="CD1186" s="12">
        <v>1</v>
      </c>
      <c r="CE1186" s="15">
        <v>1</v>
      </c>
      <c r="CF1186" s="7"/>
      <c r="CG1186" s="16"/>
      <c r="CH1186" s="183">
        <v>1</v>
      </c>
      <c r="CI1186" s="15">
        <v>1</v>
      </c>
      <c r="CJ1186" s="5"/>
      <c r="CK1186" s="18"/>
      <c r="CL1186" s="17">
        <v>1</v>
      </c>
      <c r="CM1186" s="5"/>
      <c r="CN1186" s="5"/>
      <c r="CO1186" s="183"/>
    </row>
    <row r="1187" spans="1:93" x14ac:dyDescent="0.2">
      <c r="A1187" s="200"/>
      <c r="B1187" s="84" t="s">
        <v>1208</v>
      </c>
      <c r="C1187" s="6" t="s">
        <v>103</v>
      </c>
      <c r="D1187" s="11">
        <v>1</v>
      </c>
      <c r="E1187" s="12"/>
      <c r="F1187" s="185">
        <v>1</v>
      </c>
      <c r="G1187" s="185">
        <v>1</v>
      </c>
      <c r="H1187" s="11">
        <v>50</v>
      </c>
      <c r="I1187" s="12">
        <v>200</v>
      </c>
      <c r="J1187" s="11"/>
      <c r="K1187" s="6"/>
      <c r="L1187" s="6">
        <v>1</v>
      </c>
      <c r="M1187" s="6">
        <v>1</v>
      </c>
      <c r="N1187" s="6">
        <v>1</v>
      </c>
      <c r="O1187" s="12"/>
      <c r="P1187" s="11"/>
      <c r="Q1187" s="6">
        <v>1</v>
      </c>
      <c r="R1187" s="6"/>
      <c r="S1187" s="12"/>
      <c r="T1187" s="11">
        <f t="shared" si="64"/>
        <v>0</v>
      </c>
      <c r="U1187" s="6">
        <f t="shared" si="65"/>
        <v>1</v>
      </c>
      <c r="V1187" s="6">
        <f t="shared" si="66"/>
        <v>1</v>
      </c>
      <c r="W1187" s="12">
        <f t="shared" si="67"/>
        <v>1</v>
      </c>
      <c r="X1187" s="11"/>
      <c r="Y1187" s="6"/>
      <c r="Z1187" s="12">
        <v>1</v>
      </c>
      <c r="AA1187" s="11">
        <v>1</v>
      </c>
      <c r="AB1187" s="6"/>
      <c r="AC1187" s="6"/>
      <c r="AD1187" s="6"/>
      <c r="AE1187" s="12"/>
      <c r="AF1187" s="17"/>
      <c r="AG1187" s="5"/>
      <c r="AH1187" s="5"/>
      <c r="AI1187" s="5">
        <v>1</v>
      </c>
      <c r="AJ1187" s="183"/>
      <c r="AK1187" s="11"/>
      <c r="AL1187" s="6">
        <v>1</v>
      </c>
      <c r="AM1187" s="6"/>
      <c r="AN1187" s="6"/>
      <c r="AO1187" s="6"/>
      <c r="AP1187" s="12"/>
      <c r="AQ1187" s="11">
        <v>1</v>
      </c>
      <c r="AR1187" s="6"/>
      <c r="AS1187" s="6"/>
      <c r="AT1187" s="6"/>
      <c r="AU1187" s="12"/>
      <c r="AV1187" s="11">
        <v>1</v>
      </c>
      <c r="AW1187" s="12"/>
      <c r="AX1187" s="11"/>
      <c r="AY1187" s="6">
        <v>1</v>
      </c>
      <c r="AZ1187" s="12"/>
      <c r="BA1187" s="11">
        <v>1</v>
      </c>
      <c r="BB1187" s="6"/>
      <c r="BC1187" s="6"/>
      <c r="BD1187" s="6"/>
      <c r="BE1187" s="12"/>
      <c r="BF1187" s="11">
        <v>1</v>
      </c>
      <c r="BG1187" s="12"/>
      <c r="BH1187" s="11">
        <v>1</v>
      </c>
      <c r="BI1187" s="6"/>
      <c r="BJ1187" s="12"/>
      <c r="BK1187" s="11">
        <v>1</v>
      </c>
      <c r="BL1187" s="6"/>
      <c r="BM1187" s="12"/>
      <c r="BN1187" s="11">
        <v>1</v>
      </c>
      <c r="BO1187" s="6"/>
      <c r="BP1187" s="6"/>
      <c r="BQ1187" s="6"/>
      <c r="BR1187" s="6"/>
      <c r="BS1187" s="11"/>
      <c r="BT1187" s="12"/>
      <c r="BU1187" s="186"/>
      <c r="BV1187" s="185"/>
      <c r="BW1187" s="183"/>
      <c r="BX1187" s="183"/>
      <c r="BY1187" s="183"/>
      <c r="BZ1187" s="18">
        <v>1</v>
      </c>
      <c r="CA1187" s="11">
        <v>1</v>
      </c>
      <c r="CB1187" s="6"/>
      <c r="CC1187" s="6">
        <v>1</v>
      </c>
      <c r="CD1187" s="12">
        <v>1</v>
      </c>
      <c r="CE1187" s="15">
        <v>1</v>
      </c>
      <c r="CF1187" s="7"/>
      <c r="CG1187" s="16"/>
      <c r="CH1187" s="183"/>
      <c r="CI1187" s="15">
        <v>1</v>
      </c>
      <c r="CJ1187" s="5"/>
      <c r="CK1187" s="18"/>
      <c r="CL1187" s="17">
        <v>1</v>
      </c>
      <c r="CM1187" s="5"/>
      <c r="CN1187" s="5"/>
      <c r="CO1187" s="183"/>
    </row>
    <row r="1188" spans="1:93" x14ac:dyDescent="0.2">
      <c r="A1188" s="200"/>
      <c r="B1188" s="84" t="s">
        <v>1206</v>
      </c>
      <c r="C1188" s="6" t="s">
        <v>103</v>
      </c>
      <c r="D1188" s="11">
        <v>1</v>
      </c>
      <c r="E1188" s="12"/>
      <c r="F1188" s="185">
        <v>1</v>
      </c>
      <c r="G1188" s="185">
        <v>1</v>
      </c>
      <c r="H1188" s="11">
        <v>30</v>
      </c>
      <c r="I1188" s="12">
        <v>150</v>
      </c>
      <c r="J1188" s="11"/>
      <c r="K1188" s="6"/>
      <c r="L1188" s="6">
        <v>1</v>
      </c>
      <c r="M1188" s="6">
        <v>1</v>
      </c>
      <c r="N1188" s="6">
        <v>1</v>
      </c>
      <c r="O1188" s="12"/>
      <c r="P1188" s="11">
        <v>1</v>
      </c>
      <c r="Q1188" s="6"/>
      <c r="R1188" s="6"/>
      <c r="S1188" s="12"/>
      <c r="T1188" s="11">
        <f t="shared" si="64"/>
        <v>0</v>
      </c>
      <c r="U1188" s="6">
        <f t="shared" si="65"/>
        <v>1</v>
      </c>
      <c r="V1188" s="6">
        <f t="shared" si="66"/>
        <v>1</v>
      </c>
      <c r="W1188" s="12">
        <f t="shared" si="67"/>
        <v>1</v>
      </c>
      <c r="X1188" s="11"/>
      <c r="Y1188" s="6"/>
      <c r="Z1188" s="12">
        <v>1</v>
      </c>
      <c r="AA1188" s="11">
        <v>1</v>
      </c>
      <c r="AB1188" s="6"/>
      <c r="AC1188" s="6"/>
      <c r="AD1188" s="6"/>
      <c r="AE1188" s="12"/>
      <c r="AF1188" s="17"/>
      <c r="AG1188" s="5"/>
      <c r="AH1188" s="5"/>
      <c r="AI1188" s="5">
        <v>1</v>
      </c>
      <c r="AJ1188" s="183"/>
      <c r="AK1188" s="11"/>
      <c r="AL1188" s="6">
        <v>1</v>
      </c>
      <c r="AM1188" s="6"/>
      <c r="AN1188" s="6"/>
      <c r="AO1188" s="6"/>
      <c r="AP1188" s="12"/>
      <c r="AQ1188" s="11">
        <v>1</v>
      </c>
      <c r="AR1188" s="6"/>
      <c r="AS1188" s="6"/>
      <c r="AT1188" s="6"/>
      <c r="AU1188" s="12"/>
      <c r="AV1188" s="11">
        <v>1</v>
      </c>
      <c r="AW1188" s="12"/>
      <c r="AX1188" s="11"/>
      <c r="AY1188" s="6">
        <v>1</v>
      </c>
      <c r="AZ1188" s="12"/>
      <c r="BA1188" s="11">
        <v>1</v>
      </c>
      <c r="BB1188" s="6"/>
      <c r="BC1188" s="6"/>
      <c r="BD1188" s="6"/>
      <c r="BE1188" s="12"/>
      <c r="BF1188" s="11">
        <v>1</v>
      </c>
      <c r="BG1188" s="12"/>
      <c r="BH1188" s="11">
        <v>1</v>
      </c>
      <c r="BI1188" s="6"/>
      <c r="BJ1188" s="12"/>
      <c r="BK1188" s="11">
        <v>1</v>
      </c>
      <c r="BL1188" s="6"/>
      <c r="BM1188" s="12"/>
      <c r="BN1188" s="11">
        <v>1</v>
      </c>
      <c r="BO1188" s="6"/>
      <c r="BP1188" s="6"/>
      <c r="BQ1188" s="6"/>
      <c r="BR1188" s="6"/>
      <c r="BS1188" s="11"/>
      <c r="BT1188" s="12"/>
      <c r="BU1188" s="186"/>
      <c r="BV1188" s="185"/>
      <c r="BW1188" s="183"/>
      <c r="BX1188" s="183"/>
      <c r="BY1188" s="183"/>
      <c r="BZ1188" s="18">
        <v>1</v>
      </c>
      <c r="CA1188" s="11"/>
      <c r="CB1188" s="6"/>
      <c r="CC1188" s="6">
        <v>1</v>
      </c>
      <c r="CD1188" s="12">
        <v>1</v>
      </c>
      <c r="CE1188" s="15">
        <v>1</v>
      </c>
      <c r="CF1188" s="7"/>
      <c r="CG1188" s="16"/>
      <c r="CH1188" s="183"/>
      <c r="CI1188" s="15">
        <v>1</v>
      </c>
      <c r="CJ1188" s="5"/>
      <c r="CK1188" s="18"/>
      <c r="CL1188" s="17">
        <v>1</v>
      </c>
      <c r="CM1188" s="5"/>
      <c r="CN1188" s="5"/>
      <c r="CO1188" s="183"/>
    </row>
    <row r="1189" spans="1:93" x14ac:dyDescent="0.2">
      <c r="A1189" s="200"/>
      <c r="B1189" s="84" t="s">
        <v>1209</v>
      </c>
      <c r="C1189" s="6" t="s">
        <v>103</v>
      </c>
      <c r="D1189" s="11">
        <v>1</v>
      </c>
      <c r="E1189" s="12"/>
      <c r="F1189" s="185">
        <v>1</v>
      </c>
      <c r="G1189" s="185">
        <v>1</v>
      </c>
      <c r="H1189" s="11">
        <v>50</v>
      </c>
      <c r="I1189" s="12">
        <v>150</v>
      </c>
      <c r="J1189" s="11"/>
      <c r="K1189" s="6"/>
      <c r="L1189" s="6">
        <v>1</v>
      </c>
      <c r="M1189" s="6">
        <v>1</v>
      </c>
      <c r="N1189" s="6">
        <v>1</v>
      </c>
      <c r="O1189" s="12"/>
      <c r="P1189" s="11"/>
      <c r="Q1189" s="6">
        <v>1</v>
      </c>
      <c r="R1189" s="6"/>
      <c r="S1189" s="12"/>
      <c r="T1189" s="11">
        <f t="shared" si="64"/>
        <v>0</v>
      </c>
      <c r="U1189" s="6">
        <f t="shared" si="65"/>
        <v>1</v>
      </c>
      <c r="V1189" s="6">
        <f t="shared" si="66"/>
        <v>1</v>
      </c>
      <c r="W1189" s="12">
        <f t="shared" si="67"/>
        <v>1</v>
      </c>
      <c r="X1189" s="11"/>
      <c r="Y1189" s="6"/>
      <c r="Z1189" s="12">
        <v>1</v>
      </c>
      <c r="AA1189" s="11">
        <v>1</v>
      </c>
      <c r="AB1189" s="6"/>
      <c r="AC1189" s="6"/>
      <c r="AD1189" s="6"/>
      <c r="AE1189" s="12"/>
      <c r="AF1189" s="17"/>
      <c r="AG1189" s="5"/>
      <c r="AH1189" s="5"/>
      <c r="AI1189" s="5">
        <v>1</v>
      </c>
      <c r="AJ1189" s="183"/>
      <c r="AK1189" s="11"/>
      <c r="AL1189" s="6">
        <v>1</v>
      </c>
      <c r="AM1189" s="6"/>
      <c r="AN1189" s="6"/>
      <c r="AO1189" s="6"/>
      <c r="AP1189" s="12"/>
      <c r="AQ1189" s="11">
        <v>1</v>
      </c>
      <c r="AR1189" s="6"/>
      <c r="AS1189" s="6"/>
      <c r="AT1189" s="6"/>
      <c r="AU1189" s="12"/>
      <c r="AV1189" s="11">
        <v>1</v>
      </c>
      <c r="AW1189" s="12"/>
      <c r="AX1189" s="11"/>
      <c r="AY1189" s="6">
        <v>1</v>
      </c>
      <c r="AZ1189" s="12"/>
      <c r="BA1189" s="11">
        <v>1</v>
      </c>
      <c r="BB1189" s="6"/>
      <c r="BC1189" s="6"/>
      <c r="BD1189" s="6"/>
      <c r="BE1189" s="12"/>
      <c r="BF1189" s="11">
        <v>1</v>
      </c>
      <c r="BG1189" s="12"/>
      <c r="BH1189" s="11">
        <v>1</v>
      </c>
      <c r="BI1189" s="6"/>
      <c r="BJ1189" s="12"/>
      <c r="BK1189" s="11">
        <v>1</v>
      </c>
      <c r="BL1189" s="6"/>
      <c r="BM1189" s="12"/>
      <c r="BN1189" s="11">
        <v>1</v>
      </c>
      <c r="BO1189" s="6"/>
      <c r="BP1189" s="6"/>
      <c r="BQ1189" s="6"/>
      <c r="BR1189" s="6"/>
      <c r="BS1189" s="11"/>
      <c r="BT1189" s="12"/>
      <c r="BU1189" s="186"/>
      <c r="BV1189" s="185"/>
      <c r="BW1189" s="183"/>
      <c r="BX1189" s="183"/>
      <c r="BY1189" s="183"/>
      <c r="BZ1189" s="18">
        <v>1</v>
      </c>
      <c r="CA1189" s="11"/>
      <c r="CB1189" s="6"/>
      <c r="CC1189" s="6"/>
      <c r="CD1189" s="12">
        <v>1</v>
      </c>
      <c r="CE1189" s="15">
        <v>1</v>
      </c>
      <c r="CF1189" s="7"/>
      <c r="CG1189" s="16"/>
      <c r="CH1189" s="183">
        <v>1</v>
      </c>
      <c r="CI1189" s="15">
        <v>1</v>
      </c>
      <c r="CJ1189" s="5"/>
      <c r="CK1189" s="18"/>
      <c r="CL1189" s="17">
        <v>1</v>
      </c>
      <c r="CM1189" s="5"/>
      <c r="CN1189" s="5"/>
      <c r="CO1189" s="183"/>
    </row>
    <row r="1190" spans="1:93" x14ac:dyDescent="0.2">
      <c r="A1190" s="200"/>
      <c r="B1190" s="84" t="s">
        <v>1212</v>
      </c>
      <c r="C1190" s="6" t="s">
        <v>36</v>
      </c>
      <c r="D1190" s="11"/>
      <c r="E1190" s="12">
        <v>1</v>
      </c>
      <c r="F1190" s="185">
        <v>1</v>
      </c>
      <c r="G1190" s="185">
        <v>1</v>
      </c>
      <c r="H1190" s="11">
        <v>20</v>
      </c>
      <c r="I1190" s="12">
        <v>100</v>
      </c>
      <c r="J1190" s="11">
        <v>1</v>
      </c>
      <c r="K1190" s="6">
        <v>1</v>
      </c>
      <c r="L1190" s="6">
        <v>1</v>
      </c>
      <c r="M1190" s="6"/>
      <c r="N1190" s="6"/>
      <c r="O1190" s="12"/>
      <c r="P1190" s="11"/>
      <c r="Q1190" s="6">
        <v>1</v>
      </c>
      <c r="R1190" s="6">
        <v>1</v>
      </c>
      <c r="S1190" s="12"/>
      <c r="T1190" s="11">
        <v>1</v>
      </c>
      <c r="U1190" s="6">
        <v>1</v>
      </c>
      <c r="V1190" s="6"/>
      <c r="W1190" s="12"/>
      <c r="X1190" s="11"/>
      <c r="Y1190" s="6"/>
      <c r="Z1190" s="12">
        <v>1</v>
      </c>
      <c r="AA1190" s="11">
        <v>1</v>
      </c>
      <c r="AB1190" s="6"/>
      <c r="AC1190" s="6"/>
      <c r="AD1190" s="6"/>
      <c r="AE1190" s="12"/>
      <c r="AF1190" s="17">
        <v>1</v>
      </c>
      <c r="AG1190" s="5"/>
      <c r="AH1190" s="5"/>
      <c r="AI1190" s="5"/>
      <c r="AJ1190" s="183"/>
      <c r="AK1190" s="11"/>
      <c r="AL1190" s="6">
        <v>1</v>
      </c>
      <c r="AM1190" s="6">
        <v>1</v>
      </c>
      <c r="AN1190" s="6"/>
      <c r="AO1190" s="6">
        <v>1</v>
      </c>
      <c r="AP1190" s="12"/>
      <c r="AQ1190" s="11"/>
      <c r="AR1190" s="6"/>
      <c r="AS1190" s="6">
        <v>1</v>
      </c>
      <c r="AT1190" s="6"/>
      <c r="AU1190" s="12"/>
      <c r="AV1190" s="11">
        <v>1</v>
      </c>
      <c r="AW1190" s="12"/>
      <c r="AX1190" s="11">
        <v>1</v>
      </c>
      <c r="AY1190" s="6"/>
      <c r="AZ1190" s="12"/>
      <c r="BA1190" s="11">
        <v>1</v>
      </c>
      <c r="BB1190" s="6"/>
      <c r="BC1190" s="6"/>
      <c r="BD1190" s="6"/>
      <c r="BE1190" s="12"/>
      <c r="BF1190" s="11"/>
      <c r="BG1190" s="12">
        <v>1</v>
      </c>
      <c r="BH1190" s="11">
        <v>1</v>
      </c>
      <c r="BI1190" s="6"/>
      <c r="BJ1190" s="12"/>
      <c r="BK1190" s="11">
        <v>1</v>
      </c>
      <c r="BL1190" s="6"/>
      <c r="BM1190" s="12"/>
      <c r="BN1190" s="11">
        <v>1</v>
      </c>
      <c r="BO1190" s="6"/>
      <c r="BP1190" s="6"/>
      <c r="BQ1190" s="6"/>
      <c r="BR1190" s="6"/>
      <c r="BS1190" s="11"/>
      <c r="BT1190" s="12"/>
      <c r="BU1190" s="186"/>
      <c r="BV1190" s="185"/>
      <c r="BW1190" s="183"/>
      <c r="BX1190" s="183"/>
      <c r="BY1190" s="183"/>
      <c r="BZ1190" s="18">
        <v>1</v>
      </c>
      <c r="CA1190" s="11">
        <v>1</v>
      </c>
      <c r="CB1190" s="6"/>
      <c r="CC1190" s="6"/>
      <c r="CD1190" s="12">
        <v>1</v>
      </c>
      <c r="CE1190" s="15"/>
      <c r="CF1190" s="7">
        <v>1</v>
      </c>
      <c r="CG1190" s="16"/>
      <c r="CH1190" s="183">
        <v>1</v>
      </c>
      <c r="CI1190" s="15">
        <v>1</v>
      </c>
      <c r="CJ1190" s="5"/>
      <c r="CK1190" s="18"/>
      <c r="CL1190" s="17">
        <v>1</v>
      </c>
      <c r="CM1190" s="5"/>
      <c r="CN1190" s="5"/>
      <c r="CO1190" s="183"/>
    </row>
    <row r="1191" spans="1:93" x14ac:dyDescent="0.2">
      <c r="A1191" s="200"/>
      <c r="B1191" s="84" t="s">
        <v>1213</v>
      </c>
      <c r="C1191" s="6" t="s">
        <v>36</v>
      </c>
      <c r="D1191" s="11">
        <v>1</v>
      </c>
      <c r="E1191" s="12">
        <v>1</v>
      </c>
      <c r="F1191" s="185">
        <v>1</v>
      </c>
      <c r="G1191" s="185">
        <v>1</v>
      </c>
      <c r="H1191" s="11">
        <v>20</v>
      </c>
      <c r="I1191" s="12">
        <v>70</v>
      </c>
      <c r="J1191" s="11">
        <v>1</v>
      </c>
      <c r="K1191" s="6">
        <v>1</v>
      </c>
      <c r="L1191" s="6">
        <v>1</v>
      </c>
      <c r="M1191" s="6">
        <v>1</v>
      </c>
      <c r="N1191" s="6">
        <v>1</v>
      </c>
      <c r="O1191" s="12"/>
      <c r="P1191" s="11">
        <v>1</v>
      </c>
      <c r="Q1191" s="6">
        <v>1</v>
      </c>
      <c r="R1191" s="6"/>
      <c r="S1191" s="12"/>
      <c r="T1191" s="11">
        <v>1</v>
      </c>
      <c r="U1191" s="6"/>
      <c r="V1191" s="6"/>
      <c r="W1191" s="12"/>
      <c r="X1191" s="11"/>
      <c r="Y1191" s="6"/>
      <c r="Z1191" s="12">
        <v>1</v>
      </c>
      <c r="AA1191" s="11">
        <v>1</v>
      </c>
      <c r="AB1191" s="6">
        <v>1</v>
      </c>
      <c r="AC1191" s="6">
        <v>1</v>
      </c>
      <c r="AD1191" s="6"/>
      <c r="AE1191" s="12"/>
      <c r="AF1191" s="17">
        <v>1</v>
      </c>
      <c r="AG1191" s="5"/>
      <c r="AH1191" s="5"/>
      <c r="AI1191" s="5"/>
      <c r="AJ1191" s="183"/>
      <c r="AK1191" s="11"/>
      <c r="AL1191" s="6">
        <v>1</v>
      </c>
      <c r="AM1191" s="6">
        <v>1</v>
      </c>
      <c r="AN1191" s="6"/>
      <c r="AO1191" s="6">
        <v>1</v>
      </c>
      <c r="AP1191" s="12"/>
      <c r="AQ1191" s="11">
        <v>1</v>
      </c>
      <c r="AR1191" s="6"/>
      <c r="AS1191" s="6"/>
      <c r="AT1191" s="6"/>
      <c r="AU1191" s="12"/>
      <c r="AV1191" s="11">
        <v>1</v>
      </c>
      <c r="AW1191" s="12"/>
      <c r="AX1191" s="11">
        <v>1</v>
      </c>
      <c r="AY1191" s="6"/>
      <c r="AZ1191" s="12"/>
      <c r="BA1191" s="11">
        <v>1</v>
      </c>
      <c r="BB1191" s="6"/>
      <c r="BC1191" s="6"/>
      <c r="BD1191" s="6"/>
      <c r="BE1191" s="12"/>
      <c r="BF1191" s="11"/>
      <c r="BG1191" s="12">
        <v>1</v>
      </c>
      <c r="BH1191" s="11">
        <v>1</v>
      </c>
      <c r="BI1191" s="6"/>
      <c r="BJ1191" s="12"/>
      <c r="BK1191" s="11">
        <v>1</v>
      </c>
      <c r="BL1191" s="6"/>
      <c r="BM1191" s="12"/>
      <c r="BN1191" s="11">
        <v>1</v>
      </c>
      <c r="BO1191" s="6"/>
      <c r="BP1191" s="6"/>
      <c r="BQ1191" s="6"/>
      <c r="BR1191" s="6"/>
      <c r="BS1191" s="11"/>
      <c r="BT1191" s="12"/>
      <c r="BU1191" s="186"/>
      <c r="BV1191" s="185"/>
      <c r="BW1191" s="183"/>
      <c r="BX1191" s="183"/>
      <c r="BY1191" s="183"/>
      <c r="BZ1191" s="18">
        <v>1</v>
      </c>
      <c r="CA1191" s="11">
        <v>1</v>
      </c>
      <c r="CB1191" s="6">
        <v>1</v>
      </c>
      <c r="CC1191" s="6"/>
      <c r="CD1191" s="12">
        <v>1</v>
      </c>
      <c r="CE1191" s="15"/>
      <c r="CF1191" s="7">
        <v>1</v>
      </c>
      <c r="CG1191" s="16"/>
      <c r="CH1191" s="183">
        <v>1</v>
      </c>
      <c r="CI1191" s="15">
        <v>1</v>
      </c>
      <c r="CJ1191" s="5"/>
      <c r="CK1191" s="18"/>
      <c r="CL1191" s="17">
        <v>1</v>
      </c>
      <c r="CM1191" s="5"/>
      <c r="CN1191" s="5"/>
      <c r="CO1191" s="183"/>
    </row>
    <row r="1192" spans="1:93" x14ac:dyDescent="0.2">
      <c r="A1192" s="200"/>
      <c r="B1192" s="84" t="s">
        <v>1214</v>
      </c>
      <c r="C1192" s="6" t="s">
        <v>36</v>
      </c>
      <c r="D1192" s="11">
        <v>1</v>
      </c>
      <c r="E1192" s="12"/>
      <c r="F1192" s="185">
        <v>1</v>
      </c>
      <c r="G1192" s="185">
        <v>1</v>
      </c>
      <c r="H1192" s="11">
        <v>10</v>
      </c>
      <c r="I1192" s="12">
        <v>40</v>
      </c>
      <c r="J1192" s="11">
        <v>1</v>
      </c>
      <c r="K1192" s="6">
        <v>1</v>
      </c>
      <c r="L1192" s="6">
        <v>1</v>
      </c>
      <c r="M1192" s="6"/>
      <c r="N1192" s="6"/>
      <c r="O1192" s="12"/>
      <c r="P1192" s="11">
        <v>1</v>
      </c>
      <c r="Q1192" s="6"/>
      <c r="R1192" s="6"/>
      <c r="S1192" s="12"/>
      <c r="T1192" s="11">
        <v>1</v>
      </c>
      <c r="U1192" s="6"/>
      <c r="V1192" s="6"/>
      <c r="W1192" s="12"/>
      <c r="X1192" s="11"/>
      <c r="Y1192" s="6"/>
      <c r="Z1192" s="12">
        <v>1</v>
      </c>
      <c r="AA1192" s="11">
        <v>1</v>
      </c>
      <c r="AB1192" s="6"/>
      <c r="AC1192" s="6"/>
      <c r="AD1192" s="6"/>
      <c r="AE1192" s="12"/>
      <c r="AF1192" s="17">
        <v>1</v>
      </c>
      <c r="AG1192" s="5"/>
      <c r="AH1192" s="5"/>
      <c r="AI1192" s="5"/>
      <c r="AJ1192" s="183"/>
      <c r="AK1192" s="11"/>
      <c r="AL1192" s="6">
        <v>1</v>
      </c>
      <c r="AM1192" s="6"/>
      <c r="AN1192" s="6"/>
      <c r="AO1192" s="6">
        <v>1</v>
      </c>
      <c r="AP1192" s="12"/>
      <c r="AQ1192" s="11"/>
      <c r="AR1192" s="6"/>
      <c r="AS1192" s="6">
        <v>1</v>
      </c>
      <c r="AT1192" s="6"/>
      <c r="AU1192" s="12"/>
      <c r="AV1192" s="11">
        <v>1</v>
      </c>
      <c r="AW1192" s="12"/>
      <c r="AX1192" s="11">
        <v>1</v>
      </c>
      <c r="AY1192" s="6"/>
      <c r="AZ1192" s="12"/>
      <c r="BA1192" s="11">
        <v>1</v>
      </c>
      <c r="BB1192" s="6"/>
      <c r="BC1192" s="6"/>
      <c r="BD1192" s="6"/>
      <c r="BE1192" s="12"/>
      <c r="BF1192" s="11"/>
      <c r="BG1192" s="12">
        <v>1</v>
      </c>
      <c r="BH1192" s="11">
        <v>1</v>
      </c>
      <c r="BI1192" s="6"/>
      <c r="BJ1192" s="12"/>
      <c r="BK1192" s="11">
        <v>1</v>
      </c>
      <c r="BL1192" s="6"/>
      <c r="BM1192" s="12"/>
      <c r="BN1192" s="11">
        <v>1</v>
      </c>
      <c r="BO1192" s="6"/>
      <c r="BP1192" s="6"/>
      <c r="BQ1192" s="6"/>
      <c r="BR1192" s="6"/>
      <c r="BS1192" s="11"/>
      <c r="BT1192" s="12"/>
      <c r="BU1192" s="186"/>
      <c r="BV1192" s="185"/>
      <c r="BW1192" s="183"/>
      <c r="BX1192" s="183"/>
      <c r="BY1192" s="183"/>
      <c r="BZ1192" s="18">
        <v>1</v>
      </c>
      <c r="CA1192" s="11">
        <v>1</v>
      </c>
      <c r="CB1192" s="6"/>
      <c r="CC1192" s="6"/>
      <c r="CD1192" s="12">
        <v>1</v>
      </c>
      <c r="CE1192" s="15"/>
      <c r="CF1192" s="7">
        <v>1</v>
      </c>
      <c r="CG1192" s="16"/>
      <c r="CH1192" s="183">
        <v>1</v>
      </c>
      <c r="CI1192" s="15">
        <v>1</v>
      </c>
      <c r="CJ1192" s="5"/>
      <c r="CK1192" s="18"/>
      <c r="CL1192" s="17">
        <v>1</v>
      </c>
      <c r="CM1192" s="5"/>
      <c r="CN1192" s="5"/>
      <c r="CO1192" s="183"/>
    </row>
    <row r="1193" spans="1:93" x14ac:dyDescent="0.2">
      <c r="A1193" s="200"/>
      <c r="B1193" s="84" t="s">
        <v>1215</v>
      </c>
      <c r="C1193" s="6" t="s">
        <v>36</v>
      </c>
      <c r="D1193" s="11">
        <v>1</v>
      </c>
      <c r="E1193" s="12">
        <v>1</v>
      </c>
      <c r="F1193" s="185">
        <v>1</v>
      </c>
      <c r="G1193" s="185">
        <v>1</v>
      </c>
      <c r="H1193" s="11">
        <v>25</v>
      </c>
      <c r="I1193" s="12">
        <v>100</v>
      </c>
      <c r="J1193" s="11">
        <v>1</v>
      </c>
      <c r="K1193" s="6">
        <v>1</v>
      </c>
      <c r="L1193" s="6">
        <v>1</v>
      </c>
      <c r="M1193" s="6">
        <v>1</v>
      </c>
      <c r="N1193" s="6"/>
      <c r="O1193" s="12"/>
      <c r="P1193" s="11">
        <v>1</v>
      </c>
      <c r="Q1193" s="6">
        <v>1</v>
      </c>
      <c r="R1193" s="6"/>
      <c r="S1193" s="12"/>
      <c r="T1193" s="11">
        <v>1</v>
      </c>
      <c r="U1193" s="6"/>
      <c r="V1193" s="6"/>
      <c r="W1193" s="12"/>
      <c r="X1193" s="11"/>
      <c r="Y1193" s="6"/>
      <c r="Z1193" s="12">
        <v>1</v>
      </c>
      <c r="AA1193" s="11">
        <v>1</v>
      </c>
      <c r="AB1193" s="6"/>
      <c r="AC1193" s="6"/>
      <c r="AD1193" s="6"/>
      <c r="AE1193" s="12"/>
      <c r="AF1193" s="17">
        <v>1</v>
      </c>
      <c r="AG1193" s="5"/>
      <c r="AH1193" s="5"/>
      <c r="AI1193" s="5"/>
      <c r="AJ1193" s="183"/>
      <c r="AK1193" s="11"/>
      <c r="AL1193" s="6">
        <v>1</v>
      </c>
      <c r="AM1193" s="6">
        <v>1</v>
      </c>
      <c r="AN1193" s="6"/>
      <c r="AO1193" s="6">
        <v>1</v>
      </c>
      <c r="AP1193" s="12"/>
      <c r="AQ1193" s="11"/>
      <c r="AR1193" s="6"/>
      <c r="AS1193" s="6">
        <v>1</v>
      </c>
      <c r="AT1193" s="6"/>
      <c r="AU1193" s="12"/>
      <c r="AV1193" s="11">
        <v>1</v>
      </c>
      <c r="AW1193" s="12"/>
      <c r="AX1193" s="11">
        <v>1</v>
      </c>
      <c r="AY1193" s="6"/>
      <c r="AZ1193" s="12"/>
      <c r="BA1193" s="11">
        <v>1</v>
      </c>
      <c r="BB1193" s="6"/>
      <c r="BC1193" s="6"/>
      <c r="BD1193" s="6"/>
      <c r="BE1193" s="12"/>
      <c r="BF1193" s="11">
        <v>1</v>
      </c>
      <c r="BG1193" s="12"/>
      <c r="BH1193" s="11">
        <v>1</v>
      </c>
      <c r="BI1193" s="6"/>
      <c r="BJ1193" s="12"/>
      <c r="BK1193" s="11">
        <v>1</v>
      </c>
      <c r="BL1193" s="6"/>
      <c r="BM1193" s="12"/>
      <c r="BN1193" s="11">
        <v>1</v>
      </c>
      <c r="BO1193" s="6"/>
      <c r="BP1193" s="6"/>
      <c r="BQ1193" s="6"/>
      <c r="BR1193" s="6"/>
      <c r="BS1193" s="11"/>
      <c r="BT1193" s="12"/>
      <c r="BU1193" s="186"/>
      <c r="BV1193" s="185"/>
      <c r="BW1193" s="183"/>
      <c r="BX1193" s="183"/>
      <c r="BY1193" s="183"/>
      <c r="BZ1193" s="18">
        <v>1</v>
      </c>
      <c r="CA1193" s="11">
        <v>1</v>
      </c>
      <c r="CB1193" s="6"/>
      <c r="CC1193" s="6"/>
      <c r="CD1193" s="12">
        <v>1</v>
      </c>
      <c r="CE1193" s="15"/>
      <c r="CF1193" s="7">
        <v>1</v>
      </c>
      <c r="CG1193" s="16"/>
      <c r="CH1193" s="183">
        <v>1</v>
      </c>
      <c r="CI1193" s="15">
        <v>1</v>
      </c>
      <c r="CJ1193" s="5"/>
      <c r="CK1193" s="18"/>
      <c r="CL1193" s="17">
        <v>1</v>
      </c>
      <c r="CM1193" s="5"/>
      <c r="CN1193" s="5"/>
      <c r="CO1193" s="183"/>
    </row>
    <row r="1194" spans="1:93" x14ac:dyDescent="0.2">
      <c r="A1194" s="200"/>
      <c r="B1194" s="84" t="s">
        <v>1216</v>
      </c>
      <c r="C1194" s="6" t="s">
        <v>36</v>
      </c>
      <c r="D1194" s="11">
        <v>1</v>
      </c>
      <c r="E1194" s="12">
        <v>1</v>
      </c>
      <c r="F1194" s="185">
        <v>1</v>
      </c>
      <c r="G1194" s="185">
        <v>1</v>
      </c>
      <c r="H1194" s="11">
        <v>10</v>
      </c>
      <c r="I1194" s="12">
        <v>20</v>
      </c>
      <c r="J1194" s="11">
        <v>1</v>
      </c>
      <c r="K1194" s="6">
        <v>1</v>
      </c>
      <c r="L1194" s="6">
        <v>1</v>
      </c>
      <c r="M1194" s="6"/>
      <c r="N1194" s="6"/>
      <c r="O1194" s="12"/>
      <c r="P1194" s="11">
        <v>1</v>
      </c>
      <c r="Q1194" s="6"/>
      <c r="R1194" s="6"/>
      <c r="S1194" s="12"/>
      <c r="T1194" s="11">
        <v>1</v>
      </c>
      <c r="U1194" s="6"/>
      <c r="V1194" s="6"/>
      <c r="W1194" s="12"/>
      <c r="X1194" s="11"/>
      <c r="Y1194" s="6"/>
      <c r="Z1194" s="12">
        <v>1</v>
      </c>
      <c r="AA1194" s="11">
        <v>1</v>
      </c>
      <c r="AB1194" s="6"/>
      <c r="AC1194" s="6"/>
      <c r="AD1194" s="6"/>
      <c r="AE1194" s="12"/>
      <c r="AF1194" s="17">
        <v>1</v>
      </c>
      <c r="AG1194" s="5"/>
      <c r="AH1194" s="5"/>
      <c r="AI1194" s="5"/>
      <c r="AJ1194" s="183"/>
      <c r="AK1194" s="11"/>
      <c r="AL1194" s="6">
        <v>1</v>
      </c>
      <c r="AM1194" s="6"/>
      <c r="AN1194" s="6"/>
      <c r="AO1194" s="6">
        <v>1</v>
      </c>
      <c r="AP1194" s="12"/>
      <c r="AQ1194" s="11"/>
      <c r="AR1194" s="6"/>
      <c r="AS1194" s="6">
        <v>1</v>
      </c>
      <c r="AT1194" s="6"/>
      <c r="AU1194" s="12"/>
      <c r="AV1194" s="11">
        <v>1</v>
      </c>
      <c r="AW1194" s="12"/>
      <c r="AX1194" s="11">
        <v>1</v>
      </c>
      <c r="AY1194" s="6"/>
      <c r="AZ1194" s="12"/>
      <c r="BA1194" s="11">
        <v>1</v>
      </c>
      <c r="BB1194" s="6"/>
      <c r="BC1194" s="6"/>
      <c r="BD1194" s="6"/>
      <c r="BE1194" s="12"/>
      <c r="BF1194" s="11">
        <v>1</v>
      </c>
      <c r="BG1194" s="12"/>
      <c r="BH1194" s="11">
        <v>1</v>
      </c>
      <c r="BI1194" s="6"/>
      <c r="BJ1194" s="12"/>
      <c r="BK1194" s="11">
        <v>1</v>
      </c>
      <c r="BL1194" s="6"/>
      <c r="BM1194" s="12"/>
      <c r="BN1194" s="11">
        <v>1</v>
      </c>
      <c r="BO1194" s="6"/>
      <c r="BP1194" s="6"/>
      <c r="BQ1194" s="6"/>
      <c r="BR1194" s="6"/>
      <c r="BS1194" s="11"/>
      <c r="BT1194" s="12"/>
      <c r="BU1194" s="186"/>
      <c r="BV1194" s="185"/>
      <c r="BW1194" s="183"/>
      <c r="BX1194" s="183"/>
      <c r="BY1194" s="183"/>
      <c r="BZ1194" s="18">
        <v>1</v>
      </c>
      <c r="CA1194" s="11">
        <v>1</v>
      </c>
      <c r="CB1194" s="6">
        <v>1</v>
      </c>
      <c r="CC1194" s="6"/>
      <c r="CD1194" s="12">
        <v>1</v>
      </c>
      <c r="CE1194" s="15"/>
      <c r="CF1194" s="7">
        <v>1</v>
      </c>
      <c r="CG1194" s="16"/>
      <c r="CH1194" s="183">
        <v>1</v>
      </c>
      <c r="CI1194" s="15">
        <v>1</v>
      </c>
      <c r="CJ1194" s="5"/>
      <c r="CK1194" s="18"/>
      <c r="CL1194" s="17">
        <v>1</v>
      </c>
      <c r="CM1194" s="5"/>
      <c r="CN1194" s="5"/>
      <c r="CO1194" s="183"/>
    </row>
    <row r="1195" spans="1:93" x14ac:dyDescent="0.2">
      <c r="A1195" s="200"/>
      <c r="B1195" s="84" t="s">
        <v>1217</v>
      </c>
      <c r="C1195" s="6" t="s">
        <v>36</v>
      </c>
      <c r="D1195" s="11">
        <v>1</v>
      </c>
      <c r="E1195" s="12">
        <v>1</v>
      </c>
      <c r="F1195" s="185">
        <v>1</v>
      </c>
      <c r="G1195" s="185">
        <v>1</v>
      </c>
      <c r="H1195" s="11">
        <v>20</v>
      </c>
      <c r="I1195" s="12">
        <v>200</v>
      </c>
      <c r="J1195" s="11">
        <v>1</v>
      </c>
      <c r="K1195" s="6">
        <v>1</v>
      </c>
      <c r="L1195" s="6">
        <v>1</v>
      </c>
      <c r="M1195" s="6">
        <v>1</v>
      </c>
      <c r="N1195" s="6"/>
      <c r="O1195" s="12"/>
      <c r="P1195" s="11"/>
      <c r="Q1195" s="6">
        <v>1</v>
      </c>
      <c r="R1195" s="6">
        <v>1</v>
      </c>
      <c r="S1195" s="12"/>
      <c r="T1195" s="11">
        <v>1</v>
      </c>
      <c r="U1195" s="6">
        <v>1</v>
      </c>
      <c r="V1195" s="6"/>
      <c r="W1195" s="12"/>
      <c r="X1195" s="11"/>
      <c r="Y1195" s="6">
        <v>1</v>
      </c>
      <c r="Z1195" s="12"/>
      <c r="AA1195" s="11">
        <v>1</v>
      </c>
      <c r="AB1195" s="6">
        <v>1</v>
      </c>
      <c r="AC1195" s="6"/>
      <c r="AD1195" s="6"/>
      <c r="AE1195" s="12">
        <v>1</v>
      </c>
      <c r="AF1195" s="17">
        <v>1</v>
      </c>
      <c r="AG1195" s="5"/>
      <c r="AH1195" s="5"/>
      <c r="AI1195" s="5"/>
      <c r="AJ1195" s="183"/>
      <c r="AK1195" s="11"/>
      <c r="AL1195" s="6"/>
      <c r="AM1195" s="6">
        <v>1</v>
      </c>
      <c r="AN1195" s="6"/>
      <c r="AO1195" s="6"/>
      <c r="AP1195" s="12"/>
      <c r="AQ1195" s="11"/>
      <c r="AR1195" s="6"/>
      <c r="AS1195" s="6">
        <v>1</v>
      </c>
      <c r="AT1195" s="6"/>
      <c r="AU1195" s="12"/>
      <c r="AV1195" s="11">
        <v>1</v>
      </c>
      <c r="AW1195" s="12"/>
      <c r="AX1195" s="11">
        <v>1</v>
      </c>
      <c r="AY1195" s="6"/>
      <c r="AZ1195" s="12"/>
      <c r="BA1195" s="11">
        <v>1</v>
      </c>
      <c r="BB1195" s="6"/>
      <c r="BC1195" s="6"/>
      <c r="BD1195" s="6"/>
      <c r="BE1195" s="12"/>
      <c r="BF1195" s="11">
        <v>1</v>
      </c>
      <c r="BG1195" s="12"/>
      <c r="BH1195" s="11">
        <v>1</v>
      </c>
      <c r="BI1195" s="6"/>
      <c r="BJ1195" s="12"/>
      <c r="BK1195" s="11">
        <v>1</v>
      </c>
      <c r="BL1195" s="6"/>
      <c r="BM1195" s="12"/>
      <c r="BN1195" s="11">
        <v>1</v>
      </c>
      <c r="BO1195" s="6"/>
      <c r="BP1195" s="6"/>
      <c r="BQ1195" s="6"/>
      <c r="BR1195" s="6"/>
      <c r="BS1195" s="11">
        <v>1</v>
      </c>
      <c r="BT1195" s="12"/>
      <c r="BU1195" s="186"/>
      <c r="BV1195" s="185"/>
      <c r="BW1195" s="183"/>
      <c r="BX1195" s="183"/>
      <c r="BY1195" s="183"/>
      <c r="BZ1195" s="18">
        <v>1</v>
      </c>
      <c r="CA1195" s="11"/>
      <c r="CB1195" s="6"/>
      <c r="CC1195" s="6">
        <v>1</v>
      </c>
      <c r="CD1195" s="12">
        <v>1</v>
      </c>
      <c r="CE1195" s="15"/>
      <c r="CF1195" s="7">
        <v>1</v>
      </c>
      <c r="CG1195" s="16"/>
      <c r="CH1195" s="183">
        <v>1</v>
      </c>
      <c r="CI1195" s="15">
        <v>1</v>
      </c>
      <c r="CJ1195" s="5"/>
      <c r="CK1195" s="18"/>
      <c r="CL1195" s="17">
        <v>1</v>
      </c>
      <c r="CM1195" s="5"/>
      <c r="CN1195" s="5"/>
      <c r="CO1195" s="183"/>
    </row>
    <row r="1196" spans="1:93" x14ac:dyDescent="0.2">
      <c r="A1196" s="200"/>
      <c r="B1196" s="84" t="s">
        <v>1218</v>
      </c>
      <c r="C1196" s="6" t="s">
        <v>36</v>
      </c>
      <c r="D1196" s="11"/>
      <c r="E1196" s="12">
        <v>1</v>
      </c>
      <c r="F1196" s="185">
        <v>1</v>
      </c>
      <c r="G1196" s="185">
        <v>1</v>
      </c>
      <c r="H1196" s="11">
        <v>10</v>
      </c>
      <c r="I1196" s="12">
        <v>80</v>
      </c>
      <c r="J1196" s="11">
        <v>1</v>
      </c>
      <c r="K1196" s="6">
        <v>1</v>
      </c>
      <c r="L1196" s="6">
        <v>1</v>
      </c>
      <c r="M1196" s="6">
        <v>1</v>
      </c>
      <c r="N1196" s="6"/>
      <c r="O1196" s="12"/>
      <c r="P1196" s="11">
        <v>1</v>
      </c>
      <c r="Q1196" s="6"/>
      <c r="R1196" s="6"/>
      <c r="S1196" s="12"/>
      <c r="T1196" s="11">
        <v>1</v>
      </c>
      <c r="U1196" s="6"/>
      <c r="V1196" s="6"/>
      <c r="W1196" s="12"/>
      <c r="X1196" s="11"/>
      <c r="Y1196" s="6"/>
      <c r="Z1196" s="12">
        <v>1</v>
      </c>
      <c r="AA1196" s="11">
        <v>1</v>
      </c>
      <c r="AB1196" s="6"/>
      <c r="AC1196" s="6"/>
      <c r="AD1196" s="6"/>
      <c r="AE1196" s="12"/>
      <c r="AF1196" s="17">
        <v>1</v>
      </c>
      <c r="AG1196" s="5"/>
      <c r="AH1196" s="5"/>
      <c r="AI1196" s="5"/>
      <c r="AJ1196" s="183"/>
      <c r="AK1196" s="11"/>
      <c r="AL1196" s="6">
        <v>1</v>
      </c>
      <c r="AM1196" s="6"/>
      <c r="AN1196" s="6"/>
      <c r="AO1196" s="6">
        <v>1</v>
      </c>
      <c r="AP1196" s="12"/>
      <c r="AQ1196" s="11">
        <v>1</v>
      </c>
      <c r="AR1196" s="6"/>
      <c r="AS1196" s="6"/>
      <c r="AT1196" s="6"/>
      <c r="AU1196" s="12"/>
      <c r="AV1196" s="11">
        <v>1</v>
      </c>
      <c r="AW1196" s="12"/>
      <c r="AX1196" s="11">
        <v>1</v>
      </c>
      <c r="AY1196" s="6"/>
      <c r="AZ1196" s="12"/>
      <c r="BA1196" s="11">
        <v>1</v>
      </c>
      <c r="BB1196" s="6"/>
      <c r="BC1196" s="6"/>
      <c r="BD1196" s="6"/>
      <c r="BE1196" s="12"/>
      <c r="BF1196" s="11">
        <v>1</v>
      </c>
      <c r="BG1196" s="12"/>
      <c r="BH1196" s="11">
        <v>1</v>
      </c>
      <c r="BI1196" s="6"/>
      <c r="BJ1196" s="12"/>
      <c r="BK1196" s="11">
        <v>1</v>
      </c>
      <c r="BL1196" s="6"/>
      <c r="BM1196" s="12"/>
      <c r="BN1196" s="11">
        <v>1</v>
      </c>
      <c r="BO1196" s="6"/>
      <c r="BP1196" s="6"/>
      <c r="BQ1196" s="6"/>
      <c r="BR1196" s="6"/>
      <c r="BS1196" s="11"/>
      <c r="BT1196" s="12"/>
      <c r="BU1196" s="186"/>
      <c r="BV1196" s="185"/>
      <c r="BW1196" s="183"/>
      <c r="BX1196" s="183"/>
      <c r="BY1196" s="183"/>
      <c r="BZ1196" s="18">
        <v>1</v>
      </c>
      <c r="CA1196" s="11">
        <v>1</v>
      </c>
      <c r="CB1196" s="6"/>
      <c r="CC1196" s="6">
        <v>1</v>
      </c>
      <c r="CD1196" s="12">
        <v>1</v>
      </c>
      <c r="CE1196" s="15"/>
      <c r="CF1196" s="7">
        <v>1</v>
      </c>
      <c r="CG1196" s="16"/>
      <c r="CH1196" s="183">
        <v>1</v>
      </c>
      <c r="CI1196" s="15">
        <v>1</v>
      </c>
      <c r="CJ1196" s="5"/>
      <c r="CK1196" s="18"/>
      <c r="CL1196" s="17">
        <v>1</v>
      </c>
      <c r="CM1196" s="5"/>
      <c r="CN1196" s="5"/>
      <c r="CO1196" s="183"/>
    </row>
    <row r="1197" spans="1:93" x14ac:dyDescent="0.2">
      <c r="A1197" s="200"/>
      <c r="B1197" s="84" t="s">
        <v>1219</v>
      </c>
      <c r="C1197" s="6" t="s">
        <v>36</v>
      </c>
      <c r="D1197" s="11">
        <v>1</v>
      </c>
      <c r="E1197" s="12">
        <v>1</v>
      </c>
      <c r="F1197" s="185">
        <v>1</v>
      </c>
      <c r="G1197" s="185">
        <v>1</v>
      </c>
      <c r="H1197" s="11">
        <v>15</v>
      </c>
      <c r="I1197" s="12">
        <v>50</v>
      </c>
      <c r="J1197" s="11">
        <v>1</v>
      </c>
      <c r="K1197" s="6">
        <v>1</v>
      </c>
      <c r="L1197" s="6">
        <v>1</v>
      </c>
      <c r="M1197" s="6">
        <v>1</v>
      </c>
      <c r="N1197" s="6"/>
      <c r="O1197" s="12"/>
      <c r="P1197" s="11"/>
      <c r="Q1197" s="6">
        <v>1</v>
      </c>
      <c r="R1197" s="6">
        <v>1</v>
      </c>
      <c r="S1197" s="12"/>
      <c r="T1197" s="11">
        <v>1</v>
      </c>
      <c r="U1197" s="6">
        <v>1</v>
      </c>
      <c r="V1197" s="6"/>
      <c r="W1197" s="12"/>
      <c r="X1197" s="11"/>
      <c r="Y1197" s="6">
        <v>1</v>
      </c>
      <c r="Z1197" s="12"/>
      <c r="AA1197" s="11"/>
      <c r="AB1197" s="6">
        <v>1</v>
      </c>
      <c r="AC1197" s="6"/>
      <c r="AD1197" s="6"/>
      <c r="AE1197" s="12">
        <v>1</v>
      </c>
      <c r="AF1197" s="17">
        <v>1</v>
      </c>
      <c r="AG1197" s="5"/>
      <c r="AH1197" s="5"/>
      <c r="AI1197" s="5"/>
      <c r="AJ1197" s="183"/>
      <c r="AK1197" s="11"/>
      <c r="AL1197" s="6"/>
      <c r="AM1197" s="6">
        <v>1</v>
      </c>
      <c r="AN1197" s="6"/>
      <c r="AO1197" s="6"/>
      <c r="AP1197" s="12"/>
      <c r="AQ1197" s="11"/>
      <c r="AR1197" s="6"/>
      <c r="AS1197" s="6">
        <v>1</v>
      </c>
      <c r="AT1197" s="6"/>
      <c r="AU1197" s="12"/>
      <c r="AV1197" s="11">
        <v>1</v>
      </c>
      <c r="AW1197" s="12"/>
      <c r="AX1197" s="11">
        <v>1</v>
      </c>
      <c r="AY1197" s="6"/>
      <c r="AZ1197" s="12"/>
      <c r="BA1197" s="11">
        <v>1</v>
      </c>
      <c r="BB1197" s="6"/>
      <c r="BC1197" s="6"/>
      <c r="BD1197" s="6"/>
      <c r="BE1197" s="12"/>
      <c r="BF1197" s="11">
        <v>1</v>
      </c>
      <c r="BG1197" s="12"/>
      <c r="BH1197" s="11">
        <v>1</v>
      </c>
      <c r="BI1197" s="6"/>
      <c r="BJ1197" s="12"/>
      <c r="BK1197" s="11">
        <v>1</v>
      </c>
      <c r="BL1197" s="6"/>
      <c r="BM1197" s="12"/>
      <c r="BN1197" s="11">
        <v>1</v>
      </c>
      <c r="BO1197" s="6"/>
      <c r="BP1197" s="6"/>
      <c r="BQ1197" s="6"/>
      <c r="BR1197" s="6"/>
      <c r="BS1197" s="11">
        <v>1</v>
      </c>
      <c r="BT1197" s="12"/>
      <c r="BU1197" s="186"/>
      <c r="BV1197" s="185"/>
      <c r="BW1197" s="183"/>
      <c r="BX1197" s="183"/>
      <c r="BY1197" s="183"/>
      <c r="BZ1197" s="18">
        <v>1</v>
      </c>
      <c r="CA1197" s="11"/>
      <c r="CB1197" s="6"/>
      <c r="CC1197" s="6">
        <v>1</v>
      </c>
      <c r="CD1197" s="12">
        <v>1</v>
      </c>
      <c r="CE1197" s="15"/>
      <c r="CF1197" s="7">
        <v>1</v>
      </c>
      <c r="CG1197" s="16"/>
      <c r="CH1197" s="183">
        <v>1</v>
      </c>
      <c r="CI1197" s="15">
        <v>1</v>
      </c>
      <c r="CJ1197" s="5"/>
      <c r="CK1197" s="18"/>
      <c r="CL1197" s="17">
        <v>1</v>
      </c>
      <c r="CM1197" s="5"/>
      <c r="CN1197" s="5"/>
      <c r="CO1197" s="183"/>
    </row>
    <row r="1198" spans="1:93" x14ac:dyDescent="0.2">
      <c r="A1198" s="200"/>
      <c r="B1198" s="84" t="s">
        <v>1220</v>
      </c>
      <c r="C1198" s="6" t="s">
        <v>36</v>
      </c>
      <c r="D1198" s="11">
        <v>1</v>
      </c>
      <c r="E1198" s="12"/>
      <c r="F1198" s="185">
        <v>1</v>
      </c>
      <c r="G1198" s="185">
        <v>1</v>
      </c>
      <c r="H1198" s="11">
        <v>20</v>
      </c>
      <c r="I1198" s="12">
        <v>30</v>
      </c>
      <c r="J1198" s="11">
        <v>1</v>
      </c>
      <c r="K1198" s="6">
        <v>1</v>
      </c>
      <c r="L1198" s="6">
        <v>1</v>
      </c>
      <c r="M1198" s="6"/>
      <c r="N1198" s="6"/>
      <c r="O1198" s="12"/>
      <c r="P1198" s="11">
        <v>1</v>
      </c>
      <c r="Q1198" s="6">
        <v>1</v>
      </c>
      <c r="R1198" s="6"/>
      <c r="S1198" s="12"/>
      <c r="T1198" s="11">
        <v>1</v>
      </c>
      <c r="U1198" s="6"/>
      <c r="V1198" s="6"/>
      <c r="W1198" s="12"/>
      <c r="X1198" s="11"/>
      <c r="Y1198" s="6"/>
      <c r="Z1198" s="12">
        <v>1</v>
      </c>
      <c r="AA1198" s="11">
        <v>1</v>
      </c>
      <c r="AB1198" s="6"/>
      <c r="AC1198" s="6"/>
      <c r="AD1198" s="6"/>
      <c r="AE1198" s="12"/>
      <c r="AF1198" s="17">
        <v>1</v>
      </c>
      <c r="AG1198" s="5"/>
      <c r="AH1198" s="5"/>
      <c r="AI1198" s="5"/>
      <c r="AJ1198" s="183"/>
      <c r="AK1198" s="11"/>
      <c r="AL1198" s="6">
        <v>1</v>
      </c>
      <c r="AM1198" s="6"/>
      <c r="AN1198" s="6"/>
      <c r="AO1198" s="6">
        <v>1</v>
      </c>
      <c r="AP1198" s="12"/>
      <c r="AQ1198" s="11">
        <v>1</v>
      </c>
      <c r="AR1198" s="6"/>
      <c r="AS1198" s="6"/>
      <c r="AT1198" s="6"/>
      <c r="AU1198" s="12"/>
      <c r="AV1198" s="11">
        <v>1</v>
      </c>
      <c r="AW1198" s="12"/>
      <c r="AX1198" s="11">
        <v>1</v>
      </c>
      <c r="AY1198" s="6"/>
      <c r="AZ1198" s="12"/>
      <c r="BA1198" s="11">
        <v>1</v>
      </c>
      <c r="BB1198" s="6"/>
      <c r="BC1198" s="6"/>
      <c r="BD1198" s="6"/>
      <c r="BE1198" s="12"/>
      <c r="BF1198" s="11">
        <v>1</v>
      </c>
      <c r="BG1198" s="12"/>
      <c r="BH1198" s="11">
        <v>1</v>
      </c>
      <c r="BI1198" s="6"/>
      <c r="BJ1198" s="12"/>
      <c r="BK1198" s="11">
        <v>1</v>
      </c>
      <c r="BL1198" s="6"/>
      <c r="BM1198" s="12"/>
      <c r="BN1198" s="11">
        <v>1</v>
      </c>
      <c r="BO1198" s="6"/>
      <c r="BP1198" s="6"/>
      <c r="BQ1198" s="6"/>
      <c r="BR1198" s="6"/>
      <c r="BS1198" s="11">
        <v>1</v>
      </c>
      <c r="BT1198" s="12"/>
      <c r="BU1198" s="186"/>
      <c r="BV1198" s="185"/>
      <c r="BW1198" s="183"/>
      <c r="BX1198" s="183"/>
      <c r="BY1198" s="183"/>
      <c r="BZ1198" s="18">
        <v>1</v>
      </c>
      <c r="CA1198" s="11"/>
      <c r="CB1198" s="6"/>
      <c r="CC1198" s="6"/>
      <c r="CD1198" s="12">
        <v>1</v>
      </c>
      <c r="CE1198" s="15"/>
      <c r="CF1198" s="7">
        <v>1</v>
      </c>
      <c r="CG1198" s="16"/>
      <c r="CH1198" s="183">
        <v>1</v>
      </c>
      <c r="CI1198" s="15">
        <v>1</v>
      </c>
      <c r="CJ1198" s="5"/>
      <c r="CK1198" s="18"/>
      <c r="CL1198" s="17">
        <v>1</v>
      </c>
      <c r="CM1198" s="5"/>
      <c r="CN1198" s="5"/>
      <c r="CO1198" s="183"/>
    </row>
    <row r="1199" spans="1:93" x14ac:dyDescent="0.2">
      <c r="A1199" s="200"/>
      <c r="B1199" s="84" t="s">
        <v>1221</v>
      </c>
      <c r="C1199" s="6" t="s">
        <v>36</v>
      </c>
      <c r="D1199" s="11">
        <v>1</v>
      </c>
      <c r="E1199" s="12">
        <v>1</v>
      </c>
      <c r="F1199" s="185">
        <v>1</v>
      </c>
      <c r="G1199" s="185">
        <v>1</v>
      </c>
      <c r="H1199" s="11">
        <v>20</v>
      </c>
      <c r="I1199" s="12">
        <v>100</v>
      </c>
      <c r="J1199" s="11">
        <v>1</v>
      </c>
      <c r="K1199" s="6">
        <v>1</v>
      </c>
      <c r="L1199" s="6">
        <v>1</v>
      </c>
      <c r="M1199" s="6">
        <v>1</v>
      </c>
      <c r="N1199" s="6"/>
      <c r="O1199" s="12"/>
      <c r="P1199" s="11">
        <v>1</v>
      </c>
      <c r="Q1199" s="6">
        <v>1</v>
      </c>
      <c r="R1199" s="6"/>
      <c r="S1199" s="12"/>
      <c r="T1199" s="11">
        <v>1</v>
      </c>
      <c r="U1199" s="6"/>
      <c r="V1199" s="6"/>
      <c r="W1199" s="12"/>
      <c r="X1199" s="11"/>
      <c r="Y1199" s="6"/>
      <c r="Z1199" s="12">
        <v>1</v>
      </c>
      <c r="AA1199" s="11">
        <v>1</v>
      </c>
      <c r="AB1199" s="6"/>
      <c r="AC1199" s="6"/>
      <c r="AD1199" s="6"/>
      <c r="AE1199" s="12"/>
      <c r="AF1199" s="17">
        <v>1</v>
      </c>
      <c r="AG1199" s="5"/>
      <c r="AH1199" s="5"/>
      <c r="AI1199" s="5"/>
      <c r="AJ1199" s="183"/>
      <c r="AK1199" s="11"/>
      <c r="AL1199" s="6"/>
      <c r="AM1199" s="6">
        <v>1</v>
      </c>
      <c r="AN1199" s="6"/>
      <c r="AO1199" s="6"/>
      <c r="AP1199" s="12"/>
      <c r="AQ1199" s="11"/>
      <c r="AR1199" s="6"/>
      <c r="AS1199" s="6">
        <v>1</v>
      </c>
      <c r="AT1199" s="6"/>
      <c r="AU1199" s="12"/>
      <c r="AV1199" s="11">
        <v>1</v>
      </c>
      <c r="AW1199" s="12"/>
      <c r="AX1199" s="11">
        <v>1</v>
      </c>
      <c r="AY1199" s="6"/>
      <c r="AZ1199" s="12"/>
      <c r="BA1199" s="11">
        <v>1</v>
      </c>
      <c r="BB1199" s="6"/>
      <c r="BC1199" s="6"/>
      <c r="BD1199" s="6"/>
      <c r="BE1199" s="12"/>
      <c r="BF1199" s="11">
        <v>1</v>
      </c>
      <c r="BG1199" s="12"/>
      <c r="BH1199" s="11">
        <v>1</v>
      </c>
      <c r="BI1199" s="6"/>
      <c r="BJ1199" s="12"/>
      <c r="BK1199" s="11">
        <v>1</v>
      </c>
      <c r="BL1199" s="6"/>
      <c r="BM1199" s="12"/>
      <c r="BN1199" s="11">
        <v>1</v>
      </c>
      <c r="BO1199" s="6"/>
      <c r="BP1199" s="6"/>
      <c r="BQ1199" s="6"/>
      <c r="BR1199" s="6"/>
      <c r="BS1199" s="11"/>
      <c r="BT1199" s="12"/>
      <c r="BU1199" s="186"/>
      <c r="BV1199" s="185"/>
      <c r="BW1199" s="183"/>
      <c r="BX1199" s="183"/>
      <c r="BY1199" s="183"/>
      <c r="BZ1199" s="18">
        <v>1</v>
      </c>
      <c r="CA1199" s="11">
        <v>1</v>
      </c>
      <c r="CB1199" s="6"/>
      <c r="CC1199" s="6"/>
      <c r="CD1199" s="12">
        <v>1</v>
      </c>
      <c r="CE1199" s="15"/>
      <c r="CF1199" s="7">
        <v>1</v>
      </c>
      <c r="CG1199" s="16"/>
      <c r="CH1199" s="183">
        <v>1</v>
      </c>
      <c r="CI1199" s="15">
        <v>1</v>
      </c>
      <c r="CJ1199" s="5"/>
      <c r="CK1199" s="18"/>
      <c r="CL1199" s="17">
        <v>1</v>
      </c>
      <c r="CM1199" s="5"/>
      <c r="CN1199" s="5"/>
      <c r="CO1199" s="183"/>
    </row>
    <row r="1200" spans="1:93" x14ac:dyDescent="0.2">
      <c r="A1200" s="200"/>
      <c r="B1200" s="84" t="s">
        <v>1210</v>
      </c>
      <c r="C1200" s="6" t="s">
        <v>36</v>
      </c>
      <c r="D1200" s="11">
        <v>1</v>
      </c>
      <c r="E1200" s="12"/>
      <c r="F1200" s="185">
        <v>1</v>
      </c>
      <c r="G1200" s="185">
        <v>1</v>
      </c>
      <c r="H1200" s="11">
        <v>5</v>
      </c>
      <c r="I1200" s="12">
        <v>20</v>
      </c>
      <c r="J1200" s="11">
        <v>1</v>
      </c>
      <c r="K1200" s="6">
        <v>1</v>
      </c>
      <c r="L1200" s="6"/>
      <c r="M1200" s="6"/>
      <c r="N1200" s="6"/>
      <c r="O1200" s="12"/>
      <c r="P1200" s="11"/>
      <c r="Q1200" s="6"/>
      <c r="R1200" s="6">
        <v>1</v>
      </c>
      <c r="S1200" s="12"/>
      <c r="T1200" s="11">
        <v>1</v>
      </c>
      <c r="U1200" s="6"/>
      <c r="V1200" s="6"/>
      <c r="W1200" s="12"/>
      <c r="X1200" s="11"/>
      <c r="Y1200" s="6"/>
      <c r="Z1200" s="12">
        <v>1</v>
      </c>
      <c r="AA1200" s="11">
        <v>1</v>
      </c>
      <c r="AB1200" s="6"/>
      <c r="AC1200" s="6"/>
      <c r="AD1200" s="6"/>
      <c r="AE1200" s="12"/>
      <c r="AF1200" s="17">
        <v>1</v>
      </c>
      <c r="AG1200" s="5"/>
      <c r="AH1200" s="5"/>
      <c r="AI1200" s="5"/>
      <c r="AJ1200" s="183"/>
      <c r="AK1200" s="11"/>
      <c r="AL1200" s="6">
        <v>1</v>
      </c>
      <c r="AM1200" s="6"/>
      <c r="AN1200" s="6"/>
      <c r="AO1200" s="6">
        <v>1</v>
      </c>
      <c r="AP1200" s="12"/>
      <c r="AQ1200" s="11">
        <v>1</v>
      </c>
      <c r="AR1200" s="6"/>
      <c r="AS1200" s="6"/>
      <c r="AT1200" s="6"/>
      <c r="AU1200" s="12"/>
      <c r="AV1200" s="11">
        <v>1</v>
      </c>
      <c r="AW1200" s="12"/>
      <c r="AX1200" s="11">
        <v>1</v>
      </c>
      <c r="AY1200" s="6"/>
      <c r="AZ1200" s="12"/>
      <c r="BA1200" s="11">
        <v>1</v>
      </c>
      <c r="BB1200" s="6"/>
      <c r="BC1200" s="6"/>
      <c r="BD1200" s="6"/>
      <c r="BE1200" s="12"/>
      <c r="BF1200" s="11"/>
      <c r="BG1200" s="12">
        <v>1</v>
      </c>
      <c r="BH1200" s="11">
        <v>1</v>
      </c>
      <c r="BI1200" s="6"/>
      <c r="BJ1200" s="12"/>
      <c r="BK1200" s="11">
        <v>1</v>
      </c>
      <c r="BL1200" s="6"/>
      <c r="BM1200" s="12"/>
      <c r="BN1200" s="11">
        <v>1</v>
      </c>
      <c r="BO1200" s="6"/>
      <c r="BP1200" s="6"/>
      <c r="BQ1200" s="6"/>
      <c r="BR1200" s="6"/>
      <c r="BS1200" s="11">
        <v>1</v>
      </c>
      <c r="BT1200" s="12"/>
      <c r="BU1200" s="186"/>
      <c r="BV1200" s="185"/>
      <c r="BW1200" s="183"/>
      <c r="BX1200" s="183"/>
      <c r="BY1200" s="183"/>
      <c r="BZ1200" s="18">
        <v>1</v>
      </c>
      <c r="CA1200" s="11"/>
      <c r="CB1200" s="6"/>
      <c r="CC1200" s="6">
        <v>1</v>
      </c>
      <c r="CD1200" s="12">
        <v>1</v>
      </c>
      <c r="CE1200" s="15"/>
      <c r="CF1200" s="7">
        <v>1</v>
      </c>
      <c r="CG1200" s="16"/>
      <c r="CH1200" s="183">
        <v>1</v>
      </c>
      <c r="CI1200" s="15">
        <v>1</v>
      </c>
      <c r="CJ1200" s="5"/>
      <c r="CK1200" s="18"/>
      <c r="CL1200" s="17">
        <v>1</v>
      </c>
      <c r="CM1200" s="5"/>
      <c r="CN1200" s="5"/>
      <c r="CO1200" s="183"/>
    </row>
    <row r="1201" spans="1:93" x14ac:dyDescent="0.2">
      <c r="A1201" s="200"/>
      <c r="B1201" s="84" t="s">
        <v>1222</v>
      </c>
      <c r="C1201" s="6" t="s">
        <v>36</v>
      </c>
      <c r="D1201" s="11">
        <v>1</v>
      </c>
      <c r="E1201" s="12">
        <v>1</v>
      </c>
      <c r="F1201" s="185">
        <v>1</v>
      </c>
      <c r="G1201" s="185">
        <v>1</v>
      </c>
      <c r="H1201" s="11">
        <v>30</v>
      </c>
      <c r="I1201" s="12">
        <v>40</v>
      </c>
      <c r="J1201" s="11">
        <v>1</v>
      </c>
      <c r="K1201" s="6">
        <v>1</v>
      </c>
      <c r="L1201" s="6">
        <v>1</v>
      </c>
      <c r="M1201" s="6">
        <v>1</v>
      </c>
      <c r="N1201" s="6"/>
      <c r="O1201" s="12"/>
      <c r="P1201" s="11"/>
      <c r="Q1201" s="6">
        <v>1</v>
      </c>
      <c r="R1201" s="6">
        <v>1</v>
      </c>
      <c r="S1201" s="12"/>
      <c r="T1201" s="11">
        <v>1</v>
      </c>
      <c r="U1201" s="6"/>
      <c r="V1201" s="6"/>
      <c r="W1201" s="12"/>
      <c r="X1201" s="11"/>
      <c r="Y1201" s="6"/>
      <c r="Z1201" s="12">
        <v>1</v>
      </c>
      <c r="AA1201" s="11">
        <v>1</v>
      </c>
      <c r="AB1201" s="6"/>
      <c r="AC1201" s="6"/>
      <c r="AD1201" s="6"/>
      <c r="AE1201" s="12"/>
      <c r="AF1201" s="17"/>
      <c r="AG1201" s="5"/>
      <c r="AH1201" s="5">
        <v>1</v>
      </c>
      <c r="AI1201" s="5"/>
      <c r="AJ1201" s="183"/>
      <c r="AK1201" s="11"/>
      <c r="AL1201" s="6">
        <v>1</v>
      </c>
      <c r="AM1201" s="6">
        <v>1</v>
      </c>
      <c r="AN1201" s="6"/>
      <c r="AO1201" s="6"/>
      <c r="AP1201" s="12"/>
      <c r="AQ1201" s="11"/>
      <c r="AR1201" s="6"/>
      <c r="AS1201" s="6">
        <v>1</v>
      </c>
      <c r="AT1201" s="6"/>
      <c r="AU1201" s="12"/>
      <c r="AV1201" s="11">
        <v>1</v>
      </c>
      <c r="AW1201" s="12"/>
      <c r="AX1201" s="11">
        <v>1</v>
      </c>
      <c r="AY1201" s="6"/>
      <c r="AZ1201" s="12"/>
      <c r="BA1201" s="11">
        <v>1</v>
      </c>
      <c r="BB1201" s="6"/>
      <c r="BC1201" s="6"/>
      <c r="BD1201" s="6"/>
      <c r="BE1201" s="12"/>
      <c r="BF1201" s="11">
        <v>1</v>
      </c>
      <c r="BG1201" s="12">
        <v>1</v>
      </c>
      <c r="BH1201" s="11">
        <v>1</v>
      </c>
      <c r="BI1201" s="6"/>
      <c r="BJ1201" s="12"/>
      <c r="BK1201" s="11">
        <v>1</v>
      </c>
      <c r="BL1201" s="6"/>
      <c r="BM1201" s="12"/>
      <c r="BN1201" s="11">
        <v>1</v>
      </c>
      <c r="BO1201" s="6"/>
      <c r="BP1201" s="6"/>
      <c r="BQ1201" s="6"/>
      <c r="BR1201" s="6"/>
      <c r="BS1201" s="11"/>
      <c r="BT1201" s="12"/>
      <c r="BU1201" s="186"/>
      <c r="BV1201" s="185"/>
      <c r="BW1201" s="183"/>
      <c r="BX1201" s="183"/>
      <c r="BY1201" s="183"/>
      <c r="BZ1201" s="18">
        <v>1</v>
      </c>
      <c r="CA1201" s="11">
        <v>1</v>
      </c>
      <c r="CB1201" s="6"/>
      <c r="CC1201" s="6">
        <v>1</v>
      </c>
      <c r="CD1201" s="12">
        <v>1</v>
      </c>
      <c r="CE1201" s="15"/>
      <c r="CF1201" s="7">
        <v>1</v>
      </c>
      <c r="CG1201" s="16"/>
      <c r="CH1201" s="183">
        <v>1</v>
      </c>
      <c r="CI1201" s="15">
        <v>1</v>
      </c>
      <c r="CJ1201" s="5"/>
      <c r="CK1201" s="18"/>
      <c r="CL1201" s="17">
        <v>1</v>
      </c>
      <c r="CM1201" s="5"/>
      <c r="CN1201" s="5"/>
      <c r="CO1201" s="183"/>
    </row>
    <row r="1202" spans="1:93" x14ac:dyDescent="0.2">
      <c r="A1202" s="200"/>
      <c r="B1202" s="84" t="s">
        <v>1223</v>
      </c>
      <c r="C1202" s="6" t="s">
        <v>36</v>
      </c>
      <c r="D1202" s="11">
        <v>1</v>
      </c>
      <c r="E1202" s="12">
        <v>1</v>
      </c>
      <c r="F1202" s="185">
        <v>1</v>
      </c>
      <c r="G1202" s="185">
        <v>1</v>
      </c>
      <c r="H1202" s="11">
        <v>10</v>
      </c>
      <c r="I1202" s="12">
        <v>30</v>
      </c>
      <c r="J1202" s="11">
        <v>1</v>
      </c>
      <c r="K1202" s="6">
        <v>1</v>
      </c>
      <c r="L1202" s="6">
        <v>1</v>
      </c>
      <c r="M1202" s="6"/>
      <c r="N1202" s="6"/>
      <c r="O1202" s="12"/>
      <c r="P1202" s="11">
        <v>1</v>
      </c>
      <c r="Q1202" s="6">
        <v>1</v>
      </c>
      <c r="R1202" s="6"/>
      <c r="S1202" s="12"/>
      <c r="T1202" s="11">
        <v>1</v>
      </c>
      <c r="U1202" s="6"/>
      <c r="V1202" s="6"/>
      <c r="W1202" s="12"/>
      <c r="X1202" s="11"/>
      <c r="Y1202" s="6">
        <v>1</v>
      </c>
      <c r="Z1202" s="12">
        <v>1</v>
      </c>
      <c r="AA1202" s="11">
        <v>1</v>
      </c>
      <c r="AB1202" s="6"/>
      <c r="AC1202" s="6"/>
      <c r="AD1202" s="6"/>
      <c r="AE1202" s="12"/>
      <c r="AF1202" s="17">
        <v>1</v>
      </c>
      <c r="AG1202" s="5"/>
      <c r="AH1202" s="5"/>
      <c r="AI1202" s="5"/>
      <c r="AJ1202" s="183"/>
      <c r="AK1202" s="11"/>
      <c r="AL1202" s="6">
        <v>1</v>
      </c>
      <c r="AM1202" s="6"/>
      <c r="AN1202" s="6"/>
      <c r="AO1202" s="6">
        <v>1</v>
      </c>
      <c r="AP1202" s="12"/>
      <c r="AQ1202" s="11">
        <v>1</v>
      </c>
      <c r="AR1202" s="6"/>
      <c r="AS1202" s="6"/>
      <c r="AT1202" s="6"/>
      <c r="AU1202" s="12"/>
      <c r="AV1202" s="11">
        <v>1</v>
      </c>
      <c r="AW1202" s="12"/>
      <c r="AX1202" s="11">
        <v>1</v>
      </c>
      <c r="AY1202" s="6"/>
      <c r="AZ1202" s="12"/>
      <c r="BA1202" s="11">
        <v>1</v>
      </c>
      <c r="BB1202" s="6"/>
      <c r="BC1202" s="6"/>
      <c r="BD1202" s="6"/>
      <c r="BE1202" s="12"/>
      <c r="BF1202" s="11"/>
      <c r="BG1202" s="12">
        <v>1</v>
      </c>
      <c r="BH1202" s="11">
        <v>1</v>
      </c>
      <c r="BI1202" s="6"/>
      <c r="BJ1202" s="12"/>
      <c r="BK1202" s="11">
        <v>1</v>
      </c>
      <c r="BL1202" s="6"/>
      <c r="BM1202" s="12"/>
      <c r="BN1202" s="11">
        <v>1</v>
      </c>
      <c r="BO1202" s="6"/>
      <c r="BP1202" s="6"/>
      <c r="BQ1202" s="6"/>
      <c r="BR1202" s="6"/>
      <c r="BS1202" s="11">
        <v>1</v>
      </c>
      <c r="BT1202" s="12"/>
      <c r="BU1202" s="186"/>
      <c r="BV1202" s="185"/>
      <c r="BW1202" s="183"/>
      <c r="BX1202" s="183"/>
      <c r="BY1202" s="183"/>
      <c r="BZ1202" s="18">
        <v>1</v>
      </c>
      <c r="CA1202" s="11"/>
      <c r="CB1202" s="6"/>
      <c r="CC1202" s="6"/>
      <c r="CD1202" s="12">
        <v>1</v>
      </c>
      <c r="CE1202" s="15"/>
      <c r="CF1202" s="7">
        <v>1</v>
      </c>
      <c r="CG1202" s="16"/>
      <c r="CH1202" s="183">
        <v>1</v>
      </c>
      <c r="CI1202" s="15">
        <v>1</v>
      </c>
      <c r="CJ1202" s="5"/>
      <c r="CK1202" s="18"/>
      <c r="CL1202" s="17">
        <v>1</v>
      </c>
      <c r="CM1202" s="5"/>
      <c r="CN1202" s="5"/>
      <c r="CO1202" s="183"/>
    </row>
    <row r="1203" spans="1:93" x14ac:dyDescent="0.2">
      <c r="A1203" s="200"/>
      <c r="B1203" s="84" t="s">
        <v>1224</v>
      </c>
      <c r="C1203" s="6" t="s">
        <v>36</v>
      </c>
      <c r="D1203" s="11">
        <v>1</v>
      </c>
      <c r="E1203" s="12">
        <v>1</v>
      </c>
      <c r="F1203" s="185">
        <v>1</v>
      </c>
      <c r="G1203" s="185">
        <v>1</v>
      </c>
      <c r="H1203" s="11">
        <v>15</v>
      </c>
      <c r="I1203" s="12">
        <v>30</v>
      </c>
      <c r="J1203" s="11">
        <v>1</v>
      </c>
      <c r="K1203" s="6">
        <v>1</v>
      </c>
      <c r="L1203" s="6">
        <v>1</v>
      </c>
      <c r="M1203" s="6">
        <v>1</v>
      </c>
      <c r="N1203" s="6"/>
      <c r="O1203" s="12"/>
      <c r="P1203" s="11">
        <v>1</v>
      </c>
      <c r="Q1203" s="6">
        <v>1</v>
      </c>
      <c r="R1203" s="6"/>
      <c r="S1203" s="12"/>
      <c r="T1203" s="11">
        <v>1</v>
      </c>
      <c r="U1203" s="6"/>
      <c r="V1203" s="6"/>
      <c r="W1203" s="12"/>
      <c r="X1203" s="11"/>
      <c r="Y1203" s="6"/>
      <c r="Z1203" s="12">
        <v>1</v>
      </c>
      <c r="AA1203" s="11">
        <v>1</v>
      </c>
      <c r="AB1203" s="6"/>
      <c r="AC1203" s="6"/>
      <c r="AD1203" s="6"/>
      <c r="AE1203" s="12"/>
      <c r="AF1203" s="17">
        <v>1</v>
      </c>
      <c r="AG1203" s="5"/>
      <c r="AH1203" s="5"/>
      <c r="AI1203" s="5"/>
      <c r="AJ1203" s="183"/>
      <c r="AK1203" s="11"/>
      <c r="AL1203" s="6">
        <v>1</v>
      </c>
      <c r="AM1203" s="6"/>
      <c r="AN1203" s="6"/>
      <c r="AO1203" s="6">
        <v>1</v>
      </c>
      <c r="AP1203" s="12"/>
      <c r="AQ1203" s="11"/>
      <c r="AR1203" s="6"/>
      <c r="AS1203" s="6">
        <v>1</v>
      </c>
      <c r="AT1203" s="6"/>
      <c r="AU1203" s="12"/>
      <c r="AV1203" s="11">
        <v>1</v>
      </c>
      <c r="AW1203" s="12"/>
      <c r="AX1203" s="11">
        <v>1</v>
      </c>
      <c r="AY1203" s="6"/>
      <c r="AZ1203" s="12"/>
      <c r="BA1203" s="11">
        <v>1</v>
      </c>
      <c r="BB1203" s="6"/>
      <c r="BC1203" s="6"/>
      <c r="BD1203" s="6"/>
      <c r="BE1203" s="12"/>
      <c r="BF1203" s="11">
        <v>1</v>
      </c>
      <c r="BG1203" s="12"/>
      <c r="BH1203" s="11">
        <v>1</v>
      </c>
      <c r="BI1203" s="6"/>
      <c r="BJ1203" s="12"/>
      <c r="BK1203" s="11">
        <v>1</v>
      </c>
      <c r="BL1203" s="6"/>
      <c r="BM1203" s="12"/>
      <c r="BN1203" s="11">
        <v>1</v>
      </c>
      <c r="BO1203" s="6"/>
      <c r="BP1203" s="6"/>
      <c r="BQ1203" s="6"/>
      <c r="BR1203" s="6"/>
      <c r="BS1203" s="11"/>
      <c r="BT1203" s="12"/>
      <c r="BU1203" s="186"/>
      <c r="BV1203" s="185"/>
      <c r="BW1203" s="183"/>
      <c r="BX1203" s="183"/>
      <c r="BY1203" s="183"/>
      <c r="BZ1203" s="18">
        <v>1</v>
      </c>
      <c r="CA1203" s="11"/>
      <c r="CB1203" s="6"/>
      <c r="CC1203" s="6"/>
      <c r="CD1203" s="12">
        <v>1</v>
      </c>
      <c r="CE1203" s="15"/>
      <c r="CF1203" s="7">
        <v>1</v>
      </c>
      <c r="CG1203" s="16"/>
      <c r="CH1203" s="183">
        <v>1</v>
      </c>
      <c r="CI1203" s="15">
        <v>1</v>
      </c>
      <c r="CJ1203" s="5"/>
      <c r="CK1203" s="18"/>
      <c r="CL1203" s="17">
        <v>1</v>
      </c>
      <c r="CM1203" s="5"/>
      <c r="CN1203" s="5"/>
      <c r="CO1203" s="183"/>
    </row>
    <row r="1204" spans="1:93" x14ac:dyDescent="0.2">
      <c r="A1204" s="200"/>
      <c r="B1204" s="84" t="s">
        <v>1225</v>
      </c>
      <c r="C1204" s="6" t="s">
        <v>36</v>
      </c>
      <c r="D1204" s="11">
        <v>1</v>
      </c>
      <c r="E1204" s="12">
        <v>1</v>
      </c>
      <c r="F1204" s="185">
        <v>1</v>
      </c>
      <c r="G1204" s="185">
        <v>1</v>
      </c>
      <c r="H1204" s="11">
        <v>15</v>
      </c>
      <c r="I1204" s="12">
        <v>35</v>
      </c>
      <c r="J1204" s="11">
        <v>1</v>
      </c>
      <c r="K1204" s="6">
        <v>1</v>
      </c>
      <c r="L1204" s="6">
        <v>1</v>
      </c>
      <c r="M1204" s="6"/>
      <c r="N1204" s="6"/>
      <c r="O1204" s="12"/>
      <c r="P1204" s="11"/>
      <c r="Q1204" s="6"/>
      <c r="R1204" s="6">
        <v>1</v>
      </c>
      <c r="S1204" s="12"/>
      <c r="T1204" s="11">
        <v>1</v>
      </c>
      <c r="U1204" s="6"/>
      <c r="V1204" s="6"/>
      <c r="W1204" s="12"/>
      <c r="X1204" s="11"/>
      <c r="Y1204" s="6">
        <v>1</v>
      </c>
      <c r="Z1204" s="12"/>
      <c r="AA1204" s="11">
        <v>1</v>
      </c>
      <c r="AB1204" s="6"/>
      <c r="AC1204" s="6"/>
      <c r="AD1204" s="6"/>
      <c r="AE1204" s="12"/>
      <c r="AF1204" s="17">
        <v>1</v>
      </c>
      <c r="AG1204" s="5"/>
      <c r="AH1204" s="5"/>
      <c r="AI1204" s="5"/>
      <c r="AJ1204" s="183"/>
      <c r="AK1204" s="11"/>
      <c r="AL1204" s="6">
        <v>1</v>
      </c>
      <c r="AM1204" s="6"/>
      <c r="AN1204" s="6"/>
      <c r="AO1204" s="6">
        <v>1</v>
      </c>
      <c r="AP1204" s="12"/>
      <c r="AQ1204" s="11"/>
      <c r="AR1204" s="6"/>
      <c r="AS1204" s="6">
        <v>1</v>
      </c>
      <c r="AT1204" s="6"/>
      <c r="AU1204" s="12"/>
      <c r="AV1204" s="11">
        <v>1</v>
      </c>
      <c r="AW1204" s="12"/>
      <c r="AX1204" s="11">
        <v>1</v>
      </c>
      <c r="AY1204" s="6"/>
      <c r="AZ1204" s="12"/>
      <c r="BA1204" s="11">
        <v>1</v>
      </c>
      <c r="BB1204" s="6"/>
      <c r="BC1204" s="6"/>
      <c r="BD1204" s="6"/>
      <c r="BE1204" s="12"/>
      <c r="BF1204" s="11">
        <v>1</v>
      </c>
      <c r="BG1204" s="12"/>
      <c r="BH1204" s="11">
        <v>1</v>
      </c>
      <c r="BI1204" s="6"/>
      <c r="BJ1204" s="12"/>
      <c r="BK1204" s="11">
        <v>1</v>
      </c>
      <c r="BL1204" s="6"/>
      <c r="BM1204" s="12"/>
      <c r="BN1204" s="11">
        <v>1</v>
      </c>
      <c r="BO1204" s="6"/>
      <c r="BP1204" s="6"/>
      <c r="BQ1204" s="6"/>
      <c r="BR1204" s="6"/>
      <c r="BS1204" s="11">
        <v>1</v>
      </c>
      <c r="BT1204" s="12"/>
      <c r="BU1204" s="186"/>
      <c r="BV1204" s="185"/>
      <c r="BW1204" s="183"/>
      <c r="BX1204" s="183"/>
      <c r="BY1204" s="183"/>
      <c r="BZ1204" s="18">
        <v>1</v>
      </c>
      <c r="CA1204" s="11"/>
      <c r="CB1204" s="6"/>
      <c r="CC1204" s="6"/>
      <c r="CD1204" s="12">
        <v>1</v>
      </c>
      <c r="CE1204" s="15"/>
      <c r="CF1204" s="7">
        <v>1</v>
      </c>
      <c r="CG1204" s="16"/>
      <c r="CH1204" s="183">
        <v>1</v>
      </c>
      <c r="CI1204" s="15">
        <v>1</v>
      </c>
      <c r="CJ1204" s="5"/>
      <c r="CK1204" s="18"/>
      <c r="CL1204" s="17">
        <v>1</v>
      </c>
      <c r="CM1204" s="5"/>
      <c r="CN1204" s="5"/>
      <c r="CO1204" s="183"/>
    </row>
    <row r="1205" spans="1:93" x14ac:dyDescent="0.2">
      <c r="A1205" s="200"/>
      <c r="B1205" s="84" t="s">
        <v>1226</v>
      </c>
      <c r="C1205" s="6" t="s">
        <v>36</v>
      </c>
      <c r="D1205" s="11">
        <v>1</v>
      </c>
      <c r="E1205" s="12">
        <v>1</v>
      </c>
      <c r="F1205" s="185">
        <v>1</v>
      </c>
      <c r="G1205" s="185">
        <v>1</v>
      </c>
      <c r="H1205" s="11">
        <v>10</v>
      </c>
      <c r="I1205" s="12">
        <v>40</v>
      </c>
      <c r="J1205" s="11">
        <v>1</v>
      </c>
      <c r="K1205" s="6">
        <v>1</v>
      </c>
      <c r="L1205" s="6">
        <v>1</v>
      </c>
      <c r="M1205" s="6"/>
      <c r="N1205" s="6"/>
      <c r="O1205" s="12"/>
      <c r="P1205" s="11">
        <v>1</v>
      </c>
      <c r="Q1205" s="6"/>
      <c r="R1205" s="6"/>
      <c r="S1205" s="12"/>
      <c r="T1205" s="11">
        <v>1</v>
      </c>
      <c r="U1205" s="6"/>
      <c r="V1205" s="6"/>
      <c r="W1205" s="12"/>
      <c r="X1205" s="11"/>
      <c r="Y1205" s="6"/>
      <c r="Z1205" s="12">
        <v>1</v>
      </c>
      <c r="AA1205" s="11">
        <v>1</v>
      </c>
      <c r="AB1205" s="6"/>
      <c r="AC1205" s="6"/>
      <c r="AD1205" s="6"/>
      <c r="AE1205" s="12"/>
      <c r="AF1205" s="17">
        <v>1</v>
      </c>
      <c r="AG1205" s="5"/>
      <c r="AH1205" s="5"/>
      <c r="AI1205" s="5"/>
      <c r="AJ1205" s="183"/>
      <c r="AK1205" s="11"/>
      <c r="AL1205" s="6">
        <v>1</v>
      </c>
      <c r="AM1205" s="6"/>
      <c r="AN1205" s="6"/>
      <c r="AO1205" s="6">
        <v>1</v>
      </c>
      <c r="AP1205" s="12"/>
      <c r="AQ1205" s="11">
        <v>1</v>
      </c>
      <c r="AR1205" s="6"/>
      <c r="AS1205" s="6">
        <v>1</v>
      </c>
      <c r="AT1205" s="6"/>
      <c r="AU1205" s="12"/>
      <c r="AV1205" s="11">
        <v>1</v>
      </c>
      <c r="AW1205" s="12"/>
      <c r="AX1205" s="11">
        <v>1</v>
      </c>
      <c r="AY1205" s="6">
        <v>1</v>
      </c>
      <c r="AZ1205" s="12"/>
      <c r="BA1205" s="11">
        <v>1</v>
      </c>
      <c r="BB1205" s="6"/>
      <c r="BC1205" s="6"/>
      <c r="BD1205" s="6"/>
      <c r="BE1205" s="12"/>
      <c r="BF1205" s="11"/>
      <c r="BG1205" s="12">
        <v>1</v>
      </c>
      <c r="BH1205" s="11">
        <v>1</v>
      </c>
      <c r="BI1205" s="6"/>
      <c r="BJ1205" s="12"/>
      <c r="BK1205" s="11">
        <v>1</v>
      </c>
      <c r="BL1205" s="6"/>
      <c r="BM1205" s="12"/>
      <c r="BN1205" s="11">
        <v>1</v>
      </c>
      <c r="BO1205" s="6"/>
      <c r="BP1205" s="6"/>
      <c r="BQ1205" s="6"/>
      <c r="BR1205" s="6"/>
      <c r="BS1205" s="11"/>
      <c r="BT1205" s="12"/>
      <c r="BU1205" s="186"/>
      <c r="BV1205" s="185"/>
      <c r="BW1205" s="183"/>
      <c r="BX1205" s="183"/>
      <c r="BY1205" s="183"/>
      <c r="BZ1205" s="18">
        <v>1</v>
      </c>
      <c r="CA1205" s="11">
        <v>1</v>
      </c>
      <c r="CB1205" s="6"/>
      <c r="CC1205" s="6"/>
      <c r="CD1205" s="12">
        <v>1</v>
      </c>
      <c r="CE1205" s="15"/>
      <c r="CF1205" s="7">
        <v>1</v>
      </c>
      <c r="CG1205" s="16"/>
      <c r="CH1205" s="183">
        <v>1</v>
      </c>
      <c r="CI1205" s="15">
        <v>1</v>
      </c>
      <c r="CJ1205" s="5"/>
      <c r="CK1205" s="18"/>
      <c r="CL1205" s="17">
        <v>1</v>
      </c>
      <c r="CM1205" s="5"/>
      <c r="CN1205" s="5"/>
      <c r="CO1205" s="183"/>
    </row>
    <row r="1206" spans="1:93" x14ac:dyDescent="0.2">
      <c r="A1206" s="200"/>
      <c r="B1206" s="84" t="s">
        <v>1211</v>
      </c>
      <c r="C1206" s="6" t="s">
        <v>36</v>
      </c>
      <c r="D1206" s="11">
        <v>1</v>
      </c>
      <c r="E1206" s="12"/>
      <c r="F1206" s="185">
        <v>1</v>
      </c>
      <c r="G1206" s="185">
        <v>1</v>
      </c>
      <c r="H1206" s="11">
        <v>11</v>
      </c>
      <c r="I1206" s="12">
        <v>30</v>
      </c>
      <c r="J1206" s="11">
        <v>1</v>
      </c>
      <c r="K1206" s="6">
        <v>1</v>
      </c>
      <c r="L1206" s="6"/>
      <c r="M1206" s="6"/>
      <c r="N1206" s="6"/>
      <c r="O1206" s="12"/>
      <c r="P1206" s="11"/>
      <c r="Q1206" s="6"/>
      <c r="R1206" s="6">
        <v>1</v>
      </c>
      <c r="S1206" s="12"/>
      <c r="T1206" s="11">
        <v>1</v>
      </c>
      <c r="U1206" s="6"/>
      <c r="V1206" s="6"/>
      <c r="W1206" s="12"/>
      <c r="X1206" s="11"/>
      <c r="Y1206" s="6"/>
      <c r="Z1206" s="12">
        <v>1</v>
      </c>
      <c r="AA1206" s="11">
        <v>1</v>
      </c>
      <c r="AB1206" s="6"/>
      <c r="AC1206" s="6"/>
      <c r="AD1206" s="6"/>
      <c r="AE1206" s="12"/>
      <c r="AF1206" s="17">
        <v>1</v>
      </c>
      <c r="AG1206" s="5"/>
      <c r="AH1206" s="5"/>
      <c r="AI1206" s="5"/>
      <c r="AJ1206" s="183"/>
      <c r="AK1206" s="11"/>
      <c r="AL1206" s="6">
        <v>1</v>
      </c>
      <c r="AM1206" s="6"/>
      <c r="AN1206" s="6"/>
      <c r="AO1206" s="6">
        <v>1</v>
      </c>
      <c r="AP1206" s="12"/>
      <c r="AQ1206" s="11"/>
      <c r="AR1206" s="6"/>
      <c r="AS1206" s="6">
        <v>1</v>
      </c>
      <c r="AT1206" s="6"/>
      <c r="AU1206" s="12"/>
      <c r="AV1206" s="11">
        <v>1</v>
      </c>
      <c r="AW1206" s="12"/>
      <c r="AX1206" s="11">
        <v>1</v>
      </c>
      <c r="AY1206" s="6"/>
      <c r="AZ1206" s="12"/>
      <c r="BA1206" s="11">
        <v>1</v>
      </c>
      <c r="BB1206" s="6"/>
      <c r="BC1206" s="6"/>
      <c r="BD1206" s="6"/>
      <c r="BE1206" s="12"/>
      <c r="BF1206" s="11"/>
      <c r="BG1206" s="12">
        <v>1</v>
      </c>
      <c r="BH1206" s="11">
        <v>1</v>
      </c>
      <c r="BI1206" s="6"/>
      <c r="BJ1206" s="12"/>
      <c r="BK1206" s="11">
        <v>1</v>
      </c>
      <c r="BL1206" s="6"/>
      <c r="BM1206" s="12"/>
      <c r="BN1206" s="11">
        <v>1</v>
      </c>
      <c r="BO1206" s="6"/>
      <c r="BP1206" s="6"/>
      <c r="BQ1206" s="6"/>
      <c r="BR1206" s="6"/>
      <c r="BS1206" s="11">
        <v>1</v>
      </c>
      <c r="BT1206" s="12"/>
      <c r="BU1206" s="186"/>
      <c r="BV1206" s="185"/>
      <c r="BW1206" s="183"/>
      <c r="BX1206" s="183"/>
      <c r="BY1206" s="183"/>
      <c r="BZ1206" s="18">
        <v>1</v>
      </c>
      <c r="CA1206" s="11"/>
      <c r="CB1206" s="6"/>
      <c r="CC1206" s="6"/>
      <c r="CD1206" s="12">
        <v>1</v>
      </c>
      <c r="CE1206" s="15"/>
      <c r="CF1206" s="7">
        <v>1</v>
      </c>
      <c r="CG1206" s="16"/>
      <c r="CH1206" s="183">
        <v>1</v>
      </c>
      <c r="CI1206" s="15">
        <v>1</v>
      </c>
      <c r="CJ1206" s="5"/>
      <c r="CK1206" s="18"/>
      <c r="CL1206" s="17">
        <v>1</v>
      </c>
      <c r="CM1206" s="5"/>
      <c r="CN1206" s="5"/>
      <c r="CO1206" s="183"/>
    </row>
    <row r="1207" spans="1:93" x14ac:dyDescent="0.2">
      <c r="A1207" s="200"/>
      <c r="B1207" s="84" t="s">
        <v>1227</v>
      </c>
      <c r="C1207" s="6" t="s">
        <v>684</v>
      </c>
      <c r="D1207" s="11"/>
      <c r="E1207" s="12">
        <v>1</v>
      </c>
      <c r="F1207" s="185"/>
      <c r="G1207" s="185">
        <v>1</v>
      </c>
      <c r="H1207" s="11">
        <v>20</v>
      </c>
      <c r="I1207" s="12">
        <v>120</v>
      </c>
      <c r="J1207" s="11">
        <v>1</v>
      </c>
      <c r="K1207" s="6">
        <v>1</v>
      </c>
      <c r="L1207" s="6">
        <v>1</v>
      </c>
      <c r="M1207" s="6"/>
      <c r="N1207" s="6"/>
      <c r="O1207" s="12"/>
      <c r="P1207" s="11"/>
      <c r="Q1207" s="6">
        <v>1</v>
      </c>
      <c r="R1207" s="6"/>
      <c r="S1207" s="12"/>
      <c r="T1207" s="11">
        <v>1</v>
      </c>
      <c r="U1207" s="6">
        <v>1</v>
      </c>
      <c r="V1207" s="6">
        <v>1</v>
      </c>
      <c r="W1207" s="12">
        <v>1</v>
      </c>
      <c r="X1207" s="11"/>
      <c r="Y1207" s="6">
        <v>1</v>
      </c>
      <c r="Z1207" s="12"/>
      <c r="AA1207" s="11">
        <v>1</v>
      </c>
      <c r="AB1207" s="6"/>
      <c r="AC1207" s="6"/>
      <c r="AD1207" s="6"/>
      <c r="AE1207" s="12"/>
      <c r="AF1207" s="17">
        <v>1</v>
      </c>
      <c r="AG1207" s="5"/>
      <c r="AH1207" s="5"/>
      <c r="AI1207" s="5"/>
      <c r="AJ1207" s="183"/>
      <c r="AK1207" s="11"/>
      <c r="AL1207" s="6">
        <v>1</v>
      </c>
      <c r="AM1207" s="6"/>
      <c r="AN1207" s="6"/>
      <c r="AO1207" s="6">
        <v>1</v>
      </c>
      <c r="AP1207" s="12"/>
      <c r="AQ1207" s="11">
        <v>1</v>
      </c>
      <c r="AR1207" s="6"/>
      <c r="AS1207" s="6"/>
      <c r="AT1207" s="6"/>
      <c r="AU1207" s="12"/>
      <c r="AV1207" s="11"/>
      <c r="AW1207" s="12">
        <v>1</v>
      </c>
      <c r="AX1207" s="11">
        <v>1</v>
      </c>
      <c r="AY1207" s="6">
        <v>1</v>
      </c>
      <c r="AZ1207" s="12"/>
      <c r="BA1207" s="11"/>
      <c r="BB1207" s="6"/>
      <c r="BC1207" s="6">
        <v>1</v>
      </c>
      <c r="BD1207" s="6">
        <v>1</v>
      </c>
      <c r="BE1207" s="12"/>
      <c r="BF1207" s="11">
        <v>1</v>
      </c>
      <c r="BG1207" s="12"/>
      <c r="BH1207" s="11">
        <v>1</v>
      </c>
      <c r="BI1207" s="6"/>
      <c r="BJ1207" s="12"/>
      <c r="BK1207" s="11">
        <v>1</v>
      </c>
      <c r="BL1207" s="6"/>
      <c r="BM1207" s="12"/>
      <c r="BN1207" s="11">
        <v>1</v>
      </c>
      <c r="BO1207" s="6"/>
      <c r="BP1207" s="6"/>
      <c r="BQ1207" s="6"/>
      <c r="BR1207" s="6"/>
      <c r="BS1207" s="11"/>
      <c r="BT1207" s="12"/>
      <c r="BU1207" s="186"/>
      <c r="BV1207" s="185"/>
      <c r="BW1207" s="183"/>
      <c r="BX1207" s="183"/>
      <c r="BY1207" s="183"/>
      <c r="BZ1207" s="18">
        <v>1</v>
      </c>
      <c r="CA1207" s="11">
        <v>1</v>
      </c>
      <c r="CB1207" s="6"/>
      <c r="CC1207" s="6"/>
      <c r="CD1207" s="12">
        <v>1</v>
      </c>
      <c r="CE1207" s="15">
        <v>1</v>
      </c>
      <c r="CF1207" s="7"/>
      <c r="CG1207" s="16"/>
      <c r="CH1207" s="183"/>
      <c r="CI1207" s="15">
        <v>1</v>
      </c>
      <c r="CJ1207" s="5"/>
      <c r="CK1207" s="18"/>
      <c r="CL1207" s="17">
        <v>1</v>
      </c>
      <c r="CM1207" s="5"/>
      <c r="CN1207" s="5"/>
      <c r="CO1207" s="183"/>
    </row>
    <row r="1208" spans="1:93" x14ac:dyDescent="0.2">
      <c r="A1208" s="200"/>
      <c r="B1208" s="84" t="s">
        <v>1228</v>
      </c>
      <c r="C1208" s="6" t="s">
        <v>684</v>
      </c>
      <c r="D1208" s="11">
        <v>1</v>
      </c>
      <c r="E1208" s="12">
        <v>1</v>
      </c>
      <c r="F1208" s="185"/>
      <c r="G1208" s="185">
        <v>1</v>
      </c>
      <c r="H1208" s="11">
        <v>2</v>
      </c>
      <c r="I1208" s="12">
        <v>40</v>
      </c>
      <c r="J1208" s="11">
        <v>1</v>
      </c>
      <c r="K1208" s="6">
        <v>1</v>
      </c>
      <c r="L1208" s="6"/>
      <c r="M1208" s="6"/>
      <c r="N1208" s="6"/>
      <c r="O1208" s="12"/>
      <c r="P1208" s="11"/>
      <c r="Q1208" s="6">
        <v>1</v>
      </c>
      <c r="R1208" s="6"/>
      <c r="S1208" s="12"/>
      <c r="T1208" s="11">
        <v>1</v>
      </c>
      <c r="U1208" s="6">
        <v>1</v>
      </c>
      <c r="V1208" s="6"/>
      <c r="W1208" s="12"/>
      <c r="X1208" s="11"/>
      <c r="Y1208" s="6">
        <v>1</v>
      </c>
      <c r="Z1208" s="12"/>
      <c r="AA1208" s="11">
        <v>1</v>
      </c>
      <c r="AB1208" s="6"/>
      <c r="AC1208" s="6"/>
      <c r="AD1208" s="6"/>
      <c r="AE1208" s="12"/>
      <c r="AF1208" s="17">
        <v>1</v>
      </c>
      <c r="AG1208" s="5"/>
      <c r="AH1208" s="5"/>
      <c r="AI1208" s="5"/>
      <c r="AJ1208" s="183"/>
      <c r="AK1208" s="11"/>
      <c r="AL1208" s="6">
        <v>1</v>
      </c>
      <c r="AM1208" s="6"/>
      <c r="AN1208" s="6"/>
      <c r="AO1208" s="6">
        <v>1</v>
      </c>
      <c r="AP1208" s="12"/>
      <c r="AQ1208" s="11">
        <v>1</v>
      </c>
      <c r="AR1208" s="6"/>
      <c r="AS1208" s="6"/>
      <c r="AT1208" s="6"/>
      <c r="AU1208" s="12"/>
      <c r="AV1208" s="11"/>
      <c r="AW1208" s="12">
        <v>1</v>
      </c>
      <c r="AX1208" s="11">
        <v>1</v>
      </c>
      <c r="AY1208" s="6">
        <v>1</v>
      </c>
      <c r="AZ1208" s="12"/>
      <c r="BA1208" s="11"/>
      <c r="BB1208" s="6"/>
      <c r="BC1208" s="6">
        <v>1</v>
      </c>
      <c r="BD1208" s="6">
        <v>1</v>
      </c>
      <c r="BE1208" s="12"/>
      <c r="BF1208" s="11"/>
      <c r="BG1208" s="12">
        <v>1</v>
      </c>
      <c r="BH1208" s="11">
        <v>1</v>
      </c>
      <c r="BI1208" s="6"/>
      <c r="BJ1208" s="12"/>
      <c r="BK1208" s="11">
        <v>1</v>
      </c>
      <c r="BL1208" s="6"/>
      <c r="BM1208" s="12"/>
      <c r="BN1208" s="11">
        <v>1</v>
      </c>
      <c r="BO1208" s="6"/>
      <c r="BP1208" s="6"/>
      <c r="BQ1208" s="6"/>
      <c r="BR1208" s="6"/>
      <c r="BS1208" s="11"/>
      <c r="BT1208" s="12"/>
      <c r="BU1208" s="186"/>
      <c r="BV1208" s="185"/>
      <c r="BW1208" s="183"/>
      <c r="BX1208" s="183"/>
      <c r="BY1208" s="183"/>
      <c r="BZ1208" s="18">
        <v>1</v>
      </c>
      <c r="CA1208" s="11"/>
      <c r="CB1208" s="6"/>
      <c r="CC1208" s="6">
        <v>1</v>
      </c>
      <c r="CD1208" s="12">
        <v>1</v>
      </c>
      <c r="CE1208" s="15">
        <v>1</v>
      </c>
      <c r="CF1208" s="7"/>
      <c r="CG1208" s="16"/>
      <c r="CH1208" s="183"/>
      <c r="CI1208" s="15">
        <v>1</v>
      </c>
      <c r="CJ1208" s="5"/>
      <c r="CK1208" s="18"/>
      <c r="CL1208" s="17">
        <v>1</v>
      </c>
      <c r="CM1208" s="5"/>
      <c r="CN1208" s="5"/>
      <c r="CO1208" s="183"/>
    </row>
    <row r="1209" spans="1:93" x14ac:dyDescent="0.2">
      <c r="A1209" s="200"/>
      <c r="B1209" s="84" t="s">
        <v>1229</v>
      </c>
      <c r="C1209" s="6" t="s">
        <v>84</v>
      </c>
      <c r="D1209" s="11"/>
      <c r="E1209" s="12">
        <v>1</v>
      </c>
      <c r="F1209" s="185">
        <v>1</v>
      </c>
      <c r="G1209" s="185">
        <v>1</v>
      </c>
      <c r="H1209" s="11">
        <v>15</v>
      </c>
      <c r="I1209" s="12">
        <v>40</v>
      </c>
      <c r="J1209" s="11">
        <v>1</v>
      </c>
      <c r="K1209" s="6">
        <v>1</v>
      </c>
      <c r="L1209" s="6">
        <v>1</v>
      </c>
      <c r="M1209" s="6"/>
      <c r="N1209" s="6"/>
      <c r="O1209" s="12"/>
      <c r="P1209" s="11"/>
      <c r="Q1209" s="6">
        <v>1</v>
      </c>
      <c r="R1209" s="6"/>
      <c r="S1209" s="12"/>
      <c r="T1209" s="11">
        <f>IF(AND(H1209&lt;=20,H1209&gt;=0),1,IF(AND(I1209&lt;=20,I1209&gt;=0),1,0))</f>
        <v>1</v>
      </c>
      <c r="U1209" s="6">
        <f>IF(AND(H1209&lt;=50,H1209&gt;=20),1,IF(AND(I1209&gt;=20,I1209&lt;=10000),1,0))</f>
        <v>1</v>
      </c>
      <c r="V1209" s="6">
        <f>IF(AND(H1209&lt;=100,H1209&gt;50),1,IF(AND(I1209&gt;=50,I1209&lt;=10000),1,0))</f>
        <v>0</v>
      </c>
      <c r="W1209" s="12">
        <f>IF(AND(H1209&lt;10000,H1209&gt;=100),1,IF(I1209&gt;100,1,0))</f>
        <v>0</v>
      </c>
      <c r="X1209" s="11"/>
      <c r="Y1209" s="6"/>
      <c r="Z1209" s="12">
        <v>1</v>
      </c>
      <c r="AA1209" s="11">
        <v>1</v>
      </c>
      <c r="AB1209" s="6"/>
      <c r="AC1209" s="6"/>
      <c r="AD1209" s="6"/>
      <c r="AE1209" s="12"/>
      <c r="AF1209" s="17">
        <v>1</v>
      </c>
      <c r="AG1209" s="5"/>
      <c r="AH1209" s="5"/>
      <c r="AI1209" s="5"/>
      <c r="AJ1209" s="183"/>
      <c r="AK1209" s="11"/>
      <c r="AL1209" s="6">
        <v>1</v>
      </c>
      <c r="AM1209" s="6"/>
      <c r="AN1209" s="6"/>
      <c r="AO1209" s="6"/>
      <c r="AP1209" s="12"/>
      <c r="AQ1209" s="11">
        <v>1</v>
      </c>
      <c r="AR1209" s="6"/>
      <c r="AS1209" s="6"/>
      <c r="AT1209" s="6"/>
      <c r="AU1209" s="12"/>
      <c r="AV1209" s="11">
        <v>1</v>
      </c>
      <c r="AW1209" s="12"/>
      <c r="AX1209" s="11">
        <v>1</v>
      </c>
      <c r="AY1209" s="6"/>
      <c r="AZ1209" s="12"/>
      <c r="BA1209" s="11">
        <v>1</v>
      </c>
      <c r="BB1209" s="6"/>
      <c r="BC1209" s="6"/>
      <c r="BD1209" s="6"/>
      <c r="BE1209" s="12"/>
      <c r="BF1209" s="11">
        <v>1</v>
      </c>
      <c r="BG1209" s="12"/>
      <c r="BH1209" s="11">
        <v>1</v>
      </c>
      <c r="BI1209" s="6"/>
      <c r="BJ1209" s="12"/>
      <c r="BK1209" s="11">
        <v>1</v>
      </c>
      <c r="BL1209" s="6"/>
      <c r="BM1209" s="12"/>
      <c r="BN1209" s="11">
        <v>1</v>
      </c>
      <c r="BO1209" s="6"/>
      <c r="BP1209" s="6"/>
      <c r="BQ1209" s="6"/>
      <c r="BR1209" s="6"/>
      <c r="BS1209" s="11"/>
      <c r="BT1209" s="12"/>
      <c r="BU1209" s="186">
        <v>1</v>
      </c>
      <c r="BV1209" s="185"/>
      <c r="BW1209" s="183"/>
      <c r="BX1209" s="183"/>
      <c r="BY1209" s="183"/>
      <c r="BZ1209" s="18">
        <v>1</v>
      </c>
      <c r="CA1209" s="11"/>
      <c r="CB1209" s="6"/>
      <c r="CC1209" s="6">
        <v>1</v>
      </c>
      <c r="CD1209" s="12">
        <v>1</v>
      </c>
      <c r="CE1209" s="15"/>
      <c r="CF1209" s="7">
        <v>1</v>
      </c>
      <c r="CG1209" s="16"/>
      <c r="CH1209" s="183">
        <v>1</v>
      </c>
      <c r="CI1209" s="15"/>
      <c r="CJ1209" s="5"/>
      <c r="CK1209" s="18"/>
      <c r="CL1209" s="17">
        <v>1</v>
      </c>
      <c r="CM1209" s="5"/>
      <c r="CN1209" s="5"/>
      <c r="CO1209" s="183">
        <v>1</v>
      </c>
    </row>
    <row r="1210" spans="1:93" x14ac:dyDescent="0.2">
      <c r="A1210" s="200"/>
      <c r="B1210" s="84" t="s">
        <v>1230</v>
      </c>
      <c r="C1210" s="6" t="s">
        <v>79</v>
      </c>
      <c r="D1210" s="11">
        <v>1</v>
      </c>
      <c r="E1210" s="12"/>
      <c r="F1210" s="185">
        <v>1</v>
      </c>
      <c r="G1210" s="185">
        <v>1</v>
      </c>
      <c r="H1210" s="11">
        <v>8</v>
      </c>
      <c r="I1210" s="12">
        <v>100</v>
      </c>
      <c r="J1210" s="11">
        <v>1</v>
      </c>
      <c r="K1210" s="6">
        <v>1</v>
      </c>
      <c r="L1210" s="6">
        <v>1</v>
      </c>
      <c r="M1210" s="6"/>
      <c r="N1210" s="6"/>
      <c r="O1210" s="12"/>
      <c r="P1210" s="11"/>
      <c r="Q1210" s="6">
        <v>1</v>
      </c>
      <c r="R1210" s="6"/>
      <c r="S1210" s="12"/>
      <c r="T1210" s="11">
        <v>1</v>
      </c>
      <c r="U1210" s="6"/>
      <c r="V1210" s="6"/>
      <c r="W1210" s="12"/>
      <c r="X1210" s="11"/>
      <c r="Y1210" s="6">
        <v>1</v>
      </c>
      <c r="Z1210" s="12">
        <v>1</v>
      </c>
      <c r="AA1210" s="11">
        <v>1</v>
      </c>
      <c r="AB1210" s="6"/>
      <c r="AC1210" s="6"/>
      <c r="AD1210" s="6"/>
      <c r="AE1210" s="12"/>
      <c r="AF1210" s="17">
        <v>1</v>
      </c>
      <c r="AG1210" s="5"/>
      <c r="AH1210" s="5"/>
      <c r="AI1210" s="5"/>
      <c r="AJ1210" s="183"/>
      <c r="AK1210" s="11"/>
      <c r="AL1210" s="6">
        <v>1</v>
      </c>
      <c r="AM1210" s="6"/>
      <c r="AN1210" s="6"/>
      <c r="AO1210" s="6">
        <v>1</v>
      </c>
      <c r="AP1210" s="12"/>
      <c r="AQ1210" s="11">
        <v>1</v>
      </c>
      <c r="AR1210" s="6"/>
      <c r="AS1210" s="6"/>
      <c r="AT1210" s="6"/>
      <c r="AU1210" s="12"/>
      <c r="AV1210" s="11">
        <v>1</v>
      </c>
      <c r="AW1210" s="12"/>
      <c r="AX1210" s="11"/>
      <c r="AY1210" s="6">
        <v>1</v>
      </c>
      <c r="AZ1210" s="12"/>
      <c r="BA1210" s="11">
        <v>1</v>
      </c>
      <c r="BB1210" s="6"/>
      <c r="BC1210" s="6"/>
      <c r="BD1210" s="6">
        <v>1</v>
      </c>
      <c r="BE1210" s="12"/>
      <c r="BF1210" s="11"/>
      <c r="BG1210" s="12">
        <v>1</v>
      </c>
      <c r="BH1210" s="11">
        <v>1</v>
      </c>
      <c r="BI1210" s="6"/>
      <c r="BJ1210" s="12"/>
      <c r="BK1210" s="11">
        <v>1</v>
      </c>
      <c r="BL1210" s="6"/>
      <c r="BM1210" s="12"/>
      <c r="BN1210" s="11">
        <v>1</v>
      </c>
      <c r="BO1210" s="6"/>
      <c r="BP1210" s="6"/>
      <c r="BQ1210" s="6"/>
      <c r="BR1210" s="6"/>
      <c r="BS1210" s="11"/>
      <c r="BT1210" s="12"/>
      <c r="BU1210" s="186"/>
      <c r="BV1210" s="185"/>
      <c r="BW1210" s="183"/>
      <c r="BX1210" s="183"/>
      <c r="BY1210" s="183"/>
      <c r="BZ1210" s="18">
        <v>1</v>
      </c>
      <c r="CA1210" s="11">
        <v>1</v>
      </c>
      <c r="CB1210" s="6"/>
      <c r="CC1210" s="6"/>
      <c r="CD1210" s="12">
        <v>1</v>
      </c>
      <c r="CE1210" s="15">
        <v>1</v>
      </c>
      <c r="CF1210" s="7"/>
      <c r="CG1210" s="16"/>
      <c r="CH1210" s="183">
        <v>1</v>
      </c>
      <c r="CI1210" s="15">
        <v>1</v>
      </c>
      <c r="CJ1210" s="5"/>
      <c r="CK1210" s="18"/>
      <c r="CL1210" s="17">
        <v>1</v>
      </c>
      <c r="CM1210" s="5"/>
      <c r="CN1210" s="5"/>
      <c r="CO1210" s="183"/>
    </row>
    <row r="1211" spans="1:93" x14ac:dyDescent="0.2">
      <c r="A1211" s="200"/>
      <c r="B1211" s="84" t="s">
        <v>1231</v>
      </c>
      <c r="C1211" s="6" t="s">
        <v>101</v>
      </c>
      <c r="D1211" s="11">
        <v>1</v>
      </c>
      <c r="E1211" s="12">
        <v>1</v>
      </c>
      <c r="F1211" s="185">
        <v>1</v>
      </c>
      <c r="G1211" s="185">
        <v>1</v>
      </c>
      <c r="H1211" s="11">
        <v>10</v>
      </c>
      <c r="I1211" s="12">
        <v>50</v>
      </c>
      <c r="J1211" s="11">
        <v>1</v>
      </c>
      <c r="K1211" s="6">
        <v>1</v>
      </c>
      <c r="L1211" s="6">
        <v>1</v>
      </c>
      <c r="M1211" s="6"/>
      <c r="N1211" s="6"/>
      <c r="O1211" s="12"/>
      <c r="P1211" s="11"/>
      <c r="Q1211" s="6"/>
      <c r="R1211" s="6">
        <v>1</v>
      </c>
      <c r="S1211" s="12"/>
      <c r="T1211" s="11">
        <f>IF(AND(H1211&lt;=20,H1211&gt;=0),1,IF(AND(I1211&lt;=20,I1211&gt;=0),1,0))</f>
        <v>1</v>
      </c>
      <c r="U1211" s="6">
        <f>IF(AND(H1211&lt;=50,H1211&gt;=20),1,IF(AND(I1211&gt;=20,I1211&lt;=10000),1,0))</f>
        <v>1</v>
      </c>
      <c r="V1211" s="6">
        <f>IF(AND(H1211&lt;=100,H1211&gt;50),1,IF(AND(I1211&gt;=50,I1211&lt;=10000),1,0))</f>
        <v>1</v>
      </c>
      <c r="W1211" s="12">
        <f>IF(AND(H1211&lt;10000,H1211&gt;=100),1,IF(I1211&gt;100,1,0))</f>
        <v>0</v>
      </c>
      <c r="X1211" s="11"/>
      <c r="Y1211" s="6"/>
      <c r="Z1211" s="12">
        <v>1</v>
      </c>
      <c r="AA1211" s="11">
        <v>1</v>
      </c>
      <c r="AB1211" s="6"/>
      <c r="AC1211" s="6"/>
      <c r="AD1211" s="6"/>
      <c r="AE1211" s="12"/>
      <c r="AF1211" s="17">
        <v>1</v>
      </c>
      <c r="AG1211" s="5"/>
      <c r="AH1211" s="5"/>
      <c r="AI1211" s="5"/>
      <c r="AJ1211" s="183"/>
      <c r="AK1211" s="11"/>
      <c r="AL1211" s="6">
        <v>1</v>
      </c>
      <c r="AM1211" s="6"/>
      <c r="AN1211" s="6"/>
      <c r="AO1211" s="6">
        <v>1</v>
      </c>
      <c r="AP1211" s="12"/>
      <c r="AQ1211" s="11">
        <v>1</v>
      </c>
      <c r="AR1211" s="6"/>
      <c r="AS1211" s="6"/>
      <c r="AT1211" s="6"/>
      <c r="AU1211" s="12"/>
      <c r="AV1211" s="11">
        <v>1</v>
      </c>
      <c r="AW1211" s="12"/>
      <c r="AX1211" s="11">
        <v>1</v>
      </c>
      <c r="AY1211" s="6"/>
      <c r="AZ1211" s="12"/>
      <c r="BA1211" s="11">
        <v>1</v>
      </c>
      <c r="BB1211" s="6"/>
      <c r="BC1211" s="6"/>
      <c r="BD1211" s="6"/>
      <c r="BE1211" s="12"/>
      <c r="BF1211" s="11">
        <v>1</v>
      </c>
      <c r="BG1211" s="12"/>
      <c r="BH1211" s="11">
        <v>1</v>
      </c>
      <c r="BI1211" s="6"/>
      <c r="BJ1211" s="12"/>
      <c r="BK1211" s="11">
        <v>1</v>
      </c>
      <c r="BL1211" s="6"/>
      <c r="BM1211" s="12"/>
      <c r="BN1211" s="11">
        <v>1</v>
      </c>
      <c r="BO1211" s="6"/>
      <c r="BP1211" s="6"/>
      <c r="BQ1211" s="6"/>
      <c r="BR1211" s="6"/>
      <c r="BS1211" s="11"/>
      <c r="BT1211" s="12"/>
      <c r="BU1211" s="186"/>
      <c r="BV1211" s="185"/>
      <c r="BW1211" s="183"/>
      <c r="BX1211" s="183"/>
      <c r="BY1211" s="183"/>
      <c r="BZ1211" s="18">
        <v>1</v>
      </c>
      <c r="CA1211" s="11">
        <v>1</v>
      </c>
      <c r="CB1211" s="6">
        <v>1</v>
      </c>
      <c r="CC1211" s="6">
        <v>1</v>
      </c>
      <c r="CD1211" s="12">
        <v>1</v>
      </c>
      <c r="CE1211" s="15">
        <v>1</v>
      </c>
      <c r="CF1211" s="7"/>
      <c r="CG1211" s="16"/>
      <c r="CH1211" s="183">
        <v>1</v>
      </c>
      <c r="CI1211" s="15">
        <v>1</v>
      </c>
      <c r="CJ1211" s="5"/>
      <c r="CK1211" s="18"/>
      <c r="CL1211" s="17">
        <v>1</v>
      </c>
      <c r="CM1211" s="5"/>
      <c r="CN1211" s="5"/>
      <c r="CO1211" s="183"/>
    </row>
    <row r="1212" spans="1:93" x14ac:dyDescent="0.2">
      <c r="A1212" s="200"/>
      <c r="B1212" s="84" t="s">
        <v>1232</v>
      </c>
      <c r="C1212" s="6" t="s">
        <v>101</v>
      </c>
      <c r="D1212" s="11">
        <v>1</v>
      </c>
      <c r="E1212" s="12">
        <v>1</v>
      </c>
      <c r="F1212" s="185">
        <v>1</v>
      </c>
      <c r="G1212" s="185">
        <v>1</v>
      </c>
      <c r="H1212" s="11">
        <v>6</v>
      </c>
      <c r="I1212" s="12">
        <v>40</v>
      </c>
      <c r="J1212" s="11">
        <v>1</v>
      </c>
      <c r="K1212" s="6">
        <v>1</v>
      </c>
      <c r="L1212" s="6">
        <v>1</v>
      </c>
      <c r="M1212" s="6"/>
      <c r="N1212" s="6"/>
      <c r="O1212" s="12"/>
      <c r="P1212" s="11"/>
      <c r="Q1212" s="6"/>
      <c r="R1212" s="6">
        <v>1</v>
      </c>
      <c r="S1212" s="12"/>
      <c r="T1212" s="11">
        <f>IF(AND(H1212&lt;=20,H1212&gt;=0),1,IF(AND(I1212&lt;=20,I1212&gt;=0),1,0))</f>
        <v>1</v>
      </c>
      <c r="U1212" s="6">
        <f>IF(AND(H1212&lt;=50,H1212&gt;=20),1,IF(AND(I1212&gt;=20,I1212&lt;=10000),1,0))</f>
        <v>1</v>
      </c>
      <c r="V1212" s="6">
        <f>IF(AND(H1212&lt;=100,H1212&gt;50),1,IF(AND(I1212&gt;=50,I1212&lt;=10000),1,0))</f>
        <v>0</v>
      </c>
      <c r="W1212" s="12">
        <f>IF(AND(H1212&lt;10000,H1212&gt;=100),1,IF(I1212&gt;100,1,0))</f>
        <v>0</v>
      </c>
      <c r="X1212" s="11"/>
      <c r="Y1212" s="6"/>
      <c r="Z1212" s="12">
        <v>1</v>
      </c>
      <c r="AA1212" s="11">
        <v>1</v>
      </c>
      <c r="AB1212" s="6"/>
      <c r="AC1212" s="6"/>
      <c r="AD1212" s="6"/>
      <c r="AE1212" s="12"/>
      <c r="AF1212" s="17">
        <v>1</v>
      </c>
      <c r="AG1212" s="5"/>
      <c r="AH1212" s="5"/>
      <c r="AI1212" s="5"/>
      <c r="AJ1212" s="183"/>
      <c r="AK1212" s="11"/>
      <c r="AL1212" s="6">
        <v>1</v>
      </c>
      <c r="AM1212" s="6"/>
      <c r="AN1212" s="6"/>
      <c r="AO1212" s="6">
        <v>1</v>
      </c>
      <c r="AP1212" s="12"/>
      <c r="AQ1212" s="11">
        <v>1</v>
      </c>
      <c r="AR1212" s="6"/>
      <c r="AS1212" s="6"/>
      <c r="AT1212" s="6"/>
      <c r="AU1212" s="12"/>
      <c r="AV1212" s="11">
        <v>1</v>
      </c>
      <c r="AW1212" s="12"/>
      <c r="AX1212" s="11">
        <v>1</v>
      </c>
      <c r="AY1212" s="6">
        <v>1</v>
      </c>
      <c r="AZ1212" s="12"/>
      <c r="BA1212" s="11">
        <v>1</v>
      </c>
      <c r="BB1212" s="6"/>
      <c r="BC1212" s="6"/>
      <c r="BD1212" s="6"/>
      <c r="BE1212" s="12"/>
      <c r="BF1212" s="11">
        <v>1</v>
      </c>
      <c r="BG1212" s="12"/>
      <c r="BH1212" s="11">
        <v>1</v>
      </c>
      <c r="BI1212" s="6"/>
      <c r="BJ1212" s="12"/>
      <c r="BK1212" s="11">
        <v>1</v>
      </c>
      <c r="BL1212" s="6"/>
      <c r="BM1212" s="12"/>
      <c r="BN1212" s="11">
        <v>1</v>
      </c>
      <c r="BO1212" s="6"/>
      <c r="BP1212" s="6"/>
      <c r="BQ1212" s="6"/>
      <c r="BR1212" s="6"/>
      <c r="BS1212" s="11"/>
      <c r="BT1212" s="12"/>
      <c r="BU1212" s="186"/>
      <c r="BV1212" s="185"/>
      <c r="BW1212" s="183"/>
      <c r="BX1212" s="183"/>
      <c r="BY1212" s="183"/>
      <c r="BZ1212" s="18">
        <v>1</v>
      </c>
      <c r="CA1212" s="11">
        <v>1</v>
      </c>
      <c r="CB1212" s="6"/>
      <c r="CC1212" s="6"/>
      <c r="CD1212" s="12">
        <v>1</v>
      </c>
      <c r="CE1212" s="15">
        <v>1</v>
      </c>
      <c r="CF1212" s="7"/>
      <c r="CG1212" s="16"/>
      <c r="CH1212" s="183">
        <v>1</v>
      </c>
      <c r="CI1212" s="15">
        <v>1</v>
      </c>
      <c r="CJ1212" s="5"/>
      <c r="CK1212" s="18"/>
      <c r="CL1212" s="17">
        <v>1</v>
      </c>
      <c r="CM1212" s="5"/>
      <c r="CN1212" s="5"/>
      <c r="CO1212" s="183"/>
    </row>
    <row r="1213" spans="1:93" x14ac:dyDescent="0.2">
      <c r="A1213" s="200"/>
      <c r="B1213" s="84" t="s">
        <v>1233</v>
      </c>
      <c r="C1213" s="6" t="s">
        <v>101</v>
      </c>
      <c r="D1213" s="11">
        <v>1</v>
      </c>
      <c r="E1213" s="12"/>
      <c r="F1213" s="185">
        <v>1</v>
      </c>
      <c r="G1213" s="185">
        <v>1</v>
      </c>
      <c r="H1213" s="11">
        <v>30</v>
      </c>
      <c r="I1213" s="12">
        <v>50</v>
      </c>
      <c r="J1213" s="11"/>
      <c r="K1213" s="6"/>
      <c r="L1213" s="6">
        <v>1</v>
      </c>
      <c r="M1213" s="6"/>
      <c r="N1213" s="6"/>
      <c r="O1213" s="12"/>
      <c r="P1213" s="11"/>
      <c r="Q1213" s="6"/>
      <c r="R1213" s="6">
        <v>1</v>
      </c>
      <c r="S1213" s="12"/>
      <c r="T1213" s="11">
        <f>IF(AND(H1213&lt;=20,H1213&gt;=0),1,IF(AND(I1213&lt;=20,I1213&gt;=0),1,0))</f>
        <v>0</v>
      </c>
      <c r="U1213" s="6">
        <f>IF(AND(H1213&lt;=50,H1213&gt;=20),1,IF(AND(I1213&gt;=20,I1213&lt;=10000),1,0))</f>
        <v>1</v>
      </c>
      <c r="V1213" s="6">
        <f>IF(AND(H1213&lt;=100,H1213&gt;50),1,IF(AND(I1213&gt;=50,I1213&lt;=10000),1,0))</f>
        <v>1</v>
      </c>
      <c r="W1213" s="12">
        <f>IF(AND(H1213&lt;10000,H1213&gt;=100),1,IF(I1213&gt;100,1,0))</f>
        <v>0</v>
      </c>
      <c r="X1213" s="11"/>
      <c r="Y1213" s="6"/>
      <c r="Z1213" s="12">
        <v>1</v>
      </c>
      <c r="AA1213" s="11">
        <v>1</v>
      </c>
      <c r="AB1213" s="6"/>
      <c r="AC1213" s="6"/>
      <c r="AD1213" s="6"/>
      <c r="AE1213" s="12"/>
      <c r="AF1213" s="17">
        <v>1</v>
      </c>
      <c r="AG1213" s="5"/>
      <c r="AH1213" s="5"/>
      <c r="AI1213" s="5"/>
      <c r="AJ1213" s="183"/>
      <c r="AK1213" s="11"/>
      <c r="AL1213" s="6">
        <v>1</v>
      </c>
      <c r="AM1213" s="6"/>
      <c r="AN1213" s="6"/>
      <c r="AO1213" s="6">
        <v>1</v>
      </c>
      <c r="AP1213" s="12"/>
      <c r="AQ1213" s="11">
        <v>1</v>
      </c>
      <c r="AR1213" s="6">
        <v>1</v>
      </c>
      <c r="AS1213" s="6"/>
      <c r="AT1213" s="6"/>
      <c r="AU1213" s="12"/>
      <c r="AV1213" s="11">
        <v>1</v>
      </c>
      <c r="AW1213" s="12"/>
      <c r="AX1213" s="11">
        <v>1</v>
      </c>
      <c r="AY1213" s="6"/>
      <c r="AZ1213" s="12"/>
      <c r="BA1213" s="11">
        <v>1</v>
      </c>
      <c r="BB1213" s="6"/>
      <c r="BC1213" s="6"/>
      <c r="BD1213" s="6"/>
      <c r="BE1213" s="12"/>
      <c r="BF1213" s="11"/>
      <c r="BG1213" s="12">
        <v>1</v>
      </c>
      <c r="BH1213" s="11">
        <v>1</v>
      </c>
      <c r="BI1213" s="6"/>
      <c r="BJ1213" s="12"/>
      <c r="BK1213" s="11">
        <v>1</v>
      </c>
      <c r="BL1213" s="6"/>
      <c r="BM1213" s="12"/>
      <c r="BN1213" s="11">
        <v>1</v>
      </c>
      <c r="BO1213" s="6"/>
      <c r="BP1213" s="6"/>
      <c r="BQ1213" s="6"/>
      <c r="BR1213" s="6"/>
      <c r="BS1213" s="11"/>
      <c r="BT1213" s="12"/>
      <c r="BU1213" s="186"/>
      <c r="BV1213" s="185"/>
      <c r="BW1213" s="183"/>
      <c r="BX1213" s="183"/>
      <c r="BY1213" s="183"/>
      <c r="BZ1213" s="18">
        <v>1</v>
      </c>
      <c r="CA1213" s="11">
        <v>1</v>
      </c>
      <c r="CB1213" s="6"/>
      <c r="CC1213" s="6"/>
      <c r="CD1213" s="12">
        <v>1</v>
      </c>
      <c r="CE1213" s="15">
        <v>1</v>
      </c>
      <c r="CF1213" s="7"/>
      <c r="CG1213" s="16"/>
      <c r="CH1213" s="183">
        <v>1</v>
      </c>
      <c r="CI1213" s="15">
        <v>1</v>
      </c>
      <c r="CJ1213" s="5"/>
      <c r="CK1213" s="18"/>
      <c r="CL1213" s="17">
        <v>1</v>
      </c>
      <c r="CM1213" s="5"/>
      <c r="CN1213" s="5"/>
      <c r="CO1213" s="183"/>
    </row>
    <row r="1214" spans="1:93" x14ac:dyDescent="0.2">
      <c r="A1214" s="200"/>
      <c r="B1214" s="84" t="s">
        <v>1234</v>
      </c>
      <c r="C1214" s="6" t="s">
        <v>101</v>
      </c>
      <c r="D1214" s="11">
        <v>1</v>
      </c>
      <c r="E1214" s="12"/>
      <c r="F1214" s="185">
        <v>1</v>
      </c>
      <c r="G1214" s="185">
        <v>1</v>
      </c>
      <c r="H1214" s="11">
        <v>1.2</v>
      </c>
      <c r="I1214" s="12">
        <v>45</v>
      </c>
      <c r="J1214" s="11">
        <v>1</v>
      </c>
      <c r="K1214" s="6">
        <v>1</v>
      </c>
      <c r="L1214" s="6">
        <v>1</v>
      </c>
      <c r="M1214" s="6"/>
      <c r="N1214" s="6"/>
      <c r="O1214" s="12"/>
      <c r="P1214" s="11"/>
      <c r="Q1214" s="6"/>
      <c r="R1214" s="6">
        <v>1</v>
      </c>
      <c r="S1214" s="12"/>
      <c r="T1214" s="11">
        <f>IF(AND(H1214&lt;=20,H1214&gt;=0),1,IF(AND(I1214&lt;=20,I1214&gt;=0),1,0))</f>
        <v>1</v>
      </c>
      <c r="U1214" s="6">
        <f>IF(AND(H1214&lt;=50,H1214&gt;=20),1,IF(AND(I1214&gt;=20,I1214&lt;=10000),1,0))</f>
        <v>1</v>
      </c>
      <c r="V1214" s="6">
        <f>IF(AND(H1214&lt;=100,H1214&gt;50),1,IF(AND(I1214&gt;=50,I1214&lt;=10000),1,0))</f>
        <v>0</v>
      </c>
      <c r="W1214" s="12">
        <f>IF(AND(H1214&lt;10000,H1214&gt;=100),1,IF(I1214&gt;100,1,0))</f>
        <v>0</v>
      </c>
      <c r="X1214" s="11"/>
      <c r="Y1214" s="6"/>
      <c r="Z1214" s="12">
        <v>1</v>
      </c>
      <c r="AA1214" s="11">
        <v>1</v>
      </c>
      <c r="AB1214" s="6"/>
      <c r="AC1214" s="6"/>
      <c r="AD1214" s="6"/>
      <c r="AE1214" s="12"/>
      <c r="AF1214" s="17">
        <v>1</v>
      </c>
      <c r="AG1214" s="5"/>
      <c r="AH1214" s="5"/>
      <c r="AI1214" s="5"/>
      <c r="AJ1214" s="183"/>
      <c r="AK1214" s="11"/>
      <c r="AL1214" s="6"/>
      <c r="AM1214" s="6">
        <v>1</v>
      </c>
      <c r="AN1214" s="6"/>
      <c r="AO1214" s="6">
        <v>1</v>
      </c>
      <c r="AP1214" s="12"/>
      <c r="AQ1214" s="11"/>
      <c r="AR1214" s="6"/>
      <c r="AS1214" s="6">
        <v>1</v>
      </c>
      <c r="AT1214" s="6"/>
      <c r="AU1214" s="12"/>
      <c r="AV1214" s="11"/>
      <c r="AW1214" s="12"/>
      <c r="AX1214" s="11">
        <v>1</v>
      </c>
      <c r="AY1214" s="6"/>
      <c r="AZ1214" s="12"/>
      <c r="BA1214" s="11"/>
      <c r="BB1214" s="6"/>
      <c r="BC1214" s="6"/>
      <c r="BD1214" s="6"/>
      <c r="BE1214" s="12"/>
      <c r="BF1214" s="11"/>
      <c r="BG1214" s="12"/>
      <c r="BH1214" s="11"/>
      <c r="BI1214" s="6"/>
      <c r="BJ1214" s="12"/>
      <c r="BK1214" s="11"/>
      <c r="BL1214" s="6"/>
      <c r="BM1214" s="12"/>
      <c r="BN1214" s="11">
        <v>1</v>
      </c>
      <c r="BO1214" s="6"/>
      <c r="BP1214" s="6"/>
      <c r="BQ1214" s="6"/>
      <c r="BR1214" s="6"/>
      <c r="BS1214" s="11"/>
      <c r="BT1214" s="12"/>
      <c r="BU1214" s="186"/>
      <c r="BV1214" s="185"/>
      <c r="BW1214" s="183"/>
      <c r="BX1214" s="183"/>
      <c r="BY1214" s="183"/>
      <c r="BZ1214" s="18">
        <v>1</v>
      </c>
      <c r="CA1214" s="11">
        <v>1</v>
      </c>
      <c r="CB1214" s="6"/>
      <c r="CC1214" s="6"/>
      <c r="CD1214" s="12">
        <v>1</v>
      </c>
      <c r="CE1214" s="15">
        <v>1</v>
      </c>
      <c r="CF1214" s="7"/>
      <c r="CG1214" s="16"/>
      <c r="CH1214" s="183">
        <v>1</v>
      </c>
      <c r="CI1214" s="15">
        <v>1</v>
      </c>
      <c r="CJ1214" s="5"/>
      <c r="CK1214" s="18"/>
      <c r="CL1214" s="17">
        <v>1</v>
      </c>
      <c r="CM1214" s="5"/>
      <c r="CN1214" s="5"/>
      <c r="CO1214" s="183"/>
    </row>
    <row r="1215" spans="1:93" x14ac:dyDescent="0.2">
      <c r="A1215" s="200"/>
      <c r="B1215" s="84" t="s">
        <v>1235</v>
      </c>
      <c r="C1215" s="6" t="s">
        <v>174</v>
      </c>
      <c r="D1215" s="11"/>
      <c r="E1215" s="12">
        <v>1</v>
      </c>
      <c r="F1215" s="185">
        <v>1</v>
      </c>
      <c r="G1215" s="185">
        <v>1</v>
      </c>
      <c r="H1215" s="11">
        <v>40</v>
      </c>
      <c r="I1215" s="12">
        <v>80</v>
      </c>
      <c r="J1215" s="11">
        <v>1</v>
      </c>
      <c r="K1215" s="6">
        <v>1</v>
      </c>
      <c r="L1215" s="6">
        <v>1</v>
      </c>
      <c r="M1215" s="6">
        <v>1</v>
      </c>
      <c r="N1215" s="6"/>
      <c r="O1215" s="12"/>
      <c r="P1215" s="11">
        <v>1</v>
      </c>
      <c r="Q1215" s="6"/>
      <c r="R1215" s="6"/>
      <c r="S1215" s="12"/>
      <c r="T1215" s="11">
        <v>1</v>
      </c>
      <c r="U1215" s="6"/>
      <c r="V1215" s="6"/>
      <c r="W1215" s="12"/>
      <c r="X1215" s="11"/>
      <c r="Y1215" s="6"/>
      <c r="Z1215" s="12">
        <v>1</v>
      </c>
      <c r="AA1215" s="11">
        <v>1</v>
      </c>
      <c r="AB1215" s="6"/>
      <c r="AC1215" s="6"/>
      <c r="AD1215" s="6"/>
      <c r="AE1215" s="12"/>
      <c r="AF1215" s="17">
        <v>1</v>
      </c>
      <c r="AG1215" s="5"/>
      <c r="AH1215" s="5"/>
      <c r="AI1215" s="5"/>
      <c r="AJ1215" s="183"/>
      <c r="AK1215" s="11"/>
      <c r="AL1215" s="6">
        <v>1</v>
      </c>
      <c r="AM1215" s="6"/>
      <c r="AN1215" s="6"/>
      <c r="AO1215" s="6">
        <v>1</v>
      </c>
      <c r="AP1215" s="12"/>
      <c r="AQ1215" s="11"/>
      <c r="AR1215" s="6"/>
      <c r="AS1215" s="6">
        <v>1</v>
      </c>
      <c r="AT1215" s="6"/>
      <c r="AU1215" s="12"/>
      <c r="AV1215" s="11">
        <v>1</v>
      </c>
      <c r="AW1215" s="12"/>
      <c r="AX1215" s="11">
        <v>1</v>
      </c>
      <c r="AY1215" s="6"/>
      <c r="AZ1215" s="12"/>
      <c r="BA1215" s="11">
        <v>1</v>
      </c>
      <c r="BB1215" s="6"/>
      <c r="BC1215" s="6"/>
      <c r="BD1215" s="6"/>
      <c r="BE1215" s="12"/>
      <c r="BF1215" s="11">
        <v>1</v>
      </c>
      <c r="BG1215" s="12"/>
      <c r="BH1215" s="11">
        <v>1</v>
      </c>
      <c r="BI1215" s="6"/>
      <c r="BJ1215" s="12"/>
      <c r="BK1215" s="11">
        <v>1</v>
      </c>
      <c r="BL1215" s="6"/>
      <c r="BM1215" s="12"/>
      <c r="BN1215" s="11">
        <v>1</v>
      </c>
      <c r="BO1215" s="6"/>
      <c r="BP1215" s="6"/>
      <c r="BQ1215" s="6"/>
      <c r="BR1215" s="6"/>
      <c r="BS1215" s="11"/>
      <c r="BT1215" s="12"/>
      <c r="BU1215" s="186">
        <v>1</v>
      </c>
      <c r="BV1215" s="185"/>
      <c r="BW1215" s="183"/>
      <c r="BX1215" s="183"/>
      <c r="BY1215" s="183"/>
      <c r="BZ1215" s="18">
        <v>1</v>
      </c>
      <c r="CA1215" s="11">
        <v>1</v>
      </c>
      <c r="CB1215" s="6"/>
      <c r="CC1215" s="6"/>
      <c r="CD1215" s="12">
        <v>1</v>
      </c>
      <c r="CE1215" s="15">
        <v>1</v>
      </c>
      <c r="CF1215" s="7"/>
      <c r="CG1215" s="16"/>
      <c r="CH1215" s="183">
        <v>1</v>
      </c>
      <c r="CI1215" s="15"/>
      <c r="CJ1215" s="5"/>
      <c r="CK1215" s="18"/>
      <c r="CL1215" s="17">
        <v>1</v>
      </c>
      <c r="CM1215" s="5"/>
      <c r="CN1215" s="5"/>
      <c r="CO1215" s="183">
        <v>1</v>
      </c>
    </row>
    <row r="1216" spans="1:93" x14ac:dyDescent="0.2">
      <c r="A1216" s="200"/>
      <c r="B1216" s="84" t="s">
        <v>1236</v>
      </c>
      <c r="C1216" s="6" t="s">
        <v>4</v>
      </c>
      <c r="D1216" s="11">
        <v>1</v>
      </c>
      <c r="E1216" s="12">
        <v>1</v>
      </c>
      <c r="F1216" s="185"/>
      <c r="G1216" s="185">
        <v>1</v>
      </c>
      <c r="H1216" s="11">
        <v>10</v>
      </c>
      <c r="I1216" s="12">
        <v>50</v>
      </c>
      <c r="J1216" s="11">
        <v>1</v>
      </c>
      <c r="K1216" s="6">
        <v>1</v>
      </c>
      <c r="L1216" s="6">
        <v>1</v>
      </c>
      <c r="M1216" s="6"/>
      <c r="N1216" s="6"/>
      <c r="O1216" s="12"/>
      <c r="P1216" s="11"/>
      <c r="Q1216" s="6">
        <v>1</v>
      </c>
      <c r="R1216" s="6"/>
      <c r="S1216" s="12"/>
      <c r="T1216" s="11">
        <v>1</v>
      </c>
      <c r="U1216" s="6">
        <v>1</v>
      </c>
      <c r="V1216" s="6"/>
      <c r="W1216" s="12"/>
      <c r="X1216" s="11"/>
      <c r="Y1216" s="6">
        <v>1</v>
      </c>
      <c r="Z1216" s="12">
        <v>1</v>
      </c>
      <c r="AA1216" s="11">
        <v>1</v>
      </c>
      <c r="AB1216" s="6"/>
      <c r="AC1216" s="6"/>
      <c r="AD1216" s="6"/>
      <c r="AE1216" s="12"/>
      <c r="AF1216" s="17">
        <v>1</v>
      </c>
      <c r="AG1216" s="5"/>
      <c r="AH1216" s="5"/>
      <c r="AI1216" s="5"/>
      <c r="AJ1216" s="183"/>
      <c r="AK1216" s="11"/>
      <c r="AL1216" s="6">
        <v>1</v>
      </c>
      <c r="AM1216" s="6"/>
      <c r="AN1216" s="6"/>
      <c r="AO1216" s="6"/>
      <c r="AP1216" s="12"/>
      <c r="AQ1216" s="11">
        <v>1</v>
      </c>
      <c r="AR1216" s="6"/>
      <c r="AS1216" s="6"/>
      <c r="AT1216" s="6"/>
      <c r="AU1216" s="12"/>
      <c r="AV1216" s="11"/>
      <c r="AW1216" s="12">
        <v>1</v>
      </c>
      <c r="AX1216" s="11">
        <v>1</v>
      </c>
      <c r="AY1216" s="6">
        <v>1</v>
      </c>
      <c r="AZ1216" s="12"/>
      <c r="BA1216" s="11">
        <v>1</v>
      </c>
      <c r="BB1216" s="6"/>
      <c r="BC1216" s="6"/>
      <c r="BD1216" s="6"/>
      <c r="BE1216" s="12"/>
      <c r="BF1216" s="11"/>
      <c r="BG1216" s="12">
        <v>1</v>
      </c>
      <c r="BH1216" s="11">
        <v>1</v>
      </c>
      <c r="BI1216" s="6"/>
      <c r="BJ1216" s="12"/>
      <c r="BK1216" s="11">
        <v>1</v>
      </c>
      <c r="BL1216" s="6"/>
      <c r="BM1216" s="12"/>
      <c r="BN1216" s="11">
        <v>1</v>
      </c>
      <c r="BO1216" s="6"/>
      <c r="BP1216" s="6"/>
      <c r="BQ1216" s="6"/>
      <c r="BR1216" s="6"/>
      <c r="BS1216" s="11"/>
      <c r="BT1216" s="12"/>
      <c r="BU1216" s="186"/>
      <c r="BV1216" s="185">
        <v>1</v>
      </c>
      <c r="BW1216" s="183"/>
      <c r="BX1216" s="183"/>
      <c r="BY1216" s="183"/>
      <c r="BZ1216" s="18">
        <v>1</v>
      </c>
      <c r="CA1216" s="11"/>
      <c r="CB1216" s="6"/>
      <c r="CC1216" s="6"/>
      <c r="CD1216" s="12">
        <v>1</v>
      </c>
      <c r="CE1216" s="15"/>
      <c r="CF1216" s="7">
        <v>1</v>
      </c>
      <c r="CG1216" s="16"/>
      <c r="CH1216" s="183"/>
      <c r="CI1216" s="15">
        <v>1</v>
      </c>
      <c r="CJ1216" s="5"/>
      <c r="CK1216" s="18"/>
      <c r="CL1216" s="17">
        <v>1</v>
      </c>
      <c r="CM1216" s="5"/>
      <c r="CN1216" s="5"/>
      <c r="CO1216" s="183"/>
    </row>
    <row r="1217" spans="1:93" x14ac:dyDescent="0.2">
      <c r="A1217" s="200"/>
      <c r="B1217" s="84" t="s">
        <v>1237</v>
      </c>
      <c r="C1217" s="6" t="s">
        <v>4</v>
      </c>
      <c r="D1217" s="11">
        <v>1</v>
      </c>
      <c r="E1217" s="12">
        <v>1</v>
      </c>
      <c r="F1217" s="185"/>
      <c r="G1217" s="185">
        <v>1</v>
      </c>
      <c r="H1217" s="11">
        <v>3</v>
      </c>
      <c r="I1217" s="12">
        <v>30</v>
      </c>
      <c r="J1217" s="11">
        <v>1</v>
      </c>
      <c r="K1217" s="6">
        <v>1</v>
      </c>
      <c r="L1217" s="6">
        <v>1</v>
      </c>
      <c r="M1217" s="6"/>
      <c r="N1217" s="6"/>
      <c r="O1217" s="12"/>
      <c r="P1217" s="11"/>
      <c r="Q1217" s="6">
        <v>1</v>
      </c>
      <c r="R1217" s="6"/>
      <c r="S1217" s="12"/>
      <c r="T1217" s="11">
        <v>1</v>
      </c>
      <c r="U1217" s="6">
        <v>1</v>
      </c>
      <c r="V1217" s="6"/>
      <c r="W1217" s="12"/>
      <c r="X1217" s="11"/>
      <c r="Y1217" s="6">
        <v>1</v>
      </c>
      <c r="Z1217" s="12">
        <v>1</v>
      </c>
      <c r="AA1217" s="11">
        <v>1</v>
      </c>
      <c r="AB1217" s="6">
        <v>1</v>
      </c>
      <c r="AC1217" s="6"/>
      <c r="AD1217" s="6"/>
      <c r="AE1217" s="12"/>
      <c r="AF1217" s="17">
        <v>1</v>
      </c>
      <c r="AG1217" s="5"/>
      <c r="AH1217" s="5"/>
      <c r="AI1217" s="5"/>
      <c r="AJ1217" s="183"/>
      <c r="AK1217" s="11"/>
      <c r="AL1217" s="6">
        <v>1</v>
      </c>
      <c r="AM1217" s="6"/>
      <c r="AN1217" s="6"/>
      <c r="AO1217" s="6"/>
      <c r="AP1217" s="12"/>
      <c r="AQ1217" s="11">
        <v>1</v>
      </c>
      <c r="AR1217" s="6"/>
      <c r="AS1217" s="6"/>
      <c r="AT1217" s="6"/>
      <c r="AU1217" s="12"/>
      <c r="AV1217" s="11"/>
      <c r="AW1217" s="12">
        <v>1</v>
      </c>
      <c r="AX1217" s="11">
        <v>1</v>
      </c>
      <c r="AY1217" s="6">
        <v>1</v>
      </c>
      <c r="AZ1217" s="12"/>
      <c r="BA1217" s="11">
        <v>1</v>
      </c>
      <c r="BB1217" s="6"/>
      <c r="BC1217" s="6"/>
      <c r="BD1217" s="6"/>
      <c r="BE1217" s="12"/>
      <c r="BF1217" s="11">
        <v>1</v>
      </c>
      <c r="BG1217" s="12">
        <v>1</v>
      </c>
      <c r="BH1217" s="11">
        <v>1</v>
      </c>
      <c r="BI1217" s="6"/>
      <c r="BJ1217" s="12"/>
      <c r="BK1217" s="11">
        <v>1</v>
      </c>
      <c r="BL1217" s="6"/>
      <c r="BM1217" s="12"/>
      <c r="BN1217" s="11">
        <v>1</v>
      </c>
      <c r="BO1217" s="6"/>
      <c r="BP1217" s="6"/>
      <c r="BQ1217" s="6"/>
      <c r="BR1217" s="6"/>
      <c r="BS1217" s="11"/>
      <c r="BT1217" s="12"/>
      <c r="BU1217" s="186"/>
      <c r="BV1217" s="185">
        <v>1</v>
      </c>
      <c r="BW1217" s="183"/>
      <c r="BX1217" s="183"/>
      <c r="BY1217" s="183"/>
      <c r="BZ1217" s="18">
        <v>1</v>
      </c>
      <c r="CA1217" s="11"/>
      <c r="CB1217" s="6"/>
      <c r="CC1217" s="6">
        <v>1</v>
      </c>
      <c r="CD1217" s="12">
        <v>1</v>
      </c>
      <c r="CE1217" s="15"/>
      <c r="CF1217" s="7">
        <v>1</v>
      </c>
      <c r="CG1217" s="16"/>
      <c r="CH1217" s="183"/>
      <c r="CI1217" s="15">
        <v>1</v>
      </c>
      <c r="CJ1217" s="5"/>
      <c r="CK1217" s="18"/>
      <c r="CL1217" s="17">
        <v>1</v>
      </c>
      <c r="CM1217" s="5"/>
      <c r="CN1217" s="5"/>
      <c r="CO1217" s="183"/>
    </row>
    <row r="1218" spans="1:93" x14ac:dyDescent="0.2">
      <c r="A1218" s="200"/>
      <c r="B1218" s="84" t="s">
        <v>1238</v>
      </c>
      <c r="C1218" s="6" t="s">
        <v>4</v>
      </c>
      <c r="D1218" s="11">
        <v>1</v>
      </c>
      <c r="E1218" s="12">
        <v>1</v>
      </c>
      <c r="F1218" s="185"/>
      <c r="G1218" s="185">
        <v>1</v>
      </c>
      <c r="H1218" s="11">
        <v>5</v>
      </c>
      <c r="I1218" s="12">
        <v>50</v>
      </c>
      <c r="J1218" s="11">
        <v>1</v>
      </c>
      <c r="K1218" s="6">
        <v>1</v>
      </c>
      <c r="L1218" s="6">
        <v>1</v>
      </c>
      <c r="M1218" s="6"/>
      <c r="N1218" s="6"/>
      <c r="O1218" s="12"/>
      <c r="P1218" s="11"/>
      <c r="Q1218" s="6">
        <v>1</v>
      </c>
      <c r="R1218" s="6"/>
      <c r="S1218" s="12"/>
      <c r="T1218" s="11">
        <v>1</v>
      </c>
      <c r="U1218" s="6">
        <v>1</v>
      </c>
      <c r="V1218" s="6"/>
      <c r="W1218" s="12"/>
      <c r="X1218" s="11"/>
      <c r="Y1218" s="6">
        <v>1</v>
      </c>
      <c r="Z1218" s="12">
        <v>1</v>
      </c>
      <c r="AA1218" s="11"/>
      <c r="AB1218" s="6">
        <v>1</v>
      </c>
      <c r="AC1218" s="6">
        <v>1</v>
      </c>
      <c r="AD1218" s="6"/>
      <c r="AE1218" s="12"/>
      <c r="AF1218" s="17">
        <v>1</v>
      </c>
      <c r="AG1218" s="5"/>
      <c r="AH1218" s="5"/>
      <c r="AI1218" s="5"/>
      <c r="AJ1218" s="183"/>
      <c r="AK1218" s="11"/>
      <c r="AL1218" s="6">
        <v>1</v>
      </c>
      <c r="AM1218" s="6"/>
      <c r="AN1218" s="6"/>
      <c r="AO1218" s="6"/>
      <c r="AP1218" s="12"/>
      <c r="AQ1218" s="11">
        <v>1</v>
      </c>
      <c r="AR1218" s="6"/>
      <c r="AS1218" s="6"/>
      <c r="AT1218" s="6"/>
      <c r="AU1218" s="12"/>
      <c r="AV1218" s="11"/>
      <c r="AW1218" s="12">
        <v>1</v>
      </c>
      <c r="AX1218" s="11"/>
      <c r="AY1218" s="6">
        <v>1</v>
      </c>
      <c r="AZ1218" s="12"/>
      <c r="BA1218" s="11">
        <v>1</v>
      </c>
      <c r="BB1218" s="6"/>
      <c r="BC1218" s="6"/>
      <c r="BD1218" s="6"/>
      <c r="BE1218" s="12"/>
      <c r="BF1218" s="11">
        <v>1</v>
      </c>
      <c r="BG1218" s="12">
        <v>1</v>
      </c>
      <c r="BH1218" s="11">
        <v>1</v>
      </c>
      <c r="BI1218" s="6"/>
      <c r="BJ1218" s="12"/>
      <c r="BK1218" s="11">
        <v>1</v>
      </c>
      <c r="BL1218" s="6"/>
      <c r="BM1218" s="12"/>
      <c r="BN1218" s="11">
        <v>1</v>
      </c>
      <c r="BO1218" s="6"/>
      <c r="BP1218" s="6"/>
      <c r="BQ1218" s="6"/>
      <c r="BR1218" s="6"/>
      <c r="BS1218" s="11"/>
      <c r="BT1218" s="12"/>
      <c r="BU1218" s="186"/>
      <c r="BV1218" s="185">
        <v>1</v>
      </c>
      <c r="BW1218" s="183"/>
      <c r="BX1218" s="183"/>
      <c r="BY1218" s="183"/>
      <c r="BZ1218" s="18">
        <v>1</v>
      </c>
      <c r="CA1218" s="11"/>
      <c r="CB1218" s="6"/>
      <c r="CC1218" s="6">
        <v>1</v>
      </c>
      <c r="CD1218" s="12">
        <v>1</v>
      </c>
      <c r="CE1218" s="15"/>
      <c r="CF1218" s="7">
        <v>1</v>
      </c>
      <c r="CG1218" s="16"/>
      <c r="CH1218" s="183"/>
      <c r="CI1218" s="15">
        <v>1</v>
      </c>
      <c r="CJ1218" s="5"/>
      <c r="CK1218" s="18"/>
      <c r="CL1218" s="17">
        <v>1</v>
      </c>
      <c r="CM1218" s="5"/>
      <c r="CN1218" s="5"/>
      <c r="CO1218" s="183"/>
    </row>
    <row r="1219" spans="1:93" x14ac:dyDescent="0.2">
      <c r="A1219" s="200"/>
      <c r="B1219" s="84" t="s">
        <v>1239</v>
      </c>
      <c r="C1219" s="6" t="s">
        <v>4</v>
      </c>
      <c r="D1219" s="11"/>
      <c r="E1219" s="12">
        <v>1</v>
      </c>
      <c r="F1219" s="185"/>
      <c r="G1219" s="185">
        <v>1</v>
      </c>
      <c r="H1219" s="11">
        <v>3</v>
      </c>
      <c r="I1219" s="12">
        <v>20</v>
      </c>
      <c r="J1219" s="11">
        <v>1</v>
      </c>
      <c r="K1219" s="6">
        <v>1</v>
      </c>
      <c r="L1219" s="6"/>
      <c r="M1219" s="6"/>
      <c r="N1219" s="6"/>
      <c r="O1219" s="12"/>
      <c r="P1219" s="11"/>
      <c r="Q1219" s="6">
        <v>1</v>
      </c>
      <c r="R1219" s="6"/>
      <c r="S1219" s="12"/>
      <c r="T1219" s="11">
        <v>1</v>
      </c>
      <c r="U1219" s="6"/>
      <c r="V1219" s="6"/>
      <c r="W1219" s="12"/>
      <c r="X1219" s="11"/>
      <c r="Y1219" s="6">
        <v>1</v>
      </c>
      <c r="Z1219" s="12">
        <v>1</v>
      </c>
      <c r="AA1219" s="11"/>
      <c r="AB1219" s="6">
        <v>1</v>
      </c>
      <c r="AC1219" s="6"/>
      <c r="AD1219" s="6"/>
      <c r="AE1219" s="12"/>
      <c r="AF1219" s="17">
        <v>1</v>
      </c>
      <c r="AG1219" s="5"/>
      <c r="AH1219" s="5"/>
      <c r="AI1219" s="5"/>
      <c r="AJ1219" s="183"/>
      <c r="AK1219" s="11"/>
      <c r="AL1219" s="6">
        <v>1</v>
      </c>
      <c r="AM1219" s="6"/>
      <c r="AN1219" s="6"/>
      <c r="AO1219" s="6"/>
      <c r="AP1219" s="12"/>
      <c r="AQ1219" s="11">
        <v>1</v>
      </c>
      <c r="AR1219" s="6"/>
      <c r="AS1219" s="6"/>
      <c r="AT1219" s="6"/>
      <c r="AU1219" s="12"/>
      <c r="AV1219" s="11"/>
      <c r="AW1219" s="12">
        <v>1</v>
      </c>
      <c r="AX1219" s="11"/>
      <c r="AY1219" s="6">
        <v>1</v>
      </c>
      <c r="AZ1219" s="12"/>
      <c r="BA1219" s="11">
        <v>1</v>
      </c>
      <c r="BB1219" s="6"/>
      <c r="BC1219" s="6"/>
      <c r="BD1219" s="6"/>
      <c r="BE1219" s="12"/>
      <c r="BF1219" s="11">
        <v>1</v>
      </c>
      <c r="BG1219" s="12">
        <v>1</v>
      </c>
      <c r="BH1219" s="11">
        <v>1</v>
      </c>
      <c r="BI1219" s="6"/>
      <c r="BJ1219" s="12"/>
      <c r="BK1219" s="11">
        <v>1</v>
      </c>
      <c r="BL1219" s="6"/>
      <c r="BM1219" s="12"/>
      <c r="BN1219" s="11">
        <v>1</v>
      </c>
      <c r="BO1219" s="6"/>
      <c r="BP1219" s="6"/>
      <c r="BQ1219" s="6"/>
      <c r="BR1219" s="6"/>
      <c r="BS1219" s="11"/>
      <c r="BT1219" s="12"/>
      <c r="BU1219" s="186"/>
      <c r="BV1219" s="185">
        <v>1</v>
      </c>
      <c r="BW1219" s="183"/>
      <c r="BX1219" s="183"/>
      <c r="BY1219" s="183"/>
      <c r="BZ1219" s="18">
        <v>1</v>
      </c>
      <c r="CA1219" s="11"/>
      <c r="CB1219" s="6"/>
      <c r="CC1219" s="6"/>
      <c r="CD1219" s="12">
        <v>1</v>
      </c>
      <c r="CE1219" s="15"/>
      <c r="CF1219" s="7">
        <v>1</v>
      </c>
      <c r="CG1219" s="16"/>
      <c r="CH1219" s="183"/>
      <c r="CI1219" s="15">
        <v>1</v>
      </c>
      <c r="CJ1219" s="5"/>
      <c r="CK1219" s="18"/>
      <c r="CL1219" s="17">
        <v>1</v>
      </c>
      <c r="CM1219" s="5"/>
      <c r="CN1219" s="5"/>
      <c r="CO1219" s="183"/>
    </row>
    <row r="1220" spans="1:93" x14ac:dyDescent="0.2">
      <c r="A1220" s="200"/>
      <c r="B1220" s="84" t="s">
        <v>1240</v>
      </c>
      <c r="C1220" s="6" t="s">
        <v>4</v>
      </c>
      <c r="D1220" s="11">
        <v>1</v>
      </c>
      <c r="E1220" s="12"/>
      <c r="F1220" s="185"/>
      <c r="G1220" s="185">
        <v>1</v>
      </c>
      <c r="H1220" s="11">
        <v>3</v>
      </c>
      <c r="I1220" s="12">
        <v>30</v>
      </c>
      <c r="J1220" s="11">
        <v>1</v>
      </c>
      <c r="K1220" s="6">
        <v>1</v>
      </c>
      <c r="L1220" s="6">
        <v>1</v>
      </c>
      <c r="M1220" s="6"/>
      <c r="N1220" s="6"/>
      <c r="O1220" s="12"/>
      <c r="P1220" s="11"/>
      <c r="Q1220" s="6">
        <v>1</v>
      </c>
      <c r="R1220" s="6"/>
      <c r="S1220" s="12"/>
      <c r="T1220" s="11">
        <v>1</v>
      </c>
      <c r="U1220" s="6">
        <v>1</v>
      </c>
      <c r="V1220" s="6"/>
      <c r="W1220" s="12"/>
      <c r="X1220" s="11"/>
      <c r="Y1220" s="6">
        <v>1</v>
      </c>
      <c r="Z1220" s="12">
        <v>1</v>
      </c>
      <c r="AA1220" s="11">
        <v>1</v>
      </c>
      <c r="AB1220" s="6"/>
      <c r="AC1220" s="6">
        <v>1</v>
      </c>
      <c r="AD1220" s="6"/>
      <c r="AE1220" s="12"/>
      <c r="AF1220" s="17">
        <v>1</v>
      </c>
      <c r="AG1220" s="5"/>
      <c r="AH1220" s="5"/>
      <c r="AI1220" s="5"/>
      <c r="AJ1220" s="183"/>
      <c r="AK1220" s="11"/>
      <c r="AL1220" s="6">
        <v>1</v>
      </c>
      <c r="AM1220" s="6"/>
      <c r="AN1220" s="6"/>
      <c r="AO1220" s="6"/>
      <c r="AP1220" s="12"/>
      <c r="AQ1220" s="11">
        <v>1</v>
      </c>
      <c r="AR1220" s="6"/>
      <c r="AS1220" s="6"/>
      <c r="AT1220" s="6"/>
      <c r="AU1220" s="12"/>
      <c r="AV1220" s="11"/>
      <c r="AW1220" s="12">
        <v>1</v>
      </c>
      <c r="AX1220" s="11"/>
      <c r="AY1220" s="6">
        <v>1</v>
      </c>
      <c r="AZ1220" s="12"/>
      <c r="BA1220" s="11">
        <v>1</v>
      </c>
      <c r="BB1220" s="6"/>
      <c r="BC1220" s="6"/>
      <c r="BD1220" s="6"/>
      <c r="BE1220" s="12"/>
      <c r="BF1220" s="11"/>
      <c r="BG1220" s="12">
        <v>1</v>
      </c>
      <c r="BH1220" s="11">
        <v>1</v>
      </c>
      <c r="BI1220" s="6"/>
      <c r="BJ1220" s="12"/>
      <c r="BK1220" s="11">
        <v>1</v>
      </c>
      <c r="BL1220" s="6"/>
      <c r="BM1220" s="12"/>
      <c r="BN1220" s="11">
        <v>1</v>
      </c>
      <c r="BO1220" s="6"/>
      <c r="BP1220" s="6"/>
      <c r="BQ1220" s="6"/>
      <c r="BR1220" s="6"/>
      <c r="BS1220" s="11"/>
      <c r="BT1220" s="12"/>
      <c r="BU1220" s="186"/>
      <c r="BV1220" s="185">
        <v>1</v>
      </c>
      <c r="BW1220" s="183"/>
      <c r="BX1220" s="183"/>
      <c r="BY1220" s="183"/>
      <c r="BZ1220" s="18">
        <v>1</v>
      </c>
      <c r="CA1220" s="11">
        <v>1</v>
      </c>
      <c r="CB1220" s="6">
        <v>1</v>
      </c>
      <c r="CC1220" s="6"/>
      <c r="CD1220" s="12">
        <v>1</v>
      </c>
      <c r="CE1220" s="15"/>
      <c r="CF1220" s="7">
        <v>1</v>
      </c>
      <c r="CG1220" s="16"/>
      <c r="CH1220" s="183"/>
      <c r="CI1220" s="15">
        <v>1</v>
      </c>
      <c r="CJ1220" s="5"/>
      <c r="CK1220" s="18"/>
      <c r="CL1220" s="17">
        <v>1</v>
      </c>
      <c r="CM1220" s="5"/>
      <c r="CN1220" s="5"/>
      <c r="CO1220" s="183"/>
    </row>
    <row r="1221" spans="1:93" x14ac:dyDescent="0.2">
      <c r="A1221" s="200"/>
      <c r="B1221" s="84" t="s">
        <v>1241</v>
      </c>
      <c r="C1221" s="6" t="s">
        <v>4</v>
      </c>
      <c r="D1221" s="11">
        <v>1</v>
      </c>
      <c r="E1221" s="12"/>
      <c r="F1221" s="185"/>
      <c r="G1221" s="185">
        <v>1</v>
      </c>
      <c r="H1221" s="11">
        <v>2</v>
      </c>
      <c r="I1221" s="12">
        <v>25</v>
      </c>
      <c r="J1221" s="11">
        <v>1</v>
      </c>
      <c r="K1221" s="6">
        <v>1</v>
      </c>
      <c r="L1221" s="6">
        <v>1</v>
      </c>
      <c r="M1221" s="6"/>
      <c r="N1221" s="6"/>
      <c r="O1221" s="12"/>
      <c r="P1221" s="11"/>
      <c r="Q1221" s="6">
        <v>1</v>
      </c>
      <c r="R1221" s="6"/>
      <c r="S1221" s="12"/>
      <c r="T1221" s="11">
        <v>1</v>
      </c>
      <c r="U1221" s="6"/>
      <c r="V1221" s="6"/>
      <c r="W1221" s="12"/>
      <c r="X1221" s="11"/>
      <c r="Y1221" s="6">
        <v>1</v>
      </c>
      <c r="Z1221" s="12">
        <v>1</v>
      </c>
      <c r="AA1221" s="11"/>
      <c r="AB1221" s="6">
        <v>1</v>
      </c>
      <c r="AC1221" s="6"/>
      <c r="AD1221" s="6"/>
      <c r="AE1221" s="12"/>
      <c r="AF1221" s="17">
        <v>1</v>
      </c>
      <c r="AG1221" s="5"/>
      <c r="AH1221" s="5"/>
      <c r="AI1221" s="5"/>
      <c r="AJ1221" s="183"/>
      <c r="AK1221" s="11"/>
      <c r="AL1221" s="6">
        <v>1</v>
      </c>
      <c r="AM1221" s="6"/>
      <c r="AN1221" s="6"/>
      <c r="AO1221" s="6"/>
      <c r="AP1221" s="12"/>
      <c r="AQ1221" s="11">
        <v>1</v>
      </c>
      <c r="AR1221" s="6"/>
      <c r="AS1221" s="6"/>
      <c r="AT1221" s="6"/>
      <c r="AU1221" s="12"/>
      <c r="AV1221" s="11"/>
      <c r="AW1221" s="12">
        <v>1</v>
      </c>
      <c r="AX1221" s="11"/>
      <c r="AY1221" s="6">
        <v>1</v>
      </c>
      <c r="AZ1221" s="12"/>
      <c r="BA1221" s="11">
        <v>1</v>
      </c>
      <c r="BB1221" s="6"/>
      <c r="BC1221" s="6"/>
      <c r="BD1221" s="6"/>
      <c r="BE1221" s="12"/>
      <c r="BF1221" s="11"/>
      <c r="BG1221" s="12">
        <v>1</v>
      </c>
      <c r="BH1221" s="11">
        <v>1</v>
      </c>
      <c r="BI1221" s="6"/>
      <c r="BJ1221" s="12"/>
      <c r="BK1221" s="11">
        <v>1</v>
      </c>
      <c r="BL1221" s="6"/>
      <c r="BM1221" s="12"/>
      <c r="BN1221" s="11">
        <v>1</v>
      </c>
      <c r="BO1221" s="6"/>
      <c r="BP1221" s="6"/>
      <c r="BQ1221" s="6"/>
      <c r="BR1221" s="6"/>
      <c r="BS1221" s="11"/>
      <c r="BT1221" s="12"/>
      <c r="BU1221" s="186"/>
      <c r="BV1221" s="185">
        <v>1</v>
      </c>
      <c r="BW1221" s="183"/>
      <c r="BX1221" s="183"/>
      <c r="BY1221" s="183"/>
      <c r="BZ1221" s="18">
        <v>1</v>
      </c>
      <c r="CA1221" s="11"/>
      <c r="CB1221" s="6"/>
      <c r="CC1221" s="6">
        <v>1</v>
      </c>
      <c r="CD1221" s="12">
        <v>1</v>
      </c>
      <c r="CE1221" s="15"/>
      <c r="CF1221" s="7">
        <v>1</v>
      </c>
      <c r="CG1221" s="16"/>
      <c r="CH1221" s="183"/>
      <c r="CI1221" s="15">
        <v>1</v>
      </c>
      <c r="CJ1221" s="5"/>
      <c r="CK1221" s="18"/>
      <c r="CL1221" s="17">
        <v>1</v>
      </c>
      <c r="CM1221" s="5"/>
      <c r="CN1221" s="5"/>
      <c r="CO1221" s="183"/>
    </row>
    <row r="1222" spans="1:93" x14ac:dyDescent="0.2">
      <c r="A1222" s="200"/>
      <c r="B1222" s="84" t="s">
        <v>1242</v>
      </c>
      <c r="C1222" s="6" t="s">
        <v>391</v>
      </c>
      <c r="D1222" s="11">
        <v>1</v>
      </c>
      <c r="E1222" s="12">
        <v>1</v>
      </c>
      <c r="F1222" s="185"/>
      <c r="G1222" s="185">
        <v>1</v>
      </c>
      <c r="H1222" s="11">
        <v>5</v>
      </c>
      <c r="I1222" s="12">
        <v>22</v>
      </c>
      <c r="J1222" s="11">
        <v>1</v>
      </c>
      <c r="K1222" s="6">
        <v>1</v>
      </c>
      <c r="L1222" s="6">
        <v>1</v>
      </c>
      <c r="M1222" s="6"/>
      <c r="N1222" s="6"/>
      <c r="O1222" s="12"/>
      <c r="P1222" s="11">
        <v>1</v>
      </c>
      <c r="Q1222" s="6"/>
      <c r="R1222" s="6"/>
      <c r="S1222" s="12"/>
      <c r="T1222" s="11">
        <f>IF(AND(H1222&lt;=20,H1222&gt;=0),1,IF(AND(I1222&lt;=20,I1222&gt;=0),1,0))</f>
        <v>1</v>
      </c>
      <c r="U1222" s="6">
        <f>IF(AND(H1222&lt;=50,H1222&gt;=20),1,IF(AND(I1222&gt;=20,I1222&lt;=10000),1,0))</f>
        <v>1</v>
      </c>
      <c r="V1222" s="6">
        <f>IF(AND(H1222&lt;=100,H1222&gt;50),1,IF(AND(I1222&gt;=50,I1222&lt;=10000),1,0))</f>
        <v>0</v>
      </c>
      <c r="W1222" s="12">
        <f>IF(AND(H1222&lt;10000,H1222&gt;=100),1,IF(I1222&gt;100,1,0))</f>
        <v>0</v>
      </c>
      <c r="X1222" s="11"/>
      <c r="Y1222" s="6"/>
      <c r="Z1222" s="12">
        <v>1</v>
      </c>
      <c r="AA1222" s="11">
        <v>1</v>
      </c>
      <c r="AB1222" s="6"/>
      <c r="AC1222" s="6"/>
      <c r="AD1222" s="6"/>
      <c r="AE1222" s="12"/>
      <c r="AF1222" s="17">
        <v>1</v>
      </c>
      <c r="AG1222" s="5"/>
      <c r="AH1222" s="5"/>
      <c r="AI1222" s="5"/>
      <c r="AJ1222" s="183"/>
      <c r="AK1222" s="11"/>
      <c r="AL1222" s="6">
        <v>1</v>
      </c>
      <c r="AM1222" s="6"/>
      <c r="AN1222" s="6"/>
      <c r="AO1222" s="6"/>
      <c r="AP1222" s="12"/>
      <c r="AQ1222" s="11">
        <v>1</v>
      </c>
      <c r="AR1222" s="6"/>
      <c r="AS1222" s="6"/>
      <c r="AT1222" s="6"/>
      <c r="AU1222" s="12"/>
      <c r="AV1222" s="11">
        <v>1</v>
      </c>
      <c r="AW1222" s="12"/>
      <c r="AX1222" s="11">
        <v>1</v>
      </c>
      <c r="AY1222" s="6"/>
      <c r="AZ1222" s="12"/>
      <c r="BA1222" s="11">
        <v>1</v>
      </c>
      <c r="BB1222" s="6"/>
      <c r="BC1222" s="6"/>
      <c r="BD1222" s="6"/>
      <c r="BE1222" s="12"/>
      <c r="BF1222" s="11">
        <v>1</v>
      </c>
      <c r="BG1222" s="12"/>
      <c r="BH1222" s="11">
        <v>1</v>
      </c>
      <c r="BI1222" s="6"/>
      <c r="BJ1222" s="12"/>
      <c r="BK1222" s="11">
        <v>1</v>
      </c>
      <c r="BL1222" s="6"/>
      <c r="BM1222" s="12"/>
      <c r="BN1222" s="11">
        <v>1</v>
      </c>
      <c r="BO1222" s="6"/>
      <c r="BP1222" s="6"/>
      <c r="BQ1222" s="6"/>
      <c r="BR1222" s="6"/>
      <c r="BS1222" s="11"/>
      <c r="BT1222" s="12"/>
      <c r="BU1222" s="186"/>
      <c r="BV1222" s="185"/>
      <c r="BW1222" s="183"/>
      <c r="BX1222" s="183"/>
      <c r="BY1222" s="183"/>
      <c r="BZ1222" s="18">
        <v>1</v>
      </c>
      <c r="CA1222" s="11"/>
      <c r="CB1222" s="6"/>
      <c r="CC1222" s="6">
        <v>1</v>
      </c>
      <c r="CD1222" s="12">
        <v>1</v>
      </c>
      <c r="CE1222" s="15">
        <v>1</v>
      </c>
      <c r="CF1222" s="7"/>
      <c r="CG1222" s="16"/>
      <c r="CH1222" s="183"/>
      <c r="CI1222" s="15"/>
      <c r="CJ1222" s="5"/>
      <c r="CK1222" s="18"/>
      <c r="CL1222" s="17">
        <v>1</v>
      </c>
      <c r="CM1222" s="5"/>
      <c r="CN1222" s="5"/>
      <c r="CO1222" s="183">
        <v>1</v>
      </c>
    </row>
    <row r="1223" spans="1:93" x14ac:dyDescent="0.2">
      <c r="A1223" s="200"/>
      <c r="B1223" s="84" t="s">
        <v>1243</v>
      </c>
      <c r="C1223" s="6" t="s">
        <v>391</v>
      </c>
      <c r="D1223" s="11"/>
      <c r="E1223" s="12">
        <v>1</v>
      </c>
      <c r="F1223" s="185"/>
      <c r="G1223" s="185">
        <v>1</v>
      </c>
      <c r="H1223" s="11">
        <v>2</v>
      </c>
      <c r="I1223" s="12">
        <v>20</v>
      </c>
      <c r="J1223" s="11">
        <v>1</v>
      </c>
      <c r="K1223" s="6">
        <v>1</v>
      </c>
      <c r="L1223" s="6"/>
      <c r="M1223" s="6"/>
      <c r="N1223" s="6"/>
      <c r="O1223" s="12"/>
      <c r="P1223" s="11">
        <v>1</v>
      </c>
      <c r="Q1223" s="6"/>
      <c r="R1223" s="6"/>
      <c r="S1223" s="12"/>
      <c r="T1223" s="11">
        <f>IF(AND(H1223&lt;=20,H1223&gt;=0),1,IF(AND(I1223&lt;=20,I1223&gt;=0),1,0))</f>
        <v>1</v>
      </c>
      <c r="U1223" s="6"/>
      <c r="V1223" s="6">
        <f>IF(AND(H1223&lt;=100,H1223&gt;50),1,IF(AND(I1223&gt;=50,I1223&lt;=10000),1,0))</f>
        <v>0</v>
      </c>
      <c r="W1223" s="12">
        <f>IF(AND(H1223&lt;10000,H1223&gt;=100),1,IF(I1223&gt;100,1,0))</f>
        <v>0</v>
      </c>
      <c r="X1223" s="11"/>
      <c r="Y1223" s="6"/>
      <c r="Z1223" s="12">
        <v>1</v>
      </c>
      <c r="AA1223" s="11">
        <v>1</v>
      </c>
      <c r="AB1223" s="6"/>
      <c r="AC1223" s="6"/>
      <c r="AD1223" s="6"/>
      <c r="AE1223" s="12"/>
      <c r="AF1223" s="17">
        <v>1</v>
      </c>
      <c r="AG1223" s="5"/>
      <c r="AH1223" s="5"/>
      <c r="AI1223" s="5"/>
      <c r="AJ1223" s="183"/>
      <c r="AK1223" s="11"/>
      <c r="AL1223" s="6">
        <v>1</v>
      </c>
      <c r="AM1223" s="6"/>
      <c r="AN1223" s="6"/>
      <c r="AO1223" s="6"/>
      <c r="AP1223" s="12"/>
      <c r="AQ1223" s="11">
        <v>1</v>
      </c>
      <c r="AR1223" s="6"/>
      <c r="AS1223" s="6"/>
      <c r="AT1223" s="6"/>
      <c r="AU1223" s="12"/>
      <c r="AV1223" s="11">
        <v>1</v>
      </c>
      <c r="AW1223" s="12"/>
      <c r="AX1223" s="11">
        <v>1</v>
      </c>
      <c r="AY1223" s="6"/>
      <c r="AZ1223" s="12"/>
      <c r="BA1223" s="11">
        <v>1</v>
      </c>
      <c r="BB1223" s="6"/>
      <c r="BC1223" s="6"/>
      <c r="BD1223" s="6"/>
      <c r="BE1223" s="12"/>
      <c r="BF1223" s="11">
        <v>1</v>
      </c>
      <c r="BG1223" s="12"/>
      <c r="BH1223" s="11">
        <v>1</v>
      </c>
      <c r="BI1223" s="6"/>
      <c r="BJ1223" s="12"/>
      <c r="BK1223" s="11">
        <v>1</v>
      </c>
      <c r="BL1223" s="6"/>
      <c r="BM1223" s="12"/>
      <c r="BN1223" s="11">
        <v>1</v>
      </c>
      <c r="BO1223" s="6"/>
      <c r="BP1223" s="6"/>
      <c r="BQ1223" s="6"/>
      <c r="BR1223" s="6"/>
      <c r="BS1223" s="11"/>
      <c r="BT1223" s="12"/>
      <c r="BU1223" s="186"/>
      <c r="BV1223" s="185"/>
      <c r="BW1223" s="183"/>
      <c r="BX1223" s="183"/>
      <c r="BY1223" s="183"/>
      <c r="BZ1223" s="18">
        <v>1</v>
      </c>
      <c r="CA1223" s="11"/>
      <c r="CB1223" s="6"/>
      <c r="CC1223" s="6">
        <v>1</v>
      </c>
      <c r="CD1223" s="12">
        <v>1</v>
      </c>
      <c r="CE1223" s="15">
        <v>1</v>
      </c>
      <c r="CF1223" s="7"/>
      <c r="CG1223" s="16"/>
      <c r="CH1223" s="183"/>
      <c r="CI1223" s="15"/>
      <c r="CJ1223" s="5"/>
      <c r="CK1223" s="18"/>
      <c r="CL1223" s="17">
        <v>1</v>
      </c>
      <c r="CM1223" s="5"/>
      <c r="CN1223" s="5"/>
      <c r="CO1223" s="183">
        <v>1</v>
      </c>
    </row>
    <row r="1224" spans="1:93" x14ac:dyDescent="0.2">
      <c r="A1224" s="200"/>
      <c r="B1224" s="84" t="s">
        <v>1244</v>
      </c>
      <c r="C1224" s="6" t="s">
        <v>1137</v>
      </c>
      <c r="D1224" s="11">
        <v>1</v>
      </c>
      <c r="E1224" s="12">
        <v>1</v>
      </c>
      <c r="F1224" s="185">
        <v>1</v>
      </c>
      <c r="G1224" s="185">
        <v>1</v>
      </c>
      <c r="H1224" s="11">
        <v>20</v>
      </c>
      <c r="I1224" s="12">
        <v>50</v>
      </c>
      <c r="J1224" s="11"/>
      <c r="K1224" s="6">
        <v>1</v>
      </c>
      <c r="L1224" s="6"/>
      <c r="M1224" s="6"/>
      <c r="N1224" s="6"/>
      <c r="O1224" s="12"/>
      <c r="P1224" s="11"/>
      <c r="Q1224" s="6"/>
      <c r="R1224" s="6">
        <v>1</v>
      </c>
      <c r="S1224" s="12"/>
      <c r="T1224" s="11">
        <v>1</v>
      </c>
      <c r="U1224" s="6"/>
      <c r="V1224" s="6"/>
      <c r="W1224" s="12"/>
      <c r="X1224" s="11"/>
      <c r="Y1224" s="6">
        <v>1</v>
      </c>
      <c r="Z1224" s="12"/>
      <c r="AA1224" s="11">
        <v>1</v>
      </c>
      <c r="AB1224" s="6"/>
      <c r="AC1224" s="6"/>
      <c r="AD1224" s="6"/>
      <c r="AE1224" s="12"/>
      <c r="AF1224" s="17">
        <v>1</v>
      </c>
      <c r="AG1224" s="5"/>
      <c r="AH1224" s="5"/>
      <c r="AI1224" s="5"/>
      <c r="AJ1224" s="183"/>
      <c r="AK1224" s="11"/>
      <c r="AL1224" s="6">
        <v>1</v>
      </c>
      <c r="AM1224" s="6">
        <v>1</v>
      </c>
      <c r="AN1224" s="6"/>
      <c r="AO1224" s="6"/>
      <c r="AP1224" s="12"/>
      <c r="AQ1224" s="11"/>
      <c r="AR1224" s="6"/>
      <c r="AS1224" s="6">
        <v>1</v>
      </c>
      <c r="AT1224" s="6"/>
      <c r="AU1224" s="12"/>
      <c r="AV1224" s="11">
        <v>1</v>
      </c>
      <c r="AW1224" s="12"/>
      <c r="AX1224" s="11">
        <v>1</v>
      </c>
      <c r="AY1224" s="6"/>
      <c r="AZ1224" s="12"/>
      <c r="BA1224" s="11">
        <v>1</v>
      </c>
      <c r="BB1224" s="6"/>
      <c r="BC1224" s="6"/>
      <c r="BD1224" s="6"/>
      <c r="BE1224" s="12"/>
      <c r="BF1224" s="11">
        <v>1</v>
      </c>
      <c r="BG1224" s="12"/>
      <c r="BH1224" s="11">
        <v>1</v>
      </c>
      <c r="BI1224" s="6"/>
      <c r="BJ1224" s="12"/>
      <c r="BK1224" s="11">
        <v>1</v>
      </c>
      <c r="BL1224" s="6"/>
      <c r="BM1224" s="12"/>
      <c r="BN1224" s="11">
        <v>1</v>
      </c>
      <c r="BO1224" s="6"/>
      <c r="BP1224" s="6"/>
      <c r="BQ1224" s="6"/>
      <c r="BR1224" s="6"/>
      <c r="BS1224" s="11"/>
      <c r="BT1224" s="12"/>
      <c r="BU1224" s="186"/>
      <c r="BV1224" s="185"/>
      <c r="BW1224" s="183"/>
      <c r="BX1224" s="183"/>
      <c r="BY1224" s="183"/>
      <c r="BZ1224" s="18">
        <v>1</v>
      </c>
      <c r="CA1224" s="11"/>
      <c r="CB1224" s="6"/>
      <c r="CC1224" s="6">
        <v>1</v>
      </c>
      <c r="CD1224" s="12">
        <v>1</v>
      </c>
      <c r="CE1224" s="15">
        <v>1</v>
      </c>
      <c r="CF1224" s="7"/>
      <c r="CG1224" s="16"/>
      <c r="CH1224" s="183">
        <v>1</v>
      </c>
      <c r="CI1224" s="15">
        <v>1</v>
      </c>
      <c r="CJ1224" s="5"/>
      <c r="CK1224" s="18"/>
      <c r="CL1224" s="17">
        <v>1</v>
      </c>
      <c r="CM1224" s="5"/>
      <c r="CN1224" s="5"/>
      <c r="CO1224" s="183"/>
    </row>
    <row r="1225" spans="1:93" x14ac:dyDescent="0.2">
      <c r="A1225" s="200"/>
      <c r="B1225" s="84" t="s">
        <v>1245</v>
      </c>
      <c r="C1225" s="6" t="s">
        <v>46</v>
      </c>
      <c r="D1225" s="11">
        <v>1</v>
      </c>
      <c r="E1225" s="12"/>
      <c r="F1225" s="185"/>
      <c r="G1225" s="185">
        <v>1</v>
      </c>
      <c r="H1225" s="11">
        <v>40</v>
      </c>
      <c r="I1225" s="12">
        <v>100</v>
      </c>
      <c r="J1225" s="11">
        <v>1</v>
      </c>
      <c r="K1225" s="6">
        <v>1</v>
      </c>
      <c r="L1225" s="6">
        <v>1</v>
      </c>
      <c r="M1225" s="6"/>
      <c r="N1225" s="6"/>
      <c r="O1225" s="12"/>
      <c r="P1225" s="15"/>
      <c r="Q1225" s="7">
        <v>1</v>
      </c>
      <c r="R1225" s="7"/>
      <c r="S1225" s="12"/>
      <c r="T1225" s="11">
        <v>1</v>
      </c>
      <c r="U1225" s="6"/>
      <c r="V1225" s="6"/>
      <c r="W1225" s="12"/>
      <c r="X1225" s="11"/>
      <c r="Y1225" s="6"/>
      <c r="Z1225" s="12">
        <v>1</v>
      </c>
      <c r="AA1225" s="11">
        <v>1</v>
      </c>
      <c r="AB1225" s="6"/>
      <c r="AC1225" s="6"/>
      <c r="AD1225" s="6"/>
      <c r="AE1225" s="12"/>
      <c r="AF1225" s="17">
        <v>1</v>
      </c>
      <c r="AG1225" s="5"/>
      <c r="AH1225" s="5"/>
      <c r="AI1225" s="5"/>
      <c r="AJ1225" s="183"/>
      <c r="AK1225" s="11"/>
      <c r="AL1225" s="6">
        <v>1</v>
      </c>
      <c r="AM1225" s="6"/>
      <c r="AN1225" s="6"/>
      <c r="AO1225" s="6">
        <v>1</v>
      </c>
      <c r="AP1225" s="12"/>
      <c r="AQ1225" s="11">
        <v>1</v>
      </c>
      <c r="AR1225" s="6"/>
      <c r="AS1225" s="6"/>
      <c r="AT1225" s="6"/>
      <c r="AU1225" s="12"/>
      <c r="AV1225" s="11">
        <v>1</v>
      </c>
      <c r="AW1225" s="12"/>
      <c r="AX1225" s="11">
        <v>1</v>
      </c>
      <c r="AY1225" s="6"/>
      <c r="AZ1225" s="12"/>
      <c r="BA1225" s="11">
        <v>1</v>
      </c>
      <c r="BB1225" s="6"/>
      <c r="BC1225" s="6"/>
      <c r="BD1225" s="6"/>
      <c r="BE1225" s="12"/>
      <c r="BF1225" s="11"/>
      <c r="BG1225" s="12">
        <v>1</v>
      </c>
      <c r="BH1225" s="11">
        <v>1</v>
      </c>
      <c r="BI1225" s="6"/>
      <c r="BJ1225" s="12"/>
      <c r="BK1225" s="11">
        <v>1</v>
      </c>
      <c r="BL1225" s="6"/>
      <c r="BM1225" s="12"/>
      <c r="BN1225" s="11">
        <v>1</v>
      </c>
      <c r="BO1225" s="6"/>
      <c r="BP1225" s="6"/>
      <c r="BQ1225" s="6"/>
      <c r="BR1225" s="6"/>
      <c r="BS1225" s="11"/>
      <c r="BT1225" s="12"/>
      <c r="BU1225" s="186"/>
      <c r="BV1225" s="185"/>
      <c r="BW1225" s="183"/>
      <c r="BX1225" s="183"/>
      <c r="BY1225" s="183"/>
      <c r="BZ1225" s="18">
        <v>1</v>
      </c>
      <c r="CA1225" s="11"/>
      <c r="CB1225" s="6">
        <v>1</v>
      </c>
      <c r="CC1225" s="6">
        <v>1</v>
      </c>
      <c r="CD1225" s="12"/>
      <c r="CE1225" s="15">
        <v>1</v>
      </c>
      <c r="CF1225" s="7"/>
      <c r="CG1225" s="16"/>
      <c r="CH1225" s="183"/>
      <c r="CI1225" s="15">
        <v>1</v>
      </c>
      <c r="CJ1225" s="5"/>
      <c r="CK1225" s="18"/>
      <c r="CL1225" s="17">
        <v>1</v>
      </c>
      <c r="CM1225" s="5"/>
      <c r="CN1225" s="5"/>
      <c r="CO1225" s="183"/>
    </row>
    <row r="1226" spans="1:93" x14ac:dyDescent="0.2">
      <c r="A1226" s="200"/>
      <c r="B1226" s="84" t="s">
        <v>1246</v>
      </c>
      <c r="C1226" s="6" t="s">
        <v>383</v>
      </c>
      <c r="D1226" s="11"/>
      <c r="E1226" s="12">
        <v>1</v>
      </c>
      <c r="F1226" s="185"/>
      <c r="G1226" s="185">
        <v>1</v>
      </c>
      <c r="H1226" s="11">
        <v>30</v>
      </c>
      <c r="I1226" s="12">
        <v>150</v>
      </c>
      <c r="J1226" s="11">
        <v>1</v>
      </c>
      <c r="K1226" s="6">
        <v>1</v>
      </c>
      <c r="L1226" s="6">
        <v>1</v>
      </c>
      <c r="M1226" s="6">
        <v>1</v>
      </c>
      <c r="N1226" s="6"/>
      <c r="O1226" s="12"/>
      <c r="P1226" s="11"/>
      <c r="Q1226" s="6">
        <v>1</v>
      </c>
      <c r="R1226" s="6">
        <v>1</v>
      </c>
      <c r="S1226" s="12"/>
      <c r="T1226" s="11">
        <v>1</v>
      </c>
      <c r="U1226" s="6">
        <v>1</v>
      </c>
      <c r="V1226" s="6"/>
      <c r="W1226" s="12"/>
      <c r="X1226" s="11"/>
      <c r="Y1226" s="6"/>
      <c r="Z1226" s="12">
        <v>1</v>
      </c>
      <c r="AA1226" s="11">
        <v>1</v>
      </c>
      <c r="AB1226" s="6"/>
      <c r="AC1226" s="6"/>
      <c r="AD1226" s="6"/>
      <c r="AE1226" s="12"/>
      <c r="AF1226" s="17"/>
      <c r="AG1226" s="5"/>
      <c r="AH1226" s="5"/>
      <c r="AI1226" s="5">
        <v>1</v>
      </c>
      <c r="AJ1226" s="183"/>
      <c r="AK1226" s="11"/>
      <c r="AL1226" s="6">
        <v>1</v>
      </c>
      <c r="AM1226" s="6"/>
      <c r="AN1226" s="6"/>
      <c r="AO1226" s="6"/>
      <c r="AP1226" s="12"/>
      <c r="AQ1226" s="11">
        <v>1</v>
      </c>
      <c r="AR1226" s="6">
        <v>1</v>
      </c>
      <c r="AS1226" s="6"/>
      <c r="AT1226" s="6"/>
      <c r="AU1226" s="12"/>
      <c r="AV1226" s="11">
        <v>1</v>
      </c>
      <c r="AW1226" s="12"/>
      <c r="AX1226" s="11"/>
      <c r="AY1226" s="6">
        <v>1</v>
      </c>
      <c r="AZ1226" s="12"/>
      <c r="BA1226" s="11">
        <v>1</v>
      </c>
      <c r="BB1226" s="6"/>
      <c r="BC1226" s="6"/>
      <c r="BD1226" s="6"/>
      <c r="BE1226" s="12"/>
      <c r="BF1226" s="11"/>
      <c r="BG1226" s="12">
        <v>1</v>
      </c>
      <c r="BH1226" s="11">
        <v>1</v>
      </c>
      <c r="BI1226" s="6"/>
      <c r="BJ1226" s="12"/>
      <c r="BK1226" s="11"/>
      <c r="BL1226" s="6">
        <v>1</v>
      </c>
      <c r="BM1226" s="12"/>
      <c r="BN1226" s="11">
        <v>1</v>
      </c>
      <c r="BO1226" s="6"/>
      <c r="BP1226" s="6"/>
      <c r="BQ1226" s="6"/>
      <c r="BR1226" s="6"/>
      <c r="BS1226" s="11"/>
      <c r="BT1226" s="12"/>
      <c r="BU1226" s="186"/>
      <c r="BV1226" s="185"/>
      <c r="BW1226" s="183"/>
      <c r="BX1226" s="183"/>
      <c r="BY1226" s="183"/>
      <c r="BZ1226" s="18">
        <v>1</v>
      </c>
      <c r="CA1226" s="11"/>
      <c r="CB1226" s="6"/>
      <c r="CC1226" s="6">
        <v>1</v>
      </c>
      <c r="CD1226" s="12">
        <v>1</v>
      </c>
      <c r="CE1226" s="15">
        <v>1</v>
      </c>
      <c r="CF1226" s="7"/>
      <c r="CG1226" s="16"/>
      <c r="CH1226" s="183"/>
      <c r="CI1226" s="15">
        <v>1</v>
      </c>
      <c r="CJ1226" s="5"/>
      <c r="CK1226" s="18"/>
      <c r="CL1226" s="17">
        <v>1</v>
      </c>
      <c r="CM1226" s="5"/>
      <c r="CN1226" s="5"/>
      <c r="CO1226" s="183"/>
    </row>
    <row r="1227" spans="1:93" x14ac:dyDescent="0.2">
      <c r="A1227" s="200"/>
      <c r="B1227" s="84" t="s">
        <v>1247</v>
      </c>
      <c r="C1227" s="6" t="s">
        <v>79</v>
      </c>
      <c r="D1227" s="11"/>
      <c r="E1227" s="12">
        <v>1</v>
      </c>
      <c r="F1227" s="185"/>
      <c r="G1227" s="185">
        <v>1</v>
      </c>
      <c r="H1227" s="11">
        <v>10</v>
      </c>
      <c r="I1227" s="12">
        <v>120</v>
      </c>
      <c r="J1227" s="11">
        <v>1</v>
      </c>
      <c r="K1227" s="6">
        <v>1</v>
      </c>
      <c r="L1227" s="6">
        <v>1</v>
      </c>
      <c r="M1227" s="6"/>
      <c r="N1227" s="6"/>
      <c r="O1227" s="12"/>
      <c r="P1227" s="11"/>
      <c r="Q1227" s="6">
        <v>1</v>
      </c>
      <c r="R1227" s="6"/>
      <c r="S1227" s="12"/>
      <c r="T1227" s="11">
        <v>1</v>
      </c>
      <c r="U1227" s="6">
        <v>1</v>
      </c>
      <c r="V1227" s="6"/>
      <c r="W1227" s="12"/>
      <c r="X1227" s="11"/>
      <c r="Y1227" s="6">
        <v>1</v>
      </c>
      <c r="Z1227" s="12">
        <v>1</v>
      </c>
      <c r="AA1227" s="11">
        <v>1</v>
      </c>
      <c r="AB1227" s="6"/>
      <c r="AC1227" s="6"/>
      <c r="AD1227" s="6"/>
      <c r="AE1227" s="12"/>
      <c r="AF1227" s="17">
        <v>1</v>
      </c>
      <c r="AG1227" s="5"/>
      <c r="AH1227" s="5"/>
      <c r="AI1227" s="5"/>
      <c r="AJ1227" s="183"/>
      <c r="AK1227" s="11"/>
      <c r="AL1227" s="6">
        <v>1</v>
      </c>
      <c r="AM1227" s="6"/>
      <c r="AN1227" s="6"/>
      <c r="AO1227" s="6">
        <v>1</v>
      </c>
      <c r="AP1227" s="12"/>
      <c r="AQ1227" s="11">
        <v>1</v>
      </c>
      <c r="AR1227" s="6"/>
      <c r="AS1227" s="6"/>
      <c r="AT1227" s="6"/>
      <c r="AU1227" s="12"/>
      <c r="AV1227" s="11">
        <v>1</v>
      </c>
      <c r="AW1227" s="12"/>
      <c r="AX1227" s="11"/>
      <c r="AY1227" s="6">
        <v>1</v>
      </c>
      <c r="AZ1227" s="12"/>
      <c r="BA1227" s="11">
        <v>1</v>
      </c>
      <c r="BB1227" s="6">
        <v>1</v>
      </c>
      <c r="BC1227" s="6">
        <v>1</v>
      </c>
      <c r="BD1227" s="6">
        <v>1</v>
      </c>
      <c r="BE1227" s="12"/>
      <c r="BF1227" s="11"/>
      <c r="BG1227" s="12">
        <v>1</v>
      </c>
      <c r="BH1227" s="11">
        <v>1</v>
      </c>
      <c r="BI1227" s="6"/>
      <c r="BJ1227" s="12"/>
      <c r="BK1227" s="11">
        <v>1</v>
      </c>
      <c r="BL1227" s="6"/>
      <c r="BM1227" s="12"/>
      <c r="BN1227" s="11">
        <v>1</v>
      </c>
      <c r="BO1227" s="6"/>
      <c r="BP1227" s="6"/>
      <c r="BQ1227" s="6"/>
      <c r="BR1227" s="6"/>
      <c r="BS1227" s="11"/>
      <c r="BT1227" s="12"/>
      <c r="BU1227" s="186"/>
      <c r="BV1227" s="185"/>
      <c r="BW1227" s="183"/>
      <c r="BX1227" s="183"/>
      <c r="BY1227" s="183"/>
      <c r="BZ1227" s="18">
        <v>1</v>
      </c>
      <c r="CA1227" s="11">
        <v>1</v>
      </c>
      <c r="CB1227" s="6"/>
      <c r="CC1227" s="6">
        <v>1</v>
      </c>
      <c r="CD1227" s="12">
        <v>1</v>
      </c>
      <c r="CE1227" s="15">
        <v>1</v>
      </c>
      <c r="CF1227" s="7"/>
      <c r="CG1227" s="16"/>
      <c r="CH1227" s="183"/>
      <c r="CI1227" s="15">
        <v>1</v>
      </c>
      <c r="CJ1227" s="5"/>
      <c r="CK1227" s="18"/>
      <c r="CL1227" s="17">
        <v>1</v>
      </c>
      <c r="CM1227" s="5"/>
      <c r="CN1227" s="5"/>
      <c r="CO1227" s="183"/>
    </row>
    <row r="1228" spans="1:93" x14ac:dyDescent="0.2">
      <c r="A1228" s="200"/>
      <c r="B1228" s="84" t="s">
        <v>1248</v>
      </c>
      <c r="C1228" s="6" t="s">
        <v>79</v>
      </c>
      <c r="D1228" s="11">
        <v>1</v>
      </c>
      <c r="E1228" s="12">
        <v>1</v>
      </c>
      <c r="F1228" s="185"/>
      <c r="G1228" s="185">
        <v>1</v>
      </c>
      <c r="H1228" s="11">
        <v>7</v>
      </c>
      <c r="I1228" s="12">
        <v>50</v>
      </c>
      <c r="J1228" s="11">
        <v>1</v>
      </c>
      <c r="K1228" s="6">
        <v>1</v>
      </c>
      <c r="L1228" s="6"/>
      <c r="M1228" s="6"/>
      <c r="N1228" s="6"/>
      <c r="O1228" s="12"/>
      <c r="P1228" s="11"/>
      <c r="Q1228" s="6">
        <v>1</v>
      </c>
      <c r="R1228" s="6">
        <v>1</v>
      </c>
      <c r="S1228" s="12"/>
      <c r="T1228" s="11">
        <v>1</v>
      </c>
      <c r="U1228" s="6"/>
      <c r="V1228" s="6"/>
      <c r="W1228" s="12"/>
      <c r="X1228" s="11"/>
      <c r="Y1228" s="6">
        <v>1</v>
      </c>
      <c r="Z1228" s="12">
        <v>1</v>
      </c>
      <c r="AA1228" s="11">
        <v>1</v>
      </c>
      <c r="AB1228" s="6"/>
      <c r="AC1228" s="6"/>
      <c r="AD1228" s="6"/>
      <c r="AE1228" s="12"/>
      <c r="AF1228" s="17">
        <v>1</v>
      </c>
      <c r="AG1228" s="5"/>
      <c r="AH1228" s="5"/>
      <c r="AI1228" s="5"/>
      <c r="AJ1228" s="183"/>
      <c r="AK1228" s="11"/>
      <c r="AL1228" s="6">
        <v>1</v>
      </c>
      <c r="AM1228" s="6"/>
      <c r="AN1228" s="6"/>
      <c r="AO1228" s="6">
        <v>1</v>
      </c>
      <c r="AP1228" s="12"/>
      <c r="AQ1228" s="11">
        <v>1</v>
      </c>
      <c r="AR1228" s="6"/>
      <c r="AS1228" s="6"/>
      <c r="AT1228" s="6"/>
      <c r="AU1228" s="12"/>
      <c r="AV1228" s="11"/>
      <c r="AW1228" s="12">
        <v>1</v>
      </c>
      <c r="AX1228" s="11">
        <v>1</v>
      </c>
      <c r="AY1228" s="6"/>
      <c r="AZ1228" s="12"/>
      <c r="BA1228" s="11"/>
      <c r="BB1228" s="6"/>
      <c r="BC1228" s="6">
        <v>1</v>
      </c>
      <c r="BD1228" s="6">
        <v>1</v>
      </c>
      <c r="BE1228" s="12"/>
      <c r="BF1228" s="11"/>
      <c r="BG1228" s="12">
        <v>1</v>
      </c>
      <c r="BH1228" s="11">
        <v>1</v>
      </c>
      <c r="BI1228" s="6"/>
      <c r="BJ1228" s="12"/>
      <c r="BK1228" s="11">
        <v>1</v>
      </c>
      <c r="BL1228" s="6"/>
      <c r="BM1228" s="12"/>
      <c r="BN1228" s="11">
        <v>1</v>
      </c>
      <c r="BO1228" s="6"/>
      <c r="BP1228" s="6"/>
      <c r="BQ1228" s="6"/>
      <c r="BR1228" s="6"/>
      <c r="BS1228" s="11"/>
      <c r="BT1228" s="12"/>
      <c r="BU1228" s="186"/>
      <c r="BV1228" s="185"/>
      <c r="BW1228" s="183"/>
      <c r="BX1228" s="183"/>
      <c r="BY1228" s="183"/>
      <c r="BZ1228" s="18">
        <v>1</v>
      </c>
      <c r="CA1228" s="11"/>
      <c r="CB1228" s="6"/>
      <c r="CC1228" s="6">
        <v>1</v>
      </c>
      <c r="CD1228" s="12">
        <v>1</v>
      </c>
      <c r="CE1228" s="15">
        <v>1</v>
      </c>
      <c r="CF1228" s="7"/>
      <c r="CG1228" s="16"/>
      <c r="CH1228" s="183"/>
      <c r="CI1228" s="15">
        <v>1</v>
      </c>
      <c r="CJ1228" s="5"/>
      <c r="CK1228" s="18"/>
      <c r="CL1228" s="17">
        <v>1</v>
      </c>
      <c r="CM1228" s="5"/>
      <c r="CN1228" s="5"/>
      <c r="CO1228" s="183"/>
    </row>
    <row r="1229" spans="1:93" x14ac:dyDescent="0.2">
      <c r="A1229" s="201" t="s">
        <v>1249</v>
      </c>
      <c r="B1229" s="84" t="s">
        <v>2980</v>
      </c>
      <c r="C1229" s="6" t="s">
        <v>397</v>
      </c>
      <c r="D1229" s="11"/>
      <c r="E1229" s="12">
        <v>1</v>
      </c>
      <c r="F1229" s="185">
        <v>1</v>
      </c>
      <c r="G1229" s="185">
        <v>1</v>
      </c>
      <c r="H1229" s="11">
        <v>10</v>
      </c>
      <c r="I1229" s="12">
        <v>50</v>
      </c>
      <c r="J1229" s="11"/>
      <c r="K1229" s="6">
        <v>1</v>
      </c>
      <c r="L1229" s="6"/>
      <c r="M1229" s="6"/>
      <c r="N1229" s="6"/>
      <c r="O1229" s="12"/>
      <c r="P1229" s="11"/>
      <c r="Q1229" s="6"/>
      <c r="R1229" s="6">
        <v>1</v>
      </c>
      <c r="S1229" s="12"/>
      <c r="T1229" s="11">
        <f>IF(AND(H1229&lt;=20,H1229&gt;=0),1,IF(AND(I1229&lt;=20,I1229&gt;=0),1,0))</f>
        <v>1</v>
      </c>
      <c r="U1229" s="6">
        <f>IF(AND(H1229&lt;=50,H1229&gt;=20),1,IF(AND(I1229&gt;=20,I1229&lt;=10000),1,0))</f>
        <v>1</v>
      </c>
      <c r="V1229" s="6"/>
      <c r="W1229" s="12">
        <f>IF(AND(H1229&lt;10000,H1229&gt;=100),1,IF(I1229&gt;100,1,0))</f>
        <v>0</v>
      </c>
      <c r="X1229" s="11"/>
      <c r="Y1229" s="6"/>
      <c r="Z1229" s="12">
        <v>1</v>
      </c>
      <c r="AA1229" s="11">
        <v>1</v>
      </c>
      <c r="AB1229" s="6">
        <v>1</v>
      </c>
      <c r="AC1229" s="6"/>
      <c r="AD1229" s="6"/>
      <c r="AE1229" s="12"/>
      <c r="AF1229" s="17">
        <v>1</v>
      </c>
      <c r="AG1229" s="5"/>
      <c r="AH1229" s="5"/>
      <c r="AI1229" s="5"/>
      <c r="AJ1229" s="183"/>
      <c r="AK1229" s="11"/>
      <c r="AL1229" s="6">
        <v>1</v>
      </c>
      <c r="AM1229" s="6">
        <v>1</v>
      </c>
      <c r="AN1229" s="6"/>
      <c r="AO1229" s="6"/>
      <c r="AP1229" s="12"/>
      <c r="AQ1229" s="11">
        <v>1</v>
      </c>
      <c r="AR1229" s="6"/>
      <c r="AS1229" s="6"/>
      <c r="AT1229" s="6"/>
      <c r="AU1229" s="12"/>
      <c r="AV1229" s="11">
        <v>1</v>
      </c>
      <c r="AW1229" s="12"/>
      <c r="AX1229" s="11"/>
      <c r="AY1229" s="6">
        <v>1</v>
      </c>
      <c r="AZ1229" s="12"/>
      <c r="BA1229" s="11">
        <v>1</v>
      </c>
      <c r="BB1229" s="6"/>
      <c r="BC1229" s="6"/>
      <c r="BD1229" s="6"/>
      <c r="BE1229" s="12"/>
      <c r="BF1229" s="11"/>
      <c r="BG1229" s="12">
        <v>1</v>
      </c>
      <c r="BH1229" s="11">
        <v>1</v>
      </c>
      <c r="BI1229" s="6"/>
      <c r="BJ1229" s="12"/>
      <c r="BK1229" s="11">
        <v>1</v>
      </c>
      <c r="BL1229" s="6"/>
      <c r="BM1229" s="12"/>
      <c r="BN1229" s="11">
        <v>1</v>
      </c>
      <c r="BO1229" s="6"/>
      <c r="BP1229" s="6"/>
      <c r="BQ1229" s="6"/>
      <c r="BR1229" s="6"/>
      <c r="BS1229" s="11"/>
      <c r="BT1229" s="12"/>
      <c r="BU1229" s="186"/>
      <c r="BV1229" s="185"/>
      <c r="BW1229" s="183"/>
      <c r="BX1229" s="183"/>
      <c r="BY1229" s="183"/>
      <c r="BZ1229" s="18">
        <v>1</v>
      </c>
      <c r="CA1229" s="11">
        <v>1</v>
      </c>
      <c r="CB1229" s="6"/>
      <c r="CC1229" s="6">
        <v>1</v>
      </c>
      <c r="CD1229" s="12">
        <v>1</v>
      </c>
      <c r="CE1229" s="15"/>
      <c r="CF1229" s="7">
        <v>1</v>
      </c>
      <c r="CG1229" s="16"/>
      <c r="CH1229" s="183"/>
      <c r="CI1229" s="15">
        <v>1</v>
      </c>
      <c r="CJ1229" s="5"/>
      <c r="CK1229" s="18"/>
      <c r="CL1229" s="17">
        <v>1</v>
      </c>
      <c r="CM1229" s="5"/>
      <c r="CN1229" s="5"/>
      <c r="CO1229" s="183"/>
    </row>
    <row r="1230" spans="1:93" x14ac:dyDescent="0.2">
      <c r="A1230" s="200"/>
      <c r="B1230" s="84" t="s">
        <v>1250</v>
      </c>
      <c r="C1230" s="6" t="s">
        <v>79</v>
      </c>
      <c r="D1230" s="11">
        <v>1</v>
      </c>
      <c r="E1230" s="12">
        <v>1</v>
      </c>
      <c r="F1230" s="185"/>
      <c r="G1230" s="185">
        <v>1</v>
      </c>
      <c r="H1230" s="11">
        <v>5</v>
      </c>
      <c r="I1230" s="12">
        <v>40</v>
      </c>
      <c r="J1230" s="11">
        <v>1</v>
      </c>
      <c r="K1230" s="6">
        <v>1</v>
      </c>
      <c r="L1230" s="6">
        <v>1</v>
      </c>
      <c r="M1230" s="6"/>
      <c r="N1230" s="6"/>
      <c r="O1230" s="12"/>
      <c r="P1230" s="11"/>
      <c r="Q1230" s="6">
        <v>1</v>
      </c>
      <c r="R1230" s="6"/>
      <c r="S1230" s="12"/>
      <c r="T1230" s="11">
        <v>1</v>
      </c>
      <c r="U1230" s="6">
        <v>1</v>
      </c>
      <c r="V1230" s="6"/>
      <c r="W1230" s="12"/>
      <c r="X1230" s="11"/>
      <c r="Y1230" s="6">
        <v>1</v>
      </c>
      <c r="Z1230" s="12">
        <v>1</v>
      </c>
      <c r="AA1230" s="11">
        <v>1</v>
      </c>
      <c r="AB1230" s="6">
        <v>1</v>
      </c>
      <c r="AC1230" s="6"/>
      <c r="AD1230" s="6"/>
      <c r="AE1230" s="12"/>
      <c r="AF1230" s="17">
        <v>1</v>
      </c>
      <c r="AG1230" s="5"/>
      <c r="AH1230" s="5"/>
      <c r="AI1230" s="5"/>
      <c r="AJ1230" s="183"/>
      <c r="AK1230" s="11"/>
      <c r="AL1230" s="6">
        <v>1</v>
      </c>
      <c r="AM1230" s="6"/>
      <c r="AN1230" s="6"/>
      <c r="AO1230" s="6">
        <v>1</v>
      </c>
      <c r="AP1230" s="12"/>
      <c r="AQ1230" s="11">
        <v>1</v>
      </c>
      <c r="AR1230" s="6"/>
      <c r="AS1230" s="6"/>
      <c r="AT1230" s="6"/>
      <c r="AU1230" s="12"/>
      <c r="AV1230" s="11">
        <v>1</v>
      </c>
      <c r="AW1230" s="12"/>
      <c r="AX1230" s="11"/>
      <c r="AY1230" s="6">
        <v>1</v>
      </c>
      <c r="AZ1230" s="12"/>
      <c r="BA1230" s="11">
        <v>1</v>
      </c>
      <c r="BB1230" s="6"/>
      <c r="BC1230" s="6"/>
      <c r="BD1230" s="6"/>
      <c r="BE1230" s="12"/>
      <c r="BF1230" s="11"/>
      <c r="BG1230" s="12">
        <v>1</v>
      </c>
      <c r="BH1230" s="11"/>
      <c r="BI1230" s="6">
        <v>1</v>
      </c>
      <c r="BJ1230" s="12"/>
      <c r="BK1230" s="11"/>
      <c r="BL1230" s="6">
        <v>1</v>
      </c>
      <c r="BM1230" s="12"/>
      <c r="BN1230" s="11">
        <v>1</v>
      </c>
      <c r="BO1230" s="6"/>
      <c r="BP1230" s="6"/>
      <c r="BQ1230" s="6"/>
      <c r="BR1230" s="6"/>
      <c r="BS1230" s="11"/>
      <c r="BT1230" s="12"/>
      <c r="BU1230" s="186"/>
      <c r="BV1230" s="185"/>
      <c r="BW1230" s="183"/>
      <c r="BX1230" s="183"/>
      <c r="BY1230" s="183"/>
      <c r="BZ1230" s="18">
        <v>1</v>
      </c>
      <c r="CA1230" s="11">
        <v>1</v>
      </c>
      <c r="CB1230" s="6">
        <v>1</v>
      </c>
      <c r="CC1230" s="6">
        <v>1</v>
      </c>
      <c r="CD1230" s="12">
        <v>1</v>
      </c>
      <c r="CE1230" s="15">
        <v>1</v>
      </c>
      <c r="CF1230" s="7"/>
      <c r="CG1230" s="16"/>
      <c r="CH1230" s="183"/>
      <c r="CI1230" s="15">
        <v>1</v>
      </c>
      <c r="CJ1230" s="5"/>
      <c r="CK1230" s="18"/>
      <c r="CL1230" s="17">
        <v>1</v>
      </c>
      <c r="CM1230" s="5"/>
      <c r="CN1230" s="5"/>
      <c r="CO1230" s="183"/>
    </row>
    <row r="1231" spans="1:93" x14ac:dyDescent="0.2">
      <c r="A1231" s="201" t="s">
        <v>1251</v>
      </c>
      <c r="B1231" s="84" t="s">
        <v>2979</v>
      </c>
      <c r="C1231" s="6" t="s">
        <v>397</v>
      </c>
      <c r="D1231" s="11">
        <v>1</v>
      </c>
      <c r="E1231" s="12">
        <v>1</v>
      </c>
      <c r="F1231" s="185">
        <v>1</v>
      </c>
      <c r="G1231" s="185">
        <v>1</v>
      </c>
      <c r="H1231" s="11">
        <v>50</v>
      </c>
      <c r="I1231" s="12">
        <v>230</v>
      </c>
      <c r="J1231" s="11"/>
      <c r="K1231" s="6"/>
      <c r="L1231" s="6">
        <v>1</v>
      </c>
      <c r="M1231" s="6">
        <v>1</v>
      </c>
      <c r="N1231" s="6">
        <v>1</v>
      </c>
      <c r="O1231" s="12"/>
      <c r="P1231" s="11"/>
      <c r="Q1231" s="6">
        <v>1</v>
      </c>
      <c r="R1231" s="6"/>
      <c r="S1231" s="12"/>
      <c r="T1231" s="11">
        <f t="shared" ref="T1231:T1255" si="68">IF(AND(H1231&lt;=20,H1231&gt;=0),1,IF(AND(I1231&lt;=20,I1231&gt;=0),1,0))</f>
        <v>0</v>
      </c>
      <c r="U1231" s="6">
        <f t="shared" ref="U1231:U1255" si="69">IF(AND(H1231&lt;=50,H1231&gt;=20),1,IF(AND(I1231&gt;=20,I1231&lt;=10000),1,0))</f>
        <v>1</v>
      </c>
      <c r="V1231" s="6">
        <f t="shared" ref="V1231:V1255" si="70">IF(AND(H1231&lt;=100,H1231&gt;50),1,IF(AND(I1231&gt;=50,I1231&lt;=10000),1,0))</f>
        <v>1</v>
      </c>
      <c r="W1231" s="12">
        <f t="shared" ref="W1231:W1255" si="71">IF(AND(H1231&lt;10000,H1231&gt;=100),1,IF(I1231&gt;100,1,0))</f>
        <v>1</v>
      </c>
      <c r="X1231" s="11"/>
      <c r="Y1231" s="6"/>
      <c r="Z1231" s="12">
        <v>1</v>
      </c>
      <c r="AA1231" s="11">
        <v>1</v>
      </c>
      <c r="AB1231" s="6"/>
      <c r="AC1231" s="6"/>
      <c r="AD1231" s="6"/>
      <c r="AE1231" s="12"/>
      <c r="AF1231" s="17"/>
      <c r="AG1231" s="5"/>
      <c r="AH1231" s="5">
        <v>1</v>
      </c>
      <c r="AI1231" s="5"/>
      <c r="AJ1231" s="183"/>
      <c r="AK1231" s="11"/>
      <c r="AL1231" s="6">
        <v>1</v>
      </c>
      <c r="AM1231" s="6">
        <v>1</v>
      </c>
      <c r="AN1231" s="6"/>
      <c r="AO1231" s="6"/>
      <c r="AP1231" s="12"/>
      <c r="AQ1231" s="11">
        <v>1</v>
      </c>
      <c r="AR1231" s="6"/>
      <c r="AS1231" s="6"/>
      <c r="AT1231" s="6"/>
      <c r="AU1231" s="12"/>
      <c r="AV1231" s="11">
        <v>1</v>
      </c>
      <c r="AW1231" s="12"/>
      <c r="AX1231" s="11"/>
      <c r="AY1231" s="6">
        <v>1</v>
      </c>
      <c r="AZ1231" s="12"/>
      <c r="BA1231" s="11">
        <v>1</v>
      </c>
      <c r="BB1231" s="6"/>
      <c r="BC1231" s="6"/>
      <c r="BD1231" s="6"/>
      <c r="BE1231" s="12"/>
      <c r="BF1231" s="11"/>
      <c r="BG1231" s="12">
        <v>1</v>
      </c>
      <c r="BH1231" s="11"/>
      <c r="BI1231" s="6">
        <v>1</v>
      </c>
      <c r="BJ1231" s="12"/>
      <c r="BK1231" s="11"/>
      <c r="BL1231" s="6">
        <v>1</v>
      </c>
      <c r="BM1231" s="12"/>
      <c r="BN1231" s="11">
        <v>1</v>
      </c>
      <c r="BO1231" s="6"/>
      <c r="BP1231" s="6"/>
      <c r="BQ1231" s="6"/>
      <c r="BR1231" s="6"/>
      <c r="BS1231" s="11"/>
      <c r="BT1231" s="12"/>
      <c r="BU1231" s="186"/>
      <c r="BV1231" s="185"/>
      <c r="BW1231" s="183"/>
      <c r="BX1231" s="183"/>
      <c r="BY1231" s="183"/>
      <c r="BZ1231" s="18">
        <v>1</v>
      </c>
      <c r="CA1231" s="11">
        <v>1</v>
      </c>
      <c r="CB1231" s="6"/>
      <c r="CC1231" s="6">
        <v>1</v>
      </c>
      <c r="CD1231" s="12">
        <v>1</v>
      </c>
      <c r="CE1231" s="15">
        <v>1</v>
      </c>
      <c r="CF1231" s="7"/>
      <c r="CG1231" s="16"/>
      <c r="CH1231" s="183"/>
      <c r="CI1231" s="15">
        <v>1</v>
      </c>
      <c r="CJ1231" s="5"/>
      <c r="CK1231" s="18"/>
      <c r="CL1231" s="17">
        <v>1</v>
      </c>
      <c r="CM1231" s="5"/>
      <c r="CN1231" s="5"/>
      <c r="CO1231" s="183"/>
    </row>
    <row r="1232" spans="1:93" x14ac:dyDescent="0.2">
      <c r="A1232" s="200"/>
      <c r="B1232" s="84" t="s">
        <v>1252</v>
      </c>
      <c r="C1232" s="6" t="s">
        <v>103</v>
      </c>
      <c r="D1232" s="11">
        <v>1</v>
      </c>
      <c r="E1232" s="12"/>
      <c r="F1232" s="185">
        <v>1</v>
      </c>
      <c r="G1232" s="185">
        <v>1</v>
      </c>
      <c r="H1232" s="11">
        <v>100</v>
      </c>
      <c r="I1232" s="12">
        <v>300</v>
      </c>
      <c r="J1232" s="11"/>
      <c r="K1232" s="6"/>
      <c r="L1232" s="6"/>
      <c r="M1232" s="6">
        <v>1</v>
      </c>
      <c r="N1232" s="6">
        <v>1</v>
      </c>
      <c r="O1232" s="12">
        <v>1</v>
      </c>
      <c r="P1232" s="11"/>
      <c r="Q1232" s="6"/>
      <c r="R1232" s="6">
        <v>1</v>
      </c>
      <c r="S1232" s="12"/>
      <c r="T1232" s="11">
        <f t="shared" si="68"/>
        <v>0</v>
      </c>
      <c r="U1232" s="6">
        <f t="shared" si="69"/>
        <v>1</v>
      </c>
      <c r="V1232" s="6">
        <f t="shared" si="70"/>
        <v>1</v>
      </c>
      <c r="W1232" s="12">
        <f t="shared" si="71"/>
        <v>1</v>
      </c>
      <c r="X1232" s="11"/>
      <c r="Y1232" s="6">
        <v>1</v>
      </c>
      <c r="Z1232" s="12"/>
      <c r="AA1232" s="11">
        <v>1</v>
      </c>
      <c r="AB1232" s="6"/>
      <c r="AC1232" s="6"/>
      <c r="AD1232" s="6"/>
      <c r="AE1232" s="12"/>
      <c r="AF1232" s="17"/>
      <c r="AG1232" s="5"/>
      <c r="AH1232" s="5"/>
      <c r="AI1232" s="5">
        <v>1</v>
      </c>
      <c r="AJ1232" s="183"/>
      <c r="AK1232" s="11"/>
      <c r="AL1232" s="6">
        <v>1</v>
      </c>
      <c r="AM1232" s="6"/>
      <c r="AN1232" s="6"/>
      <c r="AO1232" s="6"/>
      <c r="AP1232" s="12"/>
      <c r="AQ1232" s="11">
        <v>1</v>
      </c>
      <c r="AR1232" s="6"/>
      <c r="AS1232" s="6"/>
      <c r="AT1232" s="6"/>
      <c r="AU1232" s="12"/>
      <c r="AV1232" s="11">
        <v>1</v>
      </c>
      <c r="AW1232" s="12"/>
      <c r="AX1232" s="11"/>
      <c r="AY1232" s="6"/>
      <c r="AZ1232" s="12">
        <v>1</v>
      </c>
      <c r="BA1232" s="11">
        <v>1</v>
      </c>
      <c r="BB1232" s="6"/>
      <c r="BC1232" s="6"/>
      <c r="BD1232" s="6"/>
      <c r="BE1232" s="12"/>
      <c r="BF1232" s="11">
        <v>1</v>
      </c>
      <c r="BG1232" s="12"/>
      <c r="BH1232" s="11">
        <v>1</v>
      </c>
      <c r="BI1232" s="6"/>
      <c r="BJ1232" s="12"/>
      <c r="BK1232" s="11">
        <v>1</v>
      </c>
      <c r="BL1232" s="6"/>
      <c r="BM1232" s="12"/>
      <c r="BN1232" s="11">
        <v>1</v>
      </c>
      <c r="BO1232" s="6"/>
      <c r="BP1232" s="6"/>
      <c r="BQ1232" s="6"/>
      <c r="BR1232" s="6"/>
      <c r="BS1232" s="11"/>
      <c r="BT1232" s="12"/>
      <c r="BU1232" s="186"/>
      <c r="BV1232" s="185"/>
      <c r="BW1232" s="183"/>
      <c r="BX1232" s="183"/>
      <c r="BY1232" s="183"/>
      <c r="BZ1232" s="18">
        <v>1</v>
      </c>
      <c r="CA1232" s="11"/>
      <c r="CB1232" s="6">
        <v>1</v>
      </c>
      <c r="CC1232" s="6"/>
      <c r="CD1232" s="12"/>
      <c r="CE1232" s="15">
        <v>1</v>
      </c>
      <c r="CF1232" s="7"/>
      <c r="CG1232" s="16"/>
      <c r="CH1232" s="183"/>
      <c r="CI1232" s="15">
        <v>1</v>
      </c>
      <c r="CJ1232" s="5"/>
      <c r="CK1232" s="18"/>
      <c r="CL1232" s="17">
        <v>1</v>
      </c>
      <c r="CM1232" s="5"/>
      <c r="CN1232" s="5"/>
      <c r="CO1232" s="183"/>
    </row>
    <row r="1233" spans="1:93" x14ac:dyDescent="0.2">
      <c r="A1233" s="200"/>
      <c r="B1233" s="84" t="s">
        <v>1253</v>
      </c>
      <c r="C1233" s="6" t="s">
        <v>103</v>
      </c>
      <c r="D1233" s="11">
        <v>1</v>
      </c>
      <c r="E1233" s="12"/>
      <c r="F1233" s="185">
        <v>1</v>
      </c>
      <c r="G1233" s="185">
        <v>1</v>
      </c>
      <c r="H1233" s="11">
        <v>70</v>
      </c>
      <c r="I1233" s="12">
        <v>120</v>
      </c>
      <c r="J1233" s="11"/>
      <c r="K1233" s="6">
        <v>1</v>
      </c>
      <c r="L1233" s="6">
        <v>1</v>
      </c>
      <c r="M1233" s="6"/>
      <c r="N1233" s="6"/>
      <c r="O1233" s="12"/>
      <c r="P1233" s="11">
        <v>1</v>
      </c>
      <c r="Q1233" s="6">
        <v>1</v>
      </c>
      <c r="R1233" s="6"/>
      <c r="S1233" s="12"/>
      <c r="T1233" s="11">
        <f t="shared" si="68"/>
        <v>0</v>
      </c>
      <c r="U1233" s="6">
        <f t="shared" si="69"/>
        <v>1</v>
      </c>
      <c r="V1233" s="6">
        <f t="shared" si="70"/>
        <v>1</v>
      </c>
      <c r="W1233" s="12">
        <f t="shared" si="71"/>
        <v>1</v>
      </c>
      <c r="X1233" s="11"/>
      <c r="Y1233" s="6">
        <v>1</v>
      </c>
      <c r="Z1233" s="12"/>
      <c r="AA1233" s="11">
        <v>1</v>
      </c>
      <c r="AB1233" s="6"/>
      <c r="AC1233" s="6"/>
      <c r="AD1233" s="6"/>
      <c r="AE1233" s="12"/>
      <c r="AF1233" s="17"/>
      <c r="AG1233" s="5"/>
      <c r="AH1233" s="5"/>
      <c r="AI1233" s="5">
        <v>1</v>
      </c>
      <c r="AJ1233" s="183"/>
      <c r="AK1233" s="11"/>
      <c r="AL1233" s="6">
        <v>1</v>
      </c>
      <c r="AM1233" s="6"/>
      <c r="AN1233" s="6"/>
      <c r="AO1233" s="6"/>
      <c r="AP1233" s="12"/>
      <c r="AQ1233" s="11"/>
      <c r="AR1233" s="6"/>
      <c r="AS1233" s="6">
        <v>1</v>
      </c>
      <c r="AT1233" s="6"/>
      <c r="AU1233" s="12"/>
      <c r="AV1233" s="11">
        <v>1</v>
      </c>
      <c r="AW1233" s="12"/>
      <c r="AX1233" s="11">
        <v>1</v>
      </c>
      <c r="AY1233" s="6"/>
      <c r="AZ1233" s="12"/>
      <c r="BA1233" s="11">
        <v>1</v>
      </c>
      <c r="BB1233" s="6"/>
      <c r="BC1233" s="6"/>
      <c r="BD1233" s="6"/>
      <c r="BE1233" s="12"/>
      <c r="BF1233" s="11">
        <v>1</v>
      </c>
      <c r="BG1233" s="12"/>
      <c r="BH1233" s="11">
        <v>1</v>
      </c>
      <c r="BI1233" s="6"/>
      <c r="BJ1233" s="12"/>
      <c r="BK1233" s="11">
        <v>1</v>
      </c>
      <c r="BL1233" s="6"/>
      <c r="BM1233" s="12"/>
      <c r="BN1233" s="11">
        <v>1</v>
      </c>
      <c r="BO1233" s="6"/>
      <c r="BP1233" s="6"/>
      <c r="BQ1233" s="6"/>
      <c r="BR1233" s="6"/>
      <c r="BS1233" s="11"/>
      <c r="BT1233" s="12"/>
      <c r="BU1233" s="186"/>
      <c r="BV1233" s="185"/>
      <c r="BW1233" s="183"/>
      <c r="BX1233" s="183"/>
      <c r="BY1233" s="183"/>
      <c r="BZ1233" s="18">
        <v>1</v>
      </c>
      <c r="CA1233" s="11">
        <v>1</v>
      </c>
      <c r="CB1233" s="6"/>
      <c r="CC1233" s="6"/>
      <c r="CD1233" s="12">
        <v>1</v>
      </c>
      <c r="CE1233" s="15">
        <v>1</v>
      </c>
      <c r="CF1233" s="7"/>
      <c r="CG1233" s="16"/>
      <c r="CH1233" s="183"/>
      <c r="CI1233" s="15">
        <v>1</v>
      </c>
      <c r="CJ1233" s="5"/>
      <c r="CK1233" s="18"/>
      <c r="CL1233" s="17">
        <v>1</v>
      </c>
      <c r="CM1233" s="5"/>
      <c r="CN1233" s="5"/>
      <c r="CO1233" s="183"/>
    </row>
    <row r="1234" spans="1:93" x14ac:dyDescent="0.2">
      <c r="A1234" s="200"/>
      <c r="B1234" s="84" t="s">
        <v>1254</v>
      </c>
      <c r="C1234" s="6" t="s">
        <v>103</v>
      </c>
      <c r="D1234" s="11">
        <v>1</v>
      </c>
      <c r="E1234" s="12">
        <v>1</v>
      </c>
      <c r="F1234" s="185">
        <v>1</v>
      </c>
      <c r="G1234" s="185">
        <v>1</v>
      </c>
      <c r="H1234" s="11">
        <v>30</v>
      </c>
      <c r="I1234" s="12">
        <v>100</v>
      </c>
      <c r="J1234" s="11"/>
      <c r="K1234" s="6"/>
      <c r="L1234" s="6">
        <v>1</v>
      </c>
      <c r="M1234" s="6">
        <v>1</v>
      </c>
      <c r="N1234" s="6">
        <v>1</v>
      </c>
      <c r="O1234" s="12"/>
      <c r="P1234" s="11"/>
      <c r="Q1234" s="6">
        <v>1</v>
      </c>
      <c r="R1234" s="6"/>
      <c r="S1234" s="12"/>
      <c r="T1234" s="11">
        <f t="shared" si="68"/>
        <v>0</v>
      </c>
      <c r="U1234" s="6">
        <f t="shared" si="69"/>
        <v>1</v>
      </c>
      <c r="V1234" s="6">
        <f t="shared" si="70"/>
        <v>1</v>
      </c>
      <c r="W1234" s="12">
        <f t="shared" si="71"/>
        <v>0</v>
      </c>
      <c r="X1234" s="11"/>
      <c r="Y1234" s="6">
        <v>1</v>
      </c>
      <c r="Z1234" s="12"/>
      <c r="AA1234" s="11">
        <v>1</v>
      </c>
      <c r="AB1234" s="6"/>
      <c r="AC1234" s="6"/>
      <c r="AD1234" s="6"/>
      <c r="AE1234" s="12"/>
      <c r="AF1234" s="17"/>
      <c r="AG1234" s="5"/>
      <c r="AH1234" s="5"/>
      <c r="AI1234" s="5">
        <v>1</v>
      </c>
      <c r="AJ1234" s="183"/>
      <c r="AK1234" s="11"/>
      <c r="AL1234" s="6">
        <v>1</v>
      </c>
      <c r="AM1234" s="6"/>
      <c r="AN1234" s="6"/>
      <c r="AO1234" s="6"/>
      <c r="AP1234" s="12"/>
      <c r="AQ1234" s="11">
        <v>1</v>
      </c>
      <c r="AR1234" s="6"/>
      <c r="AS1234" s="6"/>
      <c r="AT1234" s="6"/>
      <c r="AU1234" s="12"/>
      <c r="AV1234" s="11">
        <v>1</v>
      </c>
      <c r="AW1234" s="12"/>
      <c r="AX1234" s="11"/>
      <c r="AY1234" s="6">
        <v>1</v>
      </c>
      <c r="AZ1234" s="12">
        <v>1</v>
      </c>
      <c r="BA1234" s="11">
        <v>1</v>
      </c>
      <c r="BB1234" s="6"/>
      <c r="BC1234" s="6"/>
      <c r="BD1234" s="6"/>
      <c r="BE1234" s="12"/>
      <c r="BF1234" s="11">
        <v>1</v>
      </c>
      <c r="BG1234" s="12"/>
      <c r="BH1234" s="11">
        <v>1</v>
      </c>
      <c r="BI1234" s="6"/>
      <c r="BJ1234" s="12"/>
      <c r="BK1234" s="11">
        <v>1</v>
      </c>
      <c r="BL1234" s="6"/>
      <c r="BM1234" s="12"/>
      <c r="BN1234" s="11">
        <v>1</v>
      </c>
      <c r="BO1234" s="6"/>
      <c r="BP1234" s="6"/>
      <c r="BQ1234" s="6"/>
      <c r="BR1234" s="6"/>
      <c r="BS1234" s="11"/>
      <c r="BT1234" s="12"/>
      <c r="BU1234" s="186"/>
      <c r="BV1234" s="185"/>
      <c r="BW1234" s="183"/>
      <c r="BX1234" s="183"/>
      <c r="BY1234" s="183"/>
      <c r="BZ1234" s="18">
        <v>1</v>
      </c>
      <c r="CA1234" s="11">
        <v>1</v>
      </c>
      <c r="CB1234" s="6"/>
      <c r="CC1234" s="6"/>
      <c r="CD1234" s="12">
        <v>1</v>
      </c>
      <c r="CE1234" s="15">
        <v>1</v>
      </c>
      <c r="CF1234" s="7"/>
      <c r="CG1234" s="16"/>
      <c r="CH1234" s="183"/>
      <c r="CI1234" s="15">
        <v>1</v>
      </c>
      <c r="CJ1234" s="5"/>
      <c r="CK1234" s="18"/>
      <c r="CL1234" s="17">
        <v>1</v>
      </c>
      <c r="CM1234" s="5"/>
      <c r="CN1234" s="5"/>
      <c r="CO1234" s="183"/>
    </row>
    <row r="1235" spans="1:93" x14ac:dyDescent="0.2">
      <c r="A1235" s="200"/>
      <c r="B1235" s="84" t="s">
        <v>1255</v>
      </c>
      <c r="C1235" s="6" t="s">
        <v>103</v>
      </c>
      <c r="D1235" s="11">
        <v>1</v>
      </c>
      <c r="E1235" s="12"/>
      <c r="F1235" s="185">
        <v>1</v>
      </c>
      <c r="G1235" s="185">
        <v>1</v>
      </c>
      <c r="H1235" s="11">
        <v>20</v>
      </c>
      <c r="I1235" s="12">
        <v>150</v>
      </c>
      <c r="J1235" s="11"/>
      <c r="K1235" s="6">
        <v>1</v>
      </c>
      <c r="L1235" s="6">
        <v>1</v>
      </c>
      <c r="M1235" s="6">
        <v>1</v>
      </c>
      <c r="N1235" s="6">
        <v>1</v>
      </c>
      <c r="O1235" s="12"/>
      <c r="P1235" s="11"/>
      <c r="Q1235" s="6">
        <v>1</v>
      </c>
      <c r="R1235" s="6"/>
      <c r="S1235" s="12"/>
      <c r="T1235" s="11">
        <f t="shared" si="68"/>
        <v>1</v>
      </c>
      <c r="U1235" s="6">
        <f t="shared" si="69"/>
        <v>1</v>
      </c>
      <c r="V1235" s="6">
        <f t="shared" si="70"/>
        <v>1</v>
      </c>
      <c r="W1235" s="12">
        <f t="shared" si="71"/>
        <v>1</v>
      </c>
      <c r="X1235" s="11"/>
      <c r="Y1235" s="6">
        <v>1</v>
      </c>
      <c r="Z1235" s="12"/>
      <c r="AA1235" s="11">
        <v>1</v>
      </c>
      <c r="AB1235" s="6"/>
      <c r="AC1235" s="6"/>
      <c r="AD1235" s="6"/>
      <c r="AE1235" s="12"/>
      <c r="AF1235" s="17"/>
      <c r="AG1235" s="5"/>
      <c r="AH1235" s="5"/>
      <c r="AI1235" s="5">
        <v>1</v>
      </c>
      <c r="AJ1235" s="183"/>
      <c r="AK1235" s="11"/>
      <c r="AL1235" s="6">
        <v>1</v>
      </c>
      <c r="AM1235" s="6"/>
      <c r="AN1235" s="6"/>
      <c r="AO1235" s="6"/>
      <c r="AP1235" s="12"/>
      <c r="AQ1235" s="11"/>
      <c r="AR1235" s="6"/>
      <c r="AS1235" s="6">
        <v>1</v>
      </c>
      <c r="AT1235" s="6"/>
      <c r="AU1235" s="12"/>
      <c r="AV1235" s="11">
        <v>1</v>
      </c>
      <c r="AW1235" s="12"/>
      <c r="AX1235" s="11">
        <v>1</v>
      </c>
      <c r="AY1235" s="6">
        <v>1</v>
      </c>
      <c r="AZ1235" s="12"/>
      <c r="BA1235" s="11">
        <v>1</v>
      </c>
      <c r="BB1235" s="6"/>
      <c r="BC1235" s="6"/>
      <c r="BD1235" s="6"/>
      <c r="BE1235" s="12"/>
      <c r="BF1235" s="11">
        <v>1</v>
      </c>
      <c r="BG1235" s="12"/>
      <c r="BH1235" s="11">
        <v>1</v>
      </c>
      <c r="BI1235" s="6"/>
      <c r="BJ1235" s="12"/>
      <c r="BK1235" s="11">
        <v>1</v>
      </c>
      <c r="BL1235" s="6"/>
      <c r="BM1235" s="12"/>
      <c r="BN1235" s="11">
        <v>1</v>
      </c>
      <c r="BO1235" s="6"/>
      <c r="BP1235" s="6"/>
      <c r="BQ1235" s="6"/>
      <c r="BR1235" s="6"/>
      <c r="BS1235" s="11"/>
      <c r="BT1235" s="12"/>
      <c r="BU1235" s="186"/>
      <c r="BV1235" s="185"/>
      <c r="BW1235" s="183"/>
      <c r="BX1235" s="183"/>
      <c r="BY1235" s="183"/>
      <c r="BZ1235" s="18">
        <v>1</v>
      </c>
      <c r="CA1235" s="11">
        <v>1</v>
      </c>
      <c r="CB1235" s="6"/>
      <c r="CC1235" s="6"/>
      <c r="CD1235" s="12">
        <v>1</v>
      </c>
      <c r="CE1235" s="15">
        <v>1</v>
      </c>
      <c r="CF1235" s="7"/>
      <c r="CG1235" s="16"/>
      <c r="CH1235" s="183"/>
      <c r="CI1235" s="15">
        <v>1</v>
      </c>
      <c r="CJ1235" s="5"/>
      <c r="CK1235" s="18"/>
      <c r="CL1235" s="17">
        <v>1</v>
      </c>
      <c r="CM1235" s="5"/>
      <c r="CN1235" s="5"/>
      <c r="CO1235" s="183"/>
    </row>
    <row r="1236" spans="1:93" x14ac:dyDescent="0.2">
      <c r="A1236" s="200"/>
      <c r="B1236" s="84" t="s">
        <v>1256</v>
      </c>
      <c r="C1236" s="6" t="s">
        <v>103</v>
      </c>
      <c r="D1236" s="11">
        <v>1</v>
      </c>
      <c r="E1236" s="12"/>
      <c r="F1236" s="185">
        <v>1</v>
      </c>
      <c r="G1236" s="185">
        <v>1</v>
      </c>
      <c r="H1236" s="11">
        <v>15</v>
      </c>
      <c r="I1236" s="12">
        <v>150</v>
      </c>
      <c r="J1236" s="11"/>
      <c r="K1236" s="6">
        <v>1</v>
      </c>
      <c r="L1236" s="6">
        <v>1</v>
      </c>
      <c r="M1236" s="6">
        <v>1</v>
      </c>
      <c r="N1236" s="6">
        <v>1</v>
      </c>
      <c r="O1236" s="12"/>
      <c r="P1236" s="11"/>
      <c r="Q1236" s="6">
        <v>1</v>
      </c>
      <c r="R1236" s="6"/>
      <c r="S1236" s="12"/>
      <c r="T1236" s="11">
        <f t="shared" si="68"/>
        <v>1</v>
      </c>
      <c r="U1236" s="6">
        <f t="shared" si="69"/>
        <v>1</v>
      </c>
      <c r="V1236" s="6">
        <f t="shared" si="70"/>
        <v>1</v>
      </c>
      <c r="W1236" s="12">
        <f t="shared" si="71"/>
        <v>1</v>
      </c>
      <c r="X1236" s="11"/>
      <c r="Y1236" s="6">
        <v>1</v>
      </c>
      <c r="Z1236" s="12"/>
      <c r="AA1236" s="11">
        <v>1</v>
      </c>
      <c r="AB1236" s="6"/>
      <c r="AC1236" s="6"/>
      <c r="AD1236" s="6"/>
      <c r="AE1236" s="12"/>
      <c r="AF1236" s="17"/>
      <c r="AG1236" s="5"/>
      <c r="AH1236" s="5"/>
      <c r="AI1236" s="5">
        <v>1</v>
      </c>
      <c r="AJ1236" s="183"/>
      <c r="AK1236" s="11"/>
      <c r="AL1236" s="6">
        <v>1</v>
      </c>
      <c r="AM1236" s="6"/>
      <c r="AN1236" s="6"/>
      <c r="AO1236" s="6"/>
      <c r="AP1236" s="12"/>
      <c r="AQ1236" s="11"/>
      <c r="AR1236" s="6"/>
      <c r="AS1236" s="6">
        <v>1</v>
      </c>
      <c r="AT1236" s="6"/>
      <c r="AU1236" s="12"/>
      <c r="AV1236" s="11">
        <v>1</v>
      </c>
      <c r="AW1236" s="12"/>
      <c r="AX1236" s="11">
        <v>1</v>
      </c>
      <c r="AY1236" s="6"/>
      <c r="AZ1236" s="12"/>
      <c r="BA1236" s="11">
        <v>1</v>
      </c>
      <c r="BB1236" s="6"/>
      <c r="BC1236" s="6"/>
      <c r="BD1236" s="6"/>
      <c r="BE1236" s="12"/>
      <c r="BF1236" s="11">
        <v>1</v>
      </c>
      <c r="BG1236" s="12"/>
      <c r="BH1236" s="11">
        <v>1</v>
      </c>
      <c r="BI1236" s="6"/>
      <c r="BJ1236" s="12"/>
      <c r="BK1236" s="11">
        <v>1</v>
      </c>
      <c r="BL1236" s="6"/>
      <c r="BM1236" s="12"/>
      <c r="BN1236" s="11">
        <v>1</v>
      </c>
      <c r="BO1236" s="6"/>
      <c r="BP1236" s="6"/>
      <c r="BQ1236" s="6"/>
      <c r="BR1236" s="6"/>
      <c r="BS1236" s="11"/>
      <c r="BT1236" s="12"/>
      <c r="BU1236" s="186"/>
      <c r="BV1236" s="185"/>
      <c r="BW1236" s="183"/>
      <c r="BX1236" s="183"/>
      <c r="BY1236" s="183"/>
      <c r="BZ1236" s="18">
        <v>1</v>
      </c>
      <c r="CA1236" s="11">
        <v>1</v>
      </c>
      <c r="CB1236" s="6"/>
      <c r="CC1236" s="6"/>
      <c r="CD1236" s="12">
        <v>1</v>
      </c>
      <c r="CE1236" s="15">
        <v>1</v>
      </c>
      <c r="CF1236" s="7"/>
      <c r="CG1236" s="16"/>
      <c r="CH1236" s="183"/>
      <c r="CI1236" s="15">
        <v>1</v>
      </c>
      <c r="CJ1236" s="5"/>
      <c r="CK1236" s="18"/>
      <c r="CL1236" s="17">
        <v>1</v>
      </c>
      <c r="CM1236" s="5"/>
      <c r="CN1236" s="5"/>
      <c r="CO1236" s="183"/>
    </row>
    <row r="1237" spans="1:93" x14ac:dyDescent="0.2">
      <c r="A1237" s="200"/>
      <c r="B1237" s="84" t="s">
        <v>1257</v>
      </c>
      <c r="C1237" s="6" t="s">
        <v>103</v>
      </c>
      <c r="D1237" s="11">
        <v>1</v>
      </c>
      <c r="E1237" s="12"/>
      <c r="F1237" s="185">
        <v>1</v>
      </c>
      <c r="G1237" s="185">
        <v>1</v>
      </c>
      <c r="H1237" s="11">
        <v>10</v>
      </c>
      <c r="I1237" s="12">
        <v>150</v>
      </c>
      <c r="J1237" s="11"/>
      <c r="K1237" s="6">
        <v>1</v>
      </c>
      <c r="L1237" s="6">
        <v>1</v>
      </c>
      <c r="M1237" s="6">
        <v>1</v>
      </c>
      <c r="N1237" s="6"/>
      <c r="O1237" s="12"/>
      <c r="P1237" s="11"/>
      <c r="Q1237" s="6">
        <v>1</v>
      </c>
      <c r="R1237" s="6"/>
      <c r="S1237" s="12"/>
      <c r="T1237" s="11">
        <f t="shared" si="68"/>
        <v>1</v>
      </c>
      <c r="U1237" s="6">
        <f t="shared" si="69"/>
        <v>1</v>
      </c>
      <c r="V1237" s="6">
        <f t="shared" si="70"/>
        <v>1</v>
      </c>
      <c r="W1237" s="12">
        <f t="shared" si="71"/>
        <v>1</v>
      </c>
      <c r="X1237" s="11"/>
      <c r="Y1237" s="6">
        <v>1</v>
      </c>
      <c r="Z1237" s="12"/>
      <c r="AA1237" s="11">
        <v>1</v>
      </c>
      <c r="AB1237" s="6"/>
      <c r="AC1237" s="6"/>
      <c r="AD1237" s="6"/>
      <c r="AE1237" s="12"/>
      <c r="AF1237" s="17"/>
      <c r="AG1237" s="5"/>
      <c r="AH1237" s="5"/>
      <c r="AI1237" s="5">
        <v>1</v>
      </c>
      <c r="AJ1237" s="183"/>
      <c r="AK1237" s="11"/>
      <c r="AL1237" s="6">
        <v>1</v>
      </c>
      <c r="AM1237" s="6"/>
      <c r="AN1237" s="6"/>
      <c r="AO1237" s="6"/>
      <c r="AP1237" s="12"/>
      <c r="AQ1237" s="11"/>
      <c r="AR1237" s="6"/>
      <c r="AS1237" s="6">
        <v>1</v>
      </c>
      <c r="AT1237" s="6"/>
      <c r="AU1237" s="12"/>
      <c r="AV1237" s="11">
        <v>1</v>
      </c>
      <c r="AW1237" s="12"/>
      <c r="AX1237" s="11">
        <v>1</v>
      </c>
      <c r="AY1237" s="6"/>
      <c r="AZ1237" s="12"/>
      <c r="BA1237" s="11">
        <v>1</v>
      </c>
      <c r="BB1237" s="6"/>
      <c r="BC1237" s="6"/>
      <c r="BD1237" s="6"/>
      <c r="BE1237" s="12"/>
      <c r="BF1237" s="11">
        <v>1</v>
      </c>
      <c r="BG1237" s="12"/>
      <c r="BH1237" s="11">
        <v>1</v>
      </c>
      <c r="BI1237" s="6"/>
      <c r="BJ1237" s="12"/>
      <c r="BK1237" s="11">
        <v>1</v>
      </c>
      <c r="BL1237" s="6"/>
      <c r="BM1237" s="12"/>
      <c r="BN1237" s="11">
        <v>1</v>
      </c>
      <c r="BO1237" s="6"/>
      <c r="BP1237" s="6"/>
      <c r="BQ1237" s="6"/>
      <c r="BR1237" s="6"/>
      <c r="BS1237" s="11"/>
      <c r="BT1237" s="12"/>
      <c r="BU1237" s="186"/>
      <c r="BV1237" s="185"/>
      <c r="BW1237" s="183"/>
      <c r="BX1237" s="183"/>
      <c r="BY1237" s="183"/>
      <c r="BZ1237" s="18">
        <v>1</v>
      </c>
      <c r="CA1237" s="11">
        <v>1</v>
      </c>
      <c r="CB1237" s="6"/>
      <c r="CC1237" s="6">
        <v>1</v>
      </c>
      <c r="CD1237" s="12">
        <v>1</v>
      </c>
      <c r="CE1237" s="15">
        <v>1</v>
      </c>
      <c r="CF1237" s="7"/>
      <c r="CG1237" s="16"/>
      <c r="CH1237" s="183">
        <v>1</v>
      </c>
      <c r="CI1237" s="15">
        <v>1</v>
      </c>
      <c r="CJ1237" s="5"/>
      <c r="CK1237" s="18"/>
      <c r="CL1237" s="17">
        <v>1</v>
      </c>
      <c r="CM1237" s="5"/>
      <c r="CN1237" s="5"/>
      <c r="CO1237" s="183"/>
    </row>
    <row r="1238" spans="1:93" x14ac:dyDescent="0.2">
      <c r="A1238" s="200"/>
      <c r="B1238" s="84" t="s">
        <v>1258</v>
      </c>
      <c r="C1238" s="6" t="s">
        <v>103</v>
      </c>
      <c r="D1238" s="11">
        <v>1</v>
      </c>
      <c r="E1238" s="12">
        <v>1</v>
      </c>
      <c r="F1238" s="185">
        <v>1</v>
      </c>
      <c r="G1238" s="185">
        <v>1</v>
      </c>
      <c r="H1238" s="11">
        <v>20</v>
      </c>
      <c r="I1238" s="12">
        <v>70</v>
      </c>
      <c r="J1238" s="11"/>
      <c r="K1238" s="6">
        <v>1</v>
      </c>
      <c r="L1238" s="6">
        <v>1</v>
      </c>
      <c r="M1238" s="6">
        <v>1</v>
      </c>
      <c r="N1238" s="6">
        <v>1</v>
      </c>
      <c r="O1238" s="12"/>
      <c r="P1238" s="11">
        <v>1</v>
      </c>
      <c r="Q1238" s="6">
        <v>1</v>
      </c>
      <c r="R1238" s="6"/>
      <c r="S1238" s="12"/>
      <c r="T1238" s="11">
        <f t="shared" si="68"/>
        <v>1</v>
      </c>
      <c r="U1238" s="6">
        <f t="shared" si="69"/>
        <v>1</v>
      </c>
      <c r="V1238" s="6">
        <f t="shared" si="70"/>
        <v>1</v>
      </c>
      <c r="W1238" s="12">
        <f t="shared" si="71"/>
        <v>0</v>
      </c>
      <c r="X1238" s="11"/>
      <c r="Y1238" s="6">
        <v>1</v>
      </c>
      <c r="Z1238" s="12">
        <v>1</v>
      </c>
      <c r="AA1238" s="11">
        <v>1</v>
      </c>
      <c r="AB1238" s="6"/>
      <c r="AC1238" s="6"/>
      <c r="AD1238" s="6"/>
      <c r="AE1238" s="12"/>
      <c r="AF1238" s="17"/>
      <c r="AG1238" s="5"/>
      <c r="AH1238" s="5"/>
      <c r="AI1238" s="5">
        <v>1</v>
      </c>
      <c r="AJ1238" s="183"/>
      <c r="AK1238" s="11"/>
      <c r="AL1238" s="6">
        <v>1</v>
      </c>
      <c r="AM1238" s="6"/>
      <c r="AN1238" s="6"/>
      <c r="AO1238" s="6"/>
      <c r="AP1238" s="12"/>
      <c r="AQ1238" s="11"/>
      <c r="AR1238" s="6"/>
      <c r="AS1238" s="6">
        <v>1</v>
      </c>
      <c r="AT1238" s="6"/>
      <c r="AU1238" s="12"/>
      <c r="AV1238" s="11">
        <v>1</v>
      </c>
      <c r="AW1238" s="12"/>
      <c r="AX1238" s="11">
        <v>1</v>
      </c>
      <c r="AY1238" s="6">
        <v>1</v>
      </c>
      <c r="AZ1238" s="12"/>
      <c r="BA1238" s="11">
        <v>1</v>
      </c>
      <c r="BB1238" s="6"/>
      <c r="BC1238" s="6"/>
      <c r="BD1238" s="6"/>
      <c r="BE1238" s="12"/>
      <c r="BF1238" s="11">
        <v>1</v>
      </c>
      <c r="BG1238" s="12"/>
      <c r="BH1238" s="11">
        <v>1</v>
      </c>
      <c r="BI1238" s="6"/>
      <c r="BJ1238" s="12"/>
      <c r="BK1238" s="11">
        <v>1</v>
      </c>
      <c r="BL1238" s="6"/>
      <c r="BM1238" s="12"/>
      <c r="BN1238" s="11">
        <v>1</v>
      </c>
      <c r="BO1238" s="6"/>
      <c r="BP1238" s="6"/>
      <c r="BQ1238" s="6"/>
      <c r="BR1238" s="6"/>
      <c r="BS1238" s="11"/>
      <c r="BT1238" s="12"/>
      <c r="BU1238" s="186"/>
      <c r="BV1238" s="185"/>
      <c r="BW1238" s="183"/>
      <c r="BX1238" s="183"/>
      <c r="BY1238" s="183"/>
      <c r="BZ1238" s="18">
        <v>1</v>
      </c>
      <c r="CA1238" s="11">
        <v>1</v>
      </c>
      <c r="CB1238" s="6">
        <v>1</v>
      </c>
      <c r="CC1238" s="6"/>
      <c r="CD1238" s="12">
        <v>1</v>
      </c>
      <c r="CE1238" s="15">
        <v>1</v>
      </c>
      <c r="CF1238" s="7"/>
      <c r="CG1238" s="16"/>
      <c r="CH1238" s="183">
        <v>1</v>
      </c>
      <c r="CI1238" s="15">
        <v>1</v>
      </c>
      <c r="CJ1238" s="5"/>
      <c r="CK1238" s="18"/>
      <c r="CL1238" s="17">
        <v>1</v>
      </c>
      <c r="CM1238" s="5"/>
      <c r="CN1238" s="5"/>
      <c r="CO1238" s="183"/>
    </row>
    <row r="1239" spans="1:93" x14ac:dyDescent="0.2">
      <c r="A1239" s="200"/>
      <c r="B1239" s="84" t="s">
        <v>1259</v>
      </c>
      <c r="C1239" s="6" t="s">
        <v>103</v>
      </c>
      <c r="D1239" s="11">
        <v>1</v>
      </c>
      <c r="E1239" s="12">
        <v>1</v>
      </c>
      <c r="F1239" s="185">
        <v>1</v>
      </c>
      <c r="G1239" s="185">
        <v>1</v>
      </c>
      <c r="H1239" s="11">
        <v>15</v>
      </c>
      <c r="I1239" s="12">
        <v>100</v>
      </c>
      <c r="J1239" s="11"/>
      <c r="K1239" s="6">
        <v>1</v>
      </c>
      <c r="L1239" s="6">
        <v>1</v>
      </c>
      <c r="M1239" s="6">
        <v>1</v>
      </c>
      <c r="N1239" s="6"/>
      <c r="O1239" s="12"/>
      <c r="P1239" s="11">
        <v>1</v>
      </c>
      <c r="Q1239" s="6">
        <v>1</v>
      </c>
      <c r="R1239" s="6"/>
      <c r="S1239" s="12"/>
      <c r="T1239" s="11">
        <f t="shared" si="68"/>
        <v>1</v>
      </c>
      <c r="U1239" s="6">
        <f t="shared" si="69"/>
        <v>1</v>
      </c>
      <c r="V1239" s="6">
        <f t="shared" si="70"/>
        <v>1</v>
      </c>
      <c r="W1239" s="12">
        <f t="shared" si="71"/>
        <v>0</v>
      </c>
      <c r="X1239" s="11"/>
      <c r="Y1239" s="6">
        <v>1</v>
      </c>
      <c r="Z1239" s="12">
        <v>1</v>
      </c>
      <c r="AA1239" s="11">
        <v>1</v>
      </c>
      <c r="AB1239" s="6"/>
      <c r="AC1239" s="6"/>
      <c r="AD1239" s="6"/>
      <c r="AE1239" s="12"/>
      <c r="AF1239" s="17"/>
      <c r="AG1239" s="5"/>
      <c r="AH1239" s="5"/>
      <c r="AI1239" s="5">
        <v>1</v>
      </c>
      <c r="AJ1239" s="183"/>
      <c r="AK1239" s="11"/>
      <c r="AL1239" s="6">
        <v>1</v>
      </c>
      <c r="AM1239" s="6"/>
      <c r="AN1239" s="6"/>
      <c r="AO1239" s="6"/>
      <c r="AP1239" s="12"/>
      <c r="AQ1239" s="11"/>
      <c r="AR1239" s="6"/>
      <c r="AS1239" s="6">
        <v>1</v>
      </c>
      <c r="AT1239" s="6"/>
      <c r="AU1239" s="12"/>
      <c r="AV1239" s="11">
        <v>1</v>
      </c>
      <c r="AW1239" s="12"/>
      <c r="AX1239" s="11">
        <v>1</v>
      </c>
      <c r="AY1239" s="6">
        <v>1</v>
      </c>
      <c r="AZ1239" s="12"/>
      <c r="BA1239" s="11">
        <v>1</v>
      </c>
      <c r="BB1239" s="6"/>
      <c r="BC1239" s="6"/>
      <c r="BD1239" s="6"/>
      <c r="BE1239" s="12"/>
      <c r="BF1239" s="11">
        <v>1</v>
      </c>
      <c r="BG1239" s="12"/>
      <c r="BH1239" s="11">
        <v>1</v>
      </c>
      <c r="BI1239" s="6"/>
      <c r="BJ1239" s="12"/>
      <c r="BK1239" s="11">
        <v>1</v>
      </c>
      <c r="BL1239" s="6"/>
      <c r="BM1239" s="12"/>
      <c r="BN1239" s="11">
        <v>1</v>
      </c>
      <c r="BO1239" s="6"/>
      <c r="BP1239" s="6"/>
      <c r="BQ1239" s="6"/>
      <c r="BR1239" s="6"/>
      <c r="BS1239" s="11"/>
      <c r="BT1239" s="12"/>
      <c r="BU1239" s="186"/>
      <c r="BV1239" s="185"/>
      <c r="BW1239" s="183"/>
      <c r="BX1239" s="183"/>
      <c r="BY1239" s="183"/>
      <c r="BZ1239" s="18">
        <v>1</v>
      </c>
      <c r="CA1239" s="11">
        <v>1</v>
      </c>
      <c r="CB1239" s="6"/>
      <c r="CC1239" s="6"/>
      <c r="CD1239" s="12">
        <v>1</v>
      </c>
      <c r="CE1239" s="15">
        <v>1</v>
      </c>
      <c r="CF1239" s="7"/>
      <c r="CG1239" s="16"/>
      <c r="CH1239" s="183">
        <v>1</v>
      </c>
      <c r="CI1239" s="15">
        <v>1</v>
      </c>
      <c r="CJ1239" s="5"/>
      <c r="CK1239" s="18"/>
      <c r="CL1239" s="17">
        <v>1</v>
      </c>
      <c r="CM1239" s="5"/>
      <c r="CN1239" s="5"/>
      <c r="CO1239" s="183"/>
    </row>
    <row r="1240" spans="1:93" x14ac:dyDescent="0.2">
      <c r="A1240" s="200"/>
      <c r="B1240" s="84" t="s">
        <v>1260</v>
      </c>
      <c r="C1240" s="6" t="s">
        <v>103</v>
      </c>
      <c r="D1240" s="11">
        <v>1</v>
      </c>
      <c r="E1240" s="12">
        <v>1</v>
      </c>
      <c r="F1240" s="185">
        <v>1</v>
      </c>
      <c r="G1240" s="185">
        <v>1</v>
      </c>
      <c r="H1240" s="11">
        <v>30</v>
      </c>
      <c r="I1240" s="12">
        <v>100</v>
      </c>
      <c r="J1240" s="11"/>
      <c r="K1240" s="6"/>
      <c r="L1240" s="6">
        <v>1</v>
      </c>
      <c r="M1240" s="6">
        <v>1</v>
      </c>
      <c r="N1240" s="6"/>
      <c r="O1240" s="12"/>
      <c r="P1240" s="11"/>
      <c r="Q1240" s="6">
        <v>1</v>
      </c>
      <c r="R1240" s="6">
        <v>1</v>
      </c>
      <c r="S1240" s="12"/>
      <c r="T1240" s="11">
        <f t="shared" si="68"/>
        <v>0</v>
      </c>
      <c r="U1240" s="6">
        <f t="shared" si="69"/>
        <v>1</v>
      </c>
      <c r="V1240" s="6">
        <f t="shared" si="70"/>
        <v>1</v>
      </c>
      <c r="W1240" s="12">
        <f t="shared" si="71"/>
        <v>0</v>
      </c>
      <c r="X1240" s="11"/>
      <c r="Y1240" s="6">
        <v>1</v>
      </c>
      <c r="Z1240" s="12"/>
      <c r="AA1240" s="11">
        <v>1</v>
      </c>
      <c r="AB1240" s="6"/>
      <c r="AC1240" s="6"/>
      <c r="AD1240" s="6"/>
      <c r="AE1240" s="12"/>
      <c r="AF1240" s="17"/>
      <c r="AG1240" s="5"/>
      <c r="AH1240" s="5"/>
      <c r="AI1240" s="5">
        <v>1</v>
      </c>
      <c r="AJ1240" s="183"/>
      <c r="AK1240" s="11"/>
      <c r="AL1240" s="6">
        <v>1</v>
      </c>
      <c r="AM1240" s="6"/>
      <c r="AN1240" s="6"/>
      <c r="AO1240" s="6"/>
      <c r="AP1240" s="12"/>
      <c r="AQ1240" s="11">
        <v>1</v>
      </c>
      <c r="AR1240" s="6"/>
      <c r="AS1240" s="6"/>
      <c r="AT1240" s="6"/>
      <c r="AU1240" s="12"/>
      <c r="AV1240" s="11">
        <v>1</v>
      </c>
      <c r="AW1240" s="12"/>
      <c r="AX1240" s="11"/>
      <c r="AY1240" s="6">
        <v>1</v>
      </c>
      <c r="AZ1240" s="12"/>
      <c r="BA1240" s="11">
        <v>1</v>
      </c>
      <c r="BB1240" s="6"/>
      <c r="BC1240" s="6"/>
      <c r="BD1240" s="6"/>
      <c r="BE1240" s="12"/>
      <c r="BF1240" s="11"/>
      <c r="BG1240" s="12">
        <v>1</v>
      </c>
      <c r="BH1240" s="11">
        <v>1</v>
      </c>
      <c r="BI1240" s="6"/>
      <c r="BJ1240" s="12"/>
      <c r="BK1240" s="11">
        <v>1</v>
      </c>
      <c r="BL1240" s="6"/>
      <c r="BM1240" s="12"/>
      <c r="BN1240" s="11">
        <v>1</v>
      </c>
      <c r="BO1240" s="6"/>
      <c r="BP1240" s="6"/>
      <c r="BQ1240" s="6"/>
      <c r="BR1240" s="6"/>
      <c r="BS1240" s="11"/>
      <c r="BT1240" s="12"/>
      <c r="BU1240" s="186"/>
      <c r="BV1240" s="185"/>
      <c r="BW1240" s="183"/>
      <c r="BX1240" s="183"/>
      <c r="BY1240" s="183"/>
      <c r="BZ1240" s="18">
        <v>1</v>
      </c>
      <c r="CA1240" s="11">
        <v>1</v>
      </c>
      <c r="CB1240" s="6">
        <v>1</v>
      </c>
      <c r="CC1240" s="6"/>
      <c r="CD1240" s="12"/>
      <c r="CE1240" s="15">
        <v>1</v>
      </c>
      <c r="CF1240" s="7"/>
      <c r="CG1240" s="16"/>
      <c r="CH1240" s="183"/>
      <c r="CI1240" s="15">
        <v>1</v>
      </c>
      <c r="CJ1240" s="5"/>
      <c r="CK1240" s="18"/>
      <c r="CL1240" s="17">
        <v>1</v>
      </c>
      <c r="CM1240" s="5"/>
      <c r="CN1240" s="5"/>
      <c r="CO1240" s="183"/>
    </row>
    <row r="1241" spans="1:93" x14ac:dyDescent="0.2">
      <c r="A1241" s="200"/>
      <c r="B1241" s="84" t="s">
        <v>1261</v>
      </c>
      <c r="C1241" s="6" t="s">
        <v>103</v>
      </c>
      <c r="D1241" s="11">
        <v>1</v>
      </c>
      <c r="E1241" s="12"/>
      <c r="F1241" s="185">
        <v>1</v>
      </c>
      <c r="G1241" s="185">
        <v>1</v>
      </c>
      <c r="H1241" s="11">
        <v>30</v>
      </c>
      <c r="I1241" s="12">
        <v>200</v>
      </c>
      <c r="J1241" s="11"/>
      <c r="K1241" s="6">
        <v>1</v>
      </c>
      <c r="L1241" s="6">
        <v>1</v>
      </c>
      <c r="M1241" s="6">
        <v>1</v>
      </c>
      <c r="N1241" s="6"/>
      <c r="O1241" s="12"/>
      <c r="P1241" s="11">
        <v>1</v>
      </c>
      <c r="Q1241" s="6">
        <v>1</v>
      </c>
      <c r="R1241" s="6"/>
      <c r="S1241" s="12"/>
      <c r="T1241" s="11">
        <f t="shared" si="68"/>
        <v>0</v>
      </c>
      <c r="U1241" s="6">
        <f t="shared" si="69"/>
        <v>1</v>
      </c>
      <c r="V1241" s="6">
        <f t="shared" si="70"/>
        <v>1</v>
      </c>
      <c r="W1241" s="12">
        <f t="shared" si="71"/>
        <v>1</v>
      </c>
      <c r="X1241" s="11"/>
      <c r="Y1241" s="6">
        <v>1</v>
      </c>
      <c r="Z1241" s="12"/>
      <c r="AA1241" s="11">
        <v>1</v>
      </c>
      <c r="AB1241" s="6"/>
      <c r="AC1241" s="6"/>
      <c r="AD1241" s="6"/>
      <c r="AE1241" s="12"/>
      <c r="AF1241" s="17"/>
      <c r="AG1241" s="5"/>
      <c r="AH1241" s="5"/>
      <c r="AI1241" s="5">
        <v>1</v>
      </c>
      <c r="AJ1241" s="183"/>
      <c r="AK1241" s="11"/>
      <c r="AL1241" s="6">
        <v>1</v>
      </c>
      <c r="AM1241" s="6"/>
      <c r="AN1241" s="6"/>
      <c r="AO1241" s="6"/>
      <c r="AP1241" s="12"/>
      <c r="AQ1241" s="11"/>
      <c r="AR1241" s="6">
        <v>1</v>
      </c>
      <c r="AS1241" s="6"/>
      <c r="AT1241" s="6"/>
      <c r="AU1241" s="12"/>
      <c r="AV1241" s="11">
        <v>1</v>
      </c>
      <c r="AW1241" s="12"/>
      <c r="AX1241" s="11"/>
      <c r="AY1241" s="6">
        <v>1</v>
      </c>
      <c r="AZ1241" s="12"/>
      <c r="BA1241" s="11">
        <v>1</v>
      </c>
      <c r="BB1241" s="6"/>
      <c r="BC1241" s="6"/>
      <c r="BD1241" s="6"/>
      <c r="BE1241" s="12"/>
      <c r="BF1241" s="11">
        <v>1</v>
      </c>
      <c r="BG1241" s="12"/>
      <c r="BH1241" s="11">
        <v>1</v>
      </c>
      <c r="BI1241" s="6"/>
      <c r="BJ1241" s="12"/>
      <c r="BK1241" s="11">
        <v>1</v>
      </c>
      <c r="BL1241" s="6"/>
      <c r="BM1241" s="12"/>
      <c r="BN1241" s="11">
        <v>1</v>
      </c>
      <c r="BO1241" s="6"/>
      <c r="BP1241" s="6"/>
      <c r="BQ1241" s="6"/>
      <c r="BR1241" s="6"/>
      <c r="BS1241" s="11"/>
      <c r="BT1241" s="12"/>
      <c r="BU1241" s="186"/>
      <c r="BV1241" s="185"/>
      <c r="BW1241" s="183"/>
      <c r="BX1241" s="183"/>
      <c r="BY1241" s="183"/>
      <c r="BZ1241" s="18">
        <v>1</v>
      </c>
      <c r="CA1241" s="11">
        <v>1</v>
      </c>
      <c r="CB1241" s="6"/>
      <c r="CC1241" s="6"/>
      <c r="CD1241" s="12">
        <v>1</v>
      </c>
      <c r="CE1241" s="15">
        <v>1</v>
      </c>
      <c r="CF1241" s="7"/>
      <c r="CG1241" s="16"/>
      <c r="CH1241" s="183"/>
      <c r="CI1241" s="15">
        <v>1</v>
      </c>
      <c r="CJ1241" s="5"/>
      <c r="CK1241" s="18"/>
      <c r="CL1241" s="17">
        <v>1</v>
      </c>
      <c r="CM1241" s="5"/>
      <c r="CN1241" s="5"/>
      <c r="CO1241" s="183"/>
    </row>
    <row r="1242" spans="1:93" x14ac:dyDescent="0.2">
      <c r="A1242" s="200"/>
      <c r="B1242" s="84" t="s">
        <v>1262</v>
      </c>
      <c r="C1242" s="6" t="s">
        <v>103</v>
      </c>
      <c r="D1242" s="11">
        <v>1</v>
      </c>
      <c r="E1242" s="12"/>
      <c r="F1242" s="185">
        <v>1</v>
      </c>
      <c r="G1242" s="185">
        <v>1</v>
      </c>
      <c r="H1242" s="11">
        <v>45</v>
      </c>
      <c r="I1242" s="12">
        <v>300</v>
      </c>
      <c r="J1242" s="11"/>
      <c r="K1242" s="6"/>
      <c r="L1242" s="6">
        <v>1</v>
      </c>
      <c r="M1242" s="6">
        <v>1</v>
      </c>
      <c r="N1242" s="6"/>
      <c r="O1242" s="12"/>
      <c r="P1242" s="11">
        <v>1</v>
      </c>
      <c r="Q1242" s="6">
        <v>1</v>
      </c>
      <c r="R1242" s="6"/>
      <c r="S1242" s="12"/>
      <c r="T1242" s="11">
        <f t="shared" si="68"/>
        <v>0</v>
      </c>
      <c r="U1242" s="6">
        <f t="shared" si="69"/>
        <v>1</v>
      </c>
      <c r="V1242" s="6">
        <f t="shared" si="70"/>
        <v>1</v>
      </c>
      <c r="W1242" s="12">
        <f t="shared" si="71"/>
        <v>1</v>
      </c>
      <c r="X1242" s="11"/>
      <c r="Y1242" s="6">
        <v>1</v>
      </c>
      <c r="Z1242" s="12"/>
      <c r="AA1242" s="11">
        <v>1</v>
      </c>
      <c r="AB1242" s="6"/>
      <c r="AC1242" s="6"/>
      <c r="AD1242" s="6"/>
      <c r="AE1242" s="12"/>
      <c r="AF1242" s="17"/>
      <c r="AG1242" s="5"/>
      <c r="AH1242" s="5"/>
      <c r="AI1242" s="5">
        <v>1</v>
      </c>
      <c r="AJ1242" s="183"/>
      <c r="AK1242" s="11"/>
      <c r="AL1242" s="6">
        <v>1</v>
      </c>
      <c r="AM1242" s="6"/>
      <c r="AN1242" s="6"/>
      <c r="AO1242" s="6"/>
      <c r="AP1242" s="12"/>
      <c r="AQ1242" s="11">
        <v>1</v>
      </c>
      <c r="AR1242" s="6"/>
      <c r="AS1242" s="6"/>
      <c r="AT1242" s="6"/>
      <c r="AU1242" s="12"/>
      <c r="AV1242" s="11">
        <v>1</v>
      </c>
      <c r="AW1242" s="12"/>
      <c r="AX1242" s="11"/>
      <c r="AY1242" s="6">
        <v>1</v>
      </c>
      <c r="AZ1242" s="12">
        <v>1</v>
      </c>
      <c r="BA1242" s="11">
        <v>1</v>
      </c>
      <c r="BB1242" s="6"/>
      <c r="BC1242" s="6"/>
      <c r="BD1242" s="6"/>
      <c r="BE1242" s="12"/>
      <c r="BF1242" s="11">
        <v>1</v>
      </c>
      <c r="BG1242" s="12"/>
      <c r="BH1242" s="11">
        <v>1</v>
      </c>
      <c r="BI1242" s="6"/>
      <c r="BJ1242" s="12"/>
      <c r="BK1242" s="11">
        <v>1</v>
      </c>
      <c r="BL1242" s="6"/>
      <c r="BM1242" s="12"/>
      <c r="BN1242" s="11">
        <v>1</v>
      </c>
      <c r="BO1242" s="6"/>
      <c r="BP1242" s="6"/>
      <c r="BQ1242" s="6"/>
      <c r="BR1242" s="6"/>
      <c r="BS1242" s="11"/>
      <c r="BT1242" s="12"/>
      <c r="BU1242" s="186"/>
      <c r="BV1242" s="185"/>
      <c r="BW1242" s="183"/>
      <c r="BX1242" s="183"/>
      <c r="BY1242" s="183"/>
      <c r="BZ1242" s="18">
        <v>1</v>
      </c>
      <c r="CA1242" s="11">
        <v>1</v>
      </c>
      <c r="CB1242" s="6"/>
      <c r="CC1242" s="6"/>
      <c r="CD1242" s="12">
        <v>1</v>
      </c>
      <c r="CE1242" s="15">
        <v>1</v>
      </c>
      <c r="CF1242" s="7"/>
      <c r="CG1242" s="16"/>
      <c r="CH1242" s="183"/>
      <c r="CI1242" s="15">
        <v>1</v>
      </c>
      <c r="CJ1242" s="5"/>
      <c r="CK1242" s="18"/>
      <c r="CL1242" s="17">
        <v>1</v>
      </c>
      <c r="CM1242" s="5"/>
      <c r="CN1242" s="5"/>
      <c r="CO1242" s="183"/>
    </row>
    <row r="1243" spans="1:93" x14ac:dyDescent="0.2">
      <c r="A1243" s="200"/>
      <c r="B1243" s="84" t="s">
        <v>1263</v>
      </c>
      <c r="C1243" s="6" t="s">
        <v>103</v>
      </c>
      <c r="D1243" s="11">
        <v>1</v>
      </c>
      <c r="E1243" s="12">
        <v>1</v>
      </c>
      <c r="F1243" s="185">
        <v>1</v>
      </c>
      <c r="G1243" s="185">
        <v>1</v>
      </c>
      <c r="H1243" s="11">
        <v>70</v>
      </c>
      <c r="I1243" s="12">
        <v>400</v>
      </c>
      <c r="J1243" s="11"/>
      <c r="K1243" s="6">
        <v>1</v>
      </c>
      <c r="L1243" s="6">
        <v>1</v>
      </c>
      <c r="M1243" s="6">
        <v>1</v>
      </c>
      <c r="N1243" s="6">
        <v>1</v>
      </c>
      <c r="O1243" s="12">
        <v>1</v>
      </c>
      <c r="P1243" s="11"/>
      <c r="Q1243" s="6">
        <v>1</v>
      </c>
      <c r="R1243" s="6">
        <v>1</v>
      </c>
      <c r="S1243" s="12"/>
      <c r="T1243" s="11">
        <f t="shared" si="68"/>
        <v>0</v>
      </c>
      <c r="U1243" s="6">
        <f t="shared" si="69"/>
        <v>1</v>
      </c>
      <c r="V1243" s="6">
        <f t="shared" si="70"/>
        <v>1</v>
      </c>
      <c r="W1243" s="12">
        <f t="shared" si="71"/>
        <v>1</v>
      </c>
      <c r="X1243" s="11"/>
      <c r="Y1243" s="6">
        <v>1</v>
      </c>
      <c r="Z1243" s="12">
        <v>1</v>
      </c>
      <c r="AA1243" s="11">
        <v>1</v>
      </c>
      <c r="AB1243" s="6"/>
      <c r="AC1243" s="6"/>
      <c r="AD1243" s="6"/>
      <c r="AE1243" s="12"/>
      <c r="AF1243" s="17"/>
      <c r="AG1243" s="5"/>
      <c r="AH1243" s="5"/>
      <c r="AI1243" s="5">
        <v>1</v>
      </c>
      <c r="AJ1243" s="183"/>
      <c r="AK1243" s="11"/>
      <c r="AL1243" s="6">
        <v>1</v>
      </c>
      <c r="AM1243" s="6"/>
      <c r="AN1243" s="6"/>
      <c r="AO1243" s="6"/>
      <c r="AP1243" s="12"/>
      <c r="AQ1243" s="11">
        <v>1</v>
      </c>
      <c r="AR1243" s="6"/>
      <c r="AS1243" s="6"/>
      <c r="AT1243" s="6"/>
      <c r="AU1243" s="12"/>
      <c r="AV1243" s="11">
        <v>1</v>
      </c>
      <c r="AW1243" s="12"/>
      <c r="AX1243" s="11"/>
      <c r="AY1243" s="6">
        <v>1</v>
      </c>
      <c r="AZ1243" s="12">
        <v>1</v>
      </c>
      <c r="BA1243" s="11">
        <v>1</v>
      </c>
      <c r="BB1243" s="6"/>
      <c r="BC1243" s="6"/>
      <c r="BD1243" s="6"/>
      <c r="BE1243" s="12"/>
      <c r="BF1243" s="11">
        <v>1</v>
      </c>
      <c r="BG1243" s="12"/>
      <c r="BH1243" s="11">
        <v>1</v>
      </c>
      <c r="BI1243" s="6">
        <v>1</v>
      </c>
      <c r="BJ1243" s="12"/>
      <c r="BK1243" s="11">
        <v>1</v>
      </c>
      <c r="BL1243" s="6">
        <v>1</v>
      </c>
      <c r="BM1243" s="12"/>
      <c r="BN1243" s="11">
        <v>1</v>
      </c>
      <c r="BO1243" s="6"/>
      <c r="BP1243" s="6"/>
      <c r="BQ1243" s="6"/>
      <c r="BR1243" s="6"/>
      <c r="BS1243" s="11"/>
      <c r="BT1243" s="12"/>
      <c r="BU1243" s="186"/>
      <c r="BV1243" s="185"/>
      <c r="BW1243" s="183"/>
      <c r="BX1243" s="183"/>
      <c r="BY1243" s="183"/>
      <c r="BZ1243" s="18">
        <v>1</v>
      </c>
      <c r="CA1243" s="11">
        <v>1</v>
      </c>
      <c r="CB1243" s="6"/>
      <c r="CC1243" s="6">
        <v>1</v>
      </c>
      <c r="CD1243" s="12">
        <v>1</v>
      </c>
      <c r="CE1243" s="15">
        <v>1</v>
      </c>
      <c r="CF1243" s="7"/>
      <c r="CG1243" s="16"/>
      <c r="CH1243" s="183">
        <v>1</v>
      </c>
      <c r="CI1243" s="15">
        <v>1</v>
      </c>
      <c r="CJ1243" s="5"/>
      <c r="CK1243" s="18"/>
      <c r="CL1243" s="17">
        <v>1</v>
      </c>
      <c r="CM1243" s="5"/>
      <c r="CN1243" s="5"/>
      <c r="CO1243" s="183"/>
    </row>
    <row r="1244" spans="1:93" x14ac:dyDescent="0.2">
      <c r="A1244" s="200"/>
      <c r="B1244" s="84" t="s">
        <v>1264</v>
      </c>
      <c r="C1244" s="6" t="s">
        <v>103</v>
      </c>
      <c r="D1244" s="11">
        <v>1</v>
      </c>
      <c r="E1244" s="12"/>
      <c r="F1244" s="185">
        <v>1</v>
      </c>
      <c r="G1244" s="185">
        <v>1</v>
      </c>
      <c r="H1244" s="11">
        <v>50</v>
      </c>
      <c r="I1244" s="12">
        <v>90</v>
      </c>
      <c r="J1244" s="11"/>
      <c r="K1244" s="6">
        <v>1</v>
      </c>
      <c r="L1244" s="6">
        <v>1</v>
      </c>
      <c r="M1244" s="6"/>
      <c r="N1244" s="6"/>
      <c r="O1244" s="12"/>
      <c r="P1244" s="11"/>
      <c r="Q1244" s="6">
        <v>1</v>
      </c>
      <c r="R1244" s="6">
        <v>1</v>
      </c>
      <c r="S1244" s="12"/>
      <c r="T1244" s="11">
        <f t="shared" si="68"/>
        <v>0</v>
      </c>
      <c r="U1244" s="6">
        <f t="shared" si="69"/>
        <v>1</v>
      </c>
      <c r="V1244" s="6">
        <f t="shared" si="70"/>
        <v>1</v>
      </c>
      <c r="W1244" s="12">
        <f t="shared" si="71"/>
        <v>0</v>
      </c>
      <c r="X1244" s="11"/>
      <c r="Y1244" s="6">
        <v>1</v>
      </c>
      <c r="Z1244" s="12"/>
      <c r="AA1244" s="11">
        <v>1</v>
      </c>
      <c r="AB1244" s="6"/>
      <c r="AC1244" s="6"/>
      <c r="AD1244" s="6"/>
      <c r="AE1244" s="12"/>
      <c r="AF1244" s="17"/>
      <c r="AG1244" s="5"/>
      <c r="AH1244" s="5"/>
      <c r="AI1244" s="5">
        <v>1</v>
      </c>
      <c r="AJ1244" s="183"/>
      <c r="AK1244" s="11"/>
      <c r="AL1244" s="6">
        <v>1</v>
      </c>
      <c r="AM1244" s="6"/>
      <c r="AN1244" s="6"/>
      <c r="AO1244" s="6"/>
      <c r="AP1244" s="12"/>
      <c r="AQ1244" s="11"/>
      <c r="AR1244" s="6">
        <v>1</v>
      </c>
      <c r="AS1244" s="6"/>
      <c r="AT1244" s="6"/>
      <c r="AU1244" s="12"/>
      <c r="AV1244" s="11">
        <v>1</v>
      </c>
      <c r="AW1244" s="12"/>
      <c r="AX1244" s="11">
        <v>1</v>
      </c>
      <c r="AY1244" s="6"/>
      <c r="AZ1244" s="12"/>
      <c r="BA1244" s="11">
        <v>1</v>
      </c>
      <c r="BB1244" s="6"/>
      <c r="BC1244" s="6"/>
      <c r="BD1244" s="6"/>
      <c r="BE1244" s="12"/>
      <c r="BF1244" s="11">
        <v>1</v>
      </c>
      <c r="BG1244" s="12"/>
      <c r="BH1244" s="11">
        <v>1</v>
      </c>
      <c r="BI1244" s="6"/>
      <c r="BJ1244" s="12">
        <v>1</v>
      </c>
      <c r="BK1244" s="11">
        <v>1</v>
      </c>
      <c r="BL1244" s="6"/>
      <c r="BM1244" s="12">
        <v>1</v>
      </c>
      <c r="BN1244" s="11">
        <v>1</v>
      </c>
      <c r="BO1244" s="6"/>
      <c r="BP1244" s="6"/>
      <c r="BQ1244" s="6"/>
      <c r="BR1244" s="6"/>
      <c r="BS1244" s="11"/>
      <c r="BT1244" s="12"/>
      <c r="BU1244" s="186"/>
      <c r="BV1244" s="185"/>
      <c r="BW1244" s="183"/>
      <c r="BX1244" s="183"/>
      <c r="BY1244" s="183"/>
      <c r="BZ1244" s="18">
        <v>1</v>
      </c>
      <c r="CA1244" s="11"/>
      <c r="CB1244" s="6"/>
      <c r="CC1244" s="6"/>
      <c r="CD1244" s="12">
        <v>1</v>
      </c>
      <c r="CE1244" s="15">
        <v>1</v>
      </c>
      <c r="CF1244" s="7"/>
      <c r="CG1244" s="16"/>
      <c r="CH1244" s="183">
        <v>1</v>
      </c>
      <c r="CI1244" s="15">
        <v>1</v>
      </c>
      <c r="CJ1244" s="5"/>
      <c r="CK1244" s="18"/>
      <c r="CL1244" s="17">
        <v>1</v>
      </c>
      <c r="CM1244" s="5"/>
      <c r="CN1244" s="5"/>
      <c r="CO1244" s="183"/>
    </row>
    <row r="1245" spans="1:93" x14ac:dyDescent="0.2">
      <c r="A1245" s="200"/>
      <c r="B1245" s="84" t="s">
        <v>1265</v>
      </c>
      <c r="C1245" s="6" t="s">
        <v>103</v>
      </c>
      <c r="D1245" s="11"/>
      <c r="E1245" s="12">
        <v>1</v>
      </c>
      <c r="F1245" s="185">
        <v>1</v>
      </c>
      <c r="G1245" s="185">
        <v>1</v>
      </c>
      <c r="H1245" s="11">
        <v>20</v>
      </c>
      <c r="I1245" s="12">
        <v>60</v>
      </c>
      <c r="J1245" s="11"/>
      <c r="K1245" s="6">
        <v>1</v>
      </c>
      <c r="L1245" s="6">
        <v>1</v>
      </c>
      <c r="M1245" s="6"/>
      <c r="N1245" s="6"/>
      <c r="O1245" s="12"/>
      <c r="P1245" s="11"/>
      <c r="Q1245" s="6">
        <v>1</v>
      </c>
      <c r="R1245" s="6">
        <v>1</v>
      </c>
      <c r="S1245" s="12"/>
      <c r="T1245" s="11">
        <f t="shared" si="68"/>
        <v>1</v>
      </c>
      <c r="U1245" s="6">
        <f t="shared" si="69"/>
        <v>1</v>
      </c>
      <c r="V1245" s="6">
        <f t="shared" si="70"/>
        <v>1</v>
      </c>
      <c r="W1245" s="12">
        <f t="shared" si="71"/>
        <v>0</v>
      </c>
      <c r="X1245" s="11"/>
      <c r="Y1245" s="6">
        <v>1</v>
      </c>
      <c r="Z1245" s="12"/>
      <c r="AA1245" s="11">
        <v>1</v>
      </c>
      <c r="AB1245" s="6"/>
      <c r="AC1245" s="6"/>
      <c r="AD1245" s="6"/>
      <c r="AE1245" s="12"/>
      <c r="AF1245" s="17"/>
      <c r="AG1245" s="5"/>
      <c r="AH1245" s="5"/>
      <c r="AI1245" s="5">
        <v>1</v>
      </c>
      <c r="AJ1245" s="183"/>
      <c r="AK1245" s="11"/>
      <c r="AL1245" s="6">
        <v>1</v>
      </c>
      <c r="AM1245" s="6"/>
      <c r="AN1245" s="6"/>
      <c r="AO1245" s="6"/>
      <c r="AP1245" s="12"/>
      <c r="AQ1245" s="11"/>
      <c r="AR1245" s="6">
        <v>1</v>
      </c>
      <c r="AS1245" s="6"/>
      <c r="AT1245" s="6"/>
      <c r="AU1245" s="12"/>
      <c r="AV1245" s="11">
        <v>1</v>
      </c>
      <c r="AW1245" s="12"/>
      <c r="AX1245" s="11">
        <v>1</v>
      </c>
      <c r="AY1245" s="6"/>
      <c r="AZ1245" s="12"/>
      <c r="BA1245" s="11">
        <v>1</v>
      </c>
      <c r="BB1245" s="6"/>
      <c r="BC1245" s="6"/>
      <c r="BD1245" s="6"/>
      <c r="BE1245" s="12"/>
      <c r="BF1245" s="11">
        <v>1</v>
      </c>
      <c r="BG1245" s="12"/>
      <c r="BH1245" s="11">
        <v>1</v>
      </c>
      <c r="BI1245" s="6"/>
      <c r="BJ1245" s="12">
        <v>1</v>
      </c>
      <c r="BK1245" s="11">
        <v>1</v>
      </c>
      <c r="BL1245" s="6"/>
      <c r="BM1245" s="12">
        <v>1</v>
      </c>
      <c r="BN1245" s="11">
        <v>1</v>
      </c>
      <c r="BO1245" s="6"/>
      <c r="BP1245" s="6"/>
      <c r="BQ1245" s="6"/>
      <c r="BR1245" s="6"/>
      <c r="BS1245" s="11"/>
      <c r="BT1245" s="12"/>
      <c r="BU1245" s="186"/>
      <c r="BV1245" s="185"/>
      <c r="BW1245" s="183"/>
      <c r="BX1245" s="183"/>
      <c r="BY1245" s="183"/>
      <c r="BZ1245" s="18">
        <v>1</v>
      </c>
      <c r="CA1245" s="11"/>
      <c r="CB1245" s="6"/>
      <c r="CC1245" s="6"/>
      <c r="CD1245" s="12">
        <v>1</v>
      </c>
      <c r="CE1245" s="15">
        <v>1</v>
      </c>
      <c r="CF1245" s="7"/>
      <c r="CG1245" s="16"/>
      <c r="CH1245" s="183">
        <v>1</v>
      </c>
      <c r="CI1245" s="15">
        <v>1</v>
      </c>
      <c r="CJ1245" s="5"/>
      <c r="CK1245" s="18"/>
      <c r="CL1245" s="17">
        <v>1</v>
      </c>
      <c r="CM1245" s="5"/>
      <c r="CN1245" s="5"/>
      <c r="CO1245" s="183"/>
    </row>
    <row r="1246" spans="1:93" x14ac:dyDescent="0.2">
      <c r="A1246" s="200"/>
      <c r="B1246" s="84" t="s">
        <v>1266</v>
      </c>
      <c r="C1246" s="6" t="s">
        <v>103</v>
      </c>
      <c r="D1246" s="11">
        <v>1</v>
      </c>
      <c r="E1246" s="12"/>
      <c r="F1246" s="185">
        <v>1</v>
      </c>
      <c r="G1246" s="185">
        <v>1</v>
      </c>
      <c r="H1246" s="11">
        <v>30</v>
      </c>
      <c r="I1246" s="12">
        <v>100</v>
      </c>
      <c r="J1246" s="11"/>
      <c r="K1246" s="6">
        <v>1</v>
      </c>
      <c r="L1246" s="6">
        <v>1</v>
      </c>
      <c r="M1246" s="6">
        <v>1</v>
      </c>
      <c r="N1246" s="6"/>
      <c r="O1246" s="12"/>
      <c r="P1246" s="11"/>
      <c r="Q1246" s="6">
        <v>1</v>
      </c>
      <c r="R1246" s="6">
        <v>1</v>
      </c>
      <c r="S1246" s="12"/>
      <c r="T1246" s="11">
        <f t="shared" si="68"/>
        <v>0</v>
      </c>
      <c r="U1246" s="6">
        <f t="shared" si="69"/>
        <v>1</v>
      </c>
      <c r="V1246" s="6">
        <f t="shared" si="70"/>
        <v>1</v>
      </c>
      <c r="W1246" s="12">
        <f t="shared" si="71"/>
        <v>0</v>
      </c>
      <c r="X1246" s="11"/>
      <c r="Y1246" s="6">
        <v>1</v>
      </c>
      <c r="Z1246" s="12">
        <v>1</v>
      </c>
      <c r="AA1246" s="11">
        <v>1</v>
      </c>
      <c r="AB1246" s="6"/>
      <c r="AC1246" s="6"/>
      <c r="AD1246" s="6"/>
      <c r="AE1246" s="12"/>
      <c r="AF1246" s="17"/>
      <c r="AG1246" s="5"/>
      <c r="AH1246" s="5"/>
      <c r="AI1246" s="5">
        <v>1</v>
      </c>
      <c r="AJ1246" s="183"/>
      <c r="AK1246" s="11"/>
      <c r="AL1246" s="6">
        <v>1</v>
      </c>
      <c r="AM1246" s="6"/>
      <c r="AN1246" s="6"/>
      <c r="AO1246" s="6"/>
      <c r="AP1246" s="12"/>
      <c r="AQ1246" s="11"/>
      <c r="AR1246" s="6"/>
      <c r="AS1246" s="6">
        <v>1</v>
      </c>
      <c r="AT1246" s="6"/>
      <c r="AU1246" s="12"/>
      <c r="AV1246" s="11">
        <v>1</v>
      </c>
      <c r="AW1246" s="12"/>
      <c r="AX1246" s="11">
        <v>1</v>
      </c>
      <c r="AY1246" s="6"/>
      <c r="AZ1246" s="12"/>
      <c r="BA1246" s="11">
        <v>1</v>
      </c>
      <c r="BB1246" s="6"/>
      <c r="BC1246" s="6"/>
      <c r="BD1246" s="6"/>
      <c r="BE1246" s="12"/>
      <c r="BF1246" s="11"/>
      <c r="BG1246" s="12">
        <v>1</v>
      </c>
      <c r="BH1246" s="11">
        <v>1</v>
      </c>
      <c r="BI1246" s="6"/>
      <c r="BJ1246" s="12"/>
      <c r="BK1246" s="11">
        <v>1</v>
      </c>
      <c r="BL1246" s="6"/>
      <c r="BM1246" s="12"/>
      <c r="BN1246" s="11">
        <v>1</v>
      </c>
      <c r="BO1246" s="6"/>
      <c r="BP1246" s="6"/>
      <c r="BQ1246" s="6"/>
      <c r="BR1246" s="6"/>
      <c r="BS1246" s="11"/>
      <c r="BT1246" s="12"/>
      <c r="BU1246" s="186"/>
      <c r="BV1246" s="185"/>
      <c r="BW1246" s="183"/>
      <c r="BX1246" s="183"/>
      <c r="BY1246" s="183"/>
      <c r="BZ1246" s="18">
        <v>1</v>
      </c>
      <c r="CA1246" s="11"/>
      <c r="CB1246" s="6"/>
      <c r="CC1246" s="6"/>
      <c r="CD1246" s="12">
        <v>1</v>
      </c>
      <c r="CE1246" s="15">
        <v>1</v>
      </c>
      <c r="CF1246" s="7"/>
      <c r="CG1246" s="16"/>
      <c r="CH1246" s="183"/>
      <c r="CI1246" s="15">
        <v>1</v>
      </c>
      <c r="CJ1246" s="5"/>
      <c r="CK1246" s="18"/>
      <c r="CL1246" s="17">
        <v>1</v>
      </c>
      <c r="CM1246" s="5"/>
      <c r="CN1246" s="5"/>
      <c r="CO1246" s="183"/>
    </row>
    <row r="1247" spans="1:93" x14ac:dyDescent="0.2">
      <c r="A1247" s="200"/>
      <c r="B1247" s="84" t="s">
        <v>1267</v>
      </c>
      <c r="C1247" s="6" t="s">
        <v>103</v>
      </c>
      <c r="D1247" s="11"/>
      <c r="E1247" s="12">
        <v>1</v>
      </c>
      <c r="F1247" s="185">
        <v>1</v>
      </c>
      <c r="G1247" s="185">
        <v>1</v>
      </c>
      <c r="H1247" s="11">
        <v>30</v>
      </c>
      <c r="I1247" s="12">
        <v>100</v>
      </c>
      <c r="J1247" s="11"/>
      <c r="K1247" s="6"/>
      <c r="L1247" s="6">
        <v>1</v>
      </c>
      <c r="M1247" s="6">
        <v>1</v>
      </c>
      <c r="N1247" s="6"/>
      <c r="O1247" s="12"/>
      <c r="P1247" s="11"/>
      <c r="Q1247" s="6">
        <v>1</v>
      </c>
      <c r="R1247" s="6">
        <v>1</v>
      </c>
      <c r="S1247" s="12"/>
      <c r="T1247" s="11">
        <f t="shared" si="68"/>
        <v>0</v>
      </c>
      <c r="U1247" s="6">
        <f t="shared" si="69"/>
        <v>1</v>
      </c>
      <c r="V1247" s="6">
        <f t="shared" si="70"/>
        <v>1</v>
      </c>
      <c r="W1247" s="12">
        <f t="shared" si="71"/>
        <v>0</v>
      </c>
      <c r="X1247" s="11"/>
      <c r="Y1247" s="6">
        <v>1</v>
      </c>
      <c r="Z1247" s="12"/>
      <c r="AA1247" s="11">
        <v>1</v>
      </c>
      <c r="AB1247" s="6"/>
      <c r="AC1247" s="6"/>
      <c r="AD1247" s="6"/>
      <c r="AE1247" s="12"/>
      <c r="AF1247" s="17"/>
      <c r="AG1247" s="5"/>
      <c r="AH1247" s="5"/>
      <c r="AI1247" s="5">
        <v>1</v>
      </c>
      <c r="AJ1247" s="183"/>
      <c r="AK1247" s="11"/>
      <c r="AL1247" s="6">
        <v>1</v>
      </c>
      <c r="AM1247" s="6"/>
      <c r="AN1247" s="6"/>
      <c r="AO1247" s="6"/>
      <c r="AP1247" s="12"/>
      <c r="AQ1247" s="11">
        <v>1</v>
      </c>
      <c r="AR1247" s="6"/>
      <c r="AS1247" s="6"/>
      <c r="AT1247" s="6"/>
      <c r="AU1247" s="12"/>
      <c r="AV1247" s="11">
        <v>1</v>
      </c>
      <c r="AW1247" s="12"/>
      <c r="AX1247" s="11"/>
      <c r="AY1247" s="6">
        <v>1</v>
      </c>
      <c r="AZ1247" s="12"/>
      <c r="BA1247" s="11">
        <v>1</v>
      </c>
      <c r="BB1247" s="6"/>
      <c r="BC1247" s="6"/>
      <c r="BD1247" s="6"/>
      <c r="BE1247" s="12"/>
      <c r="BF1247" s="11"/>
      <c r="BG1247" s="12">
        <v>1</v>
      </c>
      <c r="BH1247" s="11">
        <v>1</v>
      </c>
      <c r="BI1247" s="6"/>
      <c r="BJ1247" s="12"/>
      <c r="BK1247" s="11">
        <v>1</v>
      </c>
      <c r="BL1247" s="6"/>
      <c r="BM1247" s="12"/>
      <c r="BN1247" s="11">
        <v>1</v>
      </c>
      <c r="BO1247" s="6"/>
      <c r="BP1247" s="6"/>
      <c r="BQ1247" s="6"/>
      <c r="BR1247" s="6"/>
      <c r="BS1247" s="11"/>
      <c r="BT1247" s="12"/>
      <c r="BU1247" s="186"/>
      <c r="BV1247" s="185"/>
      <c r="BW1247" s="183"/>
      <c r="BX1247" s="183"/>
      <c r="BY1247" s="183"/>
      <c r="BZ1247" s="18">
        <v>1</v>
      </c>
      <c r="CA1247" s="11">
        <v>1</v>
      </c>
      <c r="CB1247" s="6">
        <v>1</v>
      </c>
      <c r="CC1247" s="6"/>
      <c r="CD1247" s="12">
        <v>1</v>
      </c>
      <c r="CE1247" s="15">
        <v>1</v>
      </c>
      <c r="CF1247" s="7"/>
      <c r="CG1247" s="16"/>
      <c r="CH1247" s="183"/>
      <c r="CI1247" s="15">
        <v>1</v>
      </c>
      <c r="CJ1247" s="5"/>
      <c r="CK1247" s="18"/>
      <c r="CL1247" s="17">
        <v>1</v>
      </c>
      <c r="CM1247" s="5"/>
      <c r="CN1247" s="5"/>
      <c r="CO1247" s="183"/>
    </row>
    <row r="1248" spans="1:93" x14ac:dyDescent="0.2">
      <c r="A1248" s="200"/>
      <c r="B1248" s="84" t="s">
        <v>1268</v>
      </c>
      <c r="C1248" s="6" t="s">
        <v>103</v>
      </c>
      <c r="D1248" s="11">
        <v>1</v>
      </c>
      <c r="E1248" s="12"/>
      <c r="F1248" s="185">
        <v>1</v>
      </c>
      <c r="G1248" s="185">
        <v>1</v>
      </c>
      <c r="H1248" s="11">
        <v>30</v>
      </c>
      <c r="I1248" s="12">
        <v>170</v>
      </c>
      <c r="J1248" s="11"/>
      <c r="K1248" s="6"/>
      <c r="L1248" s="6">
        <v>1</v>
      </c>
      <c r="M1248" s="6">
        <v>1</v>
      </c>
      <c r="N1248" s="6">
        <v>1</v>
      </c>
      <c r="O1248" s="12">
        <v>1</v>
      </c>
      <c r="P1248" s="11"/>
      <c r="Q1248" s="6">
        <v>1</v>
      </c>
      <c r="R1248" s="6">
        <v>1</v>
      </c>
      <c r="S1248" s="12"/>
      <c r="T1248" s="11">
        <f t="shared" si="68"/>
        <v>0</v>
      </c>
      <c r="U1248" s="6">
        <f t="shared" si="69"/>
        <v>1</v>
      </c>
      <c r="V1248" s="6">
        <f t="shared" si="70"/>
        <v>1</v>
      </c>
      <c r="W1248" s="12">
        <f t="shared" si="71"/>
        <v>1</v>
      </c>
      <c r="X1248" s="11"/>
      <c r="Y1248" s="6">
        <v>1</v>
      </c>
      <c r="Z1248" s="12"/>
      <c r="AA1248" s="11">
        <v>1</v>
      </c>
      <c r="AB1248" s="6"/>
      <c r="AC1248" s="6"/>
      <c r="AD1248" s="6"/>
      <c r="AE1248" s="12"/>
      <c r="AF1248" s="17"/>
      <c r="AG1248" s="5"/>
      <c r="AH1248" s="5"/>
      <c r="AI1248" s="5">
        <v>1</v>
      </c>
      <c r="AJ1248" s="183"/>
      <c r="AK1248" s="11"/>
      <c r="AL1248" s="6">
        <v>1</v>
      </c>
      <c r="AM1248" s="6"/>
      <c r="AN1248" s="6"/>
      <c r="AO1248" s="6"/>
      <c r="AP1248" s="12"/>
      <c r="AQ1248" s="11"/>
      <c r="AR1248" s="6"/>
      <c r="AS1248" s="6">
        <v>1</v>
      </c>
      <c r="AT1248" s="6"/>
      <c r="AU1248" s="12"/>
      <c r="AV1248" s="11">
        <v>1</v>
      </c>
      <c r="AW1248" s="12"/>
      <c r="AX1248" s="11">
        <v>1</v>
      </c>
      <c r="AY1248" s="6"/>
      <c r="AZ1248" s="12"/>
      <c r="BA1248" s="11">
        <v>1</v>
      </c>
      <c r="BB1248" s="6"/>
      <c r="BC1248" s="6"/>
      <c r="BD1248" s="6"/>
      <c r="BE1248" s="12"/>
      <c r="BF1248" s="11">
        <v>1</v>
      </c>
      <c r="BG1248" s="12"/>
      <c r="BH1248" s="11">
        <v>1</v>
      </c>
      <c r="BI1248" s="6"/>
      <c r="BJ1248" s="12"/>
      <c r="BK1248" s="11">
        <v>1</v>
      </c>
      <c r="BL1248" s="6"/>
      <c r="BM1248" s="12"/>
      <c r="BN1248" s="11">
        <v>1</v>
      </c>
      <c r="BO1248" s="6"/>
      <c r="BP1248" s="6"/>
      <c r="BQ1248" s="6"/>
      <c r="BR1248" s="6"/>
      <c r="BS1248" s="11"/>
      <c r="BT1248" s="12"/>
      <c r="BU1248" s="186"/>
      <c r="BV1248" s="185"/>
      <c r="BW1248" s="183"/>
      <c r="BX1248" s="183"/>
      <c r="BY1248" s="183"/>
      <c r="BZ1248" s="18">
        <v>1</v>
      </c>
      <c r="CA1248" s="11">
        <v>1</v>
      </c>
      <c r="CB1248" s="6"/>
      <c r="CC1248" s="6"/>
      <c r="CD1248" s="12">
        <v>1</v>
      </c>
      <c r="CE1248" s="15">
        <v>1</v>
      </c>
      <c r="CF1248" s="7"/>
      <c r="CG1248" s="16"/>
      <c r="CH1248" s="183"/>
      <c r="CI1248" s="15">
        <v>1</v>
      </c>
      <c r="CJ1248" s="5"/>
      <c r="CK1248" s="18"/>
      <c r="CL1248" s="17">
        <v>1</v>
      </c>
      <c r="CM1248" s="5"/>
      <c r="CN1248" s="5"/>
      <c r="CO1248" s="183"/>
    </row>
    <row r="1249" spans="1:93" x14ac:dyDescent="0.2">
      <c r="A1249" s="200"/>
      <c r="B1249" s="84" t="s">
        <v>1269</v>
      </c>
      <c r="C1249" s="6" t="s">
        <v>103</v>
      </c>
      <c r="D1249" s="11">
        <v>1</v>
      </c>
      <c r="E1249" s="12"/>
      <c r="F1249" s="185">
        <v>1</v>
      </c>
      <c r="G1249" s="185">
        <v>1</v>
      </c>
      <c r="H1249" s="11">
        <v>45</v>
      </c>
      <c r="I1249" s="12">
        <v>200</v>
      </c>
      <c r="J1249" s="11"/>
      <c r="K1249" s="6"/>
      <c r="L1249" s="6">
        <v>1</v>
      </c>
      <c r="M1249" s="6">
        <v>1</v>
      </c>
      <c r="N1249" s="6">
        <v>1</v>
      </c>
      <c r="O1249" s="12">
        <v>1</v>
      </c>
      <c r="P1249" s="11"/>
      <c r="Q1249" s="6">
        <v>1</v>
      </c>
      <c r="R1249" s="6">
        <v>1</v>
      </c>
      <c r="S1249" s="12"/>
      <c r="T1249" s="11">
        <f t="shared" si="68"/>
        <v>0</v>
      </c>
      <c r="U1249" s="6">
        <f t="shared" si="69"/>
        <v>1</v>
      </c>
      <c r="V1249" s="6">
        <f t="shared" si="70"/>
        <v>1</v>
      </c>
      <c r="W1249" s="12">
        <f t="shared" si="71"/>
        <v>1</v>
      </c>
      <c r="X1249" s="11"/>
      <c r="Y1249" s="6">
        <v>1</v>
      </c>
      <c r="Z1249" s="12"/>
      <c r="AA1249" s="11">
        <v>1</v>
      </c>
      <c r="AB1249" s="6"/>
      <c r="AC1249" s="6"/>
      <c r="AD1249" s="6"/>
      <c r="AE1249" s="12"/>
      <c r="AF1249" s="17"/>
      <c r="AG1249" s="5"/>
      <c r="AH1249" s="5"/>
      <c r="AI1249" s="5">
        <v>1</v>
      </c>
      <c r="AJ1249" s="183"/>
      <c r="AK1249" s="11"/>
      <c r="AL1249" s="6">
        <v>1</v>
      </c>
      <c r="AM1249" s="6"/>
      <c r="AN1249" s="6"/>
      <c r="AO1249" s="6"/>
      <c r="AP1249" s="12"/>
      <c r="AQ1249" s="11">
        <v>1</v>
      </c>
      <c r="AR1249" s="6"/>
      <c r="AS1249" s="6"/>
      <c r="AT1249" s="6"/>
      <c r="AU1249" s="12"/>
      <c r="AV1249" s="11">
        <v>1</v>
      </c>
      <c r="AW1249" s="12"/>
      <c r="AX1249" s="11"/>
      <c r="AY1249" s="6"/>
      <c r="AZ1249" s="12">
        <v>1</v>
      </c>
      <c r="BA1249" s="11">
        <v>1</v>
      </c>
      <c r="BB1249" s="6"/>
      <c r="BC1249" s="6"/>
      <c r="BD1249" s="6"/>
      <c r="BE1249" s="12"/>
      <c r="BF1249" s="11">
        <v>1</v>
      </c>
      <c r="BG1249" s="12"/>
      <c r="BH1249" s="11">
        <v>1</v>
      </c>
      <c r="BI1249" s="6"/>
      <c r="BJ1249" s="12"/>
      <c r="BK1249" s="11">
        <v>1</v>
      </c>
      <c r="BL1249" s="6"/>
      <c r="BM1249" s="12"/>
      <c r="BN1249" s="11">
        <v>1</v>
      </c>
      <c r="BO1249" s="6"/>
      <c r="BP1249" s="6"/>
      <c r="BQ1249" s="6"/>
      <c r="BR1249" s="6"/>
      <c r="BS1249" s="11"/>
      <c r="BT1249" s="12"/>
      <c r="BU1249" s="186"/>
      <c r="BV1249" s="185"/>
      <c r="BW1249" s="183"/>
      <c r="BX1249" s="183"/>
      <c r="BY1249" s="183"/>
      <c r="BZ1249" s="18">
        <v>1</v>
      </c>
      <c r="CA1249" s="11">
        <v>1</v>
      </c>
      <c r="CB1249" s="6"/>
      <c r="CC1249" s="6"/>
      <c r="CD1249" s="12">
        <v>1</v>
      </c>
      <c r="CE1249" s="15">
        <v>1</v>
      </c>
      <c r="CF1249" s="7"/>
      <c r="CG1249" s="16"/>
      <c r="CH1249" s="183"/>
      <c r="CI1249" s="15">
        <v>1</v>
      </c>
      <c r="CJ1249" s="5"/>
      <c r="CK1249" s="18"/>
      <c r="CL1249" s="17">
        <v>1</v>
      </c>
      <c r="CM1249" s="5"/>
      <c r="CN1249" s="5"/>
      <c r="CO1249" s="183"/>
    </row>
    <row r="1250" spans="1:93" x14ac:dyDescent="0.2">
      <c r="A1250" s="200"/>
      <c r="B1250" s="84" t="s">
        <v>1270</v>
      </c>
      <c r="C1250" s="6" t="s">
        <v>103</v>
      </c>
      <c r="D1250" s="11">
        <v>1</v>
      </c>
      <c r="E1250" s="12"/>
      <c r="F1250" s="185">
        <v>1</v>
      </c>
      <c r="G1250" s="185">
        <v>1</v>
      </c>
      <c r="H1250" s="11">
        <v>25</v>
      </c>
      <c r="I1250" s="12">
        <v>100</v>
      </c>
      <c r="J1250" s="11"/>
      <c r="K1250" s="6">
        <v>1</v>
      </c>
      <c r="L1250" s="6">
        <v>1</v>
      </c>
      <c r="M1250" s="6">
        <v>1</v>
      </c>
      <c r="N1250" s="6"/>
      <c r="O1250" s="12"/>
      <c r="P1250" s="11"/>
      <c r="Q1250" s="6">
        <v>1</v>
      </c>
      <c r="R1250" s="6">
        <v>1</v>
      </c>
      <c r="S1250" s="12"/>
      <c r="T1250" s="11">
        <f t="shared" si="68"/>
        <v>0</v>
      </c>
      <c r="U1250" s="6">
        <f t="shared" si="69"/>
        <v>1</v>
      </c>
      <c r="V1250" s="6">
        <f t="shared" si="70"/>
        <v>1</v>
      </c>
      <c r="W1250" s="12">
        <f t="shared" si="71"/>
        <v>0</v>
      </c>
      <c r="X1250" s="11"/>
      <c r="Y1250" s="6">
        <v>1</v>
      </c>
      <c r="Z1250" s="12"/>
      <c r="AA1250" s="11">
        <v>1</v>
      </c>
      <c r="AB1250" s="6"/>
      <c r="AC1250" s="6"/>
      <c r="AD1250" s="6"/>
      <c r="AE1250" s="12"/>
      <c r="AF1250" s="17"/>
      <c r="AG1250" s="5"/>
      <c r="AH1250" s="5"/>
      <c r="AI1250" s="5">
        <v>1</v>
      </c>
      <c r="AJ1250" s="183"/>
      <c r="AK1250" s="11"/>
      <c r="AL1250" s="6">
        <v>1</v>
      </c>
      <c r="AM1250" s="6"/>
      <c r="AN1250" s="6"/>
      <c r="AO1250" s="6"/>
      <c r="AP1250" s="12"/>
      <c r="AQ1250" s="11"/>
      <c r="AR1250" s="6"/>
      <c r="AS1250" s="6">
        <v>1</v>
      </c>
      <c r="AT1250" s="6"/>
      <c r="AU1250" s="12"/>
      <c r="AV1250" s="11">
        <v>1</v>
      </c>
      <c r="AW1250" s="12"/>
      <c r="AX1250" s="11">
        <v>1</v>
      </c>
      <c r="AY1250" s="6"/>
      <c r="AZ1250" s="12"/>
      <c r="BA1250" s="11">
        <v>1</v>
      </c>
      <c r="BB1250" s="6"/>
      <c r="BC1250" s="6"/>
      <c r="BD1250" s="6"/>
      <c r="BE1250" s="12"/>
      <c r="BF1250" s="11">
        <v>1</v>
      </c>
      <c r="BG1250" s="12"/>
      <c r="BH1250" s="11">
        <v>1</v>
      </c>
      <c r="BI1250" s="6"/>
      <c r="BJ1250" s="12"/>
      <c r="BK1250" s="11">
        <v>1</v>
      </c>
      <c r="BL1250" s="6"/>
      <c r="BM1250" s="12"/>
      <c r="BN1250" s="11">
        <v>1</v>
      </c>
      <c r="BO1250" s="6"/>
      <c r="BP1250" s="6"/>
      <c r="BQ1250" s="6"/>
      <c r="BR1250" s="6"/>
      <c r="BS1250" s="11"/>
      <c r="BT1250" s="12"/>
      <c r="BU1250" s="186"/>
      <c r="BV1250" s="185"/>
      <c r="BW1250" s="183"/>
      <c r="BX1250" s="183"/>
      <c r="BY1250" s="183"/>
      <c r="BZ1250" s="18">
        <v>1</v>
      </c>
      <c r="CA1250" s="11"/>
      <c r="CB1250" s="6"/>
      <c r="CC1250" s="6">
        <v>1</v>
      </c>
      <c r="CD1250" s="12">
        <v>1</v>
      </c>
      <c r="CE1250" s="15">
        <v>1</v>
      </c>
      <c r="CF1250" s="7"/>
      <c r="CG1250" s="16"/>
      <c r="CH1250" s="183"/>
      <c r="CI1250" s="15">
        <v>1</v>
      </c>
      <c r="CJ1250" s="5"/>
      <c r="CK1250" s="18"/>
      <c r="CL1250" s="17">
        <v>1</v>
      </c>
      <c r="CM1250" s="5"/>
      <c r="CN1250" s="5"/>
      <c r="CO1250" s="183"/>
    </row>
    <row r="1251" spans="1:93" x14ac:dyDescent="0.2">
      <c r="A1251" s="200"/>
      <c r="B1251" s="84" t="s">
        <v>1271</v>
      </c>
      <c r="C1251" s="6" t="s">
        <v>103</v>
      </c>
      <c r="D1251" s="11">
        <v>1</v>
      </c>
      <c r="E1251" s="12">
        <v>1</v>
      </c>
      <c r="F1251" s="185">
        <v>1</v>
      </c>
      <c r="G1251" s="185">
        <v>1</v>
      </c>
      <c r="H1251" s="11">
        <v>20</v>
      </c>
      <c r="I1251" s="12">
        <v>80</v>
      </c>
      <c r="J1251" s="11"/>
      <c r="K1251" s="6">
        <v>1</v>
      </c>
      <c r="L1251" s="6">
        <v>1</v>
      </c>
      <c r="M1251" s="6">
        <v>1</v>
      </c>
      <c r="N1251" s="6"/>
      <c r="O1251" s="12"/>
      <c r="P1251" s="11"/>
      <c r="Q1251" s="6">
        <v>1</v>
      </c>
      <c r="R1251" s="6">
        <v>1</v>
      </c>
      <c r="S1251" s="12"/>
      <c r="T1251" s="11">
        <f t="shared" si="68"/>
        <v>1</v>
      </c>
      <c r="U1251" s="6">
        <f t="shared" si="69"/>
        <v>1</v>
      </c>
      <c r="V1251" s="6">
        <f t="shared" si="70"/>
        <v>1</v>
      </c>
      <c r="W1251" s="12">
        <f t="shared" si="71"/>
        <v>0</v>
      </c>
      <c r="X1251" s="11"/>
      <c r="Y1251" s="6"/>
      <c r="Z1251" s="12">
        <v>1</v>
      </c>
      <c r="AA1251" s="11">
        <v>1</v>
      </c>
      <c r="AB1251" s="6"/>
      <c r="AC1251" s="6"/>
      <c r="AD1251" s="6"/>
      <c r="AE1251" s="12"/>
      <c r="AF1251" s="17"/>
      <c r="AG1251" s="5"/>
      <c r="AH1251" s="5"/>
      <c r="AI1251" s="5">
        <v>1</v>
      </c>
      <c r="AJ1251" s="183"/>
      <c r="AK1251" s="11"/>
      <c r="AL1251" s="6">
        <v>1</v>
      </c>
      <c r="AM1251" s="6"/>
      <c r="AN1251" s="6"/>
      <c r="AO1251" s="6"/>
      <c r="AP1251" s="12"/>
      <c r="AQ1251" s="11">
        <v>1</v>
      </c>
      <c r="AR1251" s="6"/>
      <c r="AS1251" s="6"/>
      <c r="AT1251" s="6"/>
      <c r="AU1251" s="12"/>
      <c r="AV1251" s="11">
        <v>1</v>
      </c>
      <c r="AW1251" s="12"/>
      <c r="AX1251" s="11"/>
      <c r="AY1251" s="6">
        <v>1</v>
      </c>
      <c r="AZ1251" s="12"/>
      <c r="BA1251" s="11">
        <v>1</v>
      </c>
      <c r="BB1251" s="6"/>
      <c r="BC1251" s="6"/>
      <c r="BD1251" s="6"/>
      <c r="BE1251" s="12"/>
      <c r="BF1251" s="11">
        <v>1</v>
      </c>
      <c r="BG1251" s="12"/>
      <c r="BH1251" s="11">
        <v>1</v>
      </c>
      <c r="BI1251" s="6"/>
      <c r="BJ1251" s="12"/>
      <c r="BK1251" s="11">
        <v>1</v>
      </c>
      <c r="BL1251" s="6"/>
      <c r="BM1251" s="12"/>
      <c r="BN1251" s="11">
        <v>1</v>
      </c>
      <c r="BO1251" s="6"/>
      <c r="BP1251" s="6"/>
      <c r="BQ1251" s="6"/>
      <c r="BR1251" s="6"/>
      <c r="BS1251" s="11"/>
      <c r="BT1251" s="12"/>
      <c r="BU1251" s="186"/>
      <c r="BV1251" s="185"/>
      <c r="BW1251" s="183"/>
      <c r="BX1251" s="183"/>
      <c r="BY1251" s="183"/>
      <c r="BZ1251" s="18">
        <v>1</v>
      </c>
      <c r="CA1251" s="11">
        <v>1</v>
      </c>
      <c r="CB1251" s="6"/>
      <c r="CC1251" s="6">
        <v>1</v>
      </c>
      <c r="CD1251" s="12">
        <v>1</v>
      </c>
      <c r="CE1251" s="15">
        <v>1</v>
      </c>
      <c r="CF1251" s="7"/>
      <c r="CG1251" s="16"/>
      <c r="CH1251" s="183">
        <v>1</v>
      </c>
      <c r="CI1251" s="15">
        <v>1</v>
      </c>
      <c r="CJ1251" s="5"/>
      <c r="CK1251" s="18"/>
      <c r="CL1251" s="17">
        <v>1</v>
      </c>
      <c r="CM1251" s="5"/>
      <c r="CN1251" s="5"/>
      <c r="CO1251" s="183"/>
    </row>
    <row r="1252" spans="1:93" x14ac:dyDescent="0.2">
      <c r="A1252" s="200"/>
      <c r="B1252" s="84" t="s">
        <v>1272</v>
      </c>
      <c r="C1252" s="6" t="s">
        <v>103</v>
      </c>
      <c r="D1252" s="11">
        <v>1</v>
      </c>
      <c r="E1252" s="12">
        <v>1</v>
      </c>
      <c r="F1252" s="185">
        <v>1</v>
      </c>
      <c r="G1252" s="185">
        <v>1</v>
      </c>
      <c r="H1252" s="11">
        <v>5</v>
      </c>
      <c r="I1252" s="12">
        <v>85</v>
      </c>
      <c r="J1252" s="11"/>
      <c r="K1252" s="6">
        <v>1</v>
      </c>
      <c r="L1252" s="6">
        <v>1</v>
      </c>
      <c r="M1252" s="6">
        <v>1</v>
      </c>
      <c r="N1252" s="6">
        <v>1</v>
      </c>
      <c r="O1252" s="12"/>
      <c r="P1252" s="11"/>
      <c r="Q1252" s="6">
        <v>1</v>
      </c>
      <c r="R1252" s="6">
        <v>1</v>
      </c>
      <c r="S1252" s="12"/>
      <c r="T1252" s="11">
        <f t="shared" si="68"/>
        <v>1</v>
      </c>
      <c r="U1252" s="6">
        <f t="shared" si="69"/>
        <v>1</v>
      </c>
      <c r="V1252" s="6">
        <f t="shared" si="70"/>
        <v>1</v>
      </c>
      <c r="W1252" s="12">
        <f t="shared" si="71"/>
        <v>0</v>
      </c>
      <c r="X1252" s="11"/>
      <c r="Y1252" s="6"/>
      <c r="Z1252" s="12">
        <v>1</v>
      </c>
      <c r="AA1252" s="11">
        <v>1</v>
      </c>
      <c r="AB1252" s="6"/>
      <c r="AC1252" s="6"/>
      <c r="AD1252" s="6"/>
      <c r="AE1252" s="12"/>
      <c r="AF1252" s="17"/>
      <c r="AG1252" s="5"/>
      <c r="AH1252" s="5"/>
      <c r="AI1252" s="5">
        <v>1</v>
      </c>
      <c r="AJ1252" s="183"/>
      <c r="AK1252" s="11"/>
      <c r="AL1252" s="6">
        <v>1</v>
      </c>
      <c r="AM1252" s="6"/>
      <c r="AN1252" s="6"/>
      <c r="AO1252" s="6"/>
      <c r="AP1252" s="12"/>
      <c r="AQ1252" s="11"/>
      <c r="AR1252" s="6"/>
      <c r="AS1252" s="6">
        <v>1</v>
      </c>
      <c r="AT1252" s="6"/>
      <c r="AU1252" s="12"/>
      <c r="AV1252" s="11">
        <v>1</v>
      </c>
      <c r="AW1252" s="12"/>
      <c r="AX1252" s="11">
        <v>1</v>
      </c>
      <c r="AY1252" s="6">
        <v>1</v>
      </c>
      <c r="AZ1252" s="12"/>
      <c r="BA1252" s="11">
        <v>1</v>
      </c>
      <c r="BB1252" s="6"/>
      <c r="BC1252" s="6"/>
      <c r="BD1252" s="6"/>
      <c r="BE1252" s="12"/>
      <c r="BF1252" s="11"/>
      <c r="BG1252" s="12">
        <v>1</v>
      </c>
      <c r="BH1252" s="11">
        <v>1</v>
      </c>
      <c r="BI1252" s="6"/>
      <c r="BJ1252" s="12"/>
      <c r="BK1252" s="11">
        <v>1</v>
      </c>
      <c r="BL1252" s="6"/>
      <c r="BM1252" s="12"/>
      <c r="BN1252" s="11">
        <v>1</v>
      </c>
      <c r="BO1252" s="6"/>
      <c r="BP1252" s="6"/>
      <c r="BQ1252" s="6"/>
      <c r="BR1252" s="6"/>
      <c r="BS1252" s="11"/>
      <c r="BT1252" s="12"/>
      <c r="BU1252" s="186"/>
      <c r="BV1252" s="185"/>
      <c r="BW1252" s="183"/>
      <c r="BX1252" s="183"/>
      <c r="BY1252" s="183"/>
      <c r="BZ1252" s="18">
        <v>1</v>
      </c>
      <c r="CA1252" s="11">
        <v>1</v>
      </c>
      <c r="CB1252" s="6"/>
      <c r="CC1252" s="6"/>
      <c r="CD1252" s="12">
        <v>1</v>
      </c>
      <c r="CE1252" s="15">
        <v>1</v>
      </c>
      <c r="CF1252" s="7"/>
      <c r="CG1252" s="16"/>
      <c r="CH1252" s="183">
        <v>1</v>
      </c>
      <c r="CI1252" s="15">
        <v>1</v>
      </c>
      <c r="CJ1252" s="5"/>
      <c r="CK1252" s="18"/>
      <c r="CL1252" s="17">
        <v>1</v>
      </c>
      <c r="CM1252" s="5"/>
      <c r="CN1252" s="5"/>
      <c r="CO1252" s="183"/>
    </row>
    <row r="1253" spans="1:93" x14ac:dyDescent="0.2">
      <c r="A1253" s="200"/>
      <c r="B1253" s="84" t="s">
        <v>1273</v>
      </c>
      <c r="C1253" s="6" t="s">
        <v>103</v>
      </c>
      <c r="D1253" s="11">
        <v>1</v>
      </c>
      <c r="E1253" s="12"/>
      <c r="F1253" s="185">
        <v>1</v>
      </c>
      <c r="G1253" s="185">
        <v>1</v>
      </c>
      <c r="H1253" s="11">
        <v>15</v>
      </c>
      <c r="I1253" s="12">
        <v>130</v>
      </c>
      <c r="J1253" s="11"/>
      <c r="K1253" s="6">
        <v>1</v>
      </c>
      <c r="L1253" s="6">
        <v>1</v>
      </c>
      <c r="M1253" s="6">
        <v>1</v>
      </c>
      <c r="N1253" s="6">
        <v>1</v>
      </c>
      <c r="O1253" s="12"/>
      <c r="P1253" s="11"/>
      <c r="Q1253" s="6"/>
      <c r="R1253" s="6">
        <v>1</v>
      </c>
      <c r="S1253" s="12"/>
      <c r="T1253" s="11">
        <f t="shared" si="68"/>
        <v>1</v>
      </c>
      <c r="U1253" s="6">
        <f t="shared" si="69"/>
        <v>1</v>
      </c>
      <c r="V1253" s="6">
        <f t="shared" si="70"/>
        <v>1</v>
      </c>
      <c r="W1253" s="12">
        <f t="shared" si="71"/>
        <v>1</v>
      </c>
      <c r="X1253" s="11"/>
      <c r="Y1253" s="6">
        <v>1</v>
      </c>
      <c r="Z1253" s="12"/>
      <c r="AA1253" s="11">
        <v>1</v>
      </c>
      <c r="AB1253" s="6"/>
      <c r="AC1253" s="6"/>
      <c r="AD1253" s="6"/>
      <c r="AE1253" s="12"/>
      <c r="AF1253" s="17"/>
      <c r="AG1253" s="5"/>
      <c r="AH1253" s="5"/>
      <c r="AI1253" s="5">
        <v>1</v>
      </c>
      <c r="AJ1253" s="183"/>
      <c r="AK1253" s="11"/>
      <c r="AL1253" s="6">
        <v>1</v>
      </c>
      <c r="AM1253" s="6"/>
      <c r="AN1253" s="6"/>
      <c r="AO1253" s="6"/>
      <c r="AP1253" s="12"/>
      <c r="AQ1253" s="11"/>
      <c r="AR1253" s="6"/>
      <c r="AS1253" s="6">
        <v>1</v>
      </c>
      <c r="AT1253" s="6"/>
      <c r="AU1253" s="12"/>
      <c r="AV1253" s="11">
        <v>1</v>
      </c>
      <c r="AW1253" s="12"/>
      <c r="AX1253" s="11">
        <v>1</v>
      </c>
      <c r="AY1253" s="6"/>
      <c r="AZ1253" s="12"/>
      <c r="BA1253" s="11">
        <v>1</v>
      </c>
      <c r="BB1253" s="6"/>
      <c r="BC1253" s="6"/>
      <c r="BD1253" s="6"/>
      <c r="BE1253" s="12"/>
      <c r="BF1253" s="11">
        <v>1</v>
      </c>
      <c r="BG1253" s="12"/>
      <c r="BH1253" s="11">
        <v>1</v>
      </c>
      <c r="BI1253" s="6"/>
      <c r="BJ1253" s="12"/>
      <c r="BK1253" s="11">
        <v>1</v>
      </c>
      <c r="BL1253" s="6"/>
      <c r="BM1253" s="12"/>
      <c r="BN1253" s="11">
        <v>1</v>
      </c>
      <c r="BO1253" s="6"/>
      <c r="BP1253" s="6"/>
      <c r="BQ1253" s="6"/>
      <c r="BR1253" s="6"/>
      <c r="BS1253" s="11"/>
      <c r="BT1253" s="12"/>
      <c r="BU1253" s="186"/>
      <c r="BV1253" s="185"/>
      <c r="BW1253" s="183"/>
      <c r="BX1253" s="183"/>
      <c r="BY1253" s="183"/>
      <c r="BZ1253" s="18">
        <v>1</v>
      </c>
      <c r="CA1253" s="11"/>
      <c r="CB1253" s="6"/>
      <c r="CC1253" s="6">
        <v>1</v>
      </c>
      <c r="CD1253" s="12">
        <v>1</v>
      </c>
      <c r="CE1253" s="15">
        <v>1</v>
      </c>
      <c r="CF1253" s="7"/>
      <c r="CG1253" s="16"/>
      <c r="CH1253" s="183"/>
      <c r="CI1253" s="15">
        <v>1</v>
      </c>
      <c r="CJ1253" s="5"/>
      <c r="CK1253" s="18"/>
      <c r="CL1253" s="17">
        <v>1</v>
      </c>
      <c r="CM1253" s="5"/>
      <c r="CN1253" s="5"/>
      <c r="CO1253" s="183"/>
    </row>
    <row r="1254" spans="1:93" x14ac:dyDescent="0.2">
      <c r="A1254" s="200"/>
      <c r="B1254" s="84" t="s">
        <v>1274</v>
      </c>
      <c r="C1254" s="6" t="s">
        <v>103</v>
      </c>
      <c r="D1254" s="11"/>
      <c r="E1254" s="12">
        <v>1</v>
      </c>
      <c r="F1254" s="185">
        <v>1</v>
      </c>
      <c r="G1254" s="185">
        <v>1</v>
      </c>
      <c r="H1254" s="11">
        <v>20</v>
      </c>
      <c r="I1254" s="12">
        <v>70</v>
      </c>
      <c r="J1254" s="11"/>
      <c r="K1254" s="6">
        <v>1</v>
      </c>
      <c r="L1254" s="6">
        <v>1</v>
      </c>
      <c r="M1254" s="6">
        <v>1</v>
      </c>
      <c r="N1254" s="6"/>
      <c r="O1254" s="12"/>
      <c r="P1254" s="11"/>
      <c r="Q1254" s="6"/>
      <c r="R1254" s="6">
        <v>1</v>
      </c>
      <c r="S1254" s="12"/>
      <c r="T1254" s="11">
        <f t="shared" si="68"/>
        <v>1</v>
      </c>
      <c r="U1254" s="6">
        <f t="shared" si="69"/>
        <v>1</v>
      </c>
      <c r="V1254" s="6">
        <f t="shared" si="70"/>
        <v>1</v>
      </c>
      <c r="W1254" s="12">
        <f t="shared" si="71"/>
        <v>0</v>
      </c>
      <c r="X1254" s="11"/>
      <c r="Y1254" s="6"/>
      <c r="Z1254" s="12">
        <v>1</v>
      </c>
      <c r="AA1254" s="11">
        <v>1</v>
      </c>
      <c r="AB1254" s="6"/>
      <c r="AC1254" s="6"/>
      <c r="AD1254" s="6"/>
      <c r="AE1254" s="12"/>
      <c r="AF1254" s="17"/>
      <c r="AG1254" s="5"/>
      <c r="AH1254" s="5"/>
      <c r="AI1254" s="5">
        <v>1</v>
      </c>
      <c r="AJ1254" s="183"/>
      <c r="AK1254" s="11"/>
      <c r="AL1254" s="6">
        <v>1</v>
      </c>
      <c r="AM1254" s="6"/>
      <c r="AN1254" s="6"/>
      <c r="AO1254" s="6"/>
      <c r="AP1254" s="12"/>
      <c r="AQ1254" s="11"/>
      <c r="AR1254" s="6"/>
      <c r="AS1254" s="6">
        <v>1</v>
      </c>
      <c r="AT1254" s="6"/>
      <c r="AU1254" s="12"/>
      <c r="AV1254" s="11">
        <v>1</v>
      </c>
      <c r="AW1254" s="12"/>
      <c r="AX1254" s="11">
        <v>1</v>
      </c>
      <c r="AY1254" s="6"/>
      <c r="AZ1254" s="12"/>
      <c r="BA1254" s="11">
        <v>1</v>
      </c>
      <c r="BB1254" s="6"/>
      <c r="BC1254" s="6"/>
      <c r="BD1254" s="6"/>
      <c r="BE1254" s="12"/>
      <c r="BF1254" s="11">
        <v>1</v>
      </c>
      <c r="BG1254" s="12"/>
      <c r="BH1254" s="11">
        <v>1</v>
      </c>
      <c r="BI1254" s="6"/>
      <c r="BJ1254" s="12"/>
      <c r="BK1254" s="11">
        <v>1</v>
      </c>
      <c r="BL1254" s="6"/>
      <c r="BM1254" s="12"/>
      <c r="BN1254" s="11">
        <v>1</v>
      </c>
      <c r="BO1254" s="6"/>
      <c r="BP1254" s="6"/>
      <c r="BQ1254" s="6"/>
      <c r="BR1254" s="6"/>
      <c r="BS1254" s="11"/>
      <c r="BT1254" s="12"/>
      <c r="BU1254" s="186"/>
      <c r="BV1254" s="185"/>
      <c r="BW1254" s="183"/>
      <c r="BX1254" s="183"/>
      <c r="BY1254" s="183"/>
      <c r="BZ1254" s="18">
        <v>1</v>
      </c>
      <c r="CA1254" s="11">
        <v>1</v>
      </c>
      <c r="CB1254" s="6"/>
      <c r="CC1254" s="6"/>
      <c r="CD1254" s="12">
        <v>1</v>
      </c>
      <c r="CE1254" s="15">
        <v>1</v>
      </c>
      <c r="CF1254" s="7"/>
      <c r="CG1254" s="16"/>
      <c r="CH1254" s="183"/>
      <c r="CI1254" s="15">
        <v>1</v>
      </c>
      <c r="CJ1254" s="5"/>
      <c r="CK1254" s="18"/>
      <c r="CL1254" s="17">
        <v>1</v>
      </c>
      <c r="CM1254" s="5"/>
      <c r="CN1254" s="5"/>
      <c r="CO1254" s="183"/>
    </row>
    <row r="1255" spans="1:93" x14ac:dyDescent="0.2">
      <c r="A1255" s="200"/>
      <c r="B1255" s="84" t="s">
        <v>1275</v>
      </c>
      <c r="C1255" s="6" t="s">
        <v>103</v>
      </c>
      <c r="D1255" s="11">
        <v>1</v>
      </c>
      <c r="E1255" s="12"/>
      <c r="F1255" s="185">
        <v>1</v>
      </c>
      <c r="G1255" s="185">
        <v>1</v>
      </c>
      <c r="H1255" s="11">
        <v>50</v>
      </c>
      <c r="I1255" s="12">
        <v>150</v>
      </c>
      <c r="J1255" s="11"/>
      <c r="K1255" s="6">
        <v>1</v>
      </c>
      <c r="L1255" s="6">
        <v>1</v>
      </c>
      <c r="M1255" s="6">
        <v>1</v>
      </c>
      <c r="N1255" s="6"/>
      <c r="O1255" s="12"/>
      <c r="P1255" s="11"/>
      <c r="Q1255" s="6">
        <v>1</v>
      </c>
      <c r="R1255" s="6">
        <v>1</v>
      </c>
      <c r="S1255" s="12"/>
      <c r="T1255" s="11">
        <f t="shared" si="68"/>
        <v>0</v>
      </c>
      <c r="U1255" s="6">
        <f t="shared" si="69"/>
        <v>1</v>
      </c>
      <c r="V1255" s="6">
        <f t="shared" si="70"/>
        <v>1</v>
      </c>
      <c r="W1255" s="12">
        <f t="shared" si="71"/>
        <v>1</v>
      </c>
      <c r="X1255" s="11"/>
      <c r="Y1255" s="6">
        <v>1</v>
      </c>
      <c r="Z1255" s="12"/>
      <c r="AA1255" s="11">
        <v>1</v>
      </c>
      <c r="AB1255" s="6"/>
      <c r="AC1255" s="6"/>
      <c r="AD1255" s="6"/>
      <c r="AE1255" s="12"/>
      <c r="AF1255" s="17"/>
      <c r="AG1255" s="5"/>
      <c r="AH1255" s="5"/>
      <c r="AI1255" s="5">
        <v>1</v>
      </c>
      <c r="AJ1255" s="183"/>
      <c r="AK1255" s="11"/>
      <c r="AL1255" s="6">
        <v>1</v>
      </c>
      <c r="AM1255" s="6"/>
      <c r="AN1255" s="6"/>
      <c r="AO1255" s="6"/>
      <c r="AP1255" s="12"/>
      <c r="AQ1255" s="11">
        <v>1</v>
      </c>
      <c r="AR1255" s="6"/>
      <c r="AS1255" s="6"/>
      <c r="AT1255" s="6"/>
      <c r="AU1255" s="12"/>
      <c r="AV1255" s="11">
        <v>1</v>
      </c>
      <c r="AW1255" s="12"/>
      <c r="AX1255" s="11"/>
      <c r="AY1255" s="6">
        <v>1</v>
      </c>
      <c r="AZ1255" s="12"/>
      <c r="BA1255" s="11">
        <v>1</v>
      </c>
      <c r="BB1255" s="6"/>
      <c r="BC1255" s="6"/>
      <c r="BD1255" s="6"/>
      <c r="BE1255" s="12"/>
      <c r="BF1255" s="11"/>
      <c r="BG1255" s="12">
        <v>1</v>
      </c>
      <c r="BH1255" s="11">
        <v>1</v>
      </c>
      <c r="BI1255" s="6"/>
      <c r="BJ1255" s="12"/>
      <c r="BK1255" s="11">
        <v>1</v>
      </c>
      <c r="BL1255" s="6"/>
      <c r="BM1255" s="12"/>
      <c r="BN1255" s="11">
        <v>1</v>
      </c>
      <c r="BO1255" s="6"/>
      <c r="BP1255" s="6"/>
      <c r="BQ1255" s="6"/>
      <c r="BR1255" s="6"/>
      <c r="BS1255" s="11"/>
      <c r="BT1255" s="12"/>
      <c r="BU1255" s="186"/>
      <c r="BV1255" s="188"/>
      <c r="BW1255" s="183"/>
      <c r="BX1255" s="183"/>
      <c r="BY1255" s="183"/>
      <c r="BZ1255" s="18">
        <v>1</v>
      </c>
      <c r="CA1255" s="11">
        <v>1</v>
      </c>
      <c r="CB1255" s="6"/>
      <c r="CC1255" s="6"/>
      <c r="CD1255" s="12">
        <v>1</v>
      </c>
      <c r="CE1255" s="15">
        <v>1</v>
      </c>
      <c r="CF1255" s="7"/>
      <c r="CG1255" s="16"/>
      <c r="CH1255" s="183"/>
      <c r="CI1255" s="15">
        <v>1</v>
      </c>
      <c r="CJ1255" s="5"/>
      <c r="CK1255" s="18"/>
      <c r="CL1255" s="17">
        <v>1</v>
      </c>
      <c r="CM1255" s="5"/>
      <c r="CN1255" s="5"/>
      <c r="CO1255" s="183"/>
    </row>
    <row r="1256" spans="1:93" x14ac:dyDescent="0.2">
      <c r="A1256" s="200"/>
      <c r="B1256" s="84" t="s">
        <v>1276</v>
      </c>
      <c r="C1256" s="6" t="s">
        <v>4</v>
      </c>
      <c r="D1256" s="11">
        <v>1</v>
      </c>
      <c r="E1256" s="12">
        <v>1</v>
      </c>
      <c r="F1256" s="185">
        <v>1</v>
      </c>
      <c r="G1256" s="185">
        <v>1</v>
      </c>
      <c r="H1256" s="11">
        <v>100</v>
      </c>
      <c r="I1256" s="12">
        <v>400</v>
      </c>
      <c r="J1256" s="11"/>
      <c r="K1256" s="6"/>
      <c r="L1256" s="6"/>
      <c r="M1256" s="6">
        <v>1</v>
      </c>
      <c r="N1256" s="6">
        <v>1</v>
      </c>
      <c r="O1256" s="12"/>
      <c r="P1256" s="11"/>
      <c r="Q1256" s="6">
        <v>1</v>
      </c>
      <c r="R1256" s="6"/>
      <c r="S1256" s="12"/>
      <c r="T1256" s="11"/>
      <c r="U1256" s="6"/>
      <c r="V1256" s="6">
        <v>1</v>
      </c>
      <c r="W1256" s="12">
        <v>1</v>
      </c>
      <c r="X1256" s="11"/>
      <c r="Y1256" s="6">
        <v>1</v>
      </c>
      <c r="Z1256" s="12"/>
      <c r="AA1256" s="11">
        <v>1</v>
      </c>
      <c r="AB1256" s="6"/>
      <c r="AC1256" s="6"/>
      <c r="AD1256" s="6"/>
      <c r="AE1256" s="12"/>
      <c r="AF1256" s="17"/>
      <c r="AG1256" s="5"/>
      <c r="AH1256" s="5"/>
      <c r="AI1256" s="5">
        <v>1</v>
      </c>
      <c r="AJ1256" s="183"/>
      <c r="AK1256" s="11"/>
      <c r="AL1256" s="6">
        <v>1</v>
      </c>
      <c r="AM1256" s="6"/>
      <c r="AN1256" s="6">
        <v>1</v>
      </c>
      <c r="AO1256" s="6"/>
      <c r="AP1256" s="12"/>
      <c r="AQ1256" s="11"/>
      <c r="AR1256" s="6"/>
      <c r="AS1256" s="6">
        <v>1</v>
      </c>
      <c r="AT1256" s="6"/>
      <c r="AU1256" s="12"/>
      <c r="AV1256" s="11">
        <v>1</v>
      </c>
      <c r="AW1256" s="12"/>
      <c r="AX1256" s="11">
        <v>1</v>
      </c>
      <c r="AY1256" s="6"/>
      <c r="AZ1256" s="12"/>
      <c r="BA1256" s="11">
        <v>1</v>
      </c>
      <c r="BB1256" s="6"/>
      <c r="BC1256" s="6"/>
      <c r="BD1256" s="6"/>
      <c r="BE1256" s="12"/>
      <c r="BF1256" s="11">
        <v>1</v>
      </c>
      <c r="BG1256" s="12"/>
      <c r="BH1256" s="11">
        <v>1</v>
      </c>
      <c r="BI1256" s="6"/>
      <c r="BJ1256" s="12"/>
      <c r="BK1256" s="11">
        <v>1</v>
      </c>
      <c r="BL1256" s="6"/>
      <c r="BM1256" s="12"/>
      <c r="BN1256" s="11">
        <v>1</v>
      </c>
      <c r="BO1256" s="6"/>
      <c r="BP1256" s="6"/>
      <c r="BQ1256" s="6"/>
      <c r="BR1256" s="6"/>
      <c r="BS1256" s="11"/>
      <c r="BT1256" s="12"/>
      <c r="BU1256" s="186">
        <v>1</v>
      </c>
      <c r="BV1256" s="185">
        <v>1</v>
      </c>
      <c r="BW1256" s="183"/>
      <c r="BX1256" s="183"/>
      <c r="BY1256" s="183"/>
      <c r="BZ1256" s="18">
        <v>1</v>
      </c>
      <c r="CA1256" s="11">
        <v>1</v>
      </c>
      <c r="CB1256" s="6"/>
      <c r="CC1256" s="6"/>
      <c r="CD1256" s="12">
        <v>1</v>
      </c>
      <c r="CE1256" s="15"/>
      <c r="CF1256" s="7">
        <v>1</v>
      </c>
      <c r="CG1256" s="16"/>
      <c r="CH1256" s="183"/>
      <c r="CI1256" s="15">
        <v>1</v>
      </c>
      <c r="CJ1256" s="5"/>
      <c r="CK1256" s="18"/>
      <c r="CL1256" s="17">
        <v>1</v>
      </c>
      <c r="CM1256" s="5"/>
      <c r="CN1256" s="5"/>
      <c r="CO1256" s="183"/>
    </row>
    <row r="1257" spans="1:93" x14ac:dyDescent="0.2">
      <c r="A1257" s="200"/>
      <c r="B1257" s="84" t="s">
        <v>1277</v>
      </c>
      <c r="C1257" s="6" t="s">
        <v>79</v>
      </c>
      <c r="D1257" s="11">
        <v>1</v>
      </c>
      <c r="E1257" s="12"/>
      <c r="F1257" s="185">
        <v>1</v>
      </c>
      <c r="G1257" s="185">
        <v>1</v>
      </c>
      <c r="H1257" s="11">
        <v>10</v>
      </c>
      <c r="I1257" s="12">
        <v>40</v>
      </c>
      <c r="J1257" s="11">
        <v>1</v>
      </c>
      <c r="K1257" s="6">
        <v>1</v>
      </c>
      <c r="L1257" s="6">
        <v>1</v>
      </c>
      <c r="M1257" s="6"/>
      <c r="N1257" s="6"/>
      <c r="O1257" s="12"/>
      <c r="P1257" s="11"/>
      <c r="Q1257" s="6">
        <v>1</v>
      </c>
      <c r="R1257" s="6">
        <v>1</v>
      </c>
      <c r="S1257" s="12"/>
      <c r="T1257" s="11">
        <v>1</v>
      </c>
      <c r="U1257" s="6">
        <v>1</v>
      </c>
      <c r="V1257" s="6"/>
      <c r="W1257" s="12"/>
      <c r="X1257" s="11"/>
      <c r="Y1257" s="6">
        <v>1</v>
      </c>
      <c r="Z1257" s="12">
        <v>1</v>
      </c>
      <c r="AA1257" s="11">
        <v>1</v>
      </c>
      <c r="AB1257" s="6"/>
      <c r="AC1257" s="6"/>
      <c r="AD1257" s="6"/>
      <c r="AE1257" s="12"/>
      <c r="AF1257" s="17">
        <v>1</v>
      </c>
      <c r="AG1257" s="5"/>
      <c r="AH1257" s="5"/>
      <c r="AI1257" s="5"/>
      <c r="AJ1257" s="183"/>
      <c r="AK1257" s="11"/>
      <c r="AL1257" s="6">
        <v>1</v>
      </c>
      <c r="AM1257" s="6"/>
      <c r="AN1257" s="6"/>
      <c r="AO1257" s="6">
        <v>1</v>
      </c>
      <c r="AP1257" s="12"/>
      <c r="AQ1257" s="11">
        <v>1</v>
      </c>
      <c r="AR1257" s="6"/>
      <c r="AS1257" s="6"/>
      <c r="AT1257" s="6"/>
      <c r="AU1257" s="12"/>
      <c r="AV1257" s="11"/>
      <c r="AW1257" s="12">
        <v>1</v>
      </c>
      <c r="AX1257" s="11"/>
      <c r="AY1257" s="6">
        <v>1</v>
      </c>
      <c r="AZ1257" s="12"/>
      <c r="BA1257" s="11">
        <v>1</v>
      </c>
      <c r="BB1257" s="6"/>
      <c r="BC1257" s="6">
        <v>1</v>
      </c>
      <c r="BD1257" s="6">
        <v>1</v>
      </c>
      <c r="BE1257" s="12"/>
      <c r="BF1257" s="11"/>
      <c r="BG1257" s="12">
        <v>1</v>
      </c>
      <c r="BH1257" s="11">
        <v>1</v>
      </c>
      <c r="BI1257" s="6"/>
      <c r="BJ1257" s="12"/>
      <c r="BK1257" s="11">
        <v>1</v>
      </c>
      <c r="BL1257" s="6"/>
      <c r="BM1257" s="12"/>
      <c r="BN1257" s="11">
        <v>1</v>
      </c>
      <c r="BO1257" s="6"/>
      <c r="BP1257" s="6"/>
      <c r="BQ1257" s="6"/>
      <c r="BR1257" s="6"/>
      <c r="BS1257" s="11"/>
      <c r="BT1257" s="12"/>
      <c r="BU1257" s="186"/>
      <c r="BV1257" s="185"/>
      <c r="BW1257" s="183"/>
      <c r="BX1257" s="183"/>
      <c r="BY1257" s="183"/>
      <c r="BZ1257" s="18">
        <v>1</v>
      </c>
      <c r="CA1257" s="11">
        <v>1</v>
      </c>
      <c r="CB1257" s="6">
        <v>1</v>
      </c>
      <c r="CC1257" s="6">
        <v>1</v>
      </c>
      <c r="CD1257" s="12">
        <v>1</v>
      </c>
      <c r="CE1257" s="15">
        <v>1</v>
      </c>
      <c r="CF1257" s="7"/>
      <c r="CG1257" s="16"/>
      <c r="CH1257" s="183"/>
      <c r="CI1257" s="15">
        <v>1</v>
      </c>
      <c r="CJ1257" s="5"/>
      <c r="CK1257" s="18"/>
      <c r="CL1257" s="17">
        <v>1</v>
      </c>
      <c r="CM1257" s="5"/>
      <c r="CN1257" s="5"/>
      <c r="CO1257" s="183"/>
    </row>
    <row r="1258" spans="1:93" x14ac:dyDescent="0.2">
      <c r="A1258" s="200"/>
      <c r="B1258" s="84" t="s">
        <v>1278</v>
      </c>
      <c r="C1258" s="6" t="s">
        <v>46</v>
      </c>
      <c r="D1258" s="11">
        <v>1</v>
      </c>
      <c r="E1258" s="12">
        <v>1</v>
      </c>
      <c r="F1258" s="185"/>
      <c r="G1258" s="185">
        <v>1</v>
      </c>
      <c r="H1258" s="11">
        <v>2</v>
      </c>
      <c r="I1258" s="12">
        <v>60</v>
      </c>
      <c r="J1258" s="11">
        <v>1</v>
      </c>
      <c r="K1258" s="6">
        <v>1</v>
      </c>
      <c r="L1258" s="6"/>
      <c r="M1258" s="6"/>
      <c r="N1258" s="6"/>
      <c r="O1258" s="12"/>
      <c r="P1258" s="15"/>
      <c r="Q1258" s="7">
        <v>1</v>
      </c>
      <c r="R1258" s="7"/>
      <c r="S1258" s="12"/>
      <c r="T1258" s="11">
        <v>1</v>
      </c>
      <c r="U1258" s="6"/>
      <c r="V1258" s="6"/>
      <c r="W1258" s="12"/>
      <c r="X1258" s="11"/>
      <c r="Y1258" s="6"/>
      <c r="Z1258" s="12">
        <v>1</v>
      </c>
      <c r="AA1258" s="11">
        <v>1</v>
      </c>
      <c r="AB1258" s="6"/>
      <c r="AC1258" s="6">
        <v>1</v>
      </c>
      <c r="AD1258" s="6"/>
      <c r="AE1258" s="12"/>
      <c r="AF1258" s="17">
        <v>1</v>
      </c>
      <c r="AG1258" s="5"/>
      <c r="AH1258" s="5"/>
      <c r="AI1258" s="5"/>
      <c r="AJ1258" s="183"/>
      <c r="AK1258" s="11"/>
      <c r="AL1258" s="6">
        <v>1</v>
      </c>
      <c r="AM1258" s="6"/>
      <c r="AN1258" s="6"/>
      <c r="AO1258" s="6">
        <v>1</v>
      </c>
      <c r="AP1258" s="12"/>
      <c r="AQ1258" s="11">
        <v>1</v>
      </c>
      <c r="AR1258" s="6">
        <v>1</v>
      </c>
      <c r="AS1258" s="6"/>
      <c r="AT1258" s="6"/>
      <c r="AU1258" s="12"/>
      <c r="AV1258" s="11">
        <v>1</v>
      </c>
      <c r="AW1258" s="12"/>
      <c r="AX1258" s="11">
        <v>1</v>
      </c>
      <c r="AY1258" s="6"/>
      <c r="AZ1258" s="12"/>
      <c r="BA1258" s="11">
        <v>1</v>
      </c>
      <c r="BB1258" s="6"/>
      <c r="BC1258" s="6"/>
      <c r="BD1258" s="6"/>
      <c r="BE1258" s="12"/>
      <c r="BF1258" s="11"/>
      <c r="BG1258" s="12">
        <v>1</v>
      </c>
      <c r="BH1258" s="11">
        <v>1</v>
      </c>
      <c r="BI1258" s="6"/>
      <c r="BJ1258" s="12"/>
      <c r="BK1258" s="11">
        <v>1</v>
      </c>
      <c r="BL1258" s="6"/>
      <c r="BM1258" s="12"/>
      <c r="BN1258" s="11">
        <v>1</v>
      </c>
      <c r="BO1258" s="6"/>
      <c r="BP1258" s="6"/>
      <c r="BQ1258" s="6"/>
      <c r="BR1258" s="6"/>
      <c r="BS1258" s="11"/>
      <c r="BT1258" s="12"/>
      <c r="BU1258" s="186"/>
      <c r="BV1258" s="185"/>
      <c r="BW1258" s="183"/>
      <c r="BX1258" s="183"/>
      <c r="BY1258" s="183"/>
      <c r="BZ1258" s="18">
        <v>1</v>
      </c>
      <c r="CA1258" s="11">
        <v>1</v>
      </c>
      <c r="CB1258" s="6"/>
      <c r="CC1258" s="6"/>
      <c r="CD1258" s="12">
        <v>1</v>
      </c>
      <c r="CE1258" s="15">
        <v>1</v>
      </c>
      <c r="CF1258" s="7"/>
      <c r="CG1258" s="16"/>
      <c r="CH1258" s="183"/>
      <c r="CI1258" s="15">
        <v>1</v>
      </c>
      <c r="CJ1258" s="5"/>
      <c r="CK1258" s="18"/>
      <c r="CL1258" s="17">
        <v>1</v>
      </c>
      <c r="CM1258" s="5"/>
      <c r="CN1258" s="5"/>
      <c r="CO1258" s="183"/>
    </row>
    <row r="1259" spans="1:93" x14ac:dyDescent="0.2">
      <c r="A1259" s="200"/>
      <c r="B1259" s="84" t="s">
        <v>1279</v>
      </c>
      <c r="C1259" s="6" t="s">
        <v>46</v>
      </c>
      <c r="D1259" s="11">
        <v>1</v>
      </c>
      <c r="E1259" s="12"/>
      <c r="F1259" s="185"/>
      <c r="G1259" s="185">
        <v>1</v>
      </c>
      <c r="H1259" s="11">
        <v>7</v>
      </c>
      <c r="I1259" s="12">
        <v>55</v>
      </c>
      <c r="J1259" s="11">
        <v>1</v>
      </c>
      <c r="K1259" s="6">
        <v>1</v>
      </c>
      <c r="L1259" s="6">
        <v>1</v>
      </c>
      <c r="M1259" s="6"/>
      <c r="N1259" s="6"/>
      <c r="O1259" s="12"/>
      <c r="P1259" s="15">
        <v>1</v>
      </c>
      <c r="Q1259" s="7"/>
      <c r="R1259" s="7"/>
      <c r="S1259" s="12"/>
      <c r="T1259" s="11">
        <v>1</v>
      </c>
      <c r="U1259" s="6"/>
      <c r="V1259" s="6"/>
      <c r="W1259" s="12"/>
      <c r="X1259" s="11"/>
      <c r="Y1259" s="6">
        <v>1</v>
      </c>
      <c r="Z1259" s="12">
        <v>1</v>
      </c>
      <c r="AA1259" s="11">
        <v>1</v>
      </c>
      <c r="AB1259" s="6"/>
      <c r="AC1259" s="6">
        <v>1</v>
      </c>
      <c r="AD1259" s="6"/>
      <c r="AE1259" s="12"/>
      <c r="AF1259" s="17">
        <v>1</v>
      </c>
      <c r="AG1259" s="5"/>
      <c r="AH1259" s="5"/>
      <c r="AI1259" s="5"/>
      <c r="AJ1259" s="183"/>
      <c r="AK1259" s="11"/>
      <c r="AL1259" s="6">
        <v>1</v>
      </c>
      <c r="AM1259" s="6"/>
      <c r="AN1259" s="6"/>
      <c r="AO1259" s="6">
        <v>1</v>
      </c>
      <c r="AP1259" s="12"/>
      <c r="AQ1259" s="11">
        <v>1</v>
      </c>
      <c r="AR1259" s="6">
        <v>1</v>
      </c>
      <c r="AS1259" s="6"/>
      <c r="AT1259" s="6"/>
      <c r="AU1259" s="12"/>
      <c r="AV1259" s="11">
        <v>1</v>
      </c>
      <c r="AW1259" s="12"/>
      <c r="AX1259" s="11">
        <v>1</v>
      </c>
      <c r="AY1259" s="6"/>
      <c r="AZ1259" s="12"/>
      <c r="BA1259" s="11">
        <v>1</v>
      </c>
      <c r="BB1259" s="6"/>
      <c r="BC1259" s="6"/>
      <c r="BD1259" s="6"/>
      <c r="BE1259" s="12"/>
      <c r="BF1259" s="11"/>
      <c r="BG1259" s="12">
        <v>1</v>
      </c>
      <c r="BH1259" s="11">
        <v>1</v>
      </c>
      <c r="BI1259" s="6"/>
      <c r="BJ1259" s="12"/>
      <c r="BK1259" s="11">
        <v>1</v>
      </c>
      <c r="BL1259" s="6"/>
      <c r="BM1259" s="12"/>
      <c r="BN1259" s="11">
        <v>1</v>
      </c>
      <c r="BO1259" s="6"/>
      <c r="BP1259" s="6"/>
      <c r="BQ1259" s="6"/>
      <c r="BR1259" s="6"/>
      <c r="BS1259" s="11"/>
      <c r="BT1259" s="12"/>
      <c r="BU1259" s="186"/>
      <c r="BV1259" s="185"/>
      <c r="BW1259" s="183"/>
      <c r="BX1259" s="183"/>
      <c r="BY1259" s="183"/>
      <c r="BZ1259" s="18">
        <v>1</v>
      </c>
      <c r="CA1259" s="11">
        <v>1</v>
      </c>
      <c r="CB1259" s="6"/>
      <c r="CC1259" s="6"/>
      <c r="CD1259" s="12">
        <v>1</v>
      </c>
      <c r="CE1259" s="15">
        <v>1</v>
      </c>
      <c r="CF1259" s="7"/>
      <c r="CG1259" s="16"/>
      <c r="CH1259" s="183"/>
      <c r="CI1259" s="15">
        <v>1</v>
      </c>
      <c r="CJ1259" s="5"/>
      <c r="CK1259" s="18"/>
      <c r="CL1259" s="17">
        <v>1</v>
      </c>
      <c r="CM1259" s="5"/>
      <c r="CN1259" s="5"/>
      <c r="CO1259" s="183"/>
    </row>
    <row r="1260" spans="1:93" x14ac:dyDescent="0.2">
      <c r="A1260" s="200"/>
      <c r="B1260" s="84" t="s">
        <v>1280</v>
      </c>
      <c r="C1260" s="6" t="s">
        <v>46</v>
      </c>
      <c r="D1260" s="11">
        <v>1</v>
      </c>
      <c r="E1260" s="12">
        <v>1</v>
      </c>
      <c r="F1260" s="185"/>
      <c r="G1260" s="185">
        <v>1</v>
      </c>
      <c r="H1260" s="11">
        <v>6</v>
      </c>
      <c r="I1260" s="12">
        <v>60</v>
      </c>
      <c r="J1260" s="11">
        <v>1</v>
      </c>
      <c r="K1260" s="6">
        <v>1</v>
      </c>
      <c r="L1260" s="6"/>
      <c r="M1260" s="6"/>
      <c r="N1260" s="6"/>
      <c r="O1260" s="12"/>
      <c r="P1260" s="11"/>
      <c r="Q1260" s="6">
        <v>1</v>
      </c>
      <c r="R1260" s="6"/>
      <c r="S1260" s="12"/>
      <c r="T1260" s="11">
        <v>1</v>
      </c>
      <c r="U1260" s="6"/>
      <c r="V1260" s="6"/>
      <c r="W1260" s="12"/>
      <c r="X1260" s="11"/>
      <c r="Y1260" s="6"/>
      <c r="Z1260" s="12">
        <v>1</v>
      </c>
      <c r="AA1260" s="11">
        <v>1</v>
      </c>
      <c r="AB1260" s="6"/>
      <c r="AC1260" s="6"/>
      <c r="AD1260" s="6"/>
      <c r="AE1260" s="12"/>
      <c r="AF1260" s="17">
        <v>1</v>
      </c>
      <c r="AG1260" s="5"/>
      <c r="AH1260" s="5"/>
      <c r="AI1260" s="5"/>
      <c r="AJ1260" s="183"/>
      <c r="AK1260" s="11"/>
      <c r="AL1260" s="6">
        <v>1</v>
      </c>
      <c r="AM1260" s="6"/>
      <c r="AN1260" s="6"/>
      <c r="AO1260" s="6">
        <v>1</v>
      </c>
      <c r="AP1260" s="12"/>
      <c r="AQ1260" s="11">
        <v>1</v>
      </c>
      <c r="AR1260" s="6">
        <v>1</v>
      </c>
      <c r="AS1260" s="6"/>
      <c r="AT1260" s="6"/>
      <c r="AU1260" s="12"/>
      <c r="AV1260" s="11">
        <v>1</v>
      </c>
      <c r="AW1260" s="12"/>
      <c r="AX1260" s="11">
        <v>1</v>
      </c>
      <c r="AY1260" s="6"/>
      <c r="AZ1260" s="12"/>
      <c r="BA1260" s="11">
        <v>1</v>
      </c>
      <c r="BB1260" s="6"/>
      <c r="BC1260" s="6"/>
      <c r="BD1260" s="6"/>
      <c r="BE1260" s="12"/>
      <c r="BF1260" s="11">
        <v>1</v>
      </c>
      <c r="BG1260" s="12">
        <v>1</v>
      </c>
      <c r="BH1260" s="11">
        <v>1</v>
      </c>
      <c r="BI1260" s="6"/>
      <c r="BJ1260" s="12"/>
      <c r="BK1260" s="11">
        <v>1</v>
      </c>
      <c r="BL1260" s="6"/>
      <c r="BM1260" s="12"/>
      <c r="BN1260" s="11">
        <v>1</v>
      </c>
      <c r="BO1260" s="6"/>
      <c r="BP1260" s="6"/>
      <c r="BQ1260" s="6"/>
      <c r="BR1260" s="6"/>
      <c r="BS1260" s="11"/>
      <c r="BT1260" s="12"/>
      <c r="BU1260" s="186"/>
      <c r="BV1260" s="185"/>
      <c r="BW1260" s="183"/>
      <c r="BX1260" s="183"/>
      <c r="BY1260" s="183"/>
      <c r="BZ1260" s="18">
        <v>1</v>
      </c>
      <c r="CA1260" s="11">
        <v>1</v>
      </c>
      <c r="CB1260" s="6"/>
      <c r="CC1260" s="6">
        <v>1</v>
      </c>
      <c r="CD1260" s="12">
        <v>1</v>
      </c>
      <c r="CE1260" s="15">
        <v>1</v>
      </c>
      <c r="CF1260" s="7"/>
      <c r="CG1260" s="16"/>
      <c r="CH1260" s="183"/>
      <c r="CI1260" s="15">
        <v>1</v>
      </c>
      <c r="CJ1260" s="5"/>
      <c r="CK1260" s="18"/>
      <c r="CL1260" s="17">
        <v>1</v>
      </c>
      <c r="CM1260" s="5"/>
      <c r="CN1260" s="5"/>
      <c r="CO1260" s="183"/>
    </row>
    <row r="1261" spans="1:93" x14ac:dyDescent="0.2">
      <c r="A1261" s="200"/>
      <c r="B1261" s="84" t="s">
        <v>1281</v>
      </c>
      <c r="C1261" s="6" t="s">
        <v>46</v>
      </c>
      <c r="D1261" s="11">
        <v>1</v>
      </c>
      <c r="E1261" s="12"/>
      <c r="F1261" s="185"/>
      <c r="G1261" s="185">
        <v>1</v>
      </c>
      <c r="H1261" s="11">
        <v>5</v>
      </c>
      <c r="I1261" s="12">
        <v>70</v>
      </c>
      <c r="J1261" s="11">
        <v>1</v>
      </c>
      <c r="K1261" s="6">
        <v>1</v>
      </c>
      <c r="L1261" s="6">
        <v>1</v>
      </c>
      <c r="M1261" s="6"/>
      <c r="N1261" s="6"/>
      <c r="O1261" s="12"/>
      <c r="P1261" s="15"/>
      <c r="Q1261" s="7">
        <v>1</v>
      </c>
      <c r="R1261" s="7"/>
      <c r="S1261" s="16"/>
      <c r="T1261" s="11">
        <v>1</v>
      </c>
      <c r="U1261" s="6"/>
      <c r="V1261" s="6"/>
      <c r="W1261" s="12"/>
      <c r="X1261" s="11"/>
      <c r="Y1261" s="6"/>
      <c r="Z1261" s="12">
        <v>1</v>
      </c>
      <c r="AA1261" s="11">
        <v>1</v>
      </c>
      <c r="AB1261" s="6"/>
      <c r="AC1261" s="6">
        <v>1</v>
      </c>
      <c r="AD1261" s="6"/>
      <c r="AE1261" s="12"/>
      <c r="AF1261" s="17">
        <v>1</v>
      </c>
      <c r="AG1261" s="5"/>
      <c r="AH1261" s="5"/>
      <c r="AI1261" s="5"/>
      <c r="AJ1261" s="183"/>
      <c r="AK1261" s="11"/>
      <c r="AL1261" s="6">
        <v>1</v>
      </c>
      <c r="AM1261" s="6"/>
      <c r="AN1261" s="6"/>
      <c r="AO1261" s="6">
        <v>1</v>
      </c>
      <c r="AP1261" s="12"/>
      <c r="AQ1261" s="11">
        <v>1</v>
      </c>
      <c r="AR1261" s="6">
        <v>1</v>
      </c>
      <c r="AS1261" s="6"/>
      <c r="AT1261" s="6"/>
      <c r="AU1261" s="12"/>
      <c r="AV1261" s="11">
        <v>1</v>
      </c>
      <c r="AW1261" s="12"/>
      <c r="AX1261" s="11">
        <v>1</v>
      </c>
      <c r="AY1261" s="6"/>
      <c r="AZ1261" s="12"/>
      <c r="BA1261" s="11">
        <v>1</v>
      </c>
      <c r="BB1261" s="6"/>
      <c r="BC1261" s="6"/>
      <c r="BD1261" s="6"/>
      <c r="BE1261" s="12"/>
      <c r="BF1261" s="11"/>
      <c r="BG1261" s="12">
        <v>1</v>
      </c>
      <c r="BH1261" s="11">
        <v>1</v>
      </c>
      <c r="BI1261" s="6"/>
      <c r="BJ1261" s="12"/>
      <c r="BK1261" s="11">
        <v>1</v>
      </c>
      <c r="BL1261" s="6"/>
      <c r="BM1261" s="12"/>
      <c r="BN1261" s="11">
        <v>1</v>
      </c>
      <c r="BO1261" s="6"/>
      <c r="BP1261" s="6"/>
      <c r="BQ1261" s="6"/>
      <c r="BR1261" s="6"/>
      <c r="BS1261" s="11"/>
      <c r="BT1261" s="12"/>
      <c r="BU1261" s="186"/>
      <c r="BV1261" s="185"/>
      <c r="BW1261" s="183"/>
      <c r="BX1261" s="183"/>
      <c r="BY1261" s="183"/>
      <c r="BZ1261" s="18">
        <v>1</v>
      </c>
      <c r="CA1261" s="11"/>
      <c r="CB1261" s="6"/>
      <c r="CC1261" s="6">
        <v>1</v>
      </c>
      <c r="CD1261" s="12">
        <v>1</v>
      </c>
      <c r="CE1261" s="15">
        <v>1</v>
      </c>
      <c r="CF1261" s="7"/>
      <c r="CG1261" s="16"/>
      <c r="CH1261" s="183"/>
      <c r="CI1261" s="15">
        <v>1</v>
      </c>
      <c r="CJ1261" s="5"/>
      <c r="CK1261" s="18"/>
      <c r="CL1261" s="17">
        <v>1</v>
      </c>
      <c r="CM1261" s="5"/>
      <c r="CN1261" s="5"/>
      <c r="CO1261" s="183"/>
    </row>
    <row r="1262" spans="1:93" x14ac:dyDescent="0.2">
      <c r="A1262" s="200"/>
      <c r="B1262" s="84" t="s">
        <v>1282</v>
      </c>
      <c r="C1262" s="6" t="s">
        <v>46</v>
      </c>
      <c r="D1262" s="11">
        <v>1</v>
      </c>
      <c r="E1262" s="12"/>
      <c r="F1262" s="185"/>
      <c r="G1262" s="185">
        <v>1</v>
      </c>
      <c r="H1262" s="11">
        <v>5</v>
      </c>
      <c r="I1262" s="12">
        <v>70</v>
      </c>
      <c r="J1262" s="11">
        <v>1</v>
      </c>
      <c r="K1262" s="6">
        <v>1</v>
      </c>
      <c r="L1262" s="6"/>
      <c r="M1262" s="6"/>
      <c r="N1262" s="6"/>
      <c r="O1262" s="12"/>
      <c r="P1262" s="15">
        <v>1</v>
      </c>
      <c r="Q1262" s="7"/>
      <c r="R1262" s="7"/>
      <c r="S1262" s="16"/>
      <c r="T1262" s="11">
        <v>1</v>
      </c>
      <c r="U1262" s="6"/>
      <c r="V1262" s="6"/>
      <c r="W1262" s="12"/>
      <c r="X1262" s="11"/>
      <c r="Y1262" s="6"/>
      <c r="Z1262" s="12">
        <v>1</v>
      </c>
      <c r="AA1262" s="11">
        <v>1</v>
      </c>
      <c r="AB1262" s="6"/>
      <c r="AC1262" s="6">
        <v>1</v>
      </c>
      <c r="AD1262" s="6"/>
      <c r="AE1262" s="12"/>
      <c r="AF1262" s="17">
        <v>1</v>
      </c>
      <c r="AG1262" s="5"/>
      <c r="AH1262" s="5"/>
      <c r="AI1262" s="5"/>
      <c r="AJ1262" s="183"/>
      <c r="AK1262" s="11"/>
      <c r="AL1262" s="6">
        <v>1</v>
      </c>
      <c r="AM1262" s="6"/>
      <c r="AN1262" s="6"/>
      <c r="AO1262" s="6">
        <v>1</v>
      </c>
      <c r="AP1262" s="12"/>
      <c r="AQ1262" s="11">
        <v>1</v>
      </c>
      <c r="AR1262" s="6">
        <v>1</v>
      </c>
      <c r="AS1262" s="6"/>
      <c r="AT1262" s="6"/>
      <c r="AU1262" s="12"/>
      <c r="AV1262" s="11">
        <v>1</v>
      </c>
      <c r="AW1262" s="12"/>
      <c r="AX1262" s="11">
        <v>1</v>
      </c>
      <c r="AY1262" s="6"/>
      <c r="AZ1262" s="12"/>
      <c r="BA1262" s="11">
        <v>1</v>
      </c>
      <c r="BB1262" s="6"/>
      <c r="BC1262" s="6"/>
      <c r="BD1262" s="6"/>
      <c r="BE1262" s="12"/>
      <c r="BF1262" s="11"/>
      <c r="BG1262" s="12">
        <v>1</v>
      </c>
      <c r="BH1262" s="11">
        <v>1</v>
      </c>
      <c r="BI1262" s="6"/>
      <c r="BJ1262" s="12"/>
      <c r="BK1262" s="11">
        <v>1</v>
      </c>
      <c r="BL1262" s="6"/>
      <c r="BM1262" s="12"/>
      <c r="BN1262" s="11">
        <v>1</v>
      </c>
      <c r="BO1262" s="6"/>
      <c r="BP1262" s="6"/>
      <c r="BQ1262" s="6"/>
      <c r="BR1262" s="6"/>
      <c r="BS1262" s="11"/>
      <c r="BT1262" s="12"/>
      <c r="BU1262" s="186"/>
      <c r="BV1262" s="185"/>
      <c r="BW1262" s="183"/>
      <c r="BX1262" s="183"/>
      <c r="BY1262" s="183"/>
      <c r="BZ1262" s="18">
        <v>1</v>
      </c>
      <c r="CA1262" s="11"/>
      <c r="CB1262" s="6"/>
      <c r="CC1262" s="6">
        <v>1</v>
      </c>
      <c r="CD1262" s="12">
        <v>1</v>
      </c>
      <c r="CE1262" s="15">
        <v>1</v>
      </c>
      <c r="CF1262" s="7"/>
      <c r="CG1262" s="16"/>
      <c r="CH1262" s="183"/>
      <c r="CI1262" s="15">
        <v>1</v>
      </c>
      <c r="CJ1262" s="5"/>
      <c r="CK1262" s="18"/>
      <c r="CL1262" s="17">
        <v>1</v>
      </c>
      <c r="CM1262" s="5"/>
      <c r="CN1262" s="5"/>
      <c r="CO1262" s="183"/>
    </row>
    <row r="1263" spans="1:93" x14ac:dyDescent="0.2">
      <c r="A1263" s="200"/>
      <c r="B1263" s="84" t="s">
        <v>1283</v>
      </c>
      <c r="C1263" s="6" t="s">
        <v>716</v>
      </c>
      <c r="D1263" s="11">
        <v>1</v>
      </c>
      <c r="E1263" s="12">
        <v>1</v>
      </c>
      <c r="F1263" s="185"/>
      <c r="G1263" s="185">
        <v>1</v>
      </c>
      <c r="H1263" s="11">
        <v>15</v>
      </c>
      <c r="I1263" s="12">
        <v>50</v>
      </c>
      <c r="J1263" s="11"/>
      <c r="K1263" s="6">
        <v>1</v>
      </c>
      <c r="L1263" s="6"/>
      <c r="M1263" s="6"/>
      <c r="N1263" s="6"/>
      <c r="O1263" s="12"/>
      <c r="P1263" s="11"/>
      <c r="Q1263" s="6"/>
      <c r="R1263" s="6">
        <v>1</v>
      </c>
      <c r="S1263" s="12"/>
      <c r="T1263" s="11"/>
      <c r="U1263" s="6">
        <v>1</v>
      </c>
      <c r="V1263" s="6"/>
      <c r="W1263" s="12"/>
      <c r="X1263" s="11"/>
      <c r="Y1263" s="6"/>
      <c r="Z1263" s="12">
        <v>1</v>
      </c>
      <c r="AA1263" s="11">
        <v>1</v>
      </c>
      <c r="AB1263" s="6"/>
      <c r="AC1263" s="6"/>
      <c r="AD1263" s="6"/>
      <c r="AE1263" s="12"/>
      <c r="AF1263" s="17">
        <v>1</v>
      </c>
      <c r="AG1263" s="5"/>
      <c r="AH1263" s="5"/>
      <c r="AI1263" s="5"/>
      <c r="AJ1263" s="183"/>
      <c r="AK1263" s="11"/>
      <c r="AL1263" s="6">
        <v>1</v>
      </c>
      <c r="AM1263" s="6"/>
      <c r="AN1263" s="6"/>
      <c r="AO1263" s="6"/>
      <c r="AP1263" s="12"/>
      <c r="AQ1263" s="11">
        <v>1</v>
      </c>
      <c r="AR1263" s="6"/>
      <c r="AS1263" s="6"/>
      <c r="AT1263" s="6"/>
      <c r="AU1263" s="12"/>
      <c r="AV1263" s="11">
        <v>1</v>
      </c>
      <c r="AW1263" s="12"/>
      <c r="AX1263" s="11"/>
      <c r="AY1263" s="6">
        <v>1</v>
      </c>
      <c r="AZ1263" s="12"/>
      <c r="BA1263" s="11"/>
      <c r="BB1263" s="6"/>
      <c r="BC1263" s="6"/>
      <c r="BD1263" s="6">
        <v>1</v>
      </c>
      <c r="BE1263" s="12"/>
      <c r="BF1263" s="11"/>
      <c r="BG1263" s="12">
        <v>1</v>
      </c>
      <c r="BH1263" s="11">
        <v>1</v>
      </c>
      <c r="BI1263" s="6"/>
      <c r="BJ1263" s="12"/>
      <c r="BK1263" s="11">
        <v>1</v>
      </c>
      <c r="BL1263" s="6"/>
      <c r="BM1263" s="12"/>
      <c r="BN1263" s="11">
        <v>1</v>
      </c>
      <c r="BO1263" s="6"/>
      <c r="BP1263" s="6"/>
      <c r="BQ1263" s="6"/>
      <c r="BR1263" s="6"/>
      <c r="BS1263" s="11"/>
      <c r="BT1263" s="12"/>
      <c r="BU1263" s="186"/>
      <c r="BV1263" s="185"/>
      <c r="BW1263" s="183"/>
      <c r="BX1263" s="183"/>
      <c r="BY1263" s="183"/>
      <c r="BZ1263" s="18">
        <v>1</v>
      </c>
      <c r="CA1263" s="11">
        <v>1</v>
      </c>
      <c r="CB1263" s="6"/>
      <c r="CC1263" s="6"/>
      <c r="CD1263" s="12">
        <v>1</v>
      </c>
      <c r="CE1263" s="15"/>
      <c r="CF1263" s="7">
        <v>1</v>
      </c>
      <c r="CG1263" s="16"/>
      <c r="CH1263" s="183"/>
      <c r="CI1263" s="15">
        <v>1</v>
      </c>
      <c r="CJ1263" s="5"/>
      <c r="CK1263" s="18"/>
      <c r="CL1263" s="17">
        <v>1</v>
      </c>
      <c r="CM1263" s="5"/>
      <c r="CN1263" s="5"/>
      <c r="CO1263" s="183"/>
    </row>
    <row r="1264" spans="1:93" x14ac:dyDescent="0.2">
      <c r="A1264" s="200"/>
      <c r="B1264" s="84" t="s">
        <v>1284</v>
      </c>
      <c r="C1264" s="6" t="s">
        <v>716</v>
      </c>
      <c r="D1264" s="11">
        <v>1</v>
      </c>
      <c r="E1264" s="12">
        <v>1</v>
      </c>
      <c r="F1264" s="185"/>
      <c r="G1264" s="185">
        <v>1</v>
      </c>
      <c r="H1264" s="11">
        <v>5</v>
      </c>
      <c r="I1264" s="12">
        <v>35</v>
      </c>
      <c r="J1264" s="11">
        <v>1</v>
      </c>
      <c r="K1264" s="6"/>
      <c r="L1264" s="6"/>
      <c r="M1264" s="6"/>
      <c r="N1264" s="6"/>
      <c r="O1264" s="12"/>
      <c r="P1264" s="11"/>
      <c r="Q1264" s="6"/>
      <c r="R1264" s="6">
        <v>1</v>
      </c>
      <c r="S1264" s="12"/>
      <c r="T1264" s="11"/>
      <c r="U1264" s="6">
        <v>1</v>
      </c>
      <c r="V1264" s="6"/>
      <c r="W1264" s="12"/>
      <c r="X1264" s="11"/>
      <c r="Y1264" s="6">
        <v>1</v>
      </c>
      <c r="Z1264" s="12"/>
      <c r="AA1264" s="11">
        <v>1</v>
      </c>
      <c r="AB1264" s="6"/>
      <c r="AC1264" s="6"/>
      <c r="AD1264" s="6"/>
      <c r="AE1264" s="12"/>
      <c r="AF1264" s="17">
        <v>1</v>
      </c>
      <c r="AG1264" s="5"/>
      <c r="AH1264" s="5"/>
      <c r="AI1264" s="5"/>
      <c r="AJ1264" s="183"/>
      <c r="AK1264" s="11"/>
      <c r="AL1264" s="6">
        <v>1</v>
      </c>
      <c r="AM1264" s="6"/>
      <c r="AN1264" s="6"/>
      <c r="AO1264" s="6"/>
      <c r="AP1264" s="12"/>
      <c r="AQ1264" s="11">
        <v>1</v>
      </c>
      <c r="AR1264" s="6"/>
      <c r="AS1264" s="6"/>
      <c r="AT1264" s="6"/>
      <c r="AU1264" s="12"/>
      <c r="AV1264" s="11">
        <v>1</v>
      </c>
      <c r="AW1264" s="12"/>
      <c r="AX1264" s="11"/>
      <c r="AY1264" s="6">
        <v>1</v>
      </c>
      <c r="AZ1264" s="12"/>
      <c r="BA1264" s="11">
        <v>1</v>
      </c>
      <c r="BB1264" s="6">
        <v>1</v>
      </c>
      <c r="BC1264" s="6"/>
      <c r="BD1264" s="6"/>
      <c r="BE1264" s="12"/>
      <c r="BF1264" s="11">
        <v>1</v>
      </c>
      <c r="BG1264" s="12">
        <v>1</v>
      </c>
      <c r="BH1264" s="11">
        <v>1</v>
      </c>
      <c r="BI1264" s="6"/>
      <c r="BJ1264" s="12"/>
      <c r="BK1264" s="11">
        <v>1</v>
      </c>
      <c r="BL1264" s="6"/>
      <c r="BM1264" s="12"/>
      <c r="BN1264" s="11">
        <v>1</v>
      </c>
      <c r="BO1264" s="6"/>
      <c r="BP1264" s="6"/>
      <c r="BQ1264" s="6"/>
      <c r="BR1264" s="6"/>
      <c r="BS1264" s="11"/>
      <c r="BT1264" s="12"/>
      <c r="BU1264" s="186"/>
      <c r="BV1264" s="185"/>
      <c r="BW1264" s="183"/>
      <c r="BX1264" s="183"/>
      <c r="BY1264" s="183"/>
      <c r="BZ1264" s="18">
        <v>1</v>
      </c>
      <c r="CA1264" s="11"/>
      <c r="CB1264" s="6"/>
      <c r="CC1264" s="6">
        <v>1</v>
      </c>
      <c r="CD1264" s="12">
        <v>1</v>
      </c>
      <c r="CE1264" s="15"/>
      <c r="CF1264" s="7">
        <v>1</v>
      </c>
      <c r="CG1264" s="16"/>
      <c r="CH1264" s="183"/>
      <c r="CI1264" s="15">
        <v>1</v>
      </c>
      <c r="CJ1264" s="5"/>
      <c r="CK1264" s="18"/>
      <c r="CL1264" s="17">
        <v>1</v>
      </c>
      <c r="CM1264" s="5"/>
      <c r="CN1264" s="5"/>
      <c r="CO1264" s="183"/>
    </row>
    <row r="1265" spans="1:93" x14ac:dyDescent="0.2">
      <c r="A1265" s="200"/>
      <c r="B1265" s="84" t="s">
        <v>1285</v>
      </c>
      <c r="C1265" s="6" t="s">
        <v>716</v>
      </c>
      <c r="D1265" s="11">
        <v>1</v>
      </c>
      <c r="E1265" s="12">
        <v>1</v>
      </c>
      <c r="F1265" s="185"/>
      <c r="G1265" s="185">
        <v>1</v>
      </c>
      <c r="H1265" s="11">
        <v>6</v>
      </c>
      <c r="I1265" s="12">
        <v>40</v>
      </c>
      <c r="J1265" s="11">
        <v>1</v>
      </c>
      <c r="K1265" s="6"/>
      <c r="L1265" s="6"/>
      <c r="M1265" s="6"/>
      <c r="N1265" s="6"/>
      <c r="O1265" s="12"/>
      <c r="P1265" s="11"/>
      <c r="Q1265" s="6"/>
      <c r="R1265" s="6">
        <v>1</v>
      </c>
      <c r="S1265" s="12"/>
      <c r="T1265" s="11"/>
      <c r="U1265" s="6">
        <v>1</v>
      </c>
      <c r="V1265" s="6"/>
      <c r="W1265" s="12"/>
      <c r="X1265" s="11"/>
      <c r="Y1265" s="6">
        <v>1</v>
      </c>
      <c r="Z1265" s="12">
        <v>1</v>
      </c>
      <c r="AA1265" s="11">
        <v>1</v>
      </c>
      <c r="AB1265" s="6"/>
      <c r="AC1265" s="6"/>
      <c r="AD1265" s="6"/>
      <c r="AE1265" s="12"/>
      <c r="AF1265" s="17">
        <v>1</v>
      </c>
      <c r="AG1265" s="5"/>
      <c r="AH1265" s="5"/>
      <c r="AI1265" s="5"/>
      <c r="AJ1265" s="183"/>
      <c r="AK1265" s="11"/>
      <c r="AL1265" s="6">
        <v>1</v>
      </c>
      <c r="AM1265" s="6"/>
      <c r="AN1265" s="6"/>
      <c r="AO1265" s="6"/>
      <c r="AP1265" s="12"/>
      <c r="AQ1265" s="11">
        <v>1</v>
      </c>
      <c r="AR1265" s="6"/>
      <c r="AS1265" s="6"/>
      <c r="AT1265" s="6"/>
      <c r="AU1265" s="12"/>
      <c r="AV1265" s="11">
        <v>1</v>
      </c>
      <c r="AW1265" s="12"/>
      <c r="AX1265" s="11">
        <v>1</v>
      </c>
      <c r="AY1265" s="6">
        <v>1</v>
      </c>
      <c r="AZ1265" s="12"/>
      <c r="BA1265" s="11">
        <v>1</v>
      </c>
      <c r="BB1265" s="6">
        <v>1</v>
      </c>
      <c r="BC1265" s="6"/>
      <c r="BD1265" s="6"/>
      <c r="BE1265" s="12"/>
      <c r="BF1265" s="11">
        <v>1</v>
      </c>
      <c r="BG1265" s="12">
        <v>1</v>
      </c>
      <c r="BH1265" s="11">
        <v>1</v>
      </c>
      <c r="BI1265" s="6"/>
      <c r="BJ1265" s="12"/>
      <c r="BK1265" s="11">
        <v>1</v>
      </c>
      <c r="BL1265" s="6"/>
      <c r="BM1265" s="12"/>
      <c r="BN1265" s="11">
        <v>1</v>
      </c>
      <c r="BO1265" s="6"/>
      <c r="BP1265" s="6"/>
      <c r="BQ1265" s="6"/>
      <c r="BR1265" s="6"/>
      <c r="BS1265" s="11"/>
      <c r="BT1265" s="12"/>
      <c r="BU1265" s="186"/>
      <c r="BV1265" s="185"/>
      <c r="BW1265" s="183"/>
      <c r="BX1265" s="183"/>
      <c r="BY1265" s="183"/>
      <c r="BZ1265" s="18">
        <v>1</v>
      </c>
      <c r="CA1265" s="11"/>
      <c r="CB1265" s="6"/>
      <c r="CC1265" s="6">
        <v>1</v>
      </c>
      <c r="CD1265" s="12">
        <v>1</v>
      </c>
      <c r="CE1265" s="15"/>
      <c r="CF1265" s="7">
        <v>1</v>
      </c>
      <c r="CG1265" s="16"/>
      <c r="CH1265" s="183"/>
      <c r="CI1265" s="15">
        <v>1</v>
      </c>
      <c r="CJ1265" s="5"/>
      <c r="CK1265" s="18"/>
      <c r="CL1265" s="17">
        <v>1</v>
      </c>
      <c r="CM1265" s="5"/>
      <c r="CN1265" s="5"/>
      <c r="CO1265" s="183"/>
    </row>
    <row r="1266" spans="1:93" x14ac:dyDescent="0.2">
      <c r="A1266" s="200"/>
      <c r="B1266" s="84" t="s">
        <v>1286</v>
      </c>
      <c r="C1266" s="6" t="s">
        <v>716</v>
      </c>
      <c r="D1266" s="11">
        <v>1</v>
      </c>
      <c r="E1266" s="12"/>
      <c r="F1266" s="185"/>
      <c r="G1266" s="185">
        <v>1</v>
      </c>
      <c r="H1266" s="11">
        <v>6</v>
      </c>
      <c r="I1266" s="12">
        <v>70</v>
      </c>
      <c r="J1266" s="11"/>
      <c r="K1266" s="6">
        <v>1</v>
      </c>
      <c r="L1266" s="6"/>
      <c r="M1266" s="6"/>
      <c r="N1266" s="6"/>
      <c r="O1266" s="12"/>
      <c r="P1266" s="11"/>
      <c r="Q1266" s="6"/>
      <c r="R1266" s="6">
        <v>1</v>
      </c>
      <c r="S1266" s="12"/>
      <c r="T1266" s="11"/>
      <c r="U1266" s="6">
        <v>1</v>
      </c>
      <c r="V1266" s="6"/>
      <c r="W1266" s="12"/>
      <c r="X1266" s="11"/>
      <c r="Y1266" s="6">
        <v>1</v>
      </c>
      <c r="Z1266" s="12"/>
      <c r="AA1266" s="11">
        <v>1</v>
      </c>
      <c r="AB1266" s="6"/>
      <c r="AC1266" s="6"/>
      <c r="AD1266" s="6"/>
      <c r="AE1266" s="12"/>
      <c r="AF1266" s="17">
        <v>1</v>
      </c>
      <c r="AG1266" s="5"/>
      <c r="AH1266" s="5"/>
      <c r="AI1266" s="5"/>
      <c r="AJ1266" s="183"/>
      <c r="AK1266" s="11"/>
      <c r="AL1266" s="6">
        <v>1</v>
      </c>
      <c r="AM1266" s="6"/>
      <c r="AN1266" s="6"/>
      <c r="AO1266" s="6"/>
      <c r="AP1266" s="12"/>
      <c r="AQ1266" s="11">
        <v>1</v>
      </c>
      <c r="AR1266" s="6"/>
      <c r="AS1266" s="6"/>
      <c r="AT1266" s="6"/>
      <c r="AU1266" s="12"/>
      <c r="AV1266" s="11">
        <v>1</v>
      </c>
      <c r="AW1266" s="12"/>
      <c r="AX1266" s="11">
        <v>1</v>
      </c>
      <c r="AY1266" s="6">
        <v>1</v>
      </c>
      <c r="AZ1266" s="12"/>
      <c r="BA1266" s="11">
        <v>1</v>
      </c>
      <c r="BB1266" s="6"/>
      <c r="BC1266" s="6"/>
      <c r="BD1266" s="6"/>
      <c r="BE1266" s="12">
        <v>1</v>
      </c>
      <c r="BF1266" s="11">
        <v>1</v>
      </c>
      <c r="BG1266" s="12">
        <v>1</v>
      </c>
      <c r="BH1266" s="11">
        <v>1</v>
      </c>
      <c r="BI1266" s="6"/>
      <c r="BJ1266" s="12"/>
      <c r="BK1266" s="11">
        <v>1</v>
      </c>
      <c r="BL1266" s="6"/>
      <c r="BM1266" s="12"/>
      <c r="BN1266" s="11">
        <v>1</v>
      </c>
      <c r="BO1266" s="6"/>
      <c r="BP1266" s="6"/>
      <c r="BQ1266" s="6"/>
      <c r="BR1266" s="6"/>
      <c r="BS1266" s="11"/>
      <c r="BT1266" s="12"/>
      <c r="BU1266" s="186"/>
      <c r="BV1266" s="185"/>
      <c r="BW1266" s="183"/>
      <c r="BX1266" s="183"/>
      <c r="BY1266" s="183"/>
      <c r="BZ1266" s="18">
        <v>1</v>
      </c>
      <c r="CA1266" s="11">
        <v>1</v>
      </c>
      <c r="CB1266" s="6">
        <v>1</v>
      </c>
      <c r="CC1266" s="6">
        <v>1</v>
      </c>
      <c r="CD1266" s="12">
        <v>1</v>
      </c>
      <c r="CE1266" s="15"/>
      <c r="CF1266" s="7">
        <v>1</v>
      </c>
      <c r="CG1266" s="16"/>
      <c r="CH1266" s="183"/>
      <c r="CI1266" s="15">
        <v>1</v>
      </c>
      <c r="CJ1266" s="5"/>
      <c r="CK1266" s="18"/>
      <c r="CL1266" s="17">
        <v>1</v>
      </c>
      <c r="CM1266" s="5"/>
      <c r="CN1266" s="5"/>
      <c r="CO1266" s="183"/>
    </row>
    <row r="1267" spans="1:93" x14ac:dyDescent="0.2">
      <c r="A1267" s="200"/>
      <c r="B1267" s="84" t="s">
        <v>1288</v>
      </c>
      <c r="C1267" s="6" t="s">
        <v>79</v>
      </c>
      <c r="D1267" s="11">
        <v>1</v>
      </c>
      <c r="E1267" s="12"/>
      <c r="F1267" s="185"/>
      <c r="G1267" s="185">
        <v>1</v>
      </c>
      <c r="H1267" s="11">
        <v>10</v>
      </c>
      <c r="I1267" s="12">
        <v>60</v>
      </c>
      <c r="J1267" s="11">
        <v>1</v>
      </c>
      <c r="K1267" s="6">
        <v>1</v>
      </c>
      <c r="L1267" s="6">
        <v>1</v>
      </c>
      <c r="M1267" s="6"/>
      <c r="N1267" s="6"/>
      <c r="O1267" s="12"/>
      <c r="P1267" s="11">
        <v>1</v>
      </c>
      <c r="Q1267" s="6">
        <v>1</v>
      </c>
      <c r="R1267" s="6"/>
      <c r="S1267" s="12"/>
      <c r="T1267" s="11">
        <v>1</v>
      </c>
      <c r="U1267" s="6">
        <v>1</v>
      </c>
      <c r="V1267" s="6"/>
      <c r="W1267" s="12"/>
      <c r="X1267" s="11"/>
      <c r="Y1267" s="6">
        <v>1</v>
      </c>
      <c r="Z1267" s="12">
        <v>1</v>
      </c>
      <c r="AA1267" s="11">
        <v>1</v>
      </c>
      <c r="AB1267" s="6">
        <v>1</v>
      </c>
      <c r="AC1267" s="6"/>
      <c r="AD1267" s="6"/>
      <c r="AE1267" s="12"/>
      <c r="AF1267" s="17">
        <v>1</v>
      </c>
      <c r="AG1267" s="5"/>
      <c r="AH1267" s="5"/>
      <c r="AI1267" s="5"/>
      <c r="AJ1267" s="183"/>
      <c r="AK1267" s="11"/>
      <c r="AL1267" s="6">
        <v>1</v>
      </c>
      <c r="AM1267" s="6"/>
      <c r="AN1267" s="6"/>
      <c r="AO1267" s="6">
        <v>1</v>
      </c>
      <c r="AP1267" s="12"/>
      <c r="AQ1267" s="11">
        <v>1</v>
      </c>
      <c r="AR1267" s="6">
        <v>1</v>
      </c>
      <c r="AS1267" s="6"/>
      <c r="AT1267" s="6"/>
      <c r="AU1267" s="12"/>
      <c r="AV1267" s="11">
        <v>1</v>
      </c>
      <c r="AW1267" s="12"/>
      <c r="AX1267" s="11">
        <v>1</v>
      </c>
      <c r="AY1267" s="6">
        <v>1</v>
      </c>
      <c r="AZ1267" s="12"/>
      <c r="BA1267" s="11">
        <v>1</v>
      </c>
      <c r="BB1267" s="6"/>
      <c r="BC1267" s="6"/>
      <c r="BD1267" s="6"/>
      <c r="BE1267" s="12"/>
      <c r="BF1267" s="11"/>
      <c r="BG1267" s="12">
        <v>1</v>
      </c>
      <c r="BH1267" s="11">
        <v>1</v>
      </c>
      <c r="BI1267" s="6"/>
      <c r="BJ1267" s="12"/>
      <c r="BK1267" s="11">
        <v>1</v>
      </c>
      <c r="BL1267" s="6"/>
      <c r="BM1267" s="12"/>
      <c r="BN1267" s="11">
        <v>1</v>
      </c>
      <c r="BO1267" s="6"/>
      <c r="BP1267" s="6"/>
      <c r="BQ1267" s="6"/>
      <c r="BR1267" s="6"/>
      <c r="BS1267" s="11"/>
      <c r="BT1267" s="12"/>
      <c r="BU1267" s="186"/>
      <c r="BV1267" s="185"/>
      <c r="BW1267" s="183"/>
      <c r="BX1267" s="183"/>
      <c r="BY1267" s="183"/>
      <c r="BZ1267" s="18">
        <v>1</v>
      </c>
      <c r="CA1267" s="11">
        <v>1</v>
      </c>
      <c r="CB1267" s="6"/>
      <c r="CC1267" s="6">
        <v>1</v>
      </c>
      <c r="CD1267" s="12">
        <v>1</v>
      </c>
      <c r="CE1267" s="15">
        <v>1</v>
      </c>
      <c r="CF1267" s="7"/>
      <c r="CG1267" s="16"/>
      <c r="CH1267" s="183"/>
      <c r="CI1267" s="15">
        <v>1</v>
      </c>
      <c r="CJ1267" s="5"/>
      <c r="CK1267" s="18"/>
      <c r="CL1267" s="17">
        <v>1</v>
      </c>
      <c r="CM1267" s="5"/>
      <c r="CN1267" s="5"/>
      <c r="CO1267" s="183"/>
    </row>
    <row r="1268" spans="1:93" x14ac:dyDescent="0.2">
      <c r="A1268" s="200"/>
      <c r="B1268" s="84" t="s">
        <v>1289</v>
      </c>
      <c r="C1268" s="6" t="s">
        <v>79</v>
      </c>
      <c r="D1268" s="11">
        <v>1</v>
      </c>
      <c r="E1268" s="12">
        <v>1</v>
      </c>
      <c r="F1268" s="185"/>
      <c r="G1268" s="185">
        <v>1</v>
      </c>
      <c r="H1268" s="11">
        <v>10</v>
      </c>
      <c r="I1268" s="12">
        <v>60</v>
      </c>
      <c r="J1268" s="11">
        <v>1</v>
      </c>
      <c r="K1268" s="6">
        <v>1</v>
      </c>
      <c r="L1268" s="6">
        <v>1</v>
      </c>
      <c r="M1268" s="6"/>
      <c r="N1268" s="6"/>
      <c r="O1268" s="12"/>
      <c r="P1268" s="11"/>
      <c r="Q1268" s="6">
        <v>1</v>
      </c>
      <c r="R1268" s="6"/>
      <c r="S1268" s="12"/>
      <c r="T1268" s="11">
        <v>1</v>
      </c>
      <c r="U1268" s="6">
        <v>1</v>
      </c>
      <c r="V1268" s="6"/>
      <c r="W1268" s="12"/>
      <c r="X1268" s="11"/>
      <c r="Y1268" s="6">
        <v>1</v>
      </c>
      <c r="Z1268" s="12">
        <v>1</v>
      </c>
      <c r="AA1268" s="11">
        <v>1</v>
      </c>
      <c r="AB1268" s="6">
        <v>1</v>
      </c>
      <c r="AC1268" s="6"/>
      <c r="AD1268" s="6"/>
      <c r="AE1268" s="12"/>
      <c r="AF1268" s="17">
        <v>1</v>
      </c>
      <c r="AG1268" s="5"/>
      <c r="AH1268" s="5"/>
      <c r="AI1268" s="5"/>
      <c r="AJ1268" s="183"/>
      <c r="AK1268" s="11"/>
      <c r="AL1268" s="6">
        <v>1</v>
      </c>
      <c r="AM1268" s="6"/>
      <c r="AN1268" s="6"/>
      <c r="AO1268" s="6">
        <v>1</v>
      </c>
      <c r="AP1268" s="12"/>
      <c r="AQ1268" s="11">
        <v>1</v>
      </c>
      <c r="AR1268" s="6">
        <v>1</v>
      </c>
      <c r="AS1268" s="6"/>
      <c r="AT1268" s="6"/>
      <c r="AU1268" s="12"/>
      <c r="AV1268" s="11">
        <v>1</v>
      </c>
      <c r="AW1268" s="12"/>
      <c r="AX1268" s="11">
        <v>1</v>
      </c>
      <c r="AY1268" s="6">
        <v>1</v>
      </c>
      <c r="AZ1268" s="12"/>
      <c r="BA1268" s="11">
        <v>1</v>
      </c>
      <c r="BB1268" s="6"/>
      <c r="BC1268" s="6"/>
      <c r="BD1268" s="6"/>
      <c r="BE1268" s="12"/>
      <c r="BF1268" s="11"/>
      <c r="BG1268" s="12">
        <v>1</v>
      </c>
      <c r="BH1268" s="11">
        <v>1</v>
      </c>
      <c r="BI1268" s="6"/>
      <c r="BJ1268" s="12"/>
      <c r="BK1268" s="11">
        <v>1</v>
      </c>
      <c r="BL1268" s="6"/>
      <c r="BM1268" s="12"/>
      <c r="BN1268" s="11">
        <v>1</v>
      </c>
      <c r="BO1268" s="6"/>
      <c r="BP1268" s="6"/>
      <c r="BQ1268" s="6"/>
      <c r="BR1268" s="6"/>
      <c r="BS1268" s="11"/>
      <c r="BT1268" s="12"/>
      <c r="BU1268" s="186"/>
      <c r="BV1268" s="185"/>
      <c r="BW1268" s="183"/>
      <c r="BX1268" s="183"/>
      <c r="BY1268" s="183"/>
      <c r="BZ1268" s="18">
        <v>1</v>
      </c>
      <c r="CA1268" s="11">
        <v>1</v>
      </c>
      <c r="CB1268" s="6"/>
      <c r="CC1268" s="6">
        <v>1</v>
      </c>
      <c r="CD1268" s="12">
        <v>1</v>
      </c>
      <c r="CE1268" s="15">
        <v>1</v>
      </c>
      <c r="CF1268" s="7"/>
      <c r="CG1268" s="16"/>
      <c r="CH1268" s="183"/>
      <c r="CI1268" s="15">
        <v>1</v>
      </c>
      <c r="CJ1268" s="5"/>
      <c r="CK1268" s="18"/>
      <c r="CL1268" s="17">
        <v>1</v>
      </c>
      <c r="CM1268" s="5"/>
      <c r="CN1268" s="5"/>
      <c r="CO1268" s="183"/>
    </row>
    <row r="1269" spans="1:93" x14ac:dyDescent="0.2">
      <c r="A1269" s="200"/>
      <c r="B1269" s="84" t="s">
        <v>1287</v>
      </c>
      <c r="C1269" s="6" t="s">
        <v>79</v>
      </c>
      <c r="D1269" s="11">
        <v>1</v>
      </c>
      <c r="E1269" s="12"/>
      <c r="F1269" s="185"/>
      <c r="G1269" s="185">
        <v>1</v>
      </c>
      <c r="H1269" s="11">
        <v>6</v>
      </c>
      <c r="I1269" s="12">
        <v>40</v>
      </c>
      <c r="J1269" s="11">
        <v>1</v>
      </c>
      <c r="K1269" s="6">
        <v>1</v>
      </c>
      <c r="L1269" s="6"/>
      <c r="M1269" s="6"/>
      <c r="N1269" s="6"/>
      <c r="O1269" s="12"/>
      <c r="P1269" s="11"/>
      <c r="Q1269" s="6">
        <v>1</v>
      </c>
      <c r="R1269" s="6">
        <v>1</v>
      </c>
      <c r="S1269" s="12"/>
      <c r="T1269" s="11">
        <v>1</v>
      </c>
      <c r="U1269" s="6">
        <v>1</v>
      </c>
      <c r="V1269" s="6"/>
      <c r="W1269" s="12"/>
      <c r="X1269" s="11"/>
      <c r="Y1269" s="6">
        <v>1</v>
      </c>
      <c r="Z1269" s="12">
        <v>1</v>
      </c>
      <c r="AA1269" s="11">
        <v>1</v>
      </c>
      <c r="AB1269" s="6"/>
      <c r="AC1269" s="6"/>
      <c r="AD1269" s="6"/>
      <c r="AE1269" s="12"/>
      <c r="AF1269" s="17">
        <v>1</v>
      </c>
      <c r="AG1269" s="5"/>
      <c r="AH1269" s="5"/>
      <c r="AI1269" s="5"/>
      <c r="AJ1269" s="183"/>
      <c r="AK1269" s="11"/>
      <c r="AL1269" s="6">
        <v>1</v>
      </c>
      <c r="AM1269" s="6"/>
      <c r="AN1269" s="6"/>
      <c r="AO1269" s="6">
        <v>1</v>
      </c>
      <c r="AP1269" s="12"/>
      <c r="AQ1269" s="11">
        <v>1</v>
      </c>
      <c r="AR1269" s="6"/>
      <c r="AS1269" s="6"/>
      <c r="AT1269" s="6"/>
      <c r="AU1269" s="12"/>
      <c r="AV1269" s="11">
        <v>1</v>
      </c>
      <c r="AW1269" s="12"/>
      <c r="AX1269" s="11">
        <v>1</v>
      </c>
      <c r="AY1269" s="6"/>
      <c r="AZ1269" s="12"/>
      <c r="BA1269" s="11">
        <v>1</v>
      </c>
      <c r="BB1269" s="6"/>
      <c r="BC1269" s="6"/>
      <c r="BD1269" s="6"/>
      <c r="BE1269" s="12"/>
      <c r="BF1269" s="11"/>
      <c r="BG1269" s="12">
        <v>1</v>
      </c>
      <c r="BH1269" s="11">
        <v>1</v>
      </c>
      <c r="BI1269" s="6"/>
      <c r="BJ1269" s="12"/>
      <c r="BK1269" s="11">
        <v>1</v>
      </c>
      <c r="BL1269" s="6"/>
      <c r="BM1269" s="12"/>
      <c r="BN1269" s="11">
        <v>1</v>
      </c>
      <c r="BO1269" s="6"/>
      <c r="BP1269" s="6"/>
      <c r="BQ1269" s="6"/>
      <c r="BR1269" s="6"/>
      <c r="BS1269" s="11"/>
      <c r="BT1269" s="12"/>
      <c r="BU1269" s="186"/>
      <c r="BV1269" s="185"/>
      <c r="BW1269" s="183"/>
      <c r="BX1269" s="183"/>
      <c r="BY1269" s="183"/>
      <c r="BZ1269" s="18">
        <v>1</v>
      </c>
      <c r="CA1269" s="11"/>
      <c r="CB1269" s="6"/>
      <c r="CC1269" s="6">
        <v>1</v>
      </c>
      <c r="CD1269" s="12">
        <v>1</v>
      </c>
      <c r="CE1269" s="15">
        <v>1</v>
      </c>
      <c r="CF1269" s="7"/>
      <c r="CG1269" s="16"/>
      <c r="CH1269" s="183"/>
      <c r="CI1269" s="15">
        <v>1</v>
      </c>
      <c r="CJ1269" s="5"/>
      <c r="CK1269" s="18"/>
      <c r="CL1269" s="17">
        <v>1</v>
      </c>
      <c r="CM1269" s="5"/>
      <c r="CN1269" s="5"/>
      <c r="CO1269" s="183"/>
    </row>
    <row r="1270" spans="1:93" x14ac:dyDescent="0.2">
      <c r="A1270" s="200"/>
      <c r="B1270" s="84" t="s">
        <v>1290</v>
      </c>
      <c r="C1270" s="6" t="s">
        <v>79</v>
      </c>
      <c r="D1270" s="11"/>
      <c r="E1270" s="12">
        <v>1</v>
      </c>
      <c r="F1270" s="185"/>
      <c r="G1270" s="185">
        <v>1</v>
      </c>
      <c r="H1270" s="11">
        <v>30</v>
      </c>
      <c r="I1270" s="12">
        <v>60</v>
      </c>
      <c r="J1270" s="11">
        <v>1</v>
      </c>
      <c r="K1270" s="6">
        <v>1</v>
      </c>
      <c r="L1270" s="6">
        <v>1</v>
      </c>
      <c r="M1270" s="6"/>
      <c r="N1270" s="6"/>
      <c r="O1270" s="12"/>
      <c r="P1270" s="11"/>
      <c r="Q1270" s="6">
        <v>1</v>
      </c>
      <c r="R1270" s="6"/>
      <c r="S1270" s="12"/>
      <c r="T1270" s="11">
        <v>1</v>
      </c>
      <c r="U1270" s="6">
        <v>1</v>
      </c>
      <c r="V1270" s="6"/>
      <c r="W1270" s="12"/>
      <c r="X1270" s="11"/>
      <c r="Y1270" s="6">
        <v>1</v>
      </c>
      <c r="Z1270" s="12">
        <v>1</v>
      </c>
      <c r="AA1270" s="11">
        <v>1</v>
      </c>
      <c r="AB1270" s="6"/>
      <c r="AC1270" s="6"/>
      <c r="AD1270" s="6"/>
      <c r="AE1270" s="12"/>
      <c r="AF1270" s="17">
        <v>1</v>
      </c>
      <c r="AG1270" s="5"/>
      <c r="AH1270" s="5"/>
      <c r="AI1270" s="5"/>
      <c r="AJ1270" s="183"/>
      <c r="AK1270" s="11"/>
      <c r="AL1270" s="6">
        <v>1</v>
      </c>
      <c r="AM1270" s="6"/>
      <c r="AN1270" s="6"/>
      <c r="AO1270" s="6">
        <v>1</v>
      </c>
      <c r="AP1270" s="12"/>
      <c r="AQ1270" s="11">
        <v>1</v>
      </c>
      <c r="AR1270" s="6"/>
      <c r="AS1270" s="6"/>
      <c r="AT1270" s="6"/>
      <c r="AU1270" s="12"/>
      <c r="AV1270" s="11">
        <v>1</v>
      </c>
      <c r="AW1270" s="12"/>
      <c r="AX1270" s="11">
        <v>1</v>
      </c>
      <c r="AY1270" s="6">
        <v>1</v>
      </c>
      <c r="AZ1270" s="12"/>
      <c r="BA1270" s="11">
        <v>1</v>
      </c>
      <c r="BB1270" s="6"/>
      <c r="BC1270" s="6"/>
      <c r="BD1270" s="6"/>
      <c r="BE1270" s="12"/>
      <c r="BF1270" s="11"/>
      <c r="BG1270" s="12">
        <v>1</v>
      </c>
      <c r="BH1270" s="11">
        <v>1</v>
      </c>
      <c r="BI1270" s="6"/>
      <c r="BJ1270" s="12"/>
      <c r="BK1270" s="11">
        <v>1</v>
      </c>
      <c r="BL1270" s="6"/>
      <c r="BM1270" s="12"/>
      <c r="BN1270" s="11">
        <v>1</v>
      </c>
      <c r="BO1270" s="6"/>
      <c r="BP1270" s="6"/>
      <c r="BQ1270" s="6"/>
      <c r="BR1270" s="6"/>
      <c r="BS1270" s="11"/>
      <c r="BT1270" s="12"/>
      <c r="BU1270" s="186"/>
      <c r="BV1270" s="185"/>
      <c r="BW1270" s="183"/>
      <c r="BX1270" s="183"/>
      <c r="BY1270" s="183"/>
      <c r="BZ1270" s="18">
        <v>1</v>
      </c>
      <c r="CA1270" s="11">
        <v>1</v>
      </c>
      <c r="CB1270" s="6"/>
      <c r="CC1270" s="6"/>
      <c r="CD1270" s="12">
        <v>1</v>
      </c>
      <c r="CE1270" s="15">
        <v>1</v>
      </c>
      <c r="CF1270" s="7"/>
      <c r="CG1270" s="16"/>
      <c r="CH1270" s="183"/>
      <c r="CI1270" s="15">
        <v>1</v>
      </c>
      <c r="CJ1270" s="5"/>
      <c r="CK1270" s="18"/>
      <c r="CL1270" s="17">
        <v>1</v>
      </c>
      <c r="CM1270" s="5"/>
      <c r="CN1270" s="5"/>
      <c r="CO1270" s="183"/>
    </row>
    <row r="1271" spans="1:93" x14ac:dyDescent="0.2">
      <c r="A1271" s="200"/>
      <c r="B1271" s="84" t="s">
        <v>1291</v>
      </c>
      <c r="C1271" s="6" t="s">
        <v>186</v>
      </c>
      <c r="D1271" s="11">
        <v>1</v>
      </c>
      <c r="E1271" s="12"/>
      <c r="F1271" s="185">
        <v>1</v>
      </c>
      <c r="G1271" s="185">
        <v>1</v>
      </c>
      <c r="H1271" s="11">
        <v>5</v>
      </c>
      <c r="I1271" s="12">
        <v>15</v>
      </c>
      <c r="J1271" s="11"/>
      <c r="K1271" s="6">
        <v>1</v>
      </c>
      <c r="L1271" s="6"/>
      <c r="M1271" s="6"/>
      <c r="N1271" s="6"/>
      <c r="O1271" s="12"/>
      <c r="P1271" s="11"/>
      <c r="Q1271" s="6">
        <v>1</v>
      </c>
      <c r="R1271" s="6"/>
      <c r="S1271" s="12"/>
      <c r="T1271" s="11">
        <v>1</v>
      </c>
      <c r="U1271" s="6"/>
      <c r="V1271" s="6"/>
      <c r="W1271" s="12"/>
      <c r="X1271" s="11"/>
      <c r="Y1271" s="6"/>
      <c r="Z1271" s="12">
        <v>1</v>
      </c>
      <c r="AA1271" s="11"/>
      <c r="AB1271" s="6"/>
      <c r="AC1271" s="6">
        <v>1</v>
      </c>
      <c r="AD1271" s="6"/>
      <c r="AE1271" s="12"/>
      <c r="AF1271" s="17">
        <v>1</v>
      </c>
      <c r="AG1271" s="5"/>
      <c r="AH1271" s="5"/>
      <c r="AI1271" s="5"/>
      <c r="AJ1271" s="183"/>
      <c r="AK1271" s="11"/>
      <c r="AL1271" s="6">
        <v>1</v>
      </c>
      <c r="AM1271" s="6"/>
      <c r="AN1271" s="6"/>
      <c r="AO1271" s="6"/>
      <c r="AP1271" s="12"/>
      <c r="AQ1271" s="11"/>
      <c r="AR1271" s="6"/>
      <c r="AS1271" s="6">
        <v>1</v>
      </c>
      <c r="AT1271" s="6"/>
      <c r="AU1271" s="12"/>
      <c r="AV1271" s="11">
        <v>1</v>
      </c>
      <c r="AW1271" s="12"/>
      <c r="AX1271" s="11">
        <v>1</v>
      </c>
      <c r="AY1271" s="6">
        <v>1</v>
      </c>
      <c r="AZ1271" s="12"/>
      <c r="BA1271" s="11">
        <v>1</v>
      </c>
      <c r="BB1271" s="6"/>
      <c r="BC1271" s="6"/>
      <c r="BD1271" s="6"/>
      <c r="BE1271" s="12"/>
      <c r="BF1271" s="11">
        <v>1</v>
      </c>
      <c r="BG1271" s="12"/>
      <c r="BH1271" s="11">
        <v>1</v>
      </c>
      <c r="BI1271" s="6"/>
      <c r="BJ1271" s="12"/>
      <c r="BK1271" s="11">
        <v>1</v>
      </c>
      <c r="BL1271" s="6"/>
      <c r="BM1271" s="12"/>
      <c r="BN1271" s="11">
        <v>1</v>
      </c>
      <c r="BO1271" s="6"/>
      <c r="BP1271" s="6"/>
      <c r="BQ1271" s="6"/>
      <c r="BR1271" s="6"/>
      <c r="BS1271" s="11"/>
      <c r="BT1271" s="12"/>
      <c r="BU1271" s="186"/>
      <c r="BV1271" s="185"/>
      <c r="BW1271" s="183"/>
      <c r="BX1271" s="183"/>
      <c r="BY1271" s="183"/>
      <c r="BZ1271" s="18">
        <v>1</v>
      </c>
      <c r="CA1271" s="11">
        <v>1</v>
      </c>
      <c r="CB1271" s="6"/>
      <c r="CC1271" s="6"/>
      <c r="CD1271" s="12">
        <v>1</v>
      </c>
      <c r="CE1271" s="15"/>
      <c r="CF1271" s="7">
        <v>1</v>
      </c>
      <c r="CG1271" s="16"/>
      <c r="CH1271" s="183">
        <v>1</v>
      </c>
      <c r="CI1271" s="15">
        <v>1</v>
      </c>
      <c r="CJ1271" s="5"/>
      <c r="CK1271" s="18"/>
      <c r="CL1271" s="17">
        <v>1</v>
      </c>
      <c r="CM1271" s="5"/>
      <c r="CN1271" s="5"/>
      <c r="CO1271" s="183"/>
    </row>
    <row r="1272" spans="1:93" x14ac:dyDescent="0.2">
      <c r="A1272" s="200"/>
      <c r="B1272" s="84" t="s">
        <v>1292</v>
      </c>
      <c r="C1272" s="6" t="s">
        <v>186</v>
      </c>
      <c r="D1272" s="11"/>
      <c r="E1272" s="12">
        <v>1</v>
      </c>
      <c r="F1272" s="185">
        <v>1</v>
      </c>
      <c r="G1272" s="185">
        <v>1</v>
      </c>
      <c r="H1272" s="11">
        <v>1</v>
      </c>
      <c r="I1272" s="12">
        <v>20</v>
      </c>
      <c r="J1272" s="11"/>
      <c r="K1272" s="6"/>
      <c r="L1272" s="6">
        <v>1</v>
      </c>
      <c r="M1272" s="6"/>
      <c r="N1272" s="6"/>
      <c r="O1272" s="12"/>
      <c r="P1272" s="11"/>
      <c r="Q1272" s="6">
        <v>1</v>
      </c>
      <c r="R1272" s="6"/>
      <c r="S1272" s="12"/>
      <c r="T1272" s="11">
        <v>1</v>
      </c>
      <c r="U1272" s="6"/>
      <c r="V1272" s="6"/>
      <c r="W1272" s="12"/>
      <c r="X1272" s="11"/>
      <c r="Y1272" s="6"/>
      <c r="Z1272" s="12">
        <v>1</v>
      </c>
      <c r="AA1272" s="11"/>
      <c r="AB1272" s="6">
        <v>1</v>
      </c>
      <c r="AC1272" s="6"/>
      <c r="AD1272" s="6"/>
      <c r="AE1272" s="12"/>
      <c r="AF1272" s="17"/>
      <c r="AG1272" s="5"/>
      <c r="AH1272" s="5"/>
      <c r="AI1272" s="5">
        <v>1</v>
      </c>
      <c r="AJ1272" s="183"/>
      <c r="AK1272" s="11"/>
      <c r="AL1272" s="6">
        <v>1</v>
      </c>
      <c r="AM1272" s="6"/>
      <c r="AN1272" s="6"/>
      <c r="AO1272" s="6"/>
      <c r="AP1272" s="12"/>
      <c r="AQ1272" s="11"/>
      <c r="AR1272" s="6">
        <v>1</v>
      </c>
      <c r="AS1272" s="6"/>
      <c r="AT1272" s="6"/>
      <c r="AU1272" s="12"/>
      <c r="AV1272" s="11">
        <v>1</v>
      </c>
      <c r="AW1272" s="12"/>
      <c r="AX1272" s="11"/>
      <c r="AY1272" s="6">
        <v>1</v>
      </c>
      <c r="AZ1272" s="12"/>
      <c r="BA1272" s="11">
        <v>1</v>
      </c>
      <c r="BB1272" s="6"/>
      <c r="BC1272" s="6"/>
      <c r="BD1272" s="6"/>
      <c r="BE1272" s="12"/>
      <c r="BF1272" s="11"/>
      <c r="BG1272" s="12">
        <v>1</v>
      </c>
      <c r="BH1272" s="11"/>
      <c r="BI1272" s="6">
        <v>1</v>
      </c>
      <c r="BJ1272" s="12"/>
      <c r="BK1272" s="11"/>
      <c r="BL1272" s="6">
        <v>1</v>
      </c>
      <c r="BM1272" s="12"/>
      <c r="BN1272" s="11">
        <v>1</v>
      </c>
      <c r="BO1272" s="6"/>
      <c r="BP1272" s="6"/>
      <c r="BQ1272" s="6"/>
      <c r="BR1272" s="6"/>
      <c r="BS1272" s="11"/>
      <c r="BT1272" s="12"/>
      <c r="BU1272" s="186"/>
      <c r="BV1272" s="185"/>
      <c r="BW1272" s="183"/>
      <c r="BX1272" s="183"/>
      <c r="BY1272" s="183"/>
      <c r="BZ1272" s="18">
        <v>1</v>
      </c>
      <c r="CA1272" s="11">
        <v>1</v>
      </c>
      <c r="CB1272" s="6"/>
      <c r="CC1272" s="6"/>
      <c r="CD1272" s="12"/>
      <c r="CE1272" s="15"/>
      <c r="CF1272" s="7">
        <v>1</v>
      </c>
      <c r="CG1272" s="16"/>
      <c r="CH1272" s="183">
        <v>1</v>
      </c>
      <c r="CI1272" s="15">
        <v>1</v>
      </c>
      <c r="CJ1272" s="5"/>
      <c r="CK1272" s="18"/>
      <c r="CL1272" s="17">
        <v>1</v>
      </c>
      <c r="CM1272" s="5"/>
      <c r="CN1272" s="5"/>
      <c r="CO1272" s="183"/>
    </row>
    <row r="1273" spans="1:93" x14ac:dyDescent="0.2">
      <c r="A1273" s="200"/>
      <c r="B1273" s="84" t="s">
        <v>1293</v>
      </c>
      <c r="C1273" s="6" t="s">
        <v>186</v>
      </c>
      <c r="D1273" s="11">
        <v>1</v>
      </c>
      <c r="E1273" s="12">
        <v>1</v>
      </c>
      <c r="F1273" s="185">
        <v>1</v>
      </c>
      <c r="G1273" s="185">
        <v>1</v>
      </c>
      <c r="H1273" s="11">
        <v>10</v>
      </c>
      <c r="I1273" s="12">
        <v>20</v>
      </c>
      <c r="J1273" s="11"/>
      <c r="K1273" s="6">
        <v>1</v>
      </c>
      <c r="L1273" s="6"/>
      <c r="M1273" s="6"/>
      <c r="N1273" s="6"/>
      <c r="O1273" s="12"/>
      <c r="P1273" s="11"/>
      <c r="Q1273" s="6"/>
      <c r="R1273" s="6">
        <v>1</v>
      </c>
      <c r="S1273" s="12"/>
      <c r="T1273" s="11">
        <v>1</v>
      </c>
      <c r="U1273" s="6"/>
      <c r="V1273" s="6"/>
      <c r="W1273" s="12"/>
      <c r="X1273" s="11"/>
      <c r="Y1273" s="6"/>
      <c r="Z1273" s="12">
        <v>1</v>
      </c>
      <c r="AA1273" s="11"/>
      <c r="AB1273" s="6">
        <v>1</v>
      </c>
      <c r="AC1273" s="6"/>
      <c r="AD1273" s="6"/>
      <c r="AE1273" s="12"/>
      <c r="AF1273" s="17"/>
      <c r="AG1273" s="5"/>
      <c r="AH1273" s="5">
        <v>1</v>
      </c>
      <c r="AI1273" s="5"/>
      <c r="AJ1273" s="183"/>
      <c r="AK1273" s="11"/>
      <c r="AL1273" s="6">
        <v>1</v>
      </c>
      <c r="AM1273" s="6"/>
      <c r="AN1273" s="6"/>
      <c r="AO1273" s="6"/>
      <c r="AP1273" s="12"/>
      <c r="AQ1273" s="11">
        <v>1</v>
      </c>
      <c r="AR1273" s="6"/>
      <c r="AS1273" s="6"/>
      <c r="AT1273" s="6"/>
      <c r="AU1273" s="12"/>
      <c r="AV1273" s="11">
        <v>1</v>
      </c>
      <c r="AW1273" s="12"/>
      <c r="AX1273" s="11"/>
      <c r="AY1273" s="6">
        <v>1</v>
      </c>
      <c r="AZ1273" s="12"/>
      <c r="BA1273" s="11">
        <v>1</v>
      </c>
      <c r="BB1273" s="6"/>
      <c r="BC1273" s="6"/>
      <c r="BD1273" s="6"/>
      <c r="BE1273" s="12"/>
      <c r="BF1273" s="11"/>
      <c r="BG1273" s="12">
        <v>1</v>
      </c>
      <c r="BH1273" s="11">
        <v>1</v>
      </c>
      <c r="BI1273" s="6"/>
      <c r="BJ1273" s="12"/>
      <c r="BK1273" s="11">
        <v>1</v>
      </c>
      <c r="BL1273" s="6"/>
      <c r="BM1273" s="12"/>
      <c r="BN1273" s="11">
        <v>1</v>
      </c>
      <c r="BO1273" s="6"/>
      <c r="BP1273" s="6"/>
      <c r="BQ1273" s="6"/>
      <c r="BR1273" s="6"/>
      <c r="BS1273" s="11"/>
      <c r="BT1273" s="12"/>
      <c r="BU1273" s="186"/>
      <c r="BV1273" s="185"/>
      <c r="BW1273" s="183"/>
      <c r="BX1273" s="183"/>
      <c r="BY1273" s="183"/>
      <c r="BZ1273" s="18">
        <v>1</v>
      </c>
      <c r="CA1273" s="11">
        <v>1</v>
      </c>
      <c r="CB1273" s="6"/>
      <c r="CC1273" s="6"/>
      <c r="CD1273" s="12">
        <v>1</v>
      </c>
      <c r="CE1273" s="15"/>
      <c r="CF1273" s="7">
        <v>1</v>
      </c>
      <c r="CG1273" s="16"/>
      <c r="CH1273" s="183">
        <v>1</v>
      </c>
      <c r="CI1273" s="15">
        <v>1</v>
      </c>
      <c r="CJ1273" s="5"/>
      <c r="CK1273" s="18"/>
      <c r="CL1273" s="17">
        <v>1</v>
      </c>
      <c r="CM1273" s="5"/>
      <c r="CN1273" s="5"/>
      <c r="CO1273" s="183"/>
    </row>
    <row r="1274" spans="1:93" x14ac:dyDescent="0.2">
      <c r="A1274" s="200"/>
      <c r="B1274" s="84" t="s">
        <v>1294</v>
      </c>
      <c r="C1274" s="6" t="s">
        <v>214</v>
      </c>
      <c r="D1274" s="11">
        <v>1</v>
      </c>
      <c r="E1274" s="12">
        <v>1</v>
      </c>
      <c r="F1274" s="185">
        <v>1</v>
      </c>
      <c r="G1274" s="185">
        <v>1</v>
      </c>
      <c r="H1274" s="11">
        <v>3.5</v>
      </c>
      <c r="I1274" s="12">
        <v>35</v>
      </c>
      <c r="J1274" s="11">
        <v>1</v>
      </c>
      <c r="K1274" s="6"/>
      <c r="L1274" s="6"/>
      <c r="M1274" s="6"/>
      <c r="N1274" s="6"/>
      <c r="O1274" s="12"/>
      <c r="P1274" s="11"/>
      <c r="Q1274" s="6"/>
      <c r="R1274" s="6">
        <v>1</v>
      </c>
      <c r="S1274" s="12"/>
      <c r="T1274" s="11">
        <v>1</v>
      </c>
      <c r="U1274" s="6"/>
      <c r="V1274" s="6"/>
      <c r="W1274" s="12"/>
      <c r="X1274" s="11"/>
      <c r="Y1274" s="6">
        <v>1</v>
      </c>
      <c r="Z1274" s="12"/>
      <c r="AA1274" s="11">
        <v>1</v>
      </c>
      <c r="AB1274" s="6"/>
      <c r="AC1274" s="6"/>
      <c r="AD1274" s="6"/>
      <c r="AE1274" s="12"/>
      <c r="AF1274" s="17">
        <v>1</v>
      </c>
      <c r="AG1274" s="5"/>
      <c r="AH1274" s="5"/>
      <c r="AI1274" s="5"/>
      <c r="AJ1274" s="183"/>
      <c r="AK1274" s="11"/>
      <c r="AL1274" s="6">
        <v>1</v>
      </c>
      <c r="AM1274" s="6"/>
      <c r="AN1274" s="6"/>
      <c r="AO1274" s="6"/>
      <c r="AP1274" s="12"/>
      <c r="AQ1274" s="11">
        <v>1</v>
      </c>
      <c r="AR1274" s="6"/>
      <c r="AS1274" s="6"/>
      <c r="AT1274" s="6"/>
      <c r="AU1274" s="12"/>
      <c r="AV1274" s="11">
        <v>1</v>
      </c>
      <c r="AW1274" s="12"/>
      <c r="AX1274" s="11">
        <v>1</v>
      </c>
      <c r="AY1274" s="6"/>
      <c r="AZ1274" s="12"/>
      <c r="BA1274" s="11">
        <v>1</v>
      </c>
      <c r="BB1274" s="6"/>
      <c r="BC1274" s="6"/>
      <c r="BD1274" s="6"/>
      <c r="BE1274" s="12"/>
      <c r="BF1274" s="11">
        <v>1</v>
      </c>
      <c r="BG1274" s="12"/>
      <c r="BH1274" s="11">
        <v>1</v>
      </c>
      <c r="BI1274" s="6"/>
      <c r="BJ1274" s="12"/>
      <c r="BK1274" s="11">
        <v>1</v>
      </c>
      <c r="BL1274" s="6"/>
      <c r="BM1274" s="12"/>
      <c r="BN1274" s="11">
        <v>1</v>
      </c>
      <c r="BO1274" s="6"/>
      <c r="BP1274" s="6"/>
      <c r="BQ1274" s="6"/>
      <c r="BR1274" s="6"/>
      <c r="BS1274" s="11"/>
      <c r="BT1274" s="12"/>
      <c r="BU1274" s="186"/>
      <c r="BV1274" s="185"/>
      <c r="BW1274" s="183"/>
      <c r="BX1274" s="183"/>
      <c r="BY1274" s="183"/>
      <c r="BZ1274" s="18">
        <v>1</v>
      </c>
      <c r="CA1274" s="11"/>
      <c r="CB1274" s="6"/>
      <c r="CC1274" s="6">
        <v>1</v>
      </c>
      <c r="CD1274" s="12">
        <v>1</v>
      </c>
      <c r="CE1274" s="15"/>
      <c r="CF1274" s="7">
        <v>1</v>
      </c>
      <c r="CG1274" s="16"/>
      <c r="CH1274" s="183">
        <v>1</v>
      </c>
      <c r="CI1274" s="15">
        <v>1</v>
      </c>
      <c r="CJ1274" s="5"/>
      <c r="CK1274" s="18"/>
      <c r="CL1274" s="17">
        <v>1</v>
      </c>
      <c r="CM1274" s="5"/>
      <c r="CN1274" s="5"/>
      <c r="CO1274" s="183"/>
    </row>
    <row r="1275" spans="1:93" x14ac:dyDescent="0.2">
      <c r="A1275" s="200"/>
      <c r="B1275" s="84" t="s">
        <v>1295</v>
      </c>
      <c r="C1275" s="6" t="s">
        <v>214</v>
      </c>
      <c r="D1275" s="11">
        <v>1</v>
      </c>
      <c r="E1275" s="12"/>
      <c r="F1275" s="185">
        <v>1</v>
      </c>
      <c r="G1275" s="185">
        <v>1</v>
      </c>
      <c r="H1275" s="11">
        <v>4</v>
      </c>
      <c r="I1275" s="12">
        <v>20</v>
      </c>
      <c r="J1275" s="11"/>
      <c r="K1275" s="6">
        <v>1</v>
      </c>
      <c r="L1275" s="6"/>
      <c r="M1275" s="6"/>
      <c r="N1275" s="6"/>
      <c r="O1275" s="12"/>
      <c r="P1275" s="11"/>
      <c r="Q1275" s="6"/>
      <c r="R1275" s="6">
        <v>1</v>
      </c>
      <c r="S1275" s="12"/>
      <c r="T1275" s="11">
        <v>1</v>
      </c>
      <c r="U1275" s="6"/>
      <c r="V1275" s="6"/>
      <c r="W1275" s="12"/>
      <c r="X1275" s="11"/>
      <c r="Y1275" s="6"/>
      <c r="Z1275" s="12">
        <v>1</v>
      </c>
      <c r="AA1275" s="11">
        <v>1</v>
      </c>
      <c r="AB1275" s="6"/>
      <c r="AC1275" s="6"/>
      <c r="AD1275" s="6"/>
      <c r="AE1275" s="12"/>
      <c r="AF1275" s="17">
        <v>1</v>
      </c>
      <c r="AG1275" s="5"/>
      <c r="AH1275" s="5"/>
      <c r="AI1275" s="5"/>
      <c r="AJ1275" s="183"/>
      <c r="AK1275" s="11"/>
      <c r="AL1275" s="6">
        <v>1</v>
      </c>
      <c r="AM1275" s="6"/>
      <c r="AN1275" s="6"/>
      <c r="AO1275" s="6"/>
      <c r="AP1275" s="12"/>
      <c r="AQ1275" s="11">
        <v>1</v>
      </c>
      <c r="AR1275" s="6"/>
      <c r="AS1275" s="6"/>
      <c r="AT1275" s="6"/>
      <c r="AU1275" s="12"/>
      <c r="AV1275" s="11">
        <v>1</v>
      </c>
      <c r="AW1275" s="12"/>
      <c r="AX1275" s="11">
        <v>1</v>
      </c>
      <c r="AY1275" s="6"/>
      <c r="AZ1275" s="12"/>
      <c r="BA1275" s="11">
        <v>1</v>
      </c>
      <c r="BB1275" s="6"/>
      <c r="BC1275" s="6"/>
      <c r="BD1275" s="6"/>
      <c r="BE1275" s="12"/>
      <c r="BF1275" s="11">
        <v>1</v>
      </c>
      <c r="BG1275" s="12"/>
      <c r="BH1275" s="11">
        <v>1</v>
      </c>
      <c r="BI1275" s="6"/>
      <c r="BJ1275" s="12"/>
      <c r="BK1275" s="11">
        <v>1</v>
      </c>
      <c r="BL1275" s="6"/>
      <c r="BM1275" s="12"/>
      <c r="BN1275" s="11">
        <v>1</v>
      </c>
      <c r="BO1275" s="6"/>
      <c r="BP1275" s="6"/>
      <c r="BQ1275" s="6"/>
      <c r="BR1275" s="6"/>
      <c r="BS1275" s="11"/>
      <c r="BT1275" s="12"/>
      <c r="BU1275" s="186"/>
      <c r="BV1275" s="185"/>
      <c r="BW1275" s="183"/>
      <c r="BX1275" s="183"/>
      <c r="BY1275" s="183"/>
      <c r="BZ1275" s="18">
        <v>1</v>
      </c>
      <c r="CA1275" s="11"/>
      <c r="CB1275" s="6"/>
      <c r="CC1275" s="6">
        <v>1</v>
      </c>
      <c r="CD1275" s="12"/>
      <c r="CE1275" s="15"/>
      <c r="CF1275" s="7">
        <v>1</v>
      </c>
      <c r="CG1275" s="16"/>
      <c r="CH1275" s="183">
        <v>1</v>
      </c>
      <c r="CI1275" s="15">
        <v>1</v>
      </c>
      <c r="CJ1275" s="5"/>
      <c r="CK1275" s="18"/>
      <c r="CL1275" s="17">
        <v>1</v>
      </c>
      <c r="CM1275" s="5"/>
      <c r="CN1275" s="5"/>
      <c r="CO1275" s="183"/>
    </row>
    <row r="1276" spans="1:93" x14ac:dyDescent="0.2">
      <c r="A1276" s="200"/>
      <c r="B1276" s="84" t="s">
        <v>1296</v>
      </c>
      <c r="C1276" s="6" t="s">
        <v>1297</v>
      </c>
      <c r="D1276" s="11">
        <v>1</v>
      </c>
      <c r="E1276" s="12"/>
      <c r="F1276" s="185">
        <v>1</v>
      </c>
      <c r="G1276" s="185">
        <v>1</v>
      </c>
      <c r="H1276" s="11">
        <v>60</v>
      </c>
      <c r="I1276" s="12">
        <v>150</v>
      </c>
      <c r="J1276" s="11"/>
      <c r="K1276" s="6"/>
      <c r="L1276" s="6">
        <v>1</v>
      </c>
      <c r="M1276" s="6">
        <v>1</v>
      </c>
      <c r="N1276" s="6"/>
      <c r="O1276" s="12"/>
      <c r="P1276" s="11">
        <v>1</v>
      </c>
      <c r="Q1276" s="6"/>
      <c r="R1276" s="6"/>
      <c r="S1276" s="12"/>
      <c r="T1276" s="11">
        <v>1</v>
      </c>
      <c r="U1276" s="6"/>
      <c r="V1276" s="6"/>
      <c r="W1276" s="12"/>
      <c r="X1276" s="11"/>
      <c r="Y1276" s="6">
        <v>1</v>
      </c>
      <c r="Z1276" s="12"/>
      <c r="AA1276" s="11">
        <v>1</v>
      </c>
      <c r="AB1276" s="6"/>
      <c r="AC1276" s="6"/>
      <c r="AD1276" s="6"/>
      <c r="AE1276" s="12"/>
      <c r="AF1276" s="17"/>
      <c r="AG1276" s="5">
        <v>1</v>
      </c>
      <c r="AH1276" s="5"/>
      <c r="AI1276" s="5"/>
      <c r="AJ1276" s="183"/>
      <c r="AK1276" s="11"/>
      <c r="AL1276" s="6">
        <v>1</v>
      </c>
      <c r="AM1276" s="6"/>
      <c r="AN1276" s="6"/>
      <c r="AO1276" s="6">
        <v>1</v>
      </c>
      <c r="AP1276" s="12"/>
      <c r="AQ1276" s="11"/>
      <c r="AR1276" s="6"/>
      <c r="AS1276" s="6"/>
      <c r="AT1276" s="6"/>
      <c r="AU1276" s="12">
        <v>1</v>
      </c>
      <c r="AV1276" s="11">
        <v>1</v>
      </c>
      <c r="AW1276" s="12"/>
      <c r="AX1276" s="11">
        <v>1</v>
      </c>
      <c r="AY1276" s="6"/>
      <c r="AZ1276" s="12"/>
      <c r="BA1276" s="11">
        <v>1</v>
      </c>
      <c r="BB1276" s="6"/>
      <c r="BC1276" s="6"/>
      <c r="BD1276" s="6"/>
      <c r="BE1276" s="12"/>
      <c r="BF1276" s="11">
        <v>1</v>
      </c>
      <c r="BG1276" s="12"/>
      <c r="BH1276" s="11">
        <v>1</v>
      </c>
      <c r="BI1276" s="6"/>
      <c r="BJ1276" s="12"/>
      <c r="BK1276" s="11">
        <v>1</v>
      </c>
      <c r="BL1276" s="6"/>
      <c r="BM1276" s="12"/>
      <c r="BN1276" s="11">
        <v>1</v>
      </c>
      <c r="BO1276" s="6"/>
      <c r="BP1276" s="6"/>
      <c r="BQ1276" s="6"/>
      <c r="BR1276" s="6"/>
      <c r="BS1276" s="11"/>
      <c r="BT1276" s="12"/>
      <c r="BU1276" s="186"/>
      <c r="BV1276" s="185"/>
      <c r="BW1276" s="183"/>
      <c r="BX1276" s="183"/>
      <c r="BY1276" s="183"/>
      <c r="BZ1276" s="18">
        <v>1</v>
      </c>
      <c r="CA1276" s="11"/>
      <c r="CB1276" s="6"/>
      <c r="CC1276" s="6"/>
      <c r="CD1276" s="12">
        <v>1</v>
      </c>
      <c r="CE1276" s="15"/>
      <c r="CF1276" s="7">
        <v>1</v>
      </c>
      <c r="CG1276" s="16"/>
      <c r="CH1276" s="183">
        <v>1</v>
      </c>
      <c r="CI1276" s="15">
        <v>1</v>
      </c>
      <c r="CJ1276" s="5"/>
      <c r="CK1276" s="18"/>
      <c r="CL1276" s="17">
        <v>1</v>
      </c>
      <c r="CM1276" s="5"/>
      <c r="CN1276" s="5"/>
      <c r="CO1276" s="183"/>
    </row>
    <row r="1277" spans="1:93" x14ac:dyDescent="0.2">
      <c r="A1277" s="200"/>
      <c r="B1277" s="84" t="s">
        <v>1298</v>
      </c>
      <c r="C1277" s="6" t="s">
        <v>1297</v>
      </c>
      <c r="D1277" s="11">
        <v>1</v>
      </c>
      <c r="E1277" s="12"/>
      <c r="F1277" s="185">
        <v>1</v>
      </c>
      <c r="G1277" s="185">
        <v>1</v>
      </c>
      <c r="H1277" s="11">
        <v>100</v>
      </c>
      <c r="I1277" s="12">
        <v>450</v>
      </c>
      <c r="J1277" s="11"/>
      <c r="K1277" s="6"/>
      <c r="L1277" s="6">
        <v>1</v>
      </c>
      <c r="M1277" s="6">
        <v>1</v>
      </c>
      <c r="N1277" s="6">
        <v>1</v>
      </c>
      <c r="O1277" s="12"/>
      <c r="P1277" s="11">
        <v>1</v>
      </c>
      <c r="Q1277" s="6"/>
      <c r="R1277" s="6"/>
      <c r="S1277" s="12"/>
      <c r="T1277" s="11">
        <v>1</v>
      </c>
      <c r="U1277" s="6">
        <v>1</v>
      </c>
      <c r="V1277" s="6">
        <v>1</v>
      </c>
      <c r="W1277" s="12">
        <v>1</v>
      </c>
      <c r="X1277" s="11"/>
      <c r="Y1277" s="6">
        <v>1</v>
      </c>
      <c r="Z1277" s="12"/>
      <c r="AA1277" s="11">
        <v>1</v>
      </c>
      <c r="AB1277" s="6"/>
      <c r="AC1277" s="6"/>
      <c r="AD1277" s="6"/>
      <c r="AE1277" s="12"/>
      <c r="AF1277" s="17"/>
      <c r="AG1277" s="5">
        <v>1</v>
      </c>
      <c r="AH1277" s="5"/>
      <c r="AI1277" s="5"/>
      <c r="AJ1277" s="183"/>
      <c r="AK1277" s="11"/>
      <c r="AL1277" s="6">
        <v>1</v>
      </c>
      <c r="AM1277" s="6"/>
      <c r="AN1277" s="6"/>
      <c r="AO1277" s="6">
        <v>1</v>
      </c>
      <c r="AP1277" s="12"/>
      <c r="AQ1277" s="11"/>
      <c r="AR1277" s="6"/>
      <c r="AS1277" s="6"/>
      <c r="AT1277" s="6"/>
      <c r="AU1277" s="12">
        <v>1</v>
      </c>
      <c r="AV1277" s="11">
        <v>1</v>
      </c>
      <c r="AW1277" s="12"/>
      <c r="AX1277" s="11">
        <v>1</v>
      </c>
      <c r="AY1277" s="6"/>
      <c r="AZ1277" s="12"/>
      <c r="BA1277" s="11">
        <v>1</v>
      </c>
      <c r="BB1277" s="6"/>
      <c r="BC1277" s="6"/>
      <c r="BD1277" s="6"/>
      <c r="BE1277" s="12"/>
      <c r="BF1277" s="11">
        <v>1</v>
      </c>
      <c r="BG1277" s="12"/>
      <c r="BH1277" s="11">
        <v>1</v>
      </c>
      <c r="BI1277" s="6"/>
      <c r="BJ1277" s="12"/>
      <c r="BK1277" s="11">
        <v>1</v>
      </c>
      <c r="BL1277" s="6"/>
      <c r="BM1277" s="12"/>
      <c r="BN1277" s="11">
        <v>1</v>
      </c>
      <c r="BO1277" s="6"/>
      <c r="BP1277" s="6"/>
      <c r="BQ1277" s="6"/>
      <c r="BR1277" s="6"/>
      <c r="BS1277" s="11"/>
      <c r="BT1277" s="12"/>
      <c r="BU1277" s="186"/>
      <c r="BV1277" s="185"/>
      <c r="BW1277" s="183"/>
      <c r="BX1277" s="183"/>
      <c r="BY1277" s="183"/>
      <c r="BZ1277" s="18">
        <v>1</v>
      </c>
      <c r="CA1277" s="11"/>
      <c r="CB1277" s="6"/>
      <c r="CC1277" s="6"/>
      <c r="CD1277" s="12">
        <v>1</v>
      </c>
      <c r="CE1277" s="15"/>
      <c r="CF1277" s="7">
        <v>1</v>
      </c>
      <c r="CG1277" s="16"/>
      <c r="CH1277" s="183">
        <v>1</v>
      </c>
      <c r="CI1277" s="15">
        <v>1</v>
      </c>
      <c r="CJ1277" s="5"/>
      <c r="CK1277" s="18"/>
      <c r="CL1277" s="17">
        <v>1</v>
      </c>
      <c r="CM1277" s="5"/>
      <c r="CN1277" s="5"/>
      <c r="CO1277" s="183"/>
    </row>
    <row r="1278" spans="1:93" ht="15.75" x14ac:dyDescent="0.2">
      <c r="A1278" s="200"/>
      <c r="B1278" s="84" t="s">
        <v>1299</v>
      </c>
      <c r="C1278" s="6" t="s">
        <v>1297</v>
      </c>
      <c r="D1278" s="19">
        <v>1</v>
      </c>
      <c r="E1278" s="12">
        <v>1</v>
      </c>
      <c r="F1278" s="185">
        <v>1</v>
      </c>
      <c r="G1278" s="185">
        <v>1</v>
      </c>
      <c r="H1278" s="11">
        <v>30</v>
      </c>
      <c r="I1278" s="12">
        <v>300</v>
      </c>
      <c r="J1278" s="11"/>
      <c r="K1278" s="6"/>
      <c r="L1278" s="6">
        <v>1</v>
      </c>
      <c r="M1278" s="6">
        <v>1</v>
      </c>
      <c r="N1278" s="6"/>
      <c r="O1278" s="12"/>
      <c r="P1278" s="11">
        <v>1</v>
      </c>
      <c r="Q1278" s="6"/>
      <c r="R1278" s="6"/>
      <c r="S1278" s="12"/>
      <c r="T1278" s="11">
        <v>1</v>
      </c>
      <c r="U1278" s="6">
        <v>1</v>
      </c>
      <c r="V1278" s="6">
        <v>1</v>
      </c>
      <c r="W1278" s="12">
        <v>1</v>
      </c>
      <c r="X1278" s="11"/>
      <c r="Y1278" s="6">
        <v>1</v>
      </c>
      <c r="Z1278" s="12"/>
      <c r="AA1278" s="11">
        <v>1</v>
      </c>
      <c r="AB1278" s="6"/>
      <c r="AC1278" s="6"/>
      <c r="AD1278" s="6"/>
      <c r="AE1278" s="12"/>
      <c r="AF1278" s="17"/>
      <c r="AG1278" s="5">
        <v>1</v>
      </c>
      <c r="AH1278" s="5"/>
      <c r="AI1278" s="5"/>
      <c r="AJ1278" s="183"/>
      <c r="AK1278" s="11"/>
      <c r="AL1278" s="6">
        <v>1</v>
      </c>
      <c r="AM1278" s="6"/>
      <c r="AN1278" s="6"/>
      <c r="AO1278" s="6">
        <v>1</v>
      </c>
      <c r="AP1278" s="12"/>
      <c r="AQ1278" s="11"/>
      <c r="AR1278" s="6"/>
      <c r="AS1278" s="6"/>
      <c r="AT1278" s="6"/>
      <c r="AU1278" s="12">
        <v>1</v>
      </c>
      <c r="AV1278" s="11">
        <v>1</v>
      </c>
      <c r="AW1278" s="12"/>
      <c r="AX1278" s="11">
        <v>1</v>
      </c>
      <c r="AY1278" s="6"/>
      <c r="AZ1278" s="12"/>
      <c r="BA1278" s="11">
        <v>1</v>
      </c>
      <c r="BB1278" s="6"/>
      <c r="BC1278" s="6"/>
      <c r="BD1278" s="6"/>
      <c r="BE1278" s="12"/>
      <c r="BF1278" s="11"/>
      <c r="BG1278" s="12">
        <v>1</v>
      </c>
      <c r="BH1278" s="11">
        <v>1</v>
      </c>
      <c r="BI1278" s="6"/>
      <c r="BJ1278" s="12"/>
      <c r="BK1278" s="11">
        <v>1</v>
      </c>
      <c r="BL1278" s="6"/>
      <c r="BM1278" s="12"/>
      <c r="BN1278" s="11">
        <v>1</v>
      </c>
      <c r="BO1278" s="6"/>
      <c r="BP1278" s="6"/>
      <c r="BQ1278" s="6"/>
      <c r="BR1278" s="6"/>
      <c r="BS1278" s="11"/>
      <c r="BT1278" s="12"/>
      <c r="BU1278" s="186"/>
      <c r="BV1278" s="185"/>
      <c r="BW1278" s="183"/>
      <c r="BX1278" s="183"/>
      <c r="BY1278" s="183"/>
      <c r="BZ1278" s="18">
        <v>1</v>
      </c>
      <c r="CA1278" s="11">
        <v>1</v>
      </c>
      <c r="CB1278" s="6">
        <v>1</v>
      </c>
      <c r="CC1278" s="6">
        <v>1</v>
      </c>
      <c r="CD1278" s="12">
        <v>1</v>
      </c>
      <c r="CE1278" s="15"/>
      <c r="CF1278" s="7">
        <v>1</v>
      </c>
      <c r="CG1278" s="16"/>
      <c r="CH1278" s="183">
        <v>1</v>
      </c>
      <c r="CI1278" s="15">
        <v>1</v>
      </c>
      <c r="CJ1278" s="5"/>
      <c r="CK1278" s="18"/>
      <c r="CL1278" s="17">
        <v>1</v>
      </c>
      <c r="CM1278" s="5"/>
      <c r="CN1278" s="5"/>
      <c r="CO1278" s="183"/>
    </row>
    <row r="1279" spans="1:93" ht="15.75" x14ac:dyDescent="0.2">
      <c r="A1279" s="200"/>
      <c r="B1279" s="84" t="s">
        <v>1426</v>
      </c>
      <c r="C1279" s="6" t="s">
        <v>1297</v>
      </c>
      <c r="D1279" s="19"/>
      <c r="E1279" s="12"/>
      <c r="F1279" s="185">
        <v>1</v>
      </c>
      <c r="G1279" s="185">
        <v>1</v>
      </c>
      <c r="H1279" s="11"/>
      <c r="I1279" s="12"/>
      <c r="J1279" s="11"/>
      <c r="K1279" s="6"/>
      <c r="L1279" s="6">
        <v>1</v>
      </c>
      <c r="M1279" s="6">
        <v>1</v>
      </c>
      <c r="N1279" s="6"/>
      <c r="O1279" s="12"/>
      <c r="P1279" s="11">
        <v>1</v>
      </c>
      <c r="Q1279" s="6"/>
      <c r="R1279" s="6"/>
      <c r="S1279" s="12"/>
      <c r="T1279" s="11">
        <v>1</v>
      </c>
      <c r="U1279" s="6">
        <v>1</v>
      </c>
      <c r="V1279" s="6">
        <v>1</v>
      </c>
      <c r="W1279" s="12">
        <v>1</v>
      </c>
      <c r="X1279" s="11"/>
      <c r="Y1279" s="6">
        <v>1</v>
      </c>
      <c r="Z1279" s="12"/>
      <c r="AA1279" s="11">
        <v>1</v>
      </c>
      <c r="AB1279" s="6"/>
      <c r="AC1279" s="6"/>
      <c r="AD1279" s="6"/>
      <c r="AE1279" s="12"/>
      <c r="AF1279" s="17"/>
      <c r="AG1279" s="5">
        <v>1</v>
      </c>
      <c r="AH1279" s="5"/>
      <c r="AI1279" s="5"/>
      <c r="AJ1279" s="183"/>
      <c r="AK1279" s="11"/>
      <c r="AL1279" s="6">
        <v>1</v>
      </c>
      <c r="AM1279" s="6"/>
      <c r="AN1279" s="6"/>
      <c r="AO1279" s="6">
        <v>1</v>
      </c>
      <c r="AP1279" s="12"/>
      <c r="AQ1279" s="11"/>
      <c r="AR1279" s="6"/>
      <c r="AS1279" s="6"/>
      <c r="AT1279" s="6"/>
      <c r="AU1279" s="12"/>
      <c r="AV1279" s="11">
        <v>1</v>
      </c>
      <c r="AW1279" s="12"/>
      <c r="AX1279" s="11"/>
      <c r="AY1279" s="6"/>
      <c r="AZ1279" s="12"/>
      <c r="BA1279" s="11">
        <v>1</v>
      </c>
      <c r="BB1279" s="6"/>
      <c r="BC1279" s="6"/>
      <c r="BD1279" s="6"/>
      <c r="BE1279" s="12"/>
      <c r="BF1279" s="11"/>
      <c r="BG1279" s="12">
        <v>1</v>
      </c>
      <c r="BH1279" s="11">
        <v>1</v>
      </c>
      <c r="BI1279" s="6"/>
      <c r="BJ1279" s="12"/>
      <c r="BK1279" s="11">
        <v>1</v>
      </c>
      <c r="BL1279" s="6"/>
      <c r="BM1279" s="12"/>
      <c r="BN1279" s="11">
        <v>1</v>
      </c>
      <c r="BO1279" s="6"/>
      <c r="BP1279" s="6"/>
      <c r="BQ1279" s="6"/>
      <c r="BR1279" s="6"/>
      <c r="BS1279" s="11"/>
      <c r="BT1279" s="12"/>
      <c r="BU1279" s="186"/>
      <c r="BV1279" s="185"/>
      <c r="BW1279" s="183"/>
      <c r="BX1279" s="183"/>
      <c r="BY1279" s="183"/>
      <c r="BZ1279" s="18">
        <v>1</v>
      </c>
      <c r="CA1279" s="11"/>
      <c r="CB1279" s="6"/>
      <c r="CC1279" s="6"/>
      <c r="CD1279" s="12">
        <v>1</v>
      </c>
      <c r="CE1279" s="15"/>
      <c r="CF1279" s="7">
        <v>1</v>
      </c>
      <c r="CG1279" s="16"/>
      <c r="CH1279" s="183">
        <v>1</v>
      </c>
      <c r="CI1279" s="15">
        <v>1</v>
      </c>
      <c r="CJ1279" s="5"/>
      <c r="CK1279" s="18"/>
      <c r="CL1279" s="17">
        <v>1</v>
      </c>
      <c r="CM1279" s="5"/>
      <c r="CN1279" s="5"/>
      <c r="CO1279" s="183"/>
    </row>
    <row r="1280" spans="1:93" x14ac:dyDescent="0.2">
      <c r="A1280" s="200"/>
      <c r="B1280" s="84" t="s">
        <v>1300</v>
      </c>
      <c r="C1280" s="6" t="s">
        <v>40</v>
      </c>
      <c r="D1280" s="11">
        <v>1</v>
      </c>
      <c r="E1280" s="12"/>
      <c r="F1280" s="185">
        <v>1</v>
      </c>
      <c r="G1280" s="185">
        <v>1</v>
      </c>
      <c r="H1280" s="11">
        <v>5</v>
      </c>
      <c r="I1280" s="12">
        <v>25</v>
      </c>
      <c r="J1280" s="11">
        <v>1</v>
      </c>
      <c r="K1280" s="6">
        <v>1</v>
      </c>
      <c r="L1280" s="6">
        <v>1</v>
      </c>
      <c r="M1280" s="6"/>
      <c r="N1280" s="6"/>
      <c r="O1280" s="12"/>
      <c r="P1280" s="11"/>
      <c r="Q1280" s="6">
        <v>1</v>
      </c>
      <c r="R1280" s="6"/>
      <c r="S1280" s="12"/>
      <c r="T1280" s="11">
        <v>1</v>
      </c>
      <c r="U1280" s="6">
        <v>1</v>
      </c>
      <c r="V1280" s="6"/>
      <c r="W1280" s="12"/>
      <c r="X1280" s="11"/>
      <c r="Y1280" s="6">
        <v>1</v>
      </c>
      <c r="Z1280" s="12">
        <v>1</v>
      </c>
      <c r="AA1280" s="11"/>
      <c r="AB1280" s="6">
        <v>1</v>
      </c>
      <c r="AC1280" s="6"/>
      <c r="AD1280" s="6"/>
      <c r="AE1280" s="12"/>
      <c r="AF1280" s="17"/>
      <c r="AG1280" s="5"/>
      <c r="AH1280" s="5">
        <v>1</v>
      </c>
      <c r="AI1280" s="5"/>
      <c r="AJ1280" s="183"/>
      <c r="AK1280" s="11"/>
      <c r="AL1280" s="6">
        <v>1</v>
      </c>
      <c r="AM1280" s="6"/>
      <c r="AN1280" s="6"/>
      <c r="AO1280" s="6">
        <v>1</v>
      </c>
      <c r="AP1280" s="12"/>
      <c r="AQ1280" s="11"/>
      <c r="AR1280" s="6">
        <v>1</v>
      </c>
      <c r="AS1280" s="6"/>
      <c r="AT1280" s="6"/>
      <c r="AU1280" s="12"/>
      <c r="AV1280" s="11">
        <v>1</v>
      </c>
      <c r="AW1280" s="12"/>
      <c r="AX1280" s="11">
        <v>1</v>
      </c>
      <c r="AY1280" s="6">
        <v>1</v>
      </c>
      <c r="AZ1280" s="12"/>
      <c r="BA1280" s="11">
        <v>1</v>
      </c>
      <c r="BB1280" s="6"/>
      <c r="BC1280" s="6"/>
      <c r="BD1280" s="6"/>
      <c r="BE1280" s="12"/>
      <c r="BF1280" s="11"/>
      <c r="BG1280" s="12">
        <v>1</v>
      </c>
      <c r="BH1280" s="11">
        <v>1</v>
      </c>
      <c r="BI1280" s="6"/>
      <c r="BJ1280" s="12"/>
      <c r="BK1280" s="11"/>
      <c r="BL1280" s="6">
        <v>1</v>
      </c>
      <c r="BM1280" s="12"/>
      <c r="BN1280" s="11">
        <v>1</v>
      </c>
      <c r="BO1280" s="6"/>
      <c r="BP1280" s="6"/>
      <c r="BQ1280" s="6"/>
      <c r="BR1280" s="6"/>
      <c r="BS1280" s="11"/>
      <c r="BT1280" s="12"/>
      <c r="BU1280" s="186"/>
      <c r="BV1280" s="185"/>
      <c r="BW1280" s="183"/>
      <c r="BX1280" s="183"/>
      <c r="BY1280" s="183"/>
      <c r="BZ1280" s="18">
        <v>1</v>
      </c>
      <c r="CA1280" s="11">
        <v>1</v>
      </c>
      <c r="CB1280" s="6"/>
      <c r="CC1280" s="6"/>
      <c r="CD1280" s="12">
        <v>1</v>
      </c>
      <c r="CE1280" s="15">
        <v>1</v>
      </c>
      <c r="CF1280" s="7"/>
      <c r="CG1280" s="16"/>
      <c r="CH1280" s="183"/>
      <c r="CI1280" s="15">
        <v>1</v>
      </c>
      <c r="CJ1280" s="5"/>
      <c r="CK1280" s="18"/>
      <c r="CL1280" s="17">
        <v>1</v>
      </c>
      <c r="CM1280" s="5"/>
      <c r="CN1280" s="5"/>
      <c r="CO1280" s="183"/>
    </row>
    <row r="1281" spans="1:93" x14ac:dyDescent="0.2">
      <c r="A1281" s="200"/>
      <c r="B1281" s="84" t="s">
        <v>1301</v>
      </c>
      <c r="C1281" s="6" t="s">
        <v>40</v>
      </c>
      <c r="D1281" s="11">
        <v>1</v>
      </c>
      <c r="E1281" s="12">
        <v>1</v>
      </c>
      <c r="F1281" s="185">
        <v>1</v>
      </c>
      <c r="G1281" s="185">
        <v>1</v>
      </c>
      <c r="H1281" s="11">
        <v>5</v>
      </c>
      <c r="I1281" s="12">
        <v>25</v>
      </c>
      <c r="J1281" s="11">
        <v>1</v>
      </c>
      <c r="K1281" s="6">
        <v>1</v>
      </c>
      <c r="L1281" s="6">
        <v>1</v>
      </c>
      <c r="M1281" s="6"/>
      <c r="N1281" s="6"/>
      <c r="O1281" s="12"/>
      <c r="P1281" s="11"/>
      <c r="Q1281" s="6">
        <v>1</v>
      </c>
      <c r="R1281" s="6"/>
      <c r="S1281" s="12"/>
      <c r="T1281" s="11">
        <v>1</v>
      </c>
      <c r="U1281" s="6">
        <v>1</v>
      </c>
      <c r="V1281" s="6"/>
      <c r="W1281" s="12"/>
      <c r="X1281" s="11"/>
      <c r="Y1281" s="6">
        <v>1</v>
      </c>
      <c r="Z1281" s="12">
        <v>1</v>
      </c>
      <c r="AA1281" s="11">
        <v>1</v>
      </c>
      <c r="AB1281" s="6">
        <v>1</v>
      </c>
      <c r="AC1281" s="6"/>
      <c r="AD1281" s="6"/>
      <c r="AE1281" s="12"/>
      <c r="AF1281" s="17">
        <v>1</v>
      </c>
      <c r="AG1281" s="5"/>
      <c r="AH1281" s="5"/>
      <c r="AI1281" s="5"/>
      <c r="AJ1281" s="183"/>
      <c r="AK1281" s="11"/>
      <c r="AL1281" s="6">
        <v>1</v>
      </c>
      <c r="AM1281" s="6"/>
      <c r="AN1281" s="6"/>
      <c r="AO1281" s="6"/>
      <c r="AP1281" s="12"/>
      <c r="AQ1281" s="11">
        <v>1</v>
      </c>
      <c r="AR1281" s="6">
        <v>1</v>
      </c>
      <c r="AS1281" s="6"/>
      <c r="AT1281" s="6"/>
      <c r="AU1281" s="12"/>
      <c r="AV1281" s="11"/>
      <c r="AW1281" s="12">
        <v>1</v>
      </c>
      <c r="AX1281" s="11"/>
      <c r="AY1281" s="6">
        <v>1</v>
      </c>
      <c r="AZ1281" s="12"/>
      <c r="BA1281" s="11">
        <v>1</v>
      </c>
      <c r="BB1281" s="6"/>
      <c r="BC1281" s="6">
        <v>1</v>
      </c>
      <c r="BD1281" s="6"/>
      <c r="BE1281" s="12"/>
      <c r="BF1281" s="11"/>
      <c r="BG1281" s="12">
        <v>1</v>
      </c>
      <c r="BH1281" s="11">
        <v>1</v>
      </c>
      <c r="BI1281" s="6"/>
      <c r="BJ1281" s="12"/>
      <c r="BK1281" s="11">
        <v>1</v>
      </c>
      <c r="BL1281" s="6"/>
      <c r="BM1281" s="12"/>
      <c r="BN1281" s="11">
        <v>1</v>
      </c>
      <c r="BO1281" s="6"/>
      <c r="BP1281" s="6"/>
      <c r="BQ1281" s="6"/>
      <c r="BR1281" s="6"/>
      <c r="BS1281" s="11"/>
      <c r="BT1281" s="12"/>
      <c r="BU1281" s="186"/>
      <c r="BV1281" s="185"/>
      <c r="BW1281" s="183"/>
      <c r="BX1281" s="183"/>
      <c r="BY1281" s="183"/>
      <c r="BZ1281" s="18">
        <v>1</v>
      </c>
      <c r="CA1281" s="11"/>
      <c r="CB1281" s="6"/>
      <c r="CC1281" s="6">
        <v>1</v>
      </c>
      <c r="CD1281" s="12">
        <v>1</v>
      </c>
      <c r="CE1281" s="15">
        <v>1</v>
      </c>
      <c r="CF1281" s="7"/>
      <c r="CG1281" s="16"/>
      <c r="CH1281" s="183">
        <v>1</v>
      </c>
      <c r="CI1281" s="15">
        <v>1</v>
      </c>
      <c r="CJ1281" s="5"/>
      <c r="CK1281" s="18"/>
      <c r="CL1281" s="17">
        <v>1</v>
      </c>
      <c r="CM1281" s="5"/>
      <c r="CN1281" s="5"/>
      <c r="CO1281" s="183"/>
    </row>
    <row r="1282" spans="1:93" x14ac:dyDescent="0.2">
      <c r="A1282" s="200"/>
      <c r="B1282" s="84" t="s">
        <v>1302</v>
      </c>
      <c r="C1282" s="6" t="s">
        <v>40</v>
      </c>
      <c r="D1282" s="11">
        <v>1</v>
      </c>
      <c r="E1282" s="12"/>
      <c r="F1282" s="185">
        <v>1</v>
      </c>
      <c r="G1282" s="185">
        <v>1</v>
      </c>
      <c r="H1282" s="11">
        <v>20</v>
      </c>
      <c r="I1282" s="12">
        <v>90</v>
      </c>
      <c r="J1282" s="11"/>
      <c r="K1282" s="6"/>
      <c r="L1282" s="6">
        <v>1</v>
      </c>
      <c r="M1282" s="6">
        <v>1</v>
      </c>
      <c r="N1282" s="6">
        <v>1</v>
      </c>
      <c r="O1282" s="12"/>
      <c r="P1282" s="11"/>
      <c r="Q1282" s="6">
        <v>1</v>
      </c>
      <c r="R1282" s="6"/>
      <c r="S1282" s="12"/>
      <c r="T1282" s="11">
        <v>1</v>
      </c>
      <c r="U1282" s="6">
        <v>1</v>
      </c>
      <c r="V1282" s="6">
        <v>1</v>
      </c>
      <c r="W1282" s="12"/>
      <c r="X1282" s="11"/>
      <c r="Y1282" s="6">
        <v>1</v>
      </c>
      <c r="Z1282" s="12">
        <v>1</v>
      </c>
      <c r="AA1282" s="11">
        <v>1</v>
      </c>
      <c r="AB1282" s="6">
        <v>1</v>
      </c>
      <c r="AC1282" s="6"/>
      <c r="AD1282" s="6"/>
      <c r="AE1282" s="12"/>
      <c r="AF1282" s="17">
        <v>1</v>
      </c>
      <c r="AG1282" s="5"/>
      <c r="AH1282" s="5"/>
      <c r="AI1282" s="5"/>
      <c r="AJ1282" s="183"/>
      <c r="AK1282" s="11"/>
      <c r="AL1282" s="6">
        <v>1</v>
      </c>
      <c r="AM1282" s="6"/>
      <c r="AN1282" s="6"/>
      <c r="AO1282" s="6"/>
      <c r="AP1282" s="12"/>
      <c r="AQ1282" s="11">
        <v>1</v>
      </c>
      <c r="AR1282" s="6"/>
      <c r="AS1282" s="6"/>
      <c r="AT1282" s="6"/>
      <c r="AU1282" s="12"/>
      <c r="AV1282" s="11">
        <v>1</v>
      </c>
      <c r="AW1282" s="12"/>
      <c r="AX1282" s="11"/>
      <c r="AY1282" s="6">
        <v>1</v>
      </c>
      <c r="AZ1282" s="12"/>
      <c r="BA1282" s="11"/>
      <c r="BB1282" s="6"/>
      <c r="BC1282" s="6"/>
      <c r="BD1282" s="6">
        <v>1</v>
      </c>
      <c r="BE1282" s="12"/>
      <c r="BF1282" s="11"/>
      <c r="BG1282" s="12">
        <v>1</v>
      </c>
      <c r="BH1282" s="11">
        <v>1</v>
      </c>
      <c r="BI1282" s="6"/>
      <c r="BJ1282" s="12"/>
      <c r="BK1282" s="11">
        <v>1</v>
      </c>
      <c r="BL1282" s="6"/>
      <c r="BM1282" s="12"/>
      <c r="BN1282" s="11">
        <v>1</v>
      </c>
      <c r="BO1282" s="6"/>
      <c r="BP1282" s="6"/>
      <c r="BQ1282" s="6"/>
      <c r="BR1282" s="6"/>
      <c r="BS1282" s="11"/>
      <c r="BT1282" s="12"/>
      <c r="BU1282" s="186"/>
      <c r="BV1282" s="185"/>
      <c r="BW1282" s="183"/>
      <c r="BX1282" s="183"/>
      <c r="BY1282" s="183"/>
      <c r="BZ1282" s="18">
        <v>1</v>
      </c>
      <c r="CA1282" s="11"/>
      <c r="CB1282" s="6"/>
      <c r="CC1282" s="6"/>
      <c r="CD1282" s="12">
        <v>1</v>
      </c>
      <c r="CE1282" s="15">
        <v>1</v>
      </c>
      <c r="CF1282" s="7"/>
      <c r="CG1282" s="16"/>
      <c r="CH1282" s="183">
        <v>1</v>
      </c>
      <c r="CI1282" s="15">
        <v>1</v>
      </c>
      <c r="CJ1282" s="5"/>
      <c r="CK1282" s="18"/>
      <c r="CL1282" s="17">
        <v>1</v>
      </c>
      <c r="CM1282" s="5"/>
      <c r="CN1282" s="5"/>
      <c r="CO1282" s="183"/>
    </row>
    <row r="1283" spans="1:93" x14ac:dyDescent="0.2">
      <c r="A1283" s="200"/>
      <c r="B1283" s="84" t="s">
        <v>1303</v>
      </c>
      <c r="C1283" s="6" t="s">
        <v>42</v>
      </c>
      <c r="D1283" s="11">
        <v>1</v>
      </c>
      <c r="E1283" s="12">
        <v>1</v>
      </c>
      <c r="F1283" s="185">
        <v>1</v>
      </c>
      <c r="G1283" s="185">
        <v>1</v>
      </c>
      <c r="H1283" s="11">
        <v>200</v>
      </c>
      <c r="I1283" s="12">
        <v>700</v>
      </c>
      <c r="J1283" s="11"/>
      <c r="K1283" s="6"/>
      <c r="L1283" s="6"/>
      <c r="M1283" s="6"/>
      <c r="N1283" s="6">
        <v>1</v>
      </c>
      <c r="O1283" s="12">
        <v>1</v>
      </c>
      <c r="P1283" s="11">
        <v>1</v>
      </c>
      <c r="Q1283" s="6">
        <v>1</v>
      </c>
      <c r="R1283" s="6"/>
      <c r="S1283" s="12"/>
      <c r="T1283" s="11"/>
      <c r="U1283" s="6"/>
      <c r="V1283" s="6"/>
      <c r="W1283" s="12">
        <v>1</v>
      </c>
      <c r="X1283" s="11"/>
      <c r="Y1283" s="6">
        <v>1</v>
      </c>
      <c r="Z1283" s="12">
        <v>1</v>
      </c>
      <c r="AA1283" s="11">
        <v>1</v>
      </c>
      <c r="AB1283" s="6"/>
      <c r="AC1283" s="6"/>
      <c r="AD1283" s="6"/>
      <c r="AE1283" s="12"/>
      <c r="AF1283" s="17"/>
      <c r="AG1283" s="5"/>
      <c r="AH1283" s="5"/>
      <c r="AI1283" s="5">
        <v>1</v>
      </c>
      <c r="AJ1283" s="183"/>
      <c r="AK1283" s="11"/>
      <c r="AL1283" s="6">
        <v>1</v>
      </c>
      <c r="AM1283" s="6"/>
      <c r="AN1283" s="6"/>
      <c r="AO1283" s="6"/>
      <c r="AP1283" s="12"/>
      <c r="AQ1283" s="11">
        <v>1</v>
      </c>
      <c r="AR1283" s="6"/>
      <c r="AS1283" s="6"/>
      <c r="AT1283" s="6"/>
      <c r="AU1283" s="12"/>
      <c r="AV1283" s="11">
        <v>1</v>
      </c>
      <c r="AW1283" s="12"/>
      <c r="AX1283" s="11">
        <v>1</v>
      </c>
      <c r="AY1283" s="6">
        <v>1</v>
      </c>
      <c r="AZ1283" s="12"/>
      <c r="BA1283" s="11">
        <v>1</v>
      </c>
      <c r="BB1283" s="6">
        <v>1</v>
      </c>
      <c r="BC1283" s="6"/>
      <c r="BD1283" s="6"/>
      <c r="BE1283" s="12"/>
      <c r="BF1283" s="11">
        <v>1</v>
      </c>
      <c r="BG1283" s="12"/>
      <c r="BH1283" s="11">
        <v>1</v>
      </c>
      <c r="BI1283" s="6"/>
      <c r="BJ1283" s="12"/>
      <c r="BK1283" s="11">
        <v>1</v>
      </c>
      <c r="BL1283" s="6"/>
      <c r="BM1283" s="12"/>
      <c r="BN1283" s="11">
        <v>1</v>
      </c>
      <c r="BO1283" s="6"/>
      <c r="BP1283" s="6"/>
      <c r="BQ1283" s="6"/>
      <c r="BR1283" s="6"/>
      <c r="BS1283" s="11"/>
      <c r="BT1283" s="12"/>
      <c r="BU1283" s="186">
        <v>1</v>
      </c>
      <c r="BV1283" s="185"/>
      <c r="BW1283" s="183"/>
      <c r="BX1283" s="183"/>
      <c r="BY1283" s="183"/>
      <c r="BZ1283" s="18">
        <v>1</v>
      </c>
      <c r="CA1283" s="11">
        <v>1</v>
      </c>
      <c r="CB1283" s="6"/>
      <c r="CC1283" s="6"/>
      <c r="CD1283" s="12"/>
      <c r="CE1283" s="15"/>
      <c r="CF1283" s="7">
        <v>1</v>
      </c>
      <c r="CG1283" s="16"/>
      <c r="CH1283" s="183">
        <v>1</v>
      </c>
      <c r="CI1283" s="15"/>
      <c r="CJ1283" s="5"/>
      <c r="CK1283" s="18"/>
      <c r="CL1283" s="17">
        <v>1</v>
      </c>
      <c r="CM1283" s="5"/>
      <c r="CN1283" s="5"/>
      <c r="CO1283" s="183">
        <v>1</v>
      </c>
    </row>
    <row r="1284" spans="1:93" ht="15.75" thickBot="1" x14ac:dyDescent="0.25">
      <c r="A1284" s="203"/>
      <c r="B1284" s="86" t="s">
        <v>1304</v>
      </c>
      <c r="C1284" s="31" t="s">
        <v>451</v>
      </c>
      <c r="D1284" s="32">
        <v>1</v>
      </c>
      <c r="E1284" s="33"/>
      <c r="F1284" s="189"/>
      <c r="G1284" s="189">
        <v>1</v>
      </c>
      <c r="H1284" s="32">
        <v>3</v>
      </c>
      <c r="I1284" s="33">
        <v>35</v>
      </c>
      <c r="J1284" s="32"/>
      <c r="K1284" s="31">
        <v>1</v>
      </c>
      <c r="L1284" s="31"/>
      <c r="M1284" s="31"/>
      <c r="N1284" s="31"/>
      <c r="O1284" s="33"/>
      <c r="P1284" s="32"/>
      <c r="Q1284" s="31">
        <v>1</v>
      </c>
      <c r="R1284" s="31"/>
      <c r="S1284" s="33"/>
      <c r="T1284" s="32">
        <v>1</v>
      </c>
      <c r="U1284" s="31"/>
      <c r="V1284" s="31"/>
      <c r="W1284" s="33"/>
      <c r="X1284" s="32"/>
      <c r="Y1284" s="31"/>
      <c r="Z1284" s="33">
        <v>1</v>
      </c>
      <c r="AA1284" s="32">
        <v>1</v>
      </c>
      <c r="AB1284" s="31"/>
      <c r="AC1284" s="31"/>
      <c r="AD1284" s="31"/>
      <c r="AE1284" s="33"/>
      <c r="AF1284" s="190">
        <v>1</v>
      </c>
      <c r="AG1284" s="191"/>
      <c r="AH1284" s="191"/>
      <c r="AI1284" s="192"/>
      <c r="AJ1284" s="193"/>
      <c r="AK1284" s="32"/>
      <c r="AL1284" s="31">
        <v>1</v>
      </c>
      <c r="AM1284" s="31"/>
      <c r="AN1284" s="31"/>
      <c r="AO1284" s="31"/>
      <c r="AP1284" s="33"/>
      <c r="AQ1284" s="32">
        <v>1</v>
      </c>
      <c r="AR1284" s="31"/>
      <c r="AS1284" s="31"/>
      <c r="AT1284" s="31"/>
      <c r="AU1284" s="33"/>
      <c r="AV1284" s="32">
        <v>1</v>
      </c>
      <c r="AW1284" s="33"/>
      <c r="AX1284" s="32"/>
      <c r="AY1284" s="31">
        <v>1</v>
      </c>
      <c r="AZ1284" s="33"/>
      <c r="BA1284" s="32"/>
      <c r="BB1284" s="31"/>
      <c r="BC1284" s="31"/>
      <c r="BD1284" s="31"/>
      <c r="BE1284" s="33">
        <v>1</v>
      </c>
      <c r="BF1284" s="32"/>
      <c r="BG1284" s="33">
        <v>1</v>
      </c>
      <c r="BH1284" s="32">
        <v>1</v>
      </c>
      <c r="BI1284" s="31"/>
      <c r="BJ1284" s="33"/>
      <c r="BK1284" s="32">
        <v>1</v>
      </c>
      <c r="BL1284" s="31"/>
      <c r="BM1284" s="33"/>
      <c r="BN1284" s="32">
        <v>1</v>
      </c>
      <c r="BO1284" s="31"/>
      <c r="BP1284" s="31"/>
      <c r="BQ1284" s="31"/>
      <c r="BR1284" s="31"/>
      <c r="BS1284" s="32"/>
      <c r="BT1284" s="33"/>
      <c r="BU1284" s="194"/>
      <c r="BV1284" s="189"/>
      <c r="BW1284" s="193"/>
      <c r="BX1284" s="193"/>
      <c r="BY1284" s="193"/>
      <c r="BZ1284" s="192">
        <v>1</v>
      </c>
      <c r="CA1284" s="32"/>
      <c r="CB1284" s="31"/>
      <c r="CC1284" s="31"/>
      <c r="CD1284" s="33">
        <v>1</v>
      </c>
      <c r="CE1284" s="87"/>
      <c r="CF1284" s="88">
        <v>1</v>
      </c>
      <c r="CG1284" s="89"/>
      <c r="CH1284" s="193"/>
      <c r="CI1284" s="32"/>
      <c r="CJ1284" s="195"/>
      <c r="CK1284" s="196"/>
      <c r="CL1284" s="190">
        <v>1</v>
      </c>
      <c r="CM1284" s="191"/>
      <c r="CN1284" s="192"/>
      <c r="CO1284" s="193">
        <v>1</v>
      </c>
    </row>
  </sheetData>
  <sortState xmlns:xlrd2="http://schemas.microsoft.com/office/spreadsheetml/2017/richdata2" ref="B3:CW1284">
    <sortCondition ref="B3:B1284"/>
  </sortState>
  <mergeCells count="22">
    <mergeCell ref="BF1:BG1"/>
    <mergeCell ref="CE1:CG1"/>
    <mergeCell ref="BH1:BJ1"/>
    <mergeCell ref="BK1:BM1"/>
    <mergeCell ref="BN1:BR1"/>
    <mergeCell ref="CA1:CD1"/>
    <mergeCell ref="D1:E1"/>
    <mergeCell ref="BS1:BT1"/>
    <mergeCell ref="CI1:CK1"/>
    <mergeCell ref="CL1:CN1"/>
    <mergeCell ref="X1:Z1"/>
    <mergeCell ref="AA1:AE1"/>
    <mergeCell ref="AF1:AI1"/>
    <mergeCell ref="AK1:AP1"/>
    <mergeCell ref="H1:I1"/>
    <mergeCell ref="J1:O1"/>
    <mergeCell ref="P1:S1"/>
    <mergeCell ref="T1:W1"/>
    <mergeCell ref="AQ1:AU1"/>
    <mergeCell ref="AV1:AW1"/>
    <mergeCell ref="AX1:AZ1"/>
    <mergeCell ref="BA1:BE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6382"/>
  <sheetViews>
    <sheetView zoomScaleNormal="100" workbookViewId="0">
      <selection activeCell="H154" sqref="H154"/>
    </sheetView>
  </sheetViews>
  <sheetFormatPr defaultRowHeight="15" x14ac:dyDescent="0.25"/>
  <cols>
    <col min="2" max="2" width="26.28515625" style="36" customWidth="1"/>
    <col min="3" max="3" width="27.5703125" style="35" customWidth="1"/>
    <col min="4" max="4" width="25.85546875" style="35" customWidth="1"/>
    <col min="5" max="5" width="43.7109375" style="36" customWidth="1"/>
    <col min="6" max="6" width="42.140625" style="34" customWidth="1"/>
  </cols>
  <sheetData>
    <row r="1" spans="2:6" ht="33" customHeight="1" x14ac:dyDescent="0.25">
      <c r="B1" s="117" t="s">
        <v>2933</v>
      </c>
      <c r="C1" s="117"/>
      <c r="D1" s="117"/>
      <c r="E1" s="117"/>
      <c r="F1" s="117"/>
    </row>
    <row r="2" spans="2:6" ht="15.75" thickBot="1" x14ac:dyDescent="0.3"/>
    <row r="3" spans="2:6" x14ac:dyDescent="0.25">
      <c r="B3" s="105" t="s">
        <v>2681</v>
      </c>
      <c r="C3" s="106"/>
      <c r="D3" s="106"/>
      <c r="E3" s="41"/>
      <c r="F3" s="47"/>
    </row>
    <row r="4" spans="2:6" ht="15.75" thickBot="1" x14ac:dyDescent="0.3">
      <c r="B4" s="49" t="s">
        <v>2679</v>
      </c>
      <c r="C4" s="37" t="s">
        <v>2680</v>
      </c>
      <c r="D4" s="37" t="s">
        <v>2682</v>
      </c>
      <c r="E4" s="42" t="s">
        <v>2686</v>
      </c>
      <c r="F4" s="48" t="s">
        <v>1448</v>
      </c>
    </row>
    <row r="5" spans="2:6" ht="60" x14ac:dyDescent="0.25">
      <c r="B5" s="51" t="s">
        <v>2683</v>
      </c>
      <c r="C5" s="45" t="s">
        <v>2684</v>
      </c>
      <c r="D5" s="45" t="s">
        <v>2685</v>
      </c>
      <c r="E5" s="43" t="s">
        <v>2687</v>
      </c>
      <c r="F5" s="52" t="s">
        <v>2688</v>
      </c>
    </row>
    <row r="6" spans="2:6" ht="30" x14ac:dyDescent="0.25">
      <c r="B6" s="53" t="s">
        <v>1428</v>
      </c>
      <c r="C6" s="46" t="s">
        <v>2689</v>
      </c>
      <c r="D6" s="46" t="s">
        <v>1428</v>
      </c>
      <c r="E6" s="44" t="s">
        <v>2690</v>
      </c>
      <c r="F6" s="54" t="s">
        <v>2691</v>
      </c>
    </row>
    <row r="7" spans="2:6" ht="30.75" customHeight="1" x14ac:dyDescent="0.25">
      <c r="B7" s="110" t="s">
        <v>2755</v>
      </c>
      <c r="C7" s="66" t="s">
        <v>2756</v>
      </c>
      <c r="D7" s="66" t="s">
        <v>2660</v>
      </c>
      <c r="E7" s="118" t="s">
        <v>2758</v>
      </c>
      <c r="F7" s="120" t="s">
        <v>2759</v>
      </c>
    </row>
    <row r="8" spans="2:6" x14ac:dyDescent="0.25">
      <c r="B8" s="112"/>
      <c r="C8" s="67" t="s">
        <v>2757</v>
      </c>
      <c r="D8" s="67" t="s">
        <v>2661</v>
      </c>
      <c r="E8" s="119"/>
      <c r="F8" s="121"/>
    </row>
    <row r="9" spans="2:6" x14ac:dyDescent="0.25">
      <c r="B9" s="110" t="s">
        <v>1306</v>
      </c>
      <c r="C9" s="66" t="s">
        <v>2762</v>
      </c>
      <c r="D9" s="66" t="s">
        <v>2768</v>
      </c>
      <c r="E9" s="118" t="s">
        <v>2758</v>
      </c>
      <c r="F9" s="120" t="s">
        <v>2769</v>
      </c>
    </row>
    <row r="10" spans="2:6" x14ac:dyDescent="0.25">
      <c r="B10" s="111"/>
      <c r="C10" s="68" t="s">
        <v>2763</v>
      </c>
      <c r="D10" s="68" t="s">
        <v>2783</v>
      </c>
      <c r="E10" s="122"/>
      <c r="F10" s="123"/>
    </row>
    <row r="11" spans="2:6" x14ac:dyDescent="0.25">
      <c r="B11" s="111"/>
      <c r="C11" s="68" t="s">
        <v>2764</v>
      </c>
      <c r="D11" s="68" t="s">
        <v>2784</v>
      </c>
      <c r="E11" s="122"/>
      <c r="F11" s="123"/>
    </row>
    <row r="12" spans="2:6" x14ac:dyDescent="0.25">
      <c r="B12" s="111"/>
      <c r="C12" s="68" t="s">
        <v>2765</v>
      </c>
      <c r="D12" s="68" t="s">
        <v>2785</v>
      </c>
      <c r="E12" s="122"/>
      <c r="F12" s="123"/>
    </row>
    <row r="13" spans="2:6" x14ac:dyDescent="0.25">
      <c r="B13" s="111"/>
      <c r="C13" s="68" t="s">
        <v>2766</v>
      </c>
      <c r="D13" s="68" t="s">
        <v>2786</v>
      </c>
      <c r="E13" s="122"/>
      <c r="F13" s="123"/>
    </row>
    <row r="14" spans="2:6" x14ac:dyDescent="0.25">
      <c r="B14" s="112"/>
      <c r="C14" s="67" t="s">
        <v>2767</v>
      </c>
      <c r="D14" s="67" t="s">
        <v>2787</v>
      </c>
      <c r="E14" s="119"/>
      <c r="F14" s="121"/>
    </row>
    <row r="15" spans="2:6" x14ac:dyDescent="0.25">
      <c r="B15" s="110" t="s">
        <v>1438</v>
      </c>
      <c r="C15" s="69" t="s">
        <v>2771</v>
      </c>
      <c r="D15" s="66" t="s">
        <v>2788</v>
      </c>
      <c r="E15" s="118" t="s">
        <v>2804</v>
      </c>
      <c r="F15" s="120" t="s">
        <v>2769</v>
      </c>
    </row>
    <row r="16" spans="2:6" x14ac:dyDescent="0.25">
      <c r="B16" s="111"/>
      <c r="C16" s="70" t="s">
        <v>2772</v>
      </c>
      <c r="D16" s="68" t="s">
        <v>2789</v>
      </c>
      <c r="E16" s="122"/>
      <c r="F16" s="123"/>
    </row>
    <row r="17" spans="2:6" x14ac:dyDescent="0.25">
      <c r="B17" s="111"/>
      <c r="C17" s="70" t="s">
        <v>2773</v>
      </c>
      <c r="D17" s="68" t="s">
        <v>2790</v>
      </c>
      <c r="E17" s="122"/>
      <c r="F17" s="123"/>
    </row>
    <row r="18" spans="2:6" x14ac:dyDescent="0.25">
      <c r="B18" s="112"/>
      <c r="C18" s="71" t="s">
        <v>2693</v>
      </c>
      <c r="D18" s="67" t="s">
        <v>2791</v>
      </c>
      <c r="E18" s="119"/>
      <c r="F18" s="121"/>
    </row>
    <row r="19" spans="2:6" x14ac:dyDescent="0.25">
      <c r="B19" s="110" t="s">
        <v>1307</v>
      </c>
      <c r="C19" s="66" t="s">
        <v>2774</v>
      </c>
      <c r="D19" s="66" t="s">
        <v>2792</v>
      </c>
      <c r="E19" s="118" t="s">
        <v>2794</v>
      </c>
      <c r="F19" s="120" t="s">
        <v>2795</v>
      </c>
    </row>
    <row r="20" spans="2:6" x14ac:dyDescent="0.25">
      <c r="B20" s="111"/>
      <c r="C20" s="68" t="s">
        <v>2764</v>
      </c>
      <c r="D20" s="68" t="s">
        <v>2784</v>
      </c>
      <c r="E20" s="122"/>
      <c r="F20" s="123"/>
    </row>
    <row r="21" spans="2:6" x14ac:dyDescent="0.25">
      <c r="B21" s="111"/>
      <c r="C21" s="68" t="s">
        <v>2765</v>
      </c>
      <c r="D21" s="68" t="s">
        <v>2785</v>
      </c>
      <c r="E21" s="122"/>
      <c r="F21" s="123"/>
    </row>
    <row r="22" spans="2:6" x14ac:dyDescent="0.25">
      <c r="B22" s="112"/>
      <c r="C22" s="67" t="s">
        <v>2775</v>
      </c>
      <c r="D22" s="67" t="s">
        <v>2793</v>
      </c>
      <c r="E22" s="119"/>
      <c r="F22" s="121"/>
    </row>
    <row r="23" spans="2:6" ht="15.75" customHeight="1" x14ac:dyDescent="0.25">
      <c r="B23" s="110" t="s">
        <v>1345</v>
      </c>
      <c r="C23" s="66" t="s">
        <v>2693</v>
      </c>
      <c r="D23" s="66" t="s">
        <v>2791</v>
      </c>
      <c r="E23" s="118" t="s">
        <v>2758</v>
      </c>
      <c r="F23" s="120" t="s">
        <v>2769</v>
      </c>
    </row>
    <row r="24" spans="2:6" x14ac:dyDescent="0.25">
      <c r="B24" s="111"/>
      <c r="C24" s="68" t="s">
        <v>2776</v>
      </c>
      <c r="D24" s="68" t="s">
        <v>2797</v>
      </c>
      <c r="E24" s="122"/>
      <c r="F24" s="123"/>
    </row>
    <row r="25" spans="2:6" x14ac:dyDescent="0.25">
      <c r="B25" s="112"/>
      <c r="C25" s="67" t="s">
        <v>2777</v>
      </c>
      <c r="D25" s="67" t="s">
        <v>2798</v>
      </c>
      <c r="E25" s="119"/>
      <c r="F25" s="121"/>
    </row>
    <row r="26" spans="2:6" ht="15.75" customHeight="1" x14ac:dyDescent="0.25">
      <c r="B26" s="110" t="s">
        <v>1346</v>
      </c>
      <c r="C26" s="68" t="s">
        <v>2778</v>
      </c>
      <c r="D26" s="68" t="s">
        <v>2799</v>
      </c>
      <c r="E26" s="130" t="s">
        <v>2823</v>
      </c>
      <c r="F26" s="120" t="s">
        <v>2824</v>
      </c>
    </row>
    <row r="27" spans="2:6" x14ac:dyDescent="0.25">
      <c r="B27" s="111"/>
      <c r="C27" s="68" t="s">
        <v>2779</v>
      </c>
      <c r="D27" s="68" t="s">
        <v>2800</v>
      </c>
      <c r="E27" s="131"/>
      <c r="F27" s="123"/>
    </row>
    <row r="28" spans="2:6" x14ac:dyDescent="0.25">
      <c r="B28" s="111"/>
      <c r="C28" s="68" t="s">
        <v>2780</v>
      </c>
      <c r="D28" s="68" t="s">
        <v>2801</v>
      </c>
      <c r="E28" s="131"/>
      <c r="F28" s="123"/>
    </row>
    <row r="29" spans="2:6" x14ac:dyDescent="0.25">
      <c r="B29" s="111"/>
      <c r="C29" s="68" t="s">
        <v>2781</v>
      </c>
      <c r="D29" s="68" t="s">
        <v>2802</v>
      </c>
      <c r="E29" s="131"/>
      <c r="F29" s="123"/>
    </row>
    <row r="30" spans="2:6" x14ac:dyDescent="0.25">
      <c r="B30" s="112"/>
      <c r="C30" s="68" t="s">
        <v>2782</v>
      </c>
      <c r="D30" s="68" t="s">
        <v>2803</v>
      </c>
      <c r="E30" s="132"/>
      <c r="F30" s="121"/>
    </row>
    <row r="31" spans="2:6" x14ac:dyDescent="0.25">
      <c r="B31" s="107" t="s">
        <v>2692</v>
      </c>
      <c r="C31" s="38" t="s">
        <v>2693</v>
      </c>
      <c r="D31" s="38" t="s">
        <v>2696</v>
      </c>
      <c r="E31" s="124" t="s">
        <v>2700</v>
      </c>
      <c r="F31" s="127" t="s">
        <v>2701</v>
      </c>
    </row>
    <row r="32" spans="2:6" ht="18" x14ac:dyDescent="0.25">
      <c r="B32" s="108"/>
      <c r="C32" s="40" t="s">
        <v>2702</v>
      </c>
      <c r="D32" s="40" t="s">
        <v>2697</v>
      </c>
      <c r="E32" s="125"/>
      <c r="F32" s="128"/>
    </row>
    <row r="33" spans="2:6" x14ac:dyDescent="0.25">
      <c r="B33" s="108"/>
      <c r="C33" s="40" t="s">
        <v>2694</v>
      </c>
      <c r="D33" s="40" t="s">
        <v>2698</v>
      </c>
      <c r="E33" s="125"/>
      <c r="F33" s="128"/>
    </row>
    <row r="34" spans="2:6" x14ac:dyDescent="0.25">
      <c r="B34" s="109"/>
      <c r="C34" s="39" t="s">
        <v>2695</v>
      </c>
      <c r="D34" s="39" t="s">
        <v>2699</v>
      </c>
      <c r="E34" s="126"/>
      <c r="F34" s="129"/>
    </row>
    <row r="35" spans="2:6" x14ac:dyDescent="0.25">
      <c r="B35" s="55" t="s">
        <v>2703</v>
      </c>
      <c r="C35" s="44" t="s">
        <v>2704</v>
      </c>
      <c r="D35" s="44" t="s">
        <v>1440</v>
      </c>
      <c r="E35" s="44" t="s">
        <v>2705</v>
      </c>
      <c r="F35" s="54" t="s">
        <v>2706</v>
      </c>
    </row>
    <row r="36" spans="2:6" ht="15.75" customHeight="1" x14ac:dyDescent="0.25">
      <c r="B36" s="110" t="s">
        <v>1309</v>
      </c>
      <c r="C36" s="68" t="s">
        <v>2805</v>
      </c>
      <c r="D36" s="68" t="s">
        <v>2811</v>
      </c>
      <c r="E36" s="135" t="s">
        <v>2714</v>
      </c>
      <c r="F36" s="138" t="s">
        <v>2903</v>
      </c>
    </row>
    <row r="37" spans="2:6" x14ac:dyDescent="0.25">
      <c r="B37" s="111"/>
      <c r="C37" s="68" t="s">
        <v>2806</v>
      </c>
      <c r="D37" s="68" t="s">
        <v>2812</v>
      </c>
      <c r="E37" s="136"/>
      <c r="F37" s="139"/>
    </row>
    <row r="38" spans="2:6" x14ac:dyDescent="0.25">
      <c r="B38" s="111"/>
      <c r="C38" s="68" t="s">
        <v>2807</v>
      </c>
      <c r="D38" s="68" t="s">
        <v>2813</v>
      </c>
      <c r="E38" s="136"/>
      <c r="F38" s="139"/>
    </row>
    <row r="39" spans="2:6" x14ac:dyDescent="0.25">
      <c r="B39" s="111"/>
      <c r="C39" s="68" t="s">
        <v>2808</v>
      </c>
      <c r="D39" s="68" t="s">
        <v>2814</v>
      </c>
      <c r="E39" s="136"/>
      <c r="F39" s="139"/>
    </row>
    <row r="40" spans="2:6" x14ac:dyDescent="0.25">
      <c r="B40" s="111"/>
      <c r="C40" s="68" t="s">
        <v>2809</v>
      </c>
      <c r="D40" s="68" t="s">
        <v>2815</v>
      </c>
      <c r="E40" s="136"/>
      <c r="F40" s="139"/>
    </row>
    <row r="41" spans="2:6" x14ac:dyDescent="0.25">
      <c r="B41" s="113"/>
      <c r="C41" s="72" t="s">
        <v>2810</v>
      </c>
      <c r="D41" s="72" t="s">
        <v>2816</v>
      </c>
      <c r="E41" s="137"/>
      <c r="F41" s="140"/>
    </row>
    <row r="42" spans="2:6" ht="15.75" customHeight="1" x14ac:dyDescent="0.25">
      <c r="B42" s="141" t="s">
        <v>2665</v>
      </c>
      <c r="C42" s="73" t="s">
        <v>2819</v>
      </c>
      <c r="D42" s="73" t="s">
        <v>2818</v>
      </c>
      <c r="E42" s="142" t="s">
        <v>2714</v>
      </c>
      <c r="F42" s="144" t="s">
        <v>2903</v>
      </c>
    </row>
    <row r="43" spans="2:6" ht="45" x14ac:dyDescent="0.25">
      <c r="B43" s="111"/>
      <c r="C43" s="74" t="s">
        <v>2817</v>
      </c>
      <c r="D43" s="74" t="s">
        <v>2839</v>
      </c>
      <c r="E43" s="122"/>
      <c r="F43" s="123"/>
    </row>
    <row r="44" spans="2:6" x14ac:dyDescent="0.25">
      <c r="B44" s="111"/>
      <c r="C44" s="68" t="s">
        <v>2822</v>
      </c>
      <c r="D44" s="68" t="s">
        <v>1319</v>
      </c>
      <c r="E44" s="122"/>
      <c r="F44" s="123"/>
    </row>
    <row r="45" spans="2:6" x14ac:dyDescent="0.25">
      <c r="B45" s="111"/>
      <c r="C45" s="68" t="s">
        <v>2821</v>
      </c>
      <c r="D45" s="68" t="s">
        <v>1444</v>
      </c>
      <c r="E45" s="122"/>
      <c r="F45" s="123"/>
    </row>
    <row r="46" spans="2:6" x14ac:dyDescent="0.25">
      <c r="B46" s="113"/>
      <c r="C46" s="72" t="s">
        <v>2820</v>
      </c>
      <c r="D46" s="72" t="s">
        <v>1443</v>
      </c>
      <c r="E46" s="143"/>
      <c r="F46" s="145"/>
    </row>
    <row r="47" spans="2:6" x14ac:dyDescent="0.25">
      <c r="B47" s="141" t="s">
        <v>1347</v>
      </c>
      <c r="C47" s="73" t="s">
        <v>2826</v>
      </c>
      <c r="D47" s="73" t="s">
        <v>2828</v>
      </c>
      <c r="E47" s="142" t="s">
        <v>2830</v>
      </c>
      <c r="F47" s="144" t="s">
        <v>2831</v>
      </c>
    </row>
    <row r="48" spans="2:6" x14ac:dyDescent="0.25">
      <c r="B48" s="113"/>
      <c r="C48" s="72" t="s">
        <v>2827</v>
      </c>
      <c r="D48" s="72" t="s">
        <v>2829</v>
      </c>
      <c r="E48" s="143"/>
      <c r="F48" s="145"/>
    </row>
    <row r="49" spans="2:6" ht="45" x14ac:dyDescent="0.25">
      <c r="B49" s="114" t="s">
        <v>1348</v>
      </c>
      <c r="C49" s="75" t="s">
        <v>2833</v>
      </c>
      <c r="D49" s="76" t="s">
        <v>2836</v>
      </c>
      <c r="E49" s="146" t="s">
        <v>2830</v>
      </c>
      <c r="F49" s="149" t="s">
        <v>2831</v>
      </c>
    </row>
    <row r="50" spans="2:6" ht="30" x14ac:dyDescent="0.25">
      <c r="B50" s="115"/>
      <c r="C50" s="77" t="s">
        <v>2834</v>
      </c>
      <c r="D50" s="77" t="s">
        <v>2837</v>
      </c>
      <c r="E50" s="147"/>
      <c r="F50" s="150"/>
    </row>
    <row r="51" spans="2:6" x14ac:dyDescent="0.25">
      <c r="B51" s="116"/>
      <c r="C51" s="78" t="s">
        <v>2835</v>
      </c>
      <c r="D51" s="78" t="s">
        <v>2838</v>
      </c>
      <c r="E51" s="157"/>
      <c r="F51" s="158"/>
    </row>
    <row r="52" spans="2:6" x14ac:dyDescent="0.25">
      <c r="B52" s="114" t="s">
        <v>1445</v>
      </c>
      <c r="C52" s="76" t="s">
        <v>2840</v>
      </c>
      <c r="D52" s="76" t="s">
        <v>2854</v>
      </c>
      <c r="E52" s="146" t="s">
        <v>2830</v>
      </c>
      <c r="F52" s="149" t="s">
        <v>2831</v>
      </c>
    </row>
    <row r="53" spans="2:6" x14ac:dyDescent="0.25">
      <c r="B53" s="115"/>
      <c r="C53" s="79" t="s">
        <v>2841</v>
      </c>
      <c r="D53" s="79" t="s">
        <v>2855</v>
      </c>
      <c r="E53" s="147"/>
      <c r="F53" s="150"/>
    </row>
    <row r="54" spans="2:6" x14ac:dyDescent="0.25">
      <c r="B54" s="115"/>
      <c r="C54" s="79" t="s">
        <v>2842</v>
      </c>
      <c r="D54" s="79" t="s">
        <v>2856</v>
      </c>
      <c r="E54" s="147"/>
      <c r="F54" s="150"/>
    </row>
    <row r="55" spans="2:6" x14ac:dyDescent="0.25">
      <c r="B55" s="115"/>
      <c r="C55" s="79" t="s">
        <v>2843</v>
      </c>
      <c r="D55" s="79" t="s">
        <v>2857</v>
      </c>
      <c r="E55" s="147"/>
      <c r="F55" s="150"/>
    </row>
    <row r="56" spans="2:6" ht="30" x14ac:dyDescent="0.25">
      <c r="B56" s="133"/>
      <c r="C56" s="80" t="s">
        <v>2844</v>
      </c>
      <c r="D56" s="80" t="s">
        <v>2858</v>
      </c>
      <c r="E56" s="148"/>
      <c r="F56" s="151"/>
    </row>
    <row r="57" spans="2:6" x14ac:dyDescent="0.25">
      <c r="B57" s="134" t="s">
        <v>1446</v>
      </c>
      <c r="C57" s="81" t="s">
        <v>2693</v>
      </c>
      <c r="D57" s="81" t="s">
        <v>2791</v>
      </c>
      <c r="E57" s="152" t="s">
        <v>2869</v>
      </c>
      <c r="F57" s="154" t="s">
        <v>2870</v>
      </c>
    </row>
    <row r="58" spans="2:6" x14ac:dyDescent="0.25">
      <c r="B58" s="133"/>
      <c r="C58" s="80" t="s">
        <v>2845</v>
      </c>
      <c r="D58" s="80" t="s">
        <v>2859</v>
      </c>
      <c r="E58" s="153"/>
      <c r="F58" s="151"/>
    </row>
    <row r="59" spans="2:6" x14ac:dyDescent="0.25">
      <c r="B59" s="134" t="s">
        <v>1349</v>
      </c>
      <c r="C59" s="81" t="s">
        <v>2846</v>
      </c>
      <c r="D59" s="81" t="s">
        <v>2860</v>
      </c>
      <c r="E59" s="155" t="s">
        <v>2872</v>
      </c>
      <c r="F59" s="154" t="s">
        <v>2873</v>
      </c>
    </row>
    <row r="60" spans="2:6" ht="30" x14ac:dyDescent="0.25">
      <c r="B60" s="115"/>
      <c r="C60" s="79" t="s">
        <v>2848</v>
      </c>
      <c r="D60" s="79" t="s">
        <v>2861</v>
      </c>
      <c r="E60" s="147"/>
      <c r="F60" s="150"/>
    </row>
    <row r="61" spans="2:6" x14ac:dyDescent="0.25">
      <c r="B61" s="133"/>
      <c r="C61" s="80" t="s">
        <v>2847</v>
      </c>
      <c r="D61" s="80" t="s">
        <v>2862</v>
      </c>
      <c r="E61" s="148"/>
      <c r="F61" s="151"/>
    </row>
    <row r="62" spans="2:6" x14ac:dyDescent="0.25">
      <c r="B62" s="134" t="s">
        <v>1350</v>
      </c>
      <c r="C62" s="81" t="s">
        <v>2846</v>
      </c>
      <c r="D62" s="81" t="s">
        <v>2860</v>
      </c>
      <c r="E62" s="152" t="s">
        <v>2872</v>
      </c>
      <c r="F62" s="163" t="s">
        <v>2873</v>
      </c>
    </row>
    <row r="63" spans="2:6" ht="30" x14ac:dyDescent="0.25">
      <c r="B63" s="115"/>
      <c r="C63" s="79" t="s">
        <v>2848</v>
      </c>
      <c r="D63" s="79" t="s">
        <v>2861</v>
      </c>
      <c r="E63" s="156"/>
      <c r="F63" s="164"/>
    </row>
    <row r="64" spans="2:6" x14ac:dyDescent="0.25">
      <c r="B64" s="133"/>
      <c r="C64" s="80" t="s">
        <v>2847</v>
      </c>
      <c r="D64" s="80" t="s">
        <v>2862</v>
      </c>
      <c r="E64" s="153"/>
      <c r="F64" s="165"/>
    </row>
    <row r="65" spans="2:6" x14ac:dyDescent="0.25">
      <c r="B65" s="110" t="s">
        <v>1310</v>
      </c>
      <c r="C65" s="81" t="s">
        <v>2693</v>
      </c>
      <c r="D65" s="81" t="s">
        <v>2791</v>
      </c>
      <c r="E65" s="166" t="s">
        <v>2875</v>
      </c>
      <c r="F65" s="120" t="s">
        <v>2878</v>
      </c>
    </row>
    <row r="66" spans="2:6" x14ac:dyDescent="0.25">
      <c r="B66" s="111"/>
      <c r="C66" s="79" t="s">
        <v>2849</v>
      </c>
      <c r="D66" s="79" t="s">
        <v>2863</v>
      </c>
      <c r="E66" s="167"/>
      <c r="F66" s="123"/>
    </row>
    <row r="67" spans="2:6" x14ac:dyDescent="0.25">
      <c r="B67" s="111"/>
      <c r="C67" s="79" t="s">
        <v>2726</v>
      </c>
      <c r="D67" s="79" t="s">
        <v>2864</v>
      </c>
      <c r="E67" s="167"/>
      <c r="F67" s="123"/>
    </row>
    <row r="68" spans="2:6" x14ac:dyDescent="0.25">
      <c r="B68" s="111"/>
      <c r="C68" s="79" t="s">
        <v>2850</v>
      </c>
      <c r="D68" s="79" t="s">
        <v>2865</v>
      </c>
      <c r="E68" s="167"/>
      <c r="F68" s="123"/>
    </row>
    <row r="69" spans="2:6" x14ac:dyDescent="0.25">
      <c r="B69" s="112"/>
      <c r="C69" s="80" t="s">
        <v>2851</v>
      </c>
      <c r="D69" s="80" t="s">
        <v>2866</v>
      </c>
      <c r="E69" s="168"/>
      <c r="F69" s="121"/>
    </row>
    <row r="70" spans="2:6" x14ac:dyDescent="0.25">
      <c r="B70" s="110" t="s">
        <v>2667</v>
      </c>
      <c r="C70" s="81" t="s">
        <v>2852</v>
      </c>
      <c r="D70" s="81" t="s">
        <v>2867</v>
      </c>
      <c r="E70" s="166" t="s">
        <v>2879</v>
      </c>
      <c r="F70" s="120" t="s">
        <v>2880</v>
      </c>
    </row>
    <row r="71" spans="2:6" x14ac:dyDescent="0.25">
      <c r="B71" s="112"/>
      <c r="C71" s="80" t="s">
        <v>2853</v>
      </c>
      <c r="D71" s="80" t="s">
        <v>2868</v>
      </c>
      <c r="E71" s="168"/>
      <c r="F71" s="121"/>
    </row>
    <row r="72" spans="2:6" ht="30" x14ac:dyDescent="0.25">
      <c r="B72" s="56" t="s">
        <v>2737</v>
      </c>
      <c r="C72" s="40" t="s">
        <v>2738</v>
      </c>
      <c r="D72" s="40" t="s">
        <v>2737</v>
      </c>
      <c r="E72" s="40" t="s">
        <v>2739</v>
      </c>
      <c r="F72" s="57" t="s">
        <v>2740</v>
      </c>
    </row>
    <row r="73" spans="2:6" x14ac:dyDescent="0.25">
      <c r="B73" s="56" t="s">
        <v>2721</v>
      </c>
      <c r="C73" s="40" t="s">
        <v>2722</v>
      </c>
      <c r="D73" s="40" t="s">
        <v>2721</v>
      </c>
      <c r="E73" s="40" t="s">
        <v>2723</v>
      </c>
      <c r="F73" s="57" t="s">
        <v>2724</v>
      </c>
    </row>
    <row r="74" spans="2:6" x14ac:dyDescent="0.25">
      <c r="B74" s="56" t="s">
        <v>2733</v>
      </c>
      <c r="C74" s="40" t="s">
        <v>2734</v>
      </c>
      <c r="D74" s="40" t="s">
        <v>2668</v>
      </c>
      <c r="E74" s="40" t="s">
        <v>2735</v>
      </c>
      <c r="F74" s="57" t="s">
        <v>2736</v>
      </c>
    </row>
    <row r="75" spans="2:6" x14ac:dyDescent="0.25">
      <c r="B75" s="107" t="s">
        <v>2725</v>
      </c>
      <c r="C75" s="38" t="s">
        <v>2693</v>
      </c>
      <c r="D75" s="38" t="s">
        <v>2728</v>
      </c>
      <c r="E75" s="124" t="s">
        <v>2731</v>
      </c>
      <c r="F75" s="127" t="s">
        <v>2732</v>
      </c>
    </row>
    <row r="76" spans="2:6" x14ac:dyDescent="0.25">
      <c r="B76" s="108"/>
      <c r="C76" s="40" t="s">
        <v>2726</v>
      </c>
      <c r="D76" s="40" t="s">
        <v>2729</v>
      </c>
      <c r="E76" s="125"/>
      <c r="F76" s="128"/>
    </row>
    <row r="77" spans="2:6" x14ac:dyDescent="0.25">
      <c r="B77" s="109"/>
      <c r="C77" s="39" t="s">
        <v>2727</v>
      </c>
      <c r="D77" s="39" t="s">
        <v>2730</v>
      </c>
      <c r="E77" s="126"/>
      <c r="F77" s="129"/>
    </row>
    <row r="78" spans="2:6" x14ac:dyDescent="0.25">
      <c r="B78" s="159" t="s">
        <v>1403</v>
      </c>
      <c r="C78" s="66" t="s">
        <v>2882</v>
      </c>
      <c r="D78" s="66" t="s">
        <v>2892</v>
      </c>
      <c r="E78" s="166" t="s">
        <v>2900</v>
      </c>
      <c r="F78" s="120" t="s">
        <v>2901</v>
      </c>
    </row>
    <row r="79" spans="2:6" x14ac:dyDescent="0.25">
      <c r="B79" s="160"/>
      <c r="C79" s="68" t="s">
        <v>2883</v>
      </c>
      <c r="D79" s="68" t="s">
        <v>2893</v>
      </c>
      <c r="E79" s="167"/>
      <c r="F79" s="123"/>
    </row>
    <row r="80" spans="2:6" x14ac:dyDescent="0.25">
      <c r="B80" s="160"/>
      <c r="C80" s="68" t="s">
        <v>2884</v>
      </c>
      <c r="D80" s="68" t="s">
        <v>2894</v>
      </c>
      <c r="E80" s="167"/>
      <c r="F80" s="123"/>
    </row>
    <row r="81" spans="2:6" x14ac:dyDescent="0.25">
      <c r="B81" s="161"/>
      <c r="C81" s="67" t="s">
        <v>2885</v>
      </c>
      <c r="D81" s="67" t="s">
        <v>2895</v>
      </c>
      <c r="E81" s="168"/>
      <c r="F81" s="121"/>
    </row>
    <row r="82" spans="2:6" ht="60" x14ac:dyDescent="0.25">
      <c r="B82" s="159" t="s">
        <v>1311</v>
      </c>
      <c r="C82" s="82" t="s">
        <v>2886</v>
      </c>
      <c r="D82" s="82" t="s">
        <v>2889</v>
      </c>
      <c r="E82" s="118" t="s">
        <v>2896</v>
      </c>
      <c r="F82" s="120" t="s">
        <v>2899</v>
      </c>
    </row>
    <row r="83" spans="2:6" ht="45" x14ac:dyDescent="0.25">
      <c r="B83" s="160"/>
      <c r="C83" s="74" t="s">
        <v>2887</v>
      </c>
      <c r="D83" s="74" t="s">
        <v>2890</v>
      </c>
      <c r="E83" s="122"/>
      <c r="F83" s="123"/>
    </row>
    <row r="84" spans="2:6" ht="30" x14ac:dyDescent="0.25">
      <c r="B84" s="161"/>
      <c r="C84" s="83" t="s">
        <v>2888</v>
      </c>
      <c r="D84" s="83" t="s">
        <v>2891</v>
      </c>
      <c r="E84" s="119"/>
      <c r="F84" s="121"/>
    </row>
    <row r="85" spans="2:6" ht="60" x14ac:dyDescent="0.25">
      <c r="B85" s="56" t="s">
        <v>2716</v>
      </c>
      <c r="C85" s="40" t="s">
        <v>2717</v>
      </c>
      <c r="D85" s="40" t="s">
        <v>2718</v>
      </c>
      <c r="E85" s="40" t="s">
        <v>2719</v>
      </c>
      <c r="F85" s="57" t="s">
        <v>2720</v>
      </c>
    </row>
    <row r="86" spans="2:6" ht="30" x14ac:dyDescent="0.25">
      <c r="B86" s="107" t="s">
        <v>2741</v>
      </c>
      <c r="C86" s="38" t="s">
        <v>2742</v>
      </c>
      <c r="D86" s="38" t="s">
        <v>2745</v>
      </c>
      <c r="E86" s="124" t="s">
        <v>2748</v>
      </c>
      <c r="F86" s="127" t="s">
        <v>2749</v>
      </c>
    </row>
    <row r="87" spans="2:6" ht="30" x14ac:dyDescent="0.25">
      <c r="B87" s="108"/>
      <c r="C87" s="40" t="s">
        <v>2743</v>
      </c>
      <c r="D87" s="40" t="s">
        <v>2746</v>
      </c>
      <c r="E87" s="125"/>
      <c r="F87" s="128"/>
    </row>
    <row r="88" spans="2:6" ht="30" x14ac:dyDescent="0.25">
      <c r="B88" s="109"/>
      <c r="C88" s="39" t="s">
        <v>2744</v>
      </c>
      <c r="D88" s="39" t="s">
        <v>2747</v>
      </c>
      <c r="E88" s="126"/>
      <c r="F88" s="129"/>
    </row>
    <row r="89" spans="2:6" ht="15.75" customHeight="1" x14ac:dyDescent="0.25">
      <c r="B89" s="107" t="s">
        <v>2707</v>
      </c>
      <c r="C89" s="38" t="s">
        <v>2708</v>
      </c>
      <c r="D89" s="38" t="s">
        <v>2711</v>
      </c>
      <c r="E89" s="124" t="s">
        <v>2714</v>
      </c>
      <c r="F89" s="127" t="s">
        <v>2715</v>
      </c>
    </row>
    <row r="90" spans="2:6" ht="15.75" customHeight="1" x14ac:dyDescent="0.25">
      <c r="B90" s="108"/>
      <c r="C90" s="40" t="s">
        <v>2709</v>
      </c>
      <c r="D90" s="40" t="s">
        <v>2712</v>
      </c>
      <c r="E90" s="125"/>
      <c r="F90" s="128"/>
    </row>
    <row r="91" spans="2:6" ht="15.75" customHeight="1" x14ac:dyDescent="0.25">
      <c r="B91" s="109"/>
      <c r="C91" s="39" t="s">
        <v>2710</v>
      </c>
      <c r="D91" s="39" t="s">
        <v>2713</v>
      </c>
      <c r="E91" s="126"/>
      <c r="F91" s="129"/>
    </row>
    <row r="92" spans="2:6" ht="30.75" thickBot="1" x14ac:dyDescent="0.3">
      <c r="B92" s="58" t="s">
        <v>2750</v>
      </c>
      <c r="C92" s="59" t="s">
        <v>2751</v>
      </c>
      <c r="D92" s="59" t="s">
        <v>2752</v>
      </c>
      <c r="E92" s="59" t="s">
        <v>2735</v>
      </c>
      <c r="F92" s="60" t="s">
        <v>2753</v>
      </c>
    </row>
    <row r="95" spans="2:6" ht="15.75" x14ac:dyDescent="0.25">
      <c r="B95" s="65" t="s">
        <v>2760</v>
      </c>
      <c r="C95" s="64"/>
      <c r="D95" s="64"/>
      <c r="E95" s="63"/>
      <c r="F95" s="3"/>
    </row>
    <row r="96" spans="2:6" ht="15.75" x14ac:dyDescent="0.25">
      <c r="B96" s="63"/>
      <c r="C96" s="64"/>
      <c r="D96" s="64"/>
      <c r="E96" s="63"/>
      <c r="F96" s="3"/>
    </row>
    <row r="97" spans="2:7" s="50" customFormat="1" ht="30.75" customHeight="1" x14ac:dyDescent="0.25">
      <c r="B97" s="162" t="s">
        <v>2876</v>
      </c>
      <c r="C97" s="162"/>
      <c r="D97" s="162"/>
      <c r="E97" s="162"/>
      <c r="F97" s="162"/>
    </row>
    <row r="98" spans="2:7" s="50" customFormat="1" x14ac:dyDescent="0.25">
      <c r="B98" s="162" t="s">
        <v>2898</v>
      </c>
      <c r="C98" s="162"/>
      <c r="D98" s="162"/>
      <c r="E98" s="162"/>
      <c r="F98" s="162"/>
    </row>
    <row r="99" spans="2:7" s="50" customFormat="1" x14ac:dyDescent="0.25">
      <c r="B99" s="162" t="s">
        <v>2904</v>
      </c>
      <c r="C99" s="162"/>
      <c r="D99" s="162"/>
      <c r="E99" s="162"/>
      <c r="F99" s="162"/>
      <c r="G99" s="61"/>
    </row>
    <row r="100" spans="2:7" s="50" customFormat="1" ht="30.75" customHeight="1" x14ac:dyDescent="0.25">
      <c r="B100" s="162" t="s">
        <v>2905</v>
      </c>
      <c r="C100" s="162"/>
      <c r="D100" s="162"/>
      <c r="E100" s="162"/>
      <c r="F100" s="162"/>
      <c r="G100" s="61"/>
    </row>
    <row r="101" spans="2:7" s="50" customFormat="1" ht="30.75" customHeight="1" x14ac:dyDescent="0.25">
      <c r="B101" s="162" t="s">
        <v>2906</v>
      </c>
      <c r="C101" s="162"/>
      <c r="D101" s="162"/>
      <c r="E101" s="162"/>
      <c r="F101" s="162"/>
      <c r="G101" s="61"/>
    </row>
    <row r="102" spans="2:7" s="50" customFormat="1" ht="30.75" customHeight="1" x14ac:dyDescent="0.25">
      <c r="B102" s="162" t="s">
        <v>2907</v>
      </c>
      <c r="C102" s="162"/>
      <c r="D102" s="162"/>
      <c r="E102" s="162"/>
      <c r="F102" s="162"/>
      <c r="G102" s="61"/>
    </row>
    <row r="103" spans="2:7" s="50" customFormat="1" ht="30.75" customHeight="1" x14ac:dyDescent="0.25">
      <c r="B103" s="162" t="s">
        <v>2908</v>
      </c>
      <c r="C103" s="162"/>
      <c r="D103" s="162"/>
      <c r="E103" s="162"/>
      <c r="F103" s="162"/>
      <c r="G103" s="61"/>
    </row>
    <row r="104" spans="2:7" s="50" customFormat="1" ht="30.75" customHeight="1" x14ac:dyDescent="0.25">
      <c r="B104" s="162" t="s">
        <v>2909</v>
      </c>
      <c r="C104" s="162"/>
      <c r="D104" s="162"/>
      <c r="E104" s="162"/>
      <c r="F104" s="162"/>
      <c r="G104" s="61"/>
    </row>
    <row r="105" spans="2:7" s="50" customFormat="1" x14ac:dyDescent="0.25">
      <c r="B105" s="162" t="s">
        <v>2910</v>
      </c>
      <c r="C105" s="162"/>
      <c r="D105" s="162"/>
      <c r="E105" s="162"/>
      <c r="F105" s="162"/>
      <c r="G105" s="61"/>
    </row>
    <row r="106" spans="2:7" s="50" customFormat="1" ht="30.75" customHeight="1" x14ac:dyDescent="0.25">
      <c r="B106" s="162" t="s">
        <v>2911</v>
      </c>
      <c r="C106" s="162"/>
      <c r="D106" s="162"/>
      <c r="E106" s="162"/>
      <c r="F106" s="162"/>
      <c r="G106" s="61"/>
    </row>
    <row r="107" spans="2:7" s="50" customFormat="1" ht="30.75" customHeight="1" x14ac:dyDescent="0.25">
      <c r="B107" s="162" t="s">
        <v>2915</v>
      </c>
      <c r="C107" s="162"/>
      <c r="D107" s="162"/>
      <c r="E107" s="162"/>
      <c r="F107" s="162"/>
      <c r="G107" s="61"/>
    </row>
    <row r="108" spans="2:7" s="50" customFormat="1" ht="30.75" customHeight="1" x14ac:dyDescent="0.25">
      <c r="B108" s="162" t="s">
        <v>2912</v>
      </c>
      <c r="C108" s="162"/>
      <c r="D108" s="162"/>
      <c r="E108" s="162"/>
      <c r="F108" s="162"/>
      <c r="G108" s="61"/>
    </row>
    <row r="109" spans="2:7" s="50" customFormat="1" ht="30.75" customHeight="1" x14ac:dyDescent="0.25">
      <c r="B109" s="162" t="s">
        <v>2913</v>
      </c>
      <c r="C109" s="162"/>
      <c r="D109" s="162"/>
      <c r="E109" s="162"/>
      <c r="F109" s="162"/>
      <c r="G109" s="61"/>
    </row>
    <row r="110" spans="2:7" s="50" customFormat="1" x14ac:dyDescent="0.25">
      <c r="B110" s="162" t="s">
        <v>2914</v>
      </c>
      <c r="C110" s="162"/>
      <c r="D110" s="162"/>
      <c r="E110" s="162"/>
      <c r="F110" s="162"/>
      <c r="G110" s="61"/>
    </row>
    <row r="111" spans="2:7" s="50" customFormat="1" ht="30.75" customHeight="1" x14ac:dyDescent="0.25">
      <c r="B111" s="162" t="s">
        <v>2770</v>
      </c>
      <c r="C111" s="162"/>
      <c r="D111" s="162"/>
      <c r="E111" s="162"/>
      <c r="F111" s="162"/>
      <c r="G111" s="61"/>
    </row>
    <row r="112" spans="2:7" s="50" customFormat="1" ht="30.75" customHeight="1" x14ac:dyDescent="0.25">
      <c r="B112" s="162" t="s">
        <v>2916</v>
      </c>
      <c r="C112" s="162"/>
      <c r="D112" s="162"/>
      <c r="E112" s="162"/>
      <c r="F112" s="162"/>
      <c r="G112" s="61"/>
    </row>
    <row r="113" spans="2:7" s="50" customFormat="1" ht="30.75" customHeight="1" x14ac:dyDescent="0.25">
      <c r="B113" s="162" t="s">
        <v>2902</v>
      </c>
      <c r="C113" s="162"/>
      <c r="D113" s="162"/>
      <c r="E113" s="162"/>
      <c r="F113" s="162"/>
      <c r="G113" s="61"/>
    </row>
    <row r="114" spans="2:7" s="50" customFormat="1" ht="30.75" customHeight="1" x14ac:dyDescent="0.25">
      <c r="B114" s="162" t="s">
        <v>2877</v>
      </c>
      <c r="C114" s="162"/>
      <c r="D114" s="162"/>
      <c r="E114" s="162"/>
      <c r="F114" s="162"/>
      <c r="G114" s="61"/>
    </row>
    <row r="115" spans="2:7" s="50" customFormat="1" ht="30.75" customHeight="1" x14ac:dyDescent="0.25">
      <c r="B115" s="162" t="s">
        <v>2917</v>
      </c>
      <c r="C115" s="162"/>
      <c r="D115" s="162"/>
      <c r="E115" s="162"/>
      <c r="F115" s="162"/>
      <c r="G115" s="61"/>
    </row>
    <row r="116" spans="2:7" s="50" customFormat="1" x14ac:dyDescent="0.25">
      <c r="B116" s="162" t="s">
        <v>2918</v>
      </c>
      <c r="C116" s="162"/>
      <c r="D116" s="162"/>
      <c r="E116" s="162"/>
      <c r="F116" s="162"/>
      <c r="G116" s="61"/>
    </row>
    <row r="117" spans="2:7" s="50" customFormat="1" x14ac:dyDescent="0.25">
      <c r="B117" s="162" t="s">
        <v>2919</v>
      </c>
      <c r="C117" s="162"/>
      <c r="D117" s="162"/>
      <c r="E117" s="162"/>
      <c r="F117" s="162"/>
      <c r="G117" s="61"/>
    </row>
    <row r="118" spans="2:7" s="50" customFormat="1" ht="30.75" customHeight="1" x14ac:dyDescent="0.25">
      <c r="B118" s="162" t="s">
        <v>2920</v>
      </c>
      <c r="C118" s="162"/>
      <c r="D118" s="162"/>
      <c r="E118" s="162"/>
      <c r="F118" s="162"/>
      <c r="G118" s="61"/>
    </row>
    <row r="119" spans="2:7" s="50" customFormat="1" ht="30.75" customHeight="1" x14ac:dyDescent="0.25">
      <c r="B119" s="162" t="s">
        <v>2921</v>
      </c>
      <c r="C119" s="162"/>
      <c r="D119" s="162"/>
      <c r="E119" s="162"/>
      <c r="F119" s="162"/>
      <c r="G119" s="61"/>
    </row>
    <row r="120" spans="2:7" s="50" customFormat="1" ht="30.75" customHeight="1" x14ac:dyDescent="0.25">
      <c r="B120" s="162" t="s">
        <v>2922</v>
      </c>
      <c r="C120" s="162"/>
      <c r="D120" s="162"/>
      <c r="E120" s="162"/>
      <c r="F120" s="162"/>
      <c r="G120" s="61"/>
    </row>
    <row r="121" spans="2:7" s="50" customFormat="1" ht="30.75" customHeight="1" x14ac:dyDescent="0.25">
      <c r="B121" s="162" t="s">
        <v>2923</v>
      </c>
      <c r="C121" s="162"/>
      <c r="D121" s="162"/>
      <c r="E121" s="162"/>
      <c r="F121" s="162"/>
      <c r="G121" s="61"/>
    </row>
    <row r="122" spans="2:7" s="50" customFormat="1" x14ac:dyDescent="0.25">
      <c r="B122" s="162" t="s">
        <v>2924</v>
      </c>
      <c r="C122" s="162"/>
      <c r="D122" s="162"/>
      <c r="E122" s="162"/>
      <c r="F122" s="162"/>
      <c r="G122" s="61"/>
    </row>
    <row r="123" spans="2:7" s="50" customFormat="1" x14ac:dyDescent="0.25">
      <c r="B123" s="162" t="s">
        <v>2897</v>
      </c>
      <c r="C123" s="162"/>
      <c r="D123" s="162"/>
      <c r="E123" s="162"/>
      <c r="F123" s="162"/>
      <c r="G123" s="61"/>
    </row>
    <row r="124" spans="2:7" s="50" customFormat="1" x14ac:dyDescent="0.25">
      <c r="B124" s="162" t="s">
        <v>2925</v>
      </c>
      <c r="C124" s="162"/>
      <c r="D124" s="162"/>
      <c r="E124" s="162"/>
      <c r="F124" s="162"/>
      <c r="G124" s="61"/>
    </row>
    <row r="125" spans="2:7" s="50" customFormat="1" ht="30.75" customHeight="1" x14ac:dyDescent="0.25">
      <c r="B125" s="162" t="s">
        <v>2825</v>
      </c>
      <c r="C125" s="162"/>
      <c r="D125" s="162"/>
      <c r="E125" s="162"/>
      <c r="F125" s="162"/>
      <c r="G125" s="61"/>
    </row>
    <row r="126" spans="2:7" s="50" customFormat="1" ht="30.75" customHeight="1" x14ac:dyDescent="0.25">
      <c r="B126" s="162" t="s">
        <v>2874</v>
      </c>
      <c r="C126" s="162"/>
      <c r="D126" s="162"/>
      <c r="E126" s="162"/>
      <c r="F126" s="162"/>
      <c r="G126" s="61"/>
    </row>
    <row r="127" spans="2:7" s="50" customFormat="1" ht="30.75" customHeight="1" x14ac:dyDescent="0.25">
      <c r="B127" s="162" t="s">
        <v>2761</v>
      </c>
      <c r="C127" s="162"/>
      <c r="D127" s="162"/>
      <c r="E127" s="162"/>
      <c r="F127" s="162"/>
      <c r="G127" s="61"/>
    </row>
    <row r="128" spans="2:7" s="50" customFormat="1" x14ac:dyDescent="0.25">
      <c r="B128" s="162" t="s">
        <v>2926</v>
      </c>
      <c r="C128" s="162"/>
      <c r="D128" s="162"/>
      <c r="E128" s="162"/>
      <c r="F128" s="162"/>
      <c r="G128" s="61"/>
    </row>
    <row r="129" spans="2:7" s="50" customFormat="1" ht="30.75" customHeight="1" x14ac:dyDescent="0.25">
      <c r="B129" s="162" t="s">
        <v>2881</v>
      </c>
      <c r="C129" s="162"/>
      <c r="D129" s="162"/>
      <c r="E129" s="162"/>
      <c r="F129" s="162"/>
      <c r="G129" s="61"/>
    </row>
    <row r="130" spans="2:7" s="50" customFormat="1" x14ac:dyDescent="0.25">
      <c r="B130" s="162" t="s">
        <v>2927</v>
      </c>
      <c r="C130" s="162"/>
      <c r="D130" s="162"/>
      <c r="E130" s="162"/>
      <c r="F130" s="162"/>
      <c r="G130" s="61"/>
    </row>
    <row r="131" spans="2:7" s="50" customFormat="1" ht="30.75" customHeight="1" x14ac:dyDescent="0.25">
      <c r="B131" s="162" t="s">
        <v>2928</v>
      </c>
      <c r="C131" s="162"/>
      <c r="D131" s="162"/>
      <c r="E131" s="162"/>
      <c r="F131" s="162"/>
      <c r="G131" s="61"/>
    </row>
    <row r="132" spans="2:7" s="50" customFormat="1" x14ac:dyDescent="0.25">
      <c r="B132" s="162" t="s">
        <v>2929</v>
      </c>
      <c r="C132" s="162"/>
      <c r="D132" s="162"/>
      <c r="E132" s="162"/>
      <c r="F132" s="162"/>
      <c r="G132" s="61"/>
    </row>
    <row r="133" spans="2:7" s="50" customFormat="1" x14ac:dyDescent="0.25">
      <c r="B133" s="162" t="s">
        <v>2930</v>
      </c>
      <c r="C133" s="162"/>
      <c r="D133" s="162"/>
      <c r="E133" s="162"/>
      <c r="F133" s="162"/>
      <c r="G133" s="61"/>
    </row>
    <row r="134" spans="2:7" s="50" customFormat="1" ht="30.75" customHeight="1" x14ac:dyDescent="0.25">
      <c r="B134" s="162" t="s">
        <v>2871</v>
      </c>
      <c r="C134" s="162"/>
      <c r="D134" s="162"/>
      <c r="E134" s="162"/>
      <c r="F134" s="162"/>
      <c r="G134" s="61"/>
    </row>
    <row r="135" spans="2:7" s="50" customFormat="1" ht="30.75" customHeight="1" x14ac:dyDescent="0.25">
      <c r="B135" s="162" t="s">
        <v>2796</v>
      </c>
      <c r="C135" s="162"/>
      <c r="D135" s="162"/>
      <c r="E135" s="162"/>
      <c r="F135" s="162"/>
      <c r="G135" s="61"/>
    </row>
    <row r="136" spans="2:7" s="50" customFormat="1" ht="30.75" customHeight="1" x14ac:dyDescent="0.25">
      <c r="B136" s="162" t="s">
        <v>2931</v>
      </c>
      <c r="C136" s="162"/>
      <c r="D136" s="162"/>
      <c r="E136" s="162"/>
      <c r="F136" s="162"/>
      <c r="G136" s="61"/>
    </row>
    <row r="137" spans="2:7" ht="30.75" customHeight="1" x14ac:dyDescent="0.25">
      <c r="B137" s="162" t="s">
        <v>2832</v>
      </c>
      <c r="C137" s="162"/>
      <c r="D137" s="162"/>
      <c r="E137" s="162"/>
      <c r="F137" s="162"/>
      <c r="G137" s="62"/>
    </row>
    <row r="138" spans="2:7" ht="30.75" customHeight="1" x14ac:dyDescent="0.25">
      <c r="B138" s="162" t="s">
        <v>2932</v>
      </c>
      <c r="C138" s="162"/>
      <c r="D138" s="162"/>
      <c r="E138" s="162"/>
      <c r="F138" s="162"/>
      <c r="G138" s="62"/>
    </row>
    <row r="139" spans="2:7" x14ac:dyDescent="0.25">
      <c r="F139"/>
      <c r="G139" s="62"/>
    </row>
    <row r="140" spans="2:7" x14ac:dyDescent="0.25">
      <c r="F140"/>
      <c r="G140" s="62"/>
    </row>
    <row r="141" spans="2:7" x14ac:dyDescent="0.25">
      <c r="F141"/>
      <c r="G141" s="62"/>
    </row>
    <row r="142" spans="2:7" x14ac:dyDescent="0.25">
      <c r="F142"/>
      <c r="G142" s="62"/>
    </row>
    <row r="143" spans="2:7" x14ac:dyDescent="0.25">
      <c r="B143"/>
      <c r="C143"/>
      <c r="D143"/>
      <c r="E143"/>
      <c r="F143"/>
      <c r="G143" s="62"/>
    </row>
    <row r="144" spans="2:7" x14ac:dyDescent="0.25">
      <c r="B144"/>
      <c r="C144"/>
      <c r="D144"/>
      <c r="E144"/>
      <c r="F144"/>
      <c r="G144" s="62"/>
    </row>
    <row r="145" spans="2:7" x14ac:dyDescent="0.25">
      <c r="B145"/>
      <c r="C145"/>
      <c r="D145"/>
      <c r="E145"/>
      <c r="F145"/>
      <c r="G145" s="62"/>
    </row>
    <row r="146" spans="2:7" x14ac:dyDescent="0.25">
      <c r="B146"/>
      <c r="C146"/>
      <c r="D146"/>
      <c r="E146"/>
      <c r="F146"/>
      <c r="G146" s="62"/>
    </row>
    <row r="147" spans="2:7" x14ac:dyDescent="0.25">
      <c r="B147"/>
      <c r="C147"/>
      <c r="D147"/>
      <c r="E147"/>
      <c r="F147"/>
      <c r="G147" s="62"/>
    </row>
    <row r="148" spans="2:7" x14ac:dyDescent="0.25">
      <c r="B148"/>
      <c r="C148"/>
      <c r="D148"/>
      <c r="E148"/>
      <c r="F148"/>
    </row>
    <row r="149" spans="2:7" x14ac:dyDescent="0.25">
      <c r="B149"/>
      <c r="C149"/>
      <c r="D149"/>
      <c r="E149"/>
      <c r="F149"/>
    </row>
    <row r="150" spans="2:7" x14ac:dyDescent="0.25">
      <c r="B150"/>
      <c r="C150"/>
      <c r="D150"/>
      <c r="E150"/>
      <c r="F150"/>
    </row>
    <row r="151" spans="2:7" x14ac:dyDescent="0.25">
      <c r="B151"/>
      <c r="C151"/>
      <c r="D151"/>
      <c r="E151"/>
      <c r="F151"/>
    </row>
    <row r="152" spans="2:7" x14ac:dyDescent="0.25">
      <c r="B152"/>
      <c r="C152"/>
      <c r="D152"/>
      <c r="E152"/>
      <c r="F152"/>
    </row>
    <row r="153" spans="2:7" x14ac:dyDescent="0.25">
      <c r="B153"/>
      <c r="C153"/>
      <c r="D153"/>
      <c r="E153"/>
      <c r="F153"/>
    </row>
    <row r="154" spans="2:7" x14ac:dyDescent="0.25">
      <c r="B154"/>
      <c r="C154"/>
      <c r="D154"/>
      <c r="E154"/>
      <c r="F154"/>
    </row>
    <row r="155" spans="2:7" x14ac:dyDescent="0.25">
      <c r="B155"/>
      <c r="C155"/>
      <c r="D155"/>
      <c r="E155"/>
      <c r="F155"/>
    </row>
    <row r="156" spans="2:7" x14ac:dyDescent="0.25">
      <c r="B156"/>
      <c r="C156"/>
      <c r="D156"/>
      <c r="E156"/>
      <c r="F156"/>
    </row>
    <row r="157" spans="2:7" x14ac:dyDescent="0.25">
      <c r="B157"/>
      <c r="C157"/>
      <c r="D157"/>
      <c r="E157"/>
      <c r="F157"/>
    </row>
    <row r="158" spans="2:7" x14ac:dyDescent="0.25">
      <c r="B158"/>
      <c r="C158"/>
      <c r="D158"/>
      <c r="E158"/>
      <c r="F158"/>
    </row>
    <row r="159" spans="2:7" x14ac:dyDescent="0.25">
      <c r="B159"/>
      <c r="C159"/>
      <c r="D159"/>
      <c r="E159"/>
      <c r="F159"/>
    </row>
    <row r="160" spans="2:7" x14ac:dyDescent="0.25">
      <c r="B160"/>
      <c r="C160"/>
      <c r="D160"/>
      <c r="E160"/>
      <c r="F160"/>
    </row>
    <row r="161" spans="2:6" x14ac:dyDescent="0.25">
      <c r="B161"/>
      <c r="C161"/>
      <c r="D161"/>
      <c r="E161"/>
      <c r="F161"/>
    </row>
    <row r="162" spans="2:6" x14ac:dyDescent="0.25">
      <c r="B162"/>
      <c r="C162"/>
      <c r="D162"/>
      <c r="E162"/>
      <c r="F162"/>
    </row>
    <row r="163" spans="2:6" x14ac:dyDescent="0.25">
      <c r="B163"/>
      <c r="C163"/>
      <c r="D163"/>
      <c r="E163"/>
      <c r="F163"/>
    </row>
    <row r="164" spans="2:6" x14ac:dyDescent="0.25">
      <c r="B164"/>
      <c r="C164"/>
      <c r="D164"/>
      <c r="E164"/>
      <c r="F164"/>
    </row>
    <row r="165" spans="2:6" x14ac:dyDescent="0.25">
      <c r="B165"/>
      <c r="C165"/>
      <c r="D165"/>
      <c r="E165"/>
      <c r="F165"/>
    </row>
    <row r="166" spans="2:6" x14ac:dyDescent="0.25">
      <c r="B166"/>
      <c r="C166"/>
      <c r="D166"/>
      <c r="E166"/>
      <c r="F166"/>
    </row>
    <row r="167" spans="2:6" x14ac:dyDescent="0.25">
      <c r="B167"/>
      <c r="C167"/>
      <c r="D167"/>
      <c r="E167"/>
      <c r="F167"/>
    </row>
    <row r="168" spans="2:6" x14ac:dyDescent="0.25">
      <c r="B168"/>
      <c r="C168"/>
      <c r="D168"/>
      <c r="E168"/>
      <c r="F168"/>
    </row>
    <row r="169" spans="2:6" x14ac:dyDescent="0.25">
      <c r="B169"/>
      <c r="C169"/>
      <c r="D169"/>
      <c r="E169"/>
      <c r="F169"/>
    </row>
    <row r="170" spans="2:6" x14ac:dyDescent="0.25">
      <c r="B170"/>
      <c r="C170"/>
      <c r="D170"/>
      <c r="E170"/>
      <c r="F170"/>
    </row>
    <row r="171" spans="2:6" x14ac:dyDescent="0.25">
      <c r="B171"/>
      <c r="C171"/>
      <c r="D171"/>
      <c r="E171"/>
      <c r="F171"/>
    </row>
    <row r="172" spans="2:6" x14ac:dyDescent="0.25">
      <c r="B172"/>
      <c r="C172"/>
      <c r="D172"/>
      <c r="E172"/>
      <c r="F172"/>
    </row>
    <row r="173" spans="2:6" x14ac:dyDescent="0.25">
      <c r="B173"/>
      <c r="C173"/>
      <c r="D173"/>
      <c r="E173"/>
      <c r="F173"/>
    </row>
    <row r="174" spans="2:6" x14ac:dyDescent="0.25">
      <c r="B174"/>
      <c r="C174"/>
      <c r="D174"/>
      <c r="E174"/>
      <c r="F174"/>
    </row>
    <row r="175" spans="2:6" x14ac:dyDescent="0.25">
      <c r="B175"/>
      <c r="C175"/>
      <c r="D175"/>
      <c r="E175"/>
      <c r="F175"/>
    </row>
    <row r="176" spans="2:6" x14ac:dyDescent="0.25">
      <c r="B176"/>
      <c r="C176"/>
      <c r="D176"/>
      <c r="E176"/>
      <c r="F176"/>
    </row>
    <row r="177" spans="2:6" x14ac:dyDescent="0.25">
      <c r="B177"/>
      <c r="C177"/>
      <c r="D177"/>
      <c r="E177"/>
      <c r="F177"/>
    </row>
    <row r="178" spans="2:6" x14ac:dyDescent="0.25">
      <c r="B178"/>
      <c r="C178"/>
      <c r="D178"/>
      <c r="E178"/>
      <c r="F178"/>
    </row>
    <row r="179" spans="2:6" x14ac:dyDescent="0.25">
      <c r="B179"/>
      <c r="C179"/>
      <c r="D179"/>
      <c r="E179"/>
      <c r="F179"/>
    </row>
    <row r="180" spans="2:6" x14ac:dyDescent="0.25">
      <c r="B180"/>
      <c r="C180"/>
      <c r="D180"/>
      <c r="E180"/>
      <c r="F180"/>
    </row>
    <row r="181" spans="2:6" x14ac:dyDescent="0.25">
      <c r="B181"/>
      <c r="C181"/>
      <c r="D181"/>
      <c r="E181"/>
      <c r="F181"/>
    </row>
    <row r="182" spans="2:6" x14ac:dyDescent="0.25">
      <c r="B182"/>
      <c r="C182"/>
      <c r="D182"/>
      <c r="E182"/>
      <c r="F182"/>
    </row>
    <row r="183" spans="2:6" x14ac:dyDescent="0.25">
      <c r="B183"/>
      <c r="C183"/>
      <c r="D183"/>
      <c r="E183"/>
      <c r="F183"/>
    </row>
    <row r="184" spans="2:6" x14ac:dyDescent="0.25">
      <c r="B184"/>
      <c r="C184"/>
      <c r="D184"/>
      <c r="E184"/>
      <c r="F184"/>
    </row>
    <row r="185" spans="2:6" x14ac:dyDescent="0.25">
      <c r="B185"/>
      <c r="C185"/>
      <c r="D185"/>
      <c r="E185"/>
      <c r="F185"/>
    </row>
    <row r="186" spans="2:6" x14ac:dyDescent="0.25">
      <c r="B186"/>
      <c r="C186"/>
      <c r="D186"/>
      <c r="E186"/>
      <c r="F186"/>
    </row>
    <row r="187" spans="2:6" x14ac:dyDescent="0.25">
      <c r="B187"/>
      <c r="C187"/>
      <c r="D187"/>
      <c r="E187"/>
      <c r="F187"/>
    </row>
    <row r="188" spans="2:6" x14ac:dyDescent="0.25">
      <c r="B188"/>
      <c r="C188"/>
      <c r="D188"/>
      <c r="E188"/>
      <c r="F188"/>
    </row>
    <row r="189" spans="2:6" x14ac:dyDescent="0.25">
      <c r="B189"/>
      <c r="C189"/>
      <c r="D189"/>
      <c r="E189"/>
      <c r="F189"/>
    </row>
    <row r="190" spans="2:6" x14ac:dyDescent="0.25">
      <c r="B190"/>
      <c r="C190"/>
      <c r="D190"/>
      <c r="E190"/>
      <c r="F190"/>
    </row>
    <row r="191" spans="2:6" x14ac:dyDescent="0.25">
      <c r="B191"/>
      <c r="C191"/>
      <c r="D191"/>
      <c r="E191"/>
      <c r="F191"/>
    </row>
    <row r="192" spans="2:6" x14ac:dyDescent="0.25">
      <c r="B192"/>
      <c r="C192"/>
      <c r="D192"/>
      <c r="E192"/>
      <c r="F192"/>
    </row>
    <row r="193" spans="2:6" x14ac:dyDescent="0.25">
      <c r="B193"/>
      <c r="C193"/>
      <c r="D193"/>
      <c r="E193"/>
      <c r="F193"/>
    </row>
    <row r="194" spans="2:6" x14ac:dyDescent="0.25">
      <c r="B194"/>
      <c r="C194"/>
      <c r="D194"/>
      <c r="E194"/>
      <c r="F194"/>
    </row>
    <row r="195" spans="2:6" x14ac:dyDescent="0.25">
      <c r="B195"/>
      <c r="C195"/>
      <c r="D195"/>
      <c r="E195"/>
      <c r="F195"/>
    </row>
    <row r="196" spans="2:6" x14ac:dyDescent="0.25">
      <c r="B196"/>
      <c r="C196"/>
      <c r="D196"/>
      <c r="E196"/>
      <c r="F196"/>
    </row>
    <row r="197" spans="2:6" x14ac:dyDescent="0.25">
      <c r="B197"/>
      <c r="C197"/>
      <c r="D197"/>
      <c r="E197"/>
      <c r="F197"/>
    </row>
    <row r="198" spans="2:6" x14ac:dyDescent="0.25">
      <c r="B198"/>
      <c r="C198"/>
      <c r="D198"/>
      <c r="E198"/>
      <c r="F198"/>
    </row>
    <row r="199" spans="2:6" x14ac:dyDescent="0.25">
      <c r="B199"/>
      <c r="C199"/>
      <c r="D199"/>
      <c r="E199"/>
      <c r="F199"/>
    </row>
    <row r="200" spans="2:6" x14ac:dyDescent="0.25">
      <c r="B200"/>
      <c r="C200"/>
      <c r="D200"/>
      <c r="E200"/>
      <c r="F200"/>
    </row>
    <row r="201" spans="2:6" x14ac:dyDescent="0.25">
      <c r="B201"/>
      <c r="C201"/>
      <c r="D201"/>
      <c r="E201"/>
      <c r="F201"/>
    </row>
    <row r="202" spans="2:6" x14ac:dyDescent="0.25">
      <c r="B202"/>
      <c r="C202"/>
      <c r="D202"/>
      <c r="E202"/>
      <c r="F202"/>
    </row>
    <row r="203" spans="2:6" x14ac:dyDescent="0.25">
      <c r="B203"/>
      <c r="C203"/>
      <c r="D203"/>
      <c r="E203"/>
      <c r="F203"/>
    </row>
    <row r="204" spans="2:6" x14ac:dyDescent="0.25">
      <c r="B204"/>
      <c r="C204"/>
      <c r="D204"/>
      <c r="E204"/>
      <c r="F204"/>
    </row>
    <row r="205" spans="2:6" x14ac:dyDescent="0.25">
      <c r="B205"/>
      <c r="C205"/>
      <c r="D205"/>
      <c r="E205"/>
      <c r="F205"/>
    </row>
    <row r="206" spans="2:6" x14ac:dyDescent="0.25">
      <c r="B206"/>
      <c r="C206"/>
      <c r="D206"/>
      <c r="E206"/>
      <c r="F206"/>
    </row>
    <row r="207" spans="2:6" x14ac:dyDescent="0.25">
      <c r="B207"/>
      <c r="C207"/>
      <c r="D207"/>
      <c r="E207"/>
      <c r="F207"/>
    </row>
    <row r="208" spans="2:6" x14ac:dyDescent="0.25">
      <c r="B208"/>
      <c r="C208"/>
      <c r="D208"/>
      <c r="E208"/>
      <c r="F208"/>
    </row>
    <row r="209" spans="2:6" x14ac:dyDescent="0.25">
      <c r="B209"/>
      <c r="C209"/>
      <c r="D209"/>
      <c r="E209"/>
      <c r="F209"/>
    </row>
    <row r="210" spans="2:6" x14ac:dyDescent="0.25">
      <c r="B210"/>
      <c r="C210"/>
      <c r="D210"/>
      <c r="E210"/>
      <c r="F210"/>
    </row>
    <row r="211" spans="2:6" x14ac:dyDescent="0.25">
      <c r="B211"/>
      <c r="C211"/>
      <c r="D211"/>
      <c r="E211"/>
      <c r="F211"/>
    </row>
    <row r="212" spans="2:6" x14ac:dyDescent="0.25">
      <c r="B212"/>
      <c r="C212"/>
      <c r="D212"/>
      <c r="E212"/>
      <c r="F212"/>
    </row>
    <row r="213" spans="2:6" x14ac:dyDescent="0.25">
      <c r="B213"/>
      <c r="C213"/>
      <c r="D213"/>
      <c r="E213"/>
      <c r="F213"/>
    </row>
    <row r="214" spans="2:6" x14ac:dyDescent="0.25">
      <c r="B214"/>
      <c r="C214"/>
      <c r="D214"/>
      <c r="E214"/>
      <c r="F214"/>
    </row>
    <row r="215" spans="2:6" x14ac:dyDescent="0.25">
      <c r="B215"/>
      <c r="C215"/>
      <c r="D215"/>
      <c r="E215"/>
      <c r="F215"/>
    </row>
    <row r="216" spans="2:6" x14ac:dyDescent="0.25">
      <c r="B216"/>
      <c r="C216"/>
      <c r="D216"/>
      <c r="E216"/>
      <c r="F216"/>
    </row>
    <row r="217" spans="2:6" x14ac:dyDescent="0.25">
      <c r="B217"/>
      <c r="C217"/>
      <c r="D217"/>
      <c r="E217"/>
      <c r="F217"/>
    </row>
    <row r="218" spans="2:6" x14ac:dyDescent="0.25">
      <c r="B218"/>
      <c r="C218"/>
      <c r="D218"/>
      <c r="E218"/>
      <c r="F218"/>
    </row>
    <row r="219" spans="2:6" x14ac:dyDescent="0.25">
      <c r="B219"/>
      <c r="C219"/>
      <c r="D219"/>
      <c r="E219"/>
      <c r="F219"/>
    </row>
    <row r="220" spans="2:6" x14ac:dyDescent="0.25">
      <c r="B220"/>
      <c r="C220"/>
      <c r="D220"/>
      <c r="E220"/>
      <c r="F220"/>
    </row>
    <row r="221" spans="2:6" x14ac:dyDescent="0.25">
      <c r="B221"/>
      <c r="C221"/>
      <c r="D221"/>
      <c r="E221"/>
      <c r="F221"/>
    </row>
    <row r="222" spans="2:6" x14ac:dyDescent="0.25">
      <c r="B222"/>
      <c r="C222"/>
      <c r="D222"/>
      <c r="E222"/>
      <c r="F222"/>
    </row>
    <row r="223" spans="2:6" x14ac:dyDescent="0.25">
      <c r="B223"/>
      <c r="C223"/>
      <c r="D223"/>
      <c r="E223"/>
      <c r="F223"/>
    </row>
    <row r="224" spans="2:6" x14ac:dyDescent="0.25">
      <c r="B224"/>
      <c r="C224"/>
      <c r="D224"/>
      <c r="E224"/>
      <c r="F224"/>
    </row>
    <row r="225" spans="2:6" x14ac:dyDescent="0.25">
      <c r="B225"/>
      <c r="C225"/>
      <c r="D225"/>
      <c r="E225"/>
      <c r="F225"/>
    </row>
    <row r="226" spans="2:6" x14ac:dyDescent="0.25">
      <c r="B226"/>
      <c r="C226"/>
      <c r="D226"/>
      <c r="E226"/>
      <c r="F226"/>
    </row>
    <row r="227" spans="2:6" x14ac:dyDescent="0.25">
      <c r="B227"/>
      <c r="C227"/>
      <c r="D227"/>
      <c r="E227"/>
      <c r="F227"/>
    </row>
    <row r="228" spans="2:6" x14ac:dyDescent="0.25">
      <c r="B228"/>
      <c r="C228"/>
      <c r="D228"/>
      <c r="E228"/>
      <c r="F228"/>
    </row>
    <row r="229" spans="2:6" x14ac:dyDescent="0.25">
      <c r="B229"/>
      <c r="C229"/>
      <c r="D229"/>
      <c r="E229"/>
      <c r="F229"/>
    </row>
    <row r="230" spans="2:6" x14ac:dyDescent="0.25">
      <c r="B230"/>
      <c r="C230"/>
      <c r="D230"/>
      <c r="E230"/>
      <c r="F230"/>
    </row>
    <row r="231" spans="2:6" x14ac:dyDescent="0.25">
      <c r="B231"/>
      <c r="C231"/>
      <c r="D231"/>
      <c r="E231"/>
      <c r="F231"/>
    </row>
    <row r="232" spans="2:6" x14ac:dyDescent="0.25">
      <c r="B232"/>
      <c r="C232"/>
      <c r="D232"/>
      <c r="E232"/>
      <c r="F232"/>
    </row>
    <row r="233" spans="2:6" x14ac:dyDescent="0.25">
      <c r="B233"/>
      <c r="C233"/>
      <c r="D233"/>
      <c r="E233"/>
      <c r="F233"/>
    </row>
    <row r="234" spans="2:6" x14ac:dyDescent="0.25">
      <c r="B234"/>
      <c r="C234"/>
      <c r="D234"/>
      <c r="E234"/>
      <c r="F234"/>
    </row>
    <row r="235" spans="2:6" x14ac:dyDescent="0.25">
      <c r="B235"/>
      <c r="C235"/>
      <c r="D235"/>
      <c r="E235"/>
      <c r="F235"/>
    </row>
    <row r="236" spans="2:6" x14ac:dyDescent="0.25">
      <c r="B236"/>
      <c r="C236"/>
      <c r="D236"/>
      <c r="E236"/>
      <c r="F236"/>
    </row>
    <row r="237" spans="2:6" x14ac:dyDescent="0.25">
      <c r="B237"/>
      <c r="C237"/>
      <c r="D237"/>
      <c r="E237"/>
      <c r="F237"/>
    </row>
    <row r="238" spans="2:6" x14ac:dyDescent="0.25">
      <c r="B238"/>
      <c r="C238"/>
      <c r="D238"/>
      <c r="E238"/>
      <c r="F238"/>
    </row>
    <row r="239" spans="2:6" x14ac:dyDescent="0.25">
      <c r="B239"/>
      <c r="C239"/>
      <c r="D239"/>
      <c r="E239"/>
      <c r="F239"/>
    </row>
    <row r="240" spans="2:6" x14ac:dyDescent="0.25">
      <c r="B240"/>
      <c r="C240"/>
      <c r="D240"/>
      <c r="E240"/>
      <c r="F240"/>
    </row>
    <row r="241" spans="2:6" x14ac:dyDescent="0.25">
      <c r="B241"/>
      <c r="C241"/>
      <c r="D241"/>
      <c r="E241"/>
      <c r="F241"/>
    </row>
    <row r="242" spans="2:6" x14ac:dyDescent="0.25">
      <c r="B242"/>
      <c r="C242"/>
      <c r="D242"/>
      <c r="E242"/>
      <c r="F242"/>
    </row>
    <row r="243" spans="2:6" x14ac:dyDescent="0.25">
      <c r="B243"/>
      <c r="C243"/>
      <c r="D243"/>
      <c r="E243"/>
      <c r="F243"/>
    </row>
    <row r="244" spans="2:6" x14ac:dyDescent="0.25">
      <c r="B244"/>
      <c r="C244"/>
      <c r="D244"/>
      <c r="E244"/>
      <c r="F244"/>
    </row>
    <row r="245" spans="2:6" x14ac:dyDescent="0.25">
      <c r="B245"/>
      <c r="C245"/>
      <c r="D245"/>
      <c r="E245"/>
      <c r="F245"/>
    </row>
    <row r="246" spans="2:6" x14ac:dyDescent="0.25">
      <c r="B246"/>
      <c r="C246"/>
      <c r="D246"/>
      <c r="E246"/>
      <c r="F246"/>
    </row>
    <row r="247" spans="2:6" x14ac:dyDescent="0.25">
      <c r="B247"/>
      <c r="C247"/>
      <c r="D247"/>
      <c r="E247"/>
      <c r="F247"/>
    </row>
    <row r="248" spans="2:6" x14ac:dyDescent="0.25">
      <c r="B248"/>
      <c r="C248"/>
      <c r="D248"/>
      <c r="E248"/>
      <c r="F248"/>
    </row>
    <row r="249" spans="2:6" x14ac:dyDescent="0.25">
      <c r="B249"/>
      <c r="C249"/>
      <c r="D249"/>
      <c r="E249"/>
      <c r="F249"/>
    </row>
    <row r="250" spans="2:6" x14ac:dyDescent="0.25">
      <c r="B250"/>
      <c r="C250"/>
      <c r="D250"/>
      <c r="E250"/>
      <c r="F250"/>
    </row>
    <row r="251" spans="2:6" x14ac:dyDescent="0.25">
      <c r="B251"/>
      <c r="C251"/>
      <c r="D251"/>
      <c r="E251"/>
      <c r="F251"/>
    </row>
    <row r="252" spans="2:6" x14ac:dyDescent="0.25">
      <c r="B252"/>
      <c r="C252"/>
      <c r="D252"/>
      <c r="E252"/>
      <c r="F252"/>
    </row>
    <row r="253" spans="2:6" x14ac:dyDescent="0.25">
      <c r="B253"/>
      <c r="C253"/>
      <c r="D253"/>
      <c r="E253"/>
      <c r="F253"/>
    </row>
    <row r="254" spans="2:6" x14ac:dyDescent="0.25">
      <c r="B254"/>
      <c r="C254"/>
      <c r="D254"/>
      <c r="E254"/>
      <c r="F254"/>
    </row>
    <row r="255" spans="2:6" x14ac:dyDescent="0.25">
      <c r="B255"/>
      <c r="C255"/>
      <c r="D255"/>
      <c r="E255"/>
      <c r="F255"/>
    </row>
    <row r="256" spans="2:6" x14ac:dyDescent="0.25">
      <c r="B256"/>
      <c r="C256"/>
      <c r="D256"/>
      <c r="E256"/>
      <c r="F256"/>
    </row>
    <row r="257" spans="2:6" x14ac:dyDescent="0.25">
      <c r="B257"/>
      <c r="C257"/>
      <c r="D257"/>
      <c r="E257"/>
      <c r="F257"/>
    </row>
    <row r="258" spans="2:6" x14ac:dyDescent="0.25">
      <c r="B258"/>
      <c r="C258"/>
      <c r="D258"/>
      <c r="E258"/>
      <c r="F258"/>
    </row>
    <row r="259" spans="2:6" x14ac:dyDescent="0.25">
      <c r="B259"/>
      <c r="C259"/>
      <c r="D259"/>
      <c r="E259"/>
      <c r="F259"/>
    </row>
    <row r="260" spans="2:6" x14ac:dyDescent="0.25">
      <c r="B260"/>
      <c r="C260"/>
      <c r="D260"/>
      <c r="E260"/>
      <c r="F260"/>
    </row>
    <row r="261" spans="2:6" x14ac:dyDescent="0.25">
      <c r="B261"/>
      <c r="C261"/>
      <c r="D261"/>
      <c r="E261"/>
      <c r="F261"/>
    </row>
    <row r="262" spans="2:6" x14ac:dyDescent="0.25">
      <c r="B262"/>
      <c r="C262"/>
      <c r="D262"/>
      <c r="E262"/>
      <c r="F262"/>
    </row>
    <row r="263" spans="2:6" x14ac:dyDescent="0.25">
      <c r="B263"/>
      <c r="C263"/>
      <c r="D263"/>
      <c r="E263"/>
      <c r="F263"/>
    </row>
    <row r="264" spans="2:6" x14ac:dyDescent="0.25">
      <c r="B264"/>
      <c r="C264"/>
      <c r="D264"/>
      <c r="E264"/>
      <c r="F264"/>
    </row>
    <row r="265" spans="2:6" x14ac:dyDescent="0.25">
      <c r="B265"/>
      <c r="C265"/>
      <c r="D265"/>
      <c r="E265"/>
      <c r="F265"/>
    </row>
    <row r="266" spans="2:6" x14ac:dyDescent="0.25">
      <c r="B266"/>
      <c r="C266"/>
      <c r="D266"/>
      <c r="E266"/>
      <c r="F266"/>
    </row>
    <row r="267" spans="2:6" x14ac:dyDescent="0.25">
      <c r="B267"/>
      <c r="C267"/>
      <c r="D267"/>
      <c r="E267"/>
      <c r="F267"/>
    </row>
    <row r="268" spans="2:6" x14ac:dyDescent="0.25">
      <c r="B268"/>
      <c r="C268"/>
      <c r="D268"/>
      <c r="E268"/>
      <c r="F268"/>
    </row>
    <row r="269" spans="2:6" x14ac:dyDescent="0.25">
      <c r="B269"/>
      <c r="C269"/>
      <c r="D269"/>
      <c r="E269"/>
      <c r="F269"/>
    </row>
    <row r="270" spans="2:6" x14ac:dyDescent="0.25">
      <c r="B270"/>
      <c r="C270"/>
      <c r="D270"/>
      <c r="E270"/>
      <c r="F270"/>
    </row>
    <row r="271" spans="2:6" x14ac:dyDescent="0.25">
      <c r="B271"/>
      <c r="C271"/>
      <c r="D271"/>
      <c r="E271"/>
      <c r="F271"/>
    </row>
    <row r="272" spans="2:6" x14ac:dyDescent="0.25">
      <c r="B272"/>
      <c r="C272"/>
      <c r="D272"/>
      <c r="E272"/>
      <c r="F272"/>
    </row>
    <row r="273" spans="2:6" x14ac:dyDescent="0.25">
      <c r="B273"/>
      <c r="C273"/>
      <c r="D273"/>
      <c r="E273"/>
      <c r="F273"/>
    </row>
    <row r="274" spans="2:6" x14ac:dyDescent="0.25">
      <c r="B274"/>
      <c r="C274"/>
      <c r="D274"/>
      <c r="E274"/>
      <c r="F274"/>
    </row>
    <row r="275" spans="2:6" x14ac:dyDescent="0.25">
      <c r="B275"/>
      <c r="C275"/>
      <c r="D275"/>
      <c r="E275"/>
      <c r="F275"/>
    </row>
    <row r="276" spans="2:6" x14ac:dyDescent="0.25">
      <c r="B276"/>
      <c r="C276"/>
      <c r="D276"/>
      <c r="E276"/>
      <c r="F276"/>
    </row>
    <row r="277" spans="2:6" x14ac:dyDescent="0.25">
      <c r="B277"/>
      <c r="C277"/>
      <c r="D277"/>
      <c r="E277"/>
      <c r="F277"/>
    </row>
    <row r="278" spans="2:6" x14ac:dyDescent="0.25">
      <c r="B278"/>
      <c r="C278"/>
      <c r="D278"/>
      <c r="E278"/>
      <c r="F278"/>
    </row>
    <row r="279" spans="2:6" x14ac:dyDescent="0.25">
      <c r="B279"/>
      <c r="C279"/>
      <c r="D279"/>
      <c r="E279"/>
      <c r="F279"/>
    </row>
    <row r="280" spans="2:6" x14ac:dyDescent="0.25">
      <c r="B280"/>
      <c r="C280"/>
      <c r="D280"/>
      <c r="E280"/>
      <c r="F280"/>
    </row>
    <row r="281" spans="2:6" x14ac:dyDescent="0.25">
      <c r="B281"/>
      <c r="C281"/>
      <c r="D281"/>
      <c r="E281"/>
      <c r="F281"/>
    </row>
    <row r="282" spans="2:6" x14ac:dyDescent="0.25">
      <c r="B282"/>
      <c r="C282"/>
      <c r="D282"/>
      <c r="E282"/>
      <c r="F282"/>
    </row>
    <row r="283" spans="2:6" x14ac:dyDescent="0.25">
      <c r="B283"/>
      <c r="C283"/>
      <c r="D283"/>
      <c r="E283"/>
      <c r="F283"/>
    </row>
    <row r="284" spans="2:6" x14ac:dyDescent="0.25">
      <c r="B284"/>
      <c r="C284"/>
      <c r="D284"/>
      <c r="E284"/>
      <c r="F284"/>
    </row>
    <row r="285" spans="2:6" x14ac:dyDescent="0.25">
      <c r="B285"/>
      <c r="C285"/>
      <c r="D285"/>
      <c r="E285"/>
      <c r="F285"/>
    </row>
    <row r="286" spans="2:6" x14ac:dyDescent="0.25">
      <c r="B286"/>
      <c r="C286"/>
      <c r="D286"/>
      <c r="E286"/>
      <c r="F286"/>
    </row>
    <row r="287" spans="2:6" x14ac:dyDescent="0.25">
      <c r="B287"/>
      <c r="C287"/>
      <c r="D287"/>
      <c r="E287"/>
      <c r="F287"/>
    </row>
    <row r="288" spans="2:6" x14ac:dyDescent="0.25">
      <c r="B288"/>
      <c r="C288"/>
      <c r="D288"/>
      <c r="E288"/>
      <c r="F288"/>
    </row>
    <row r="289" spans="2:6" x14ac:dyDescent="0.25">
      <c r="B289"/>
      <c r="C289"/>
      <c r="D289"/>
      <c r="E289"/>
      <c r="F289"/>
    </row>
    <row r="290" spans="2:6" x14ac:dyDescent="0.25">
      <c r="B290"/>
      <c r="C290"/>
      <c r="D290"/>
      <c r="E290"/>
      <c r="F290"/>
    </row>
    <row r="291" spans="2:6" x14ac:dyDescent="0.25">
      <c r="B291"/>
      <c r="C291"/>
      <c r="D291"/>
      <c r="E291"/>
      <c r="F291"/>
    </row>
    <row r="292" spans="2:6" x14ac:dyDescent="0.25">
      <c r="B292"/>
      <c r="C292"/>
      <c r="D292"/>
      <c r="E292"/>
      <c r="F292"/>
    </row>
    <row r="293" spans="2:6" x14ac:dyDescent="0.25">
      <c r="B293"/>
      <c r="C293"/>
      <c r="D293"/>
      <c r="E293"/>
      <c r="F293"/>
    </row>
    <row r="294" spans="2:6" x14ac:dyDescent="0.25">
      <c r="B294"/>
      <c r="C294"/>
      <c r="D294"/>
      <c r="E294"/>
      <c r="F294"/>
    </row>
    <row r="295" spans="2:6" x14ac:dyDescent="0.25">
      <c r="B295"/>
      <c r="C295"/>
      <c r="D295"/>
      <c r="E295"/>
      <c r="F295"/>
    </row>
    <row r="296" spans="2:6" x14ac:dyDescent="0.25">
      <c r="B296"/>
      <c r="C296"/>
      <c r="D296"/>
      <c r="E296"/>
      <c r="F296"/>
    </row>
    <row r="297" spans="2:6" x14ac:dyDescent="0.25">
      <c r="B297"/>
      <c r="C297"/>
      <c r="D297"/>
      <c r="E297"/>
      <c r="F297"/>
    </row>
    <row r="298" spans="2:6" x14ac:dyDescent="0.25">
      <c r="B298"/>
      <c r="C298"/>
      <c r="D298"/>
      <c r="E298"/>
      <c r="F298"/>
    </row>
    <row r="299" spans="2:6" x14ac:dyDescent="0.25">
      <c r="B299"/>
      <c r="C299"/>
      <c r="D299"/>
      <c r="E299"/>
      <c r="F299"/>
    </row>
    <row r="300" spans="2:6" x14ac:dyDescent="0.25">
      <c r="B300"/>
      <c r="C300"/>
      <c r="D300"/>
      <c r="E300"/>
      <c r="F300"/>
    </row>
    <row r="301" spans="2:6" x14ac:dyDescent="0.25">
      <c r="B301"/>
      <c r="C301"/>
      <c r="D301"/>
      <c r="E301"/>
      <c r="F301"/>
    </row>
    <row r="302" spans="2:6" x14ac:dyDescent="0.25">
      <c r="B302"/>
      <c r="C302"/>
      <c r="D302"/>
      <c r="E302"/>
      <c r="F302"/>
    </row>
    <row r="303" spans="2:6" x14ac:dyDescent="0.25">
      <c r="B303"/>
      <c r="C303"/>
      <c r="D303"/>
      <c r="E303"/>
      <c r="F303"/>
    </row>
    <row r="304" spans="2:6" x14ac:dyDescent="0.25">
      <c r="B304"/>
      <c r="C304"/>
      <c r="D304"/>
      <c r="E304"/>
      <c r="F304"/>
    </row>
    <row r="305" spans="2:6" x14ac:dyDescent="0.25">
      <c r="B305"/>
      <c r="C305"/>
      <c r="D305"/>
      <c r="E305"/>
      <c r="F305"/>
    </row>
    <row r="306" spans="2:6" x14ac:dyDescent="0.25">
      <c r="B306"/>
      <c r="C306"/>
      <c r="D306"/>
      <c r="E306"/>
      <c r="F306"/>
    </row>
    <row r="307" spans="2:6" x14ac:dyDescent="0.25">
      <c r="B307"/>
      <c r="C307"/>
      <c r="D307"/>
      <c r="E307"/>
      <c r="F307"/>
    </row>
    <row r="308" spans="2:6" x14ac:dyDescent="0.25">
      <c r="B308"/>
      <c r="C308"/>
      <c r="D308"/>
      <c r="E308"/>
      <c r="F308"/>
    </row>
    <row r="309" spans="2:6" x14ac:dyDescent="0.25">
      <c r="B309"/>
      <c r="C309"/>
      <c r="D309"/>
      <c r="E309"/>
      <c r="F309"/>
    </row>
    <row r="310" spans="2:6" x14ac:dyDescent="0.25">
      <c r="B310"/>
      <c r="C310"/>
      <c r="D310"/>
      <c r="E310"/>
      <c r="F310"/>
    </row>
    <row r="311" spans="2:6" x14ac:dyDescent="0.25">
      <c r="B311"/>
      <c r="C311"/>
      <c r="D311"/>
      <c r="E311"/>
      <c r="F311"/>
    </row>
    <row r="312" spans="2:6" x14ac:dyDescent="0.25">
      <c r="B312"/>
      <c r="C312"/>
      <c r="D312"/>
      <c r="E312"/>
      <c r="F312"/>
    </row>
    <row r="313" spans="2:6" x14ac:dyDescent="0.25">
      <c r="B313"/>
      <c r="C313"/>
      <c r="D313"/>
      <c r="E313"/>
      <c r="F313"/>
    </row>
    <row r="314" spans="2:6" x14ac:dyDescent="0.25">
      <c r="B314"/>
      <c r="C314"/>
      <c r="D314"/>
      <c r="E314"/>
      <c r="F314"/>
    </row>
    <row r="315" spans="2:6" x14ac:dyDescent="0.25">
      <c r="B315"/>
      <c r="C315"/>
      <c r="D315"/>
      <c r="E315"/>
      <c r="F315"/>
    </row>
    <row r="316" spans="2:6" x14ac:dyDescent="0.25">
      <c r="B316"/>
      <c r="C316"/>
      <c r="D316"/>
      <c r="E316"/>
      <c r="F316"/>
    </row>
    <row r="317" spans="2:6" x14ac:dyDescent="0.25">
      <c r="B317"/>
      <c r="C317"/>
      <c r="D317"/>
      <c r="E317"/>
      <c r="F317"/>
    </row>
    <row r="318" spans="2:6" x14ac:dyDescent="0.25">
      <c r="B318"/>
      <c r="C318"/>
      <c r="D318"/>
      <c r="E318"/>
      <c r="F318"/>
    </row>
    <row r="319" spans="2:6" x14ac:dyDescent="0.25">
      <c r="B319"/>
      <c r="C319"/>
      <c r="D319"/>
      <c r="E319"/>
      <c r="F319"/>
    </row>
    <row r="320" spans="2:6" x14ac:dyDescent="0.25">
      <c r="B320"/>
      <c r="C320"/>
      <c r="D320"/>
      <c r="E320"/>
      <c r="F320"/>
    </row>
    <row r="321" spans="2:6" x14ac:dyDescent="0.25">
      <c r="B321"/>
      <c r="C321"/>
      <c r="D321"/>
      <c r="E321"/>
      <c r="F321"/>
    </row>
    <row r="322" spans="2:6" x14ac:dyDescent="0.25">
      <c r="B322"/>
      <c r="C322"/>
      <c r="D322"/>
      <c r="E322"/>
      <c r="F322"/>
    </row>
    <row r="323" spans="2:6" x14ac:dyDescent="0.25">
      <c r="B323"/>
      <c r="C323"/>
      <c r="D323"/>
      <c r="E323"/>
      <c r="F323"/>
    </row>
    <row r="324" spans="2:6" x14ac:dyDescent="0.25">
      <c r="B324"/>
      <c r="C324"/>
      <c r="D324"/>
      <c r="E324"/>
      <c r="F324"/>
    </row>
    <row r="325" spans="2:6" x14ac:dyDescent="0.25">
      <c r="B325"/>
      <c r="C325"/>
      <c r="D325"/>
      <c r="E325"/>
      <c r="F325"/>
    </row>
    <row r="326" spans="2:6" x14ac:dyDescent="0.25">
      <c r="B326"/>
      <c r="C326"/>
      <c r="D326"/>
      <c r="E326"/>
      <c r="F326"/>
    </row>
    <row r="327" spans="2:6" x14ac:dyDescent="0.25">
      <c r="B327"/>
      <c r="C327"/>
      <c r="D327"/>
      <c r="E327"/>
      <c r="F327"/>
    </row>
    <row r="328" spans="2:6" x14ac:dyDescent="0.25">
      <c r="B328"/>
      <c r="C328"/>
      <c r="D328"/>
      <c r="E328"/>
      <c r="F328"/>
    </row>
    <row r="329" spans="2:6" x14ac:dyDescent="0.25">
      <c r="B329"/>
      <c r="C329"/>
      <c r="D329"/>
      <c r="E329"/>
      <c r="F329"/>
    </row>
    <row r="330" spans="2:6" x14ac:dyDescent="0.25">
      <c r="B330"/>
      <c r="C330"/>
      <c r="D330"/>
      <c r="E330"/>
      <c r="F330"/>
    </row>
    <row r="331" spans="2:6" x14ac:dyDescent="0.25">
      <c r="B331"/>
      <c r="C331"/>
      <c r="D331"/>
      <c r="E331"/>
      <c r="F331"/>
    </row>
    <row r="332" spans="2:6" x14ac:dyDescent="0.25">
      <c r="B332"/>
      <c r="C332"/>
      <c r="D332"/>
      <c r="E332"/>
      <c r="F332"/>
    </row>
    <row r="333" spans="2:6" x14ac:dyDescent="0.25">
      <c r="B333"/>
      <c r="C333"/>
      <c r="D333"/>
      <c r="E333"/>
      <c r="F333"/>
    </row>
    <row r="334" spans="2:6" x14ac:dyDescent="0.25">
      <c r="B334"/>
      <c r="C334"/>
      <c r="D334"/>
      <c r="E334"/>
      <c r="F334"/>
    </row>
    <row r="335" spans="2:6" x14ac:dyDescent="0.25">
      <c r="B335"/>
      <c r="C335"/>
      <c r="D335"/>
      <c r="E335"/>
      <c r="F335"/>
    </row>
    <row r="336" spans="2:6" x14ac:dyDescent="0.25">
      <c r="B336"/>
      <c r="C336"/>
      <c r="D336"/>
      <c r="E336"/>
      <c r="F336"/>
    </row>
    <row r="337" spans="2:6" x14ac:dyDescent="0.25">
      <c r="B337"/>
      <c r="C337"/>
      <c r="D337"/>
      <c r="E337"/>
      <c r="F337"/>
    </row>
    <row r="338" spans="2:6" x14ac:dyDescent="0.25">
      <c r="B338"/>
      <c r="C338"/>
      <c r="D338"/>
      <c r="E338"/>
      <c r="F338"/>
    </row>
    <row r="339" spans="2:6" x14ac:dyDescent="0.25">
      <c r="B339"/>
      <c r="C339"/>
      <c r="D339"/>
      <c r="E339"/>
      <c r="F339"/>
    </row>
    <row r="340" spans="2:6" x14ac:dyDescent="0.25">
      <c r="B340"/>
      <c r="C340"/>
      <c r="D340"/>
      <c r="E340"/>
      <c r="F340"/>
    </row>
    <row r="341" spans="2:6" x14ac:dyDescent="0.25">
      <c r="B341"/>
      <c r="C341"/>
      <c r="D341"/>
      <c r="E341"/>
      <c r="F341"/>
    </row>
    <row r="342" spans="2:6" x14ac:dyDescent="0.25">
      <c r="B342"/>
      <c r="C342"/>
      <c r="D342"/>
      <c r="E342"/>
      <c r="F342"/>
    </row>
    <row r="343" spans="2:6" x14ac:dyDescent="0.25">
      <c r="B343"/>
      <c r="C343"/>
      <c r="D343"/>
      <c r="E343"/>
      <c r="F343"/>
    </row>
    <row r="344" spans="2:6" x14ac:dyDescent="0.25">
      <c r="B344"/>
      <c r="C344"/>
      <c r="D344"/>
      <c r="E344"/>
      <c r="F344"/>
    </row>
    <row r="345" spans="2:6" x14ac:dyDescent="0.25">
      <c r="B345"/>
      <c r="C345"/>
      <c r="D345"/>
      <c r="E345"/>
      <c r="F345"/>
    </row>
    <row r="346" spans="2:6" x14ac:dyDescent="0.25">
      <c r="B346"/>
      <c r="C346"/>
      <c r="D346"/>
      <c r="E346"/>
      <c r="F346"/>
    </row>
    <row r="347" spans="2:6" x14ac:dyDescent="0.25">
      <c r="B347"/>
      <c r="C347"/>
      <c r="D347"/>
      <c r="E347"/>
      <c r="F347"/>
    </row>
    <row r="348" spans="2:6" x14ac:dyDescent="0.25">
      <c r="B348"/>
      <c r="C348"/>
      <c r="D348"/>
      <c r="E348"/>
      <c r="F348"/>
    </row>
    <row r="349" spans="2:6" x14ac:dyDescent="0.25">
      <c r="B349"/>
      <c r="C349"/>
      <c r="D349"/>
      <c r="E349"/>
      <c r="F349"/>
    </row>
    <row r="350" spans="2:6" x14ac:dyDescent="0.25">
      <c r="B350"/>
      <c r="C350"/>
      <c r="D350"/>
      <c r="E350"/>
      <c r="F350"/>
    </row>
    <row r="351" spans="2:6" x14ac:dyDescent="0.25">
      <c r="B351"/>
      <c r="C351"/>
      <c r="D351"/>
      <c r="E351"/>
      <c r="F351"/>
    </row>
    <row r="352" spans="2:6" x14ac:dyDescent="0.25">
      <c r="B352"/>
      <c r="C352"/>
      <c r="D352"/>
      <c r="E352"/>
      <c r="F352"/>
    </row>
    <row r="353" spans="2:6" x14ac:dyDescent="0.25">
      <c r="B353"/>
      <c r="C353"/>
      <c r="D353"/>
      <c r="E353"/>
      <c r="F353"/>
    </row>
    <row r="354" spans="2:6" x14ac:dyDescent="0.25">
      <c r="B354"/>
      <c r="C354"/>
      <c r="D354"/>
      <c r="E354"/>
      <c r="F354"/>
    </row>
    <row r="355" spans="2:6" x14ac:dyDescent="0.25">
      <c r="B355"/>
      <c r="C355"/>
      <c r="D355"/>
      <c r="E355"/>
      <c r="F355"/>
    </row>
    <row r="356" spans="2:6" x14ac:dyDescent="0.25">
      <c r="B356"/>
      <c r="C356"/>
      <c r="D356"/>
      <c r="E356"/>
      <c r="F356"/>
    </row>
    <row r="357" spans="2:6" x14ac:dyDescent="0.25">
      <c r="B357"/>
      <c r="C357"/>
      <c r="D357"/>
      <c r="E357"/>
      <c r="F357"/>
    </row>
    <row r="358" spans="2:6" x14ac:dyDescent="0.25">
      <c r="B358"/>
      <c r="C358"/>
      <c r="D358"/>
      <c r="E358"/>
      <c r="F358"/>
    </row>
    <row r="359" spans="2:6" x14ac:dyDescent="0.25">
      <c r="B359"/>
      <c r="C359"/>
      <c r="D359"/>
      <c r="E359"/>
      <c r="F359"/>
    </row>
    <row r="360" spans="2:6" x14ac:dyDescent="0.25">
      <c r="B360"/>
      <c r="C360"/>
      <c r="D360"/>
      <c r="E360"/>
      <c r="F360"/>
    </row>
    <row r="361" spans="2:6" x14ac:dyDescent="0.25">
      <c r="B361"/>
      <c r="C361"/>
      <c r="D361"/>
      <c r="E361"/>
      <c r="F361"/>
    </row>
    <row r="362" spans="2:6" x14ac:dyDescent="0.25">
      <c r="B362"/>
      <c r="C362"/>
      <c r="D362"/>
      <c r="E362"/>
      <c r="F362"/>
    </row>
    <row r="363" spans="2:6" x14ac:dyDescent="0.25">
      <c r="B363"/>
      <c r="C363"/>
      <c r="D363"/>
      <c r="E363"/>
      <c r="F363"/>
    </row>
    <row r="364" spans="2:6" x14ac:dyDescent="0.25">
      <c r="B364"/>
      <c r="C364"/>
      <c r="D364"/>
      <c r="E364"/>
      <c r="F364"/>
    </row>
    <row r="365" spans="2:6" x14ac:dyDescent="0.25">
      <c r="B365"/>
      <c r="C365"/>
      <c r="D365"/>
      <c r="E365"/>
      <c r="F365"/>
    </row>
    <row r="366" spans="2:6" x14ac:dyDescent="0.25">
      <c r="B366"/>
      <c r="C366"/>
      <c r="D366"/>
      <c r="E366"/>
      <c r="F366"/>
    </row>
    <row r="367" spans="2:6" x14ac:dyDescent="0.25">
      <c r="B367"/>
      <c r="C367"/>
      <c r="D367"/>
      <c r="E367"/>
      <c r="F367"/>
    </row>
    <row r="368" spans="2:6" x14ac:dyDescent="0.25">
      <c r="B368"/>
      <c r="C368"/>
      <c r="D368"/>
      <c r="E368"/>
      <c r="F368"/>
    </row>
    <row r="369" spans="2:6" x14ac:dyDescent="0.25">
      <c r="B369"/>
      <c r="C369"/>
      <c r="D369"/>
      <c r="E369"/>
      <c r="F369"/>
    </row>
    <row r="370" spans="2:6" x14ac:dyDescent="0.25">
      <c r="B370"/>
      <c r="C370"/>
      <c r="D370"/>
      <c r="E370"/>
      <c r="F370"/>
    </row>
    <row r="371" spans="2:6" x14ac:dyDescent="0.25">
      <c r="B371"/>
      <c r="C371"/>
      <c r="D371"/>
      <c r="E371"/>
      <c r="F371"/>
    </row>
    <row r="372" spans="2:6" x14ac:dyDescent="0.25">
      <c r="B372"/>
      <c r="C372"/>
      <c r="D372"/>
      <c r="E372"/>
      <c r="F372"/>
    </row>
    <row r="373" spans="2:6" x14ac:dyDescent="0.25">
      <c r="B373"/>
      <c r="C373"/>
      <c r="D373"/>
      <c r="E373"/>
      <c r="F373"/>
    </row>
    <row r="374" spans="2:6" x14ac:dyDescent="0.25">
      <c r="B374"/>
      <c r="C374"/>
      <c r="D374"/>
      <c r="E374"/>
      <c r="F374"/>
    </row>
    <row r="375" spans="2:6" x14ac:dyDescent="0.25">
      <c r="B375"/>
      <c r="C375"/>
      <c r="D375"/>
      <c r="E375"/>
      <c r="F375"/>
    </row>
    <row r="376" spans="2:6" x14ac:dyDescent="0.25">
      <c r="B376"/>
      <c r="C376"/>
      <c r="D376"/>
      <c r="E376"/>
      <c r="F376"/>
    </row>
    <row r="377" spans="2:6" x14ac:dyDescent="0.25">
      <c r="B377"/>
      <c r="C377"/>
      <c r="D377"/>
      <c r="E377"/>
      <c r="F377"/>
    </row>
    <row r="378" spans="2:6" x14ac:dyDescent="0.25">
      <c r="B378"/>
      <c r="C378"/>
      <c r="D378"/>
      <c r="E378"/>
      <c r="F378"/>
    </row>
    <row r="379" spans="2:6" x14ac:dyDescent="0.25">
      <c r="B379"/>
      <c r="C379"/>
      <c r="D379"/>
      <c r="E379"/>
      <c r="F379"/>
    </row>
    <row r="380" spans="2:6" x14ac:dyDescent="0.25">
      <c r="B380"/>
      <c r="C380"/>
      <c r="D380"/>
      <c r="E380"/>
      <c r="F380"/>
    </row>
    <row r="381" spans="2:6" x14ac:dyDescent="0.25">
      <c r="B381"/>
      <c r="C381"/>
      <c r="D381"/>
      <c r="E381"/>
      <c r="F381"/>
    </row>
    <row r="382" spans="2:6" x14ac:dyDescent="0.25">
      <c r="B382"/>
      <c r="C382"/>
      <c r="D382"/>
      <c r="E382"/>
      <c r="F382"/>
    </row>
    <row r="383" spans="2:6" x14ac:dyDescent="0.25">
      <c r="B383"/>
      <c r="C383"/>
      <c r="D383"/>
      <c r="E383"/>
      <c r="F383"/>
    </row>
    <row r="384" spans="2:6" x14ac:dyDescent="0.25">
      <c r="B384"/>
      <c r="C384"/>
      <c r="D384"/>
      <c r="E384"/>
      <c r="F384"/>
    </row>
    <row r="385" spans="2:6" x14ac:dyDescent="0.25">
      <c r="B385"/>
      <c r="C385"/>
      <c r="D385"/>
      <c r="E385"/>
      <c r="F385"/>
    </row>
    <row r="386" spans="2:6" x14ac:dyDescent="0.25">
      <c r="B386"/>
      <c r="C386"/>
      <c r="D386"/>
      <c r="E386"/>
      <c r="F386"/>
    </row>
    <row r="387" spans="2:6" x14ac:dyDescent="0.25">
      <c r="B387"/>
      <c r="C387"/>
      <c r="D387"/>
      <c r="E387"/>
      <c r="F387"/>
    </row>
    <row r="388" spans="2:6" x14ac:dyDescent="0.25">
      <c r="B388"/>
      <c r="C388"/>
      <c r="D388"/>
      <c r="E388"/>
      <c r="F388"/>
    </row>
    <row r="389" spans="2:6" x14ac:dyDescent="0.25">
      <c r="B389"/>
      <c r="C389"/>
      <c r="D389"/>
      <c r="E389"/>
      <c r="F389"/>
    </row>
    <row r="390" spans="2:6" x14ac:dyDescent="0.25">
      <c r="B390"/>
      <c r="C390"/>
      <c r="D390"/>
      <c r="E390"/>
      <c r="F390"/>
    </row>
    <row r="391" spans="2:6" x14ac:dyDescent="0.25">
      <c r="B391"/>
      <c r="C391"/>
      <c r="D391"/>
      <c r="E391"/>
      <c r="F391"/>
    </row>
    <row r="392" spans="2:6" x14ac:dyDescent="0.25">
      <c r="B392"/>
      <c r="C392"/>
      <c r="D392"/>
      <c r="E392"/>
      <c r="F392"/>
    </row>
    <row r="393" spans="2:6" x14ac:dyDescent="0.25">
      <c r="B393"/>
      <c r="C393"/>
      <c r="D393"/>
      <c r="E393"/>
      <c r="F393"/>
    </row>
    <row r="394" spans="2:6" x14ac:dyDescent="0.25">
      <c r="B394"/>
      <c r="C394"/>
      <c r="D394"/>
      <c r="E394"/>
      <c r="F394"/>
    </row>
    <row r="395" spans="2:6" x14ac:dyDescent="0.25">
      <c r="B395"/>
      <c r="C395"/>
      <c r="D395"/>
      <c r="E395"/>
      <c r="F395"/>
    </row>
    <row r="396" spans="2:6" x14ac:dyDescent="0.25">
      <c r="B396"/>
      <c r="C396"/>
      <c r="D396"/>
      <c r="E396"/>
      <c r="F396"/>
    </row>
    <row r="397" spans="2:6" x14ac:dyDescent="0.25">
      <c r="B397"/>
      <c r="C397"/>
      <c r="D397"/>
      <c r="E397"/>
      <c r="F397"/>
    </row>
    <row r="398" spans="2:6" x14ac:dyDescent="0.25">
      <c r="B398"/>
      <c r="C398"/>
      <c r="D398"/>
      <c r="E398"/>
      <c r="F398"/>
    </row>
    <row r="399" spans="2:6" x14ac:dyDescent="0.25">
      <c r="B399"/>
      <c r="C399"/>
      <c r="D399"/>
      <c r="E399"/>
      <c r="F399"/>
    </row>
    <row r="400" spans="2:6" x14ac:dyDescent="0.25">
      <c r="B400"/>
      <c r="C400"/>
      <c r="D400"/>
      <c r="E400"/>
      <c r="F400"/>
    </row>
    <row r="401" spans="2:6" x14ac:dyDescent="0.25">
      <c r="B401"/>
      <c r="C401"/>
      <c r="D401"/>
      <c r="E401"/>
      <c r="F401"/>
    </row>
    <row r="402" spans="2:6" x14ac:dyDescent="0.25">
      <c r="B402"/>
      <c r="C402"/>
      <c r="D402"/>
      <c r="E402"/>
      <c r="F402"/>
    </row>
    <row r="403" spans="2:6" x14ac:dyDescent="0.25">
      <c r="B403"/>
      <c r="C403"/>
      <c r="D403"/>
      <c r="E403"/>
      <c r="F403"/>
    </row>
    <row r="404" spans="2:6" x14ac:dyDescent="0.25">
      <c r="B404"/>
      <c r="C404"/>
      <c r="D404"/>
      <c r="E404"/>
      <c r="F404"/>
    </row>
    <row r="405" spans="2:6" x14ac:dyDescent="0.25">
      <c r="B405"/>
      <c r="C405"/>
      <c r="D405"/>
      <c r="E405"/>
      <c r="F405"/>
    </row>
    <row r="406" spans="2:6" x14ac:dyDescent="0.25">
      <c r="B406"/>
      <c r="C406"/>
      <c r="D406"/>
      <c r="E406"/>
      <c r="F406"/>
    </row>
    <row r="407" spans="2:6" x14ac:dyDescent="0.25">
      <c r="B407"/>
      <c r="C407"/>
      <c r="D407"/>
      <c r="E407"/>
      <c r="F407"/>
    </row>
    <row r="408" spans="2:6" x14ac:dyDescent="0.25">
      <c r="B408"/>
      <c r="C408"/>
      <c r="D408"/>
      <c r="E408"/>
      <c r="F408"/>
    </row>
    <row r="409" spans="2:6" x14ac:dyDescent="0.25">
      <c r="B409"/>
      <c r="C409"/>
      <c r="D409"/>
      <c r="E409"/>
      <c r="F409"/>
    </row>
    <row r="410" spans="2:6" x14ac:dyDescent="0.25">
      <c r="B410"/>
      <c r="C410"/>
      <c r="D410"/>
      <c r="E410"/>
      <c r="F410"/>
    </row>
    <row r="411" spans="2:6" x14ac:dyDescent="0.25">
      <c r="B411"/>
      <c r="C411"/>
      <c r="D411"/>
      <c r="E411"/>
      <c r="F411"/>
    </row>
    <row r="412" spans="2:6" x14ac:dyDescent="0.25">
      <c r="B412"/>
      <c r="C412"/>
      <c r="D412"/>
      <c r="E412"/>
      <c r="F412"/>
    </row>
    <row r="413" spans="2:6" x14ac:dyDescent="0.25">
      <c r="B413"/>
      <c r="C413"/>
      <c r="D413"/>
      <c r="E413"/>
      <c r="F413"/>
    </row>
    <row r="414" spans="2:6" x14ac:dyDescent="0.25">
      <c r="B414"/>
      <c r="C414"/>
      <c r="D414"/>
      <c r="E414"/>
      <c r="F414"/>
    </row>
    <row r="415" spans="2:6" x14ac:dyDescent="0.25">
      <c r="B415"/>
      <c r="C415"/>
      <c r="D415"/>
      <c r="E415"/>
      <c r="F415"/>
    </row>
    <row r="416" spans="2:6" x14ac:dyDescent="0.25">
      <c r="B416"/>
      <c r="C416"/>
      <c r="D416"/>
      <c r="E416"/>
      <c r="F416"/>
    </row>
    <row r="417" spans="2:6" x14ac:dyDescent="0.25">
      <c r="B417"/>
      <c r="C417"/>
      <c r="D417"/>
      <c r="E417"/>
      <c r="F417"/>
    </row>
    <row r="418" spans="2:6" x14ac:dyDescent="0.25">
      <c r="B418"/>
      <c r="C418"/>
      <c r="D418"/>
      <c r="E418"/>
      <c r="F418"/>
    </row>
    <row r="419" spans="2:6" x14ac:dyDescent="0.25">
      <c r="B419"/>
      <c r="C419"/>
      <c r="D419"/>
      <c r="E419"/>
      <c r="F419"/>
    </row>
    <row r="420" spans="2:6" x14ac:dyDescent="0.25">
      <c r="B420"/>
      <c r="C420"/>
      <c r="D420"/>
      <c r="E420"/>
      <c r="F420"/>
    </row>
    <row r="421" spans="2:6" x14ac:dyDescent="0.25">
      <c r="B421"/>
      <c r="C421"/>
      <c r="D421"/>
      <c r="E421"/>
      <c r="F421"/>
    </row>
    <row r="422" spans="2:6" x14ac:dyDescent="0.25">
      <c r="B422"/>
      <c r="C422"/>
      <c r="D422"/>
      <c r="E422"/>
      <c r="F422"/>
    </row>
    <row r="423" spans="2:6" x14ac:dyDescent="0.25">
      <c r="B423"/>
      <c r="C423"/>
      <c r="D423"/>
      <c r="E423"/>
      <c r="F423"/>
    </row>
    <row r="424" spans="2:6" x14ac:dyDescent="0.25">
      <c r="B424"/>
      <c r="C424"/>
      <c r="D424"/>
      <c r="E424"/>
      <c r="F424"/>
    </row>
    <row r="425" spans="2:6" x14ac:dyDescent="0.25">
      <c r="B425"/>
      <c r="C425"/>
      <c r="D425"/>
      <c r="E425"/>
      <c r="F425"/>
    </row>
    <row r="426" spans="2:6" x14ac:dyDescent="0.25">
      <c r="B426"/>
      <c r="C426"/>
      <c r="D426"/>
      <c r="E426"/>
      <c r="F426"/>
    </row>
    <row r="427" spans="2:6" x14ac:dyDescent="0.25">
      <c r="B427"/>
      <c r="C427"/>
      <c r="D427"/>
      <c r="E427"/>
      <c r="F427"/>
    </row>
    <row r="428" spans="2:6" x14ac:dyDescent="0.25">
      <c r="B428"/>
      <c r="C428"/>
      <c r="D428"/>
      <c r="E428"/>
      <c r="F428"/>
    </row>
    <row r="429" spans="2:6" x14ac:dyDescent="0.25">
      <c r="B429"/>
      <c r="C429"/>
      <c r="D429"/>
      <c r="E429"/>
      <c r="F429"/>
    </row>
    <row r="430" spans="2:6" x14ac:dyDescent="0.25">
      <c r="B430"/>
      <c r="C430"/>
      <c r="D430"/>
      <c r="E430"/>
      <c r="F430"/>
    </row>
    <row r="431" spans="2:6" x14ac:dyDescent="0.25">
      <c r="B431"/>
      <c r="C431"/>
      <c r="D431"/>
      <c r="E431"/>
      <c r="F431"/>
    </row>
    <row r="432" spans="2:6" x14ac:dyDescent="0.25">
      <c r="B432"/>
      <c r="C432"/>
      <c r="D432"/>
      <c r="E432"/>
      <c r="F432"/>
    </row>
    <row r="433" spans="2:6" x14ac:dyDescent="0.25">
      <c r="B433"/>
      <c r="C433"/>
      <c r="D433"/>
      <c r="E433"/>
      <c r="F433"/>
    </row>
    <row r="434" spans="2:6" x14ac:dyDescent="0.25">
      <c r="B434"/>
      <c r="C434"/>
      <c r="D434"/>
      <c r="E434"/>
      <c r="F434"/>
    </row>
    <row r="435" spans="2:6" x14ac:dyDescent="0.25">
      <c r="B435"/>
      <c r="C435"/>
      <c r="D435"/>
      <c r="E435"/>
      <c r="F435"/>
    </row>
    <row r="436" spans="2:6" x14ac:dyDescent="0.25">
      <c r="B436"/>
      <c r="C436"/>
      <c r="D436"/>
      <c r="E436"/>
      <c r="F436"/>
    </row>
    <row r="437" spans="2:6" x14ac:dyDescent="0.25">
      <c r="B437"/>
      <c r="C437"/>
      <c r="D437"/>
      <c r="E437"/>
      <c r="F437"/>
    </row>
    <row r="438" spans="2:6" x14ac:dyDescent="0.25">
      <c r="B438"/>
      <c r="C438"/>
      <c r="D438"/>
      <c r="E438"/>
      <c r="F438"/>
    </row>
    <row r="439" spans="2:6" x14ac:dyDescent="0.25">
      <c r="B439"/>
      <c r="C439"/>
      <c r="D439"/>
      <c r="E439"/>
      <c r="F439"/>
    </row>
    <row r="440" spans="2:6" x14ac:dyDescent="0.25">
      <c r="B440"/>
      <c r="C440"/>
      <c r="D440"/>
      <c r="E440"/>
      <c r="F440"/>
    </row>
    <row r="441" spans="2:6" x14ac:dyDescent="0.25">
      <c r="B441"/>
      <c r="C441"/>
      <c r="D441"/>
      <c r="E441"/>
      <c r="F441"/>
    </row>
    <row r="442" spans="2:6" x14ac:dyDescent="0.25">
      <c r="B442"/>
      <c r="C442"/>
      <c r="D442"/>
      <c r="E442"/>
      <c r="F442"/>
    </row>
    <row r="443" spans="2:6" x14ac:dyDescent="0.25">
      <c r="B443"/>
      <c r="C443"/>
      <c r="D443"/>
      <c r="E443"/>
      <c r="F443"/>
    </row>
    <row r="444" spans="2:6" x14ac:dyDescent="0.25">
      <c r="B444"/>
      <c r="C444"/>
      <c r="D444"/>
      <c r="E444"/>
      <c r="F444"/>
    </row>
    <row r="445" spans="2:6" x14ac:dyDescent="0.25">
      <c r="B445"/>
      <c r="C445"/>
      <c r="D445"/>
      <c r="E445"/>
      <c r="F445"/>
    </row>
    <row r="446" spans="2:6" x14ac:dyDescent="0.25">
      <c r="B446"/>
      <c r="C446"/>
      <c r="D446"/>
      <c r="E446"/>
      <c r="F446"/>
    </row>
    <row r="447" spans="2:6" x14ac:dyDescent="0.25">
      <c r="B447"/>
      <c r="C447"/>
      <c r="D447"/>
      <c r="E447"/>
      <c r="F447"/>
    </row>
    <row r="448" spans="2:6" x14ac:dyDescent="0.25">
      <c r="B448"/>
      <c r="C448"/>
      <c r="D448"/>
      <c r="E448"/>
      <c r="F448"/>
    </row>
    <row r="449" spans="2:6" x14ac:dyDescent="0.25">
      <c r="B449"/>
      <c r="C449"/>
      <c r="D449"/>
      <c r="E449"/>
      <c r="F449"/>
    </row>
    <row r="450" spans="2:6" x14ac:dyDescent="0.25">
      <c r="B450"/>
      <c r="C450"/>
      <c r="D450"/>
      <c r="E450"/>
      <c r="F450"/>
    </row>
    <row r="451" spans="2:6" x14ac:dyDescent="0.25">
      <c r="B451"/>
      <c r="C451"/>
      <c r="D451"/>
      <c r="E451"/>
      <c r="F451"/>
    </row>
    <row r="452" spans="2:6" x14ac:dyDescent="0.25">
      <c r="B452"/>
      <c r="C452"/>
      <c r="D452"/>
      <c r="E452"/>
      <c r="F452"/>
    </row>
    <row r="453" spans="2:6" x14ac:dyDescent="0.25">
      <c r="B453"/>
      <c r="C453"/>
      <c r="D453"/>
      <c r="E453"/>
      <c r="F453"/>
    </row>
    <row r="454" spans="2:6" x14ac:dyDescent="0.25">
      <c r="B454"/>
      <c r="C454"/>
      <c r="D454"/>
      <c r="E454"/>
      <c r="F454"/>
    </row>
    <row r="455" spans="2:6" x14ac:dyDescent="0.25">
      <c r="B455"/>
      <c r="C455"/>
      <c r="D455"/>
      <c r="E455"/>
      <c r="F455"/>
    </row>
    <row r="456" spans="2:6" x14ac:dyDescent="0.25">
      <c r="B456"/>
      <c r="C456"/>
      <c r="D456"/>
      <c r="E456"/>
      <c r="F456"/>
    </row>
    <row r="457" spans="2:6" x14ac:dyDescent="0.25">
      <c r="B457"/>
      <c r="C457"/>
      <c r="D457"/>
      <c r="E457"/>
      <c r="F457"/>
    </row>
    <row r="458" spans="2:6" x14ac:dyDescent="0.25">
      <c r="B458"/>
      <c r="C458"/>
      <c r="D458"/>
      <c r="E458"/>
      <c r="F458"/>
    </row>
    <row r="459" spans="2:6" x14ac:dyDescent="0.25">
      <c r="B459"/>
      <c r="C459"/>
      <c r="D459"/>
      <c r="E459"/>
      <c r="F459"/>
    </row>
    <row r="460" spans="2:6" x14ac:dyDescent="0.25">
      <c r="B460"/>
      <c r="C460"/>
      <c r="D460"/>
      <c r="E460"/>
      <c r="F460"/>
    </row>
    <row r="461" spans="2:6" x14ac:dyDescent="0.25">
      <c r="B461"/>
      <c r="C461"/>
      <c r="D461"/>
      <c r="E461"/>
      <c r="F461"/>
    </row>
    <row r="462" spans="2:6" x14ac:dyDescent="0.25">
      <c r="B462"/>
      <c r="C462"/>
      <c r="D462"/>
      <c r="E462"/>
      <c r="F462"/>
    </row>
    <row r="463" spans="2:6" x14ac:dyDescent="0.25">
      <c r="B463"/>
      <c r="C463"/>
      <c r="D463"/>
      <c r="E463"/>
      <c r="F463"/>
    </row>
    <row r="464" spans="2:6" x14ac:dyDescent="0.25">
      <c r="B464"/>
      <c r="C464"/>
      <c r="D464"/>
      <c r="E464"/>
      <c r="F464"/>
    </row>
    <row r="465" spans="2:6" x14ac:dyDescent="0.25">
      <c r="B465"/>
      <c r="C465"/>
      <c r="D465"/>
      <c r="E465"/>
      <c r="F465"/>
    </row>
    <row r="466" spans="2:6" x14ac:dyDescent="0.25">
      <c r="B466"/>
      <c r="C466"/>
      <c r="D466"/>
      <c r="E466"/>
      <c r="F466"/>
    </row>
    <row r="467" spans="2:6" x14ac:dyDescent="0.25">
      <c r="B467"/>
      <c r="C467"/>
      <c r="D467"/>
      <c r="E467"/>
      <c r="F467"/>
    </row>
    <row r="468" spans="2:6" x14ac:dyDescent="0.25">
      <c r="B468"/>
      <c r="C468"/>
      <c r="D468"/>
      <c r="E468"/>
      <c r="F468"/>
    </row>
    <row r="469" spans="2:6" x14ac:dyDescent="0.25">
      <c r="B469"/>
      <c r="C469"/>
      <c r="D469"/>
      <c r="E469"/>
      <c r="F469"/>
    </row>
    <row r="470" spans="2:6" x14ac:dyDescent="0.25">
      <c r="B470"/>
      <c r="C470"/>
      <c r="D470"/>
      <c r="E470"/>
      <c r="F470"/>
    </row>
    <row r="471" spans="2:6" x14ac:dyDescent="0.25">
      <c r="B471"/>
      <c r="C471"/>
      <c r="D471"/>
      <c r="E471"/>
      <c r="F471"/>
    </row>
    <row r="472" spans="2:6" x14ac:dyDescent="0.25">
      <c r="B472"/>
      <c r="C472"/>
      <c r="D472"/>
      <c r="E472"/>
      <c r="F472"/>
    </row>
    <row r="473" spans="2:6" x14ac:dyDescent="0.25">
      <c r="B473"/>
      <c r="C473"/>
      <c r="D473"/>
      <c r="E473"/>
      <c r="F473"/>
    </row>
    <row r="474" spans="2:6" x14ac:dyDescent="0.25">
      <c r="B474"/>
      <c r="C474"/>
      <c r="D474"/>
      <c r="E474"/>
      <c r="F474"/>
    </row>
    <row r="475" spans="2:6" x14ac:dyDescent="0.25">
      <c r="B475"/>
      <c r="C475"/>
      <c r="D475"/>
      <c r="E475"/>
      <c r="F475"/>
    </row>
    <row r="476" spans="2:6" x14ac:dyDescent="0.25">
      <c r="B476"/>
      <c r="C476"/>
      <c r="D476"/>
      <c r="E476"/>
      <c r="F476"/>
    </row>
    <row r="477" spans="2:6" x14ac:dyDescent="0.25">
      <c r="B477"/>
      <c r="C477"/>
      <c r="D477"/>
      <c r="E477"/>
      <c r="F477"/>
    </row>
    <row r="478" spans="2:6" x14ac:dyDescent="0.25">
      <c r="B478"/>
      <c r="C478"/>
      <c r="D478"/>
      <c r="E478"/>
      <c r="F478"/>
    </row>
    <row r="479" spans="2:6" x14ac:dyDescent="0.25">
      <c r="B479"/>
      <c r="C479"/>
      <c r="D479"/>
      <c r="E479"/>
      <c r="F479"/>
    </row>
    <row r="480" spans="2:6" x14ac:dyDescent="0.25">
      <c r="B480"/>
      <c r="C480"/>
      <c r="D480"/>
      <c r="E480"/>
      <c r="F480"/>
    </row>
    <row r="481" spans="2:6" x14ac:dyDescent="0.25">
      <c r="B481"/>
      <c r="C481"/>
      <c r="D481"/>
      <c r="E481"/>
      <c r="F481"/>
    </row>
    <row r="482" spans="2:6" x14ac:dyDescent="0.25">
      <c r="B482"/>
      <c r="C482"/>
      <c r="D482"/>
      <c r="E482"/>
      <c r="F482"/>
    </row>
    <row r="483" spans="2:6" x14ac:dyDescent="0.25">
      <c r="B483"/>
      <c r="C483"/>
      <c r="D483"/>
      <c r="E483"/>
      <c r="F483"/>
    </row>
    <row r="484" spans="2:6" x14ac:dyDescent="0.25">
      <c r="B484"/>
      <c r="C484"/>
      <c r="D484"/>
      <c r="E484"/>
      <c r="F484"/>
    </row>
    <row r="485" spans="2:6" x14ac:dyDescent="0.25">
      <c r="B485"/>
      <c r="C485"/>
      <c r="D485"/>
      <c r="E485"/>
      <c r="F485"/>
    </row>
    <row r="486" spans="2:6" x14ac:dyDescent="0.25">
      <c r="B486"/>
      <c r="C486"/>
      <c r="D486"/>
      <c r="E486"/>
      <c r="F486"/>
    </row>
    <row r="487" spans="2:6" x14ac:dyDescent="0.25">
      <c r="B487"/>
      <c r="C487"/>
      <c r="D487"/>
      <c r="E487"/>
      <c r="F487"/>
    </row>
    <row r="488" spans="2:6" x14ac:dyDescent="0.25">
      <c r="B488"/>
      <c r="C488"/>
      <c r="D488"/>
      <c r="E488"/>
      <c r="F488"/>
    </row>
    <row r="489" spans="2:6" x14ac:dyDescent="0.25">
      <c r="B489"/>
      <c r="C489"/>
      <c r="D489"/>
      <c r="E489"/>
      <c r="F489"/>
    </row>
    <row r="490" spans="2:6" x14ac:dyDescent="0.25">
      <c r="B490"/>
      <c r="C490"/>
      <c r="D490"/>
      <c r="E490"/>
      <c r="F490"/>
    </row>
    <row r="491" spans="2:6" x14ac:dyDescent="0.25">
      <c r="B491"/>
      <c r="C491"/>
      <c r="D491"/>
      <c r="E491"/>
      <c r="F491"/>
    </row>
    <row r="492" spans="2:6" x14ac:dyDescent="0.25">
      <c r="B492"/>
      <c r="C492"/>
      <c r="D492"/>
      <c r="E492"/>
      <c r="F492"/>
    </row>
    <row r="493" spans="2:6" x14ac:dyDescent="0.25">
      <c r="B493"/>
      <c r="C493"/>
      <c r="D493"/>
      <c r="E493"/>
      <c r="F493"/>
    </row>
    <row r="494" spans="2:6" x14ac:dyDescent="0.25">
      <c r="B494"/>
      <c r="C494"/>
      <c r="D494"/>
      <c r="E494"/>
      <c r="F494"/>
    </row>
    <row r="495" spans="2:6" x14ac:dyDescent="0.25">
      <c r="B495"/>
      <c r="C495"/>
      <c r="D495"/>
      <c r="E495"/>
      <c r="F495"/>
    </row>
    <row r="496" spans="2:6" x14ac:dyDescent="0.25">
      <c r="B496"/>
      <c r="C496"/>
      <c r="D496"/>
      <c r="E496"/>
      <c r="F496"/>
    </row>
    <row r="497" spans="2:6" x14ac:dyDescent="0.25">
      <c r="B497"/>
      <c r="C497"/>
      <c r="D497"/>
      <c r="E497"/>
      <c r="F497"/>
    </row>
    <row r="498" spans="2:6" x14ac:dyDescent="0.25">
      <c r="B498"/>
      <c r="C498"/>
      <c r="D498"/>
      <c r="E498"/>
      <c r="F498"/>
    </row>
    <row r="499" spans="2:6" x14ac:dyDescent="0.25">
      <c r="B499"/>
      <c r="C499"/>
      <c r="D499"/>
      <c r="E499"/>
      <c r="F499"/>
    </row>
    <row r="500" spans="2:6" x14ac:dyDescent="0.25">
      <c r="B500"/>
      <c r="C500"/>
      <c r="D500"/>
      <c r="E500"/>
      <c r="F500"/>
    </row>
    <row r="501" spans="2:6" x14ac:dyDescent="0.25">
      <c r="B501"/>
      <c r="C501"/>
      <c r="D501"/>
      <c r="E501"/>
      <c r="F501"/>
    </row>
    <row r="502" spans="2:6" x14ac:dyDescent="0.25">
      <c r="B502"/>
      <c r="C502"/>
      <c r="D502"/>
      <c r="E502"/>
      <c r="F502"/>
    </row>
    <row r="503" spans="2:6" x14ac:dyDescent="0.25">
      <c r="B503"/>
      <c r="C503"/>
      <c r="D503"/>
      <c r="E503"/>
      <c r="F503"/>
    </row>
    <row r="504" spans="2:6" x14ac:dyDescent="0.25">
      <c r="B504"/>
      <c r="C504"/>
      <c r="D504"/>
      <c r="E504"/>
      <c r="F504"/>
    </row>
    <row r="505" spans="2:6" x14ac:dyDescent="0.25">
      <c r="B505"/>
      <c r="C505"/>
      <c r="D505"/>
      <c r="E505"/>
      <c r="F505"/>
    </row>
    <row r="506" spans="2:6" x14ac:dyDescent="0.25">
      <c r="B506"/>
      <c r="C506"/>
      <c r="D506"/>
      <c r="E506"/>
      <c r="F506"/>
    </row>
    <row r="507" spans="2:6" x14ac:dyDescent="0.25">
      <c r="B507"/>
      <c r="C507"/>
      <c r="D507"/>
      <c r="E507"/>
      <c r="F507"/>
    </row>
    <row r="508" spans="2:6" x14ac:dyDescent="0.25">
      <c r="B508"/>
      <c r="C508"/>
      <c r="D508"/>
      <c r="E508"/>
      <c r="F508"/>
    </row>
    <row r="509" spans="2:6" x14ac:dyDescent="0.25">
      <c r="B509"/>
      <c r="C509"/>
      <c r="D509"/>
      <c r="E509"/>
      <c r="F509"/>
    </row>
    <row r="510" spans="2:6" x14ac:dyDescent="0.25">
      <c r="B510"/>
      <c r="C510"/>
      <c r="D510"/>
      <c r="E510"/>
      <c r="F510"/>
    </row>
    <row r="511" spans="2:6" x14ac:dyDescent="0.25">
      <c r="B511"/>
      <c r="C511"/>
      <c r="D511"/>
      <c r="E511"/>
      <c r="F511"/>
    </row>
    <row r="512" spans="2:6" x14ac:dyDescent="0.25">
      <c r="B512"/>
      <c r="C512"/>
      <c r="D512"/>
      <c r="E512"/>
      <c r="F512"/>
    </row>
    <row r="513" spans="2:6" x14ac:dyDescent="0.25">
      <c r="B513"/>
      <c r="C513"/>
      <c r="D513"/>
      <c r="E513"/>
      <c r="F513"/>
    </row>
    <row r="514" spans="2:6" x14ac:dyDescent="0.25">
      <c r="B514"/>
      <c r="C514"/>
      <c r="D514"/>
      <c r="E514"/>
      <c r="F514"/>
    </row>
    <row r="515" spans="2:6" x14ac:dyDescent="0.25">
      <c r="B515"/>
      <c r="C515"/>
      <c r="D515"/>
      <c r="E515"/>
      <c r="F515"/>
    </row>
    <row r="516" spans="2:6" x14ac:dyDescent="0.25">
      <c r="B516"/>
      <c r="C516"/>
      <c r="D516"/>
      <c r="E516"/>
      <c r="F516"/>
    </row>
    <row r="517" spans="2:6" x14ac:dyDescent="0.25">
      <c r="B517"/>
      <c r="C517"/>
      <c r="D517"/>
      <c r="E517"/>
      <c r="F517"/>
    </row>
    <row r="518" spans="2:6" x14ac:dyDescent="0.25">
      <c r="B518"/>
      <c r="C518"/>
      <c r="D518"/>
      <c r="E518"/>
      <c r="F518"/>
    </row>
    <row r="519" spans="2:6" x14ac:dyDescent="0.25">
      <c r="B519"/>
      <c r="C519"/>
      <c r="D519"/>
      <c r="E519"/>
      <c r="F519"/>
    </row>
    <row r="520" spans="2:6" x14ac:dyDescent="0.25">
      <c r="B520"/>
      <c r="C520"/>
      <c r="D520"/>
      <c r="E520"/>
      <c r="F520"/>
    </row>
    <row r="521" spans="2:6" x14ac:dyDescent="0.25">
      <c r="B521"/>
      <c r="C521"/>
      <c r="D521"/>
      <c r="E521"/>
      <c r="F521"/>
    </row>
    <row r="522" spans="2:6" x14ac:dyDescent="0.25">
      <c r="B522"/>
      <c r="C522"/>
      <c r="D522"/>
      <c r="E522"/>
      <c r="F522"/>
    </row>
    <row r="523" spans="2:6" x14ac:dyDescent="0.25">
      <c r="B523"/>
      <c r="C523"/>
      <c r="D523"/>
      <c r="E523"/>
      <c r="F523"/>
    </row>
    <row r="524" spans="2:6" x14ac:dyDescent="0.25">
      <c r="B524"/>
      <c r="C524"/>
      <c r="D524"/>
      <c r="E524"/>
      <c r="F524"/>
    </row>
    <row r="525" spans="2:6" x14ac:dyDescent="0.25">
      <c r="B525"/>
      <c r="C525"/>
      <c r="D525"/>
      <c r="E525"/>
      <c r="F525"/>
    </row>
    <row r="526" spans="2:6" x14ac:dyDescent="0.25">
      <c r="B526"/>
      <c r="C526"/>
      <c r="D526"/>
      <c r="E526"/>
      <c r="F526"/>
    </row>
    <row r="527" spans="2:6" x14ac:dyDescent="0.25">
      <c r="B527"/>
      <c r="C527"/>
      <c r="D527"/>
      <c r="E527"/>
      <c r="F527"/>
    </row>
    <row r="528" spans="2:6" x14ac:dyDescent="0.25">
      <c r="B528"/>
      <c r="C528"/>
      <c r="D528"/>
      <c r="E528"/>
      <c r="F528"/>
    </row>
    <row r="529" spans="2:6" x14ac:dyDescent="0.25">
      <c r="B529"/>
      <c r="C529"/>
      <c r="D529"/>
      <c r="E529"/>
      <c r="F529"/>
    </row>
    <row r="530" spans="2:6" x14ac:dyDescent="0.25">
      <c r="B530"/>
      <c r="C530"/>
      <c r="D530"/>
      <c r="E530"/>
      <c r="F530"/>
    </row>
    <row r="531" spans="2:6" x14ac:dyDescent="0.25">
      <c r="B531"/>
      <c r="C531"/>
      <c r="D531"/>
      <c r="E531"/>
      <c r="F531"/>
    </row>
    <row r="532" spans="2:6" x14ac:dyDescent="0.25">
      <c r="B532"/>
      <c r="C532"/>
      <c r="D532"/>
      <c r="E532"/>
      <c r="F532"/>
    </row>
    <row r="533" spans="2:6" x14ac:dyDescent="0.25">
      <c r="B533"/>
      <c r="C533"/>
      <c r="D533"/>
      <c r="E533"/>
      <c r="F533"/>
    </row>
    <row r="534" spans="2:6" x14ac:dyDescent="0.25">
      <c r="B534"/>
      <c r="C534"/>
      <c r="D534"/>
      <c r="E534"/>
      <c r="F534"/>
    </row>
    <row r="535" spans="2:6" x14ac:dyDescent="0.25">
      <c r="B535"/>
      <c r="C535"/>
      <c r="D535"/>
      <c r="E535"/>
      <c r="F535"/>
    </row>
    <row r="536" spans="2:6" x14ac:dyDescent="0.25">
      <c r="B536"/>
      <c r="C536"/>
      <c r="D536"/>
      <c r="E536"/>
      <c r="F536"/>
    </row>
    <row r="537" spans="2:6" x14ac:dyDescent="0.25">
      <c r="B537"/>
      <c r="C537"/>
      <c r="D537"/>
      <c r="E537"/>
      <c r="F537"/>
    </row>
    <row r="538" spans="2:6" x14ac:dyDescent="0.25">
      <c r="B538"/>
      <c r="C538"/>
      <c r="D538"/>
      <c r="E538"/>
      <c r="F538"/>
    </row>
    <row r="539" spans="2:6" x14ac:dyDescent="0.25">
      <c r="B539"/>
      <c r="C539"/>
      <c r="D539"/>
      <c r="E539"/>
      <c r="F539"/>
    </row>
    <row r="540" spans="2:6" x14ac:dyDescent="0.25">
      <c r="B540"/>
      <c r="C540"/>
      <c r="D540"/>
      <c r="E540"/>
      <c r="F540"/>
    </row>
    <row r="541" spans="2:6" x14ac:dyDescent="0.25">
      <c r="B541"/>
      <c r="C541"/>
      <c r="D541"/>
      <c r="E541"/>
      <c r="F541"/>
    </row>
    <row r="542" spans="2:6" x14ac:dyDescent="0.25">
      <c r="B542"/>
      <c r="C542"/>
      <c r="D542"/>
      <c r="E542"/>
      <c r="F542"/>
    </row>
    <row r="543" spans="2:6" x14ac:dyDescent="0.25">
      <c r="B543"/>
      <c r="C543"/>
      <c r="D543"/>
      <c r="E543"/>
      <c r="F543"/>
    </row>
    <row r="544" spans="2:6" x14ac:dyDescent="0.25">
      <c r="B544"/>
      <c r="C544"/>
      <c r="D544"/>
      <c r="E544"/>
      <c r="F544"/>
    </row>
    <row r="545" spans="2:6" x14ac:dyDescent="0.25">
      <c r="B545"/>
      <c r="C545"/>
      <c r="D545"/>
      <c r="E545"/>
      <c r="F545"/>
    </row>
    <row r="546" spans="2:6" x14ac:dyDescent="0.25">
      <c r="B546"/>
      <c r="C546"/>
      <c r="D546"/>
      <c r="E546"/>
      <c r="F546"/>
    </row>
    <row r="547" spans="2:6" x14ac:dyDescent="0.25">
      <c r="B547"/>
      <c r="C547"/>
      <c r="D547"/>
      <c r="E547"/>
      <c r="F547"/>
    </row>
    <row r="548" spans="2:6" x14ac:dyDescent="0.25">
      <c r="B548"/>
      <c r="C548"/>
      <c r="D548"/>
      <c r="E548"/>
      <c r="F548"/>
    </row>
    <row r="549" spans="2:6" x14ac:dyDescent="0.25">
      <c r="B549"/>
      <c r="C549"/>
      <c r="D549"/>
      <c r="E549"/>
      <c r="F549"/>
    </row>
    <row r="550" spans="2:6" x14ac:dyDescent="0.25">
      <c r="B550"/>
      <c r="C550"/>
      <c r="D550"/>
      <c r="E550"/>
      <c r="F550"/>
    </row>
    <row r="551" spans="2:6" x14ac:dyDescent="0.25">
      <c r="B551"/>
      <c r="C551"/>
      <c r="D551"/>
      <c r="E551"/>
      <c r="F551"/>
    </row>
    <row r="552" spans="2:6" x14ac:dyDescent="0.25">
      <c r="B552"/>
      <c r="C552"/>
      <c r="D552"/>
      <c r="E552"/>
      <c r="F552"/>
    </row>
    <row r="553" spans="2:6" x14ac:dyDescent="0.25">
      <c r="B553"/>
      <c r="C553"/>
      <c r="D553"/>
      <c r="E553"/>
      <c r="F553"/>
    </row>
    <row r="554" spans="2:6" x14ac:dyDescent="0.25">
      <c r="B554"/>
      <c r="C554"/>
      <c r="D554"/>
      <c r="E554"/>
      <c r="F554"/>
    </row>
    <row r="555" spans="2:6" x14ac:dyDescent="0.25">
      <c r="B555"/>
      <c r="C555"/>
      <c r="D555"/>
      <c r="E555"/>
      <c r="F555"/>
    </row>
    <row r="556" spans="2:6" x14ac:dyDescent="0.25">
      <c r="B556"/>
      <c r="C556"/>
      <c r="D556"/>
      <c r="E556"/>
      <c r="F556"/>
    </row>
    <row r="557" spans="2:6" x14ac:dyDescent="0.25">
      <c r="B557"/>
      <c r="C557"/>
      <c r="D557"/>
      <c r="E557"/>
      <c r="F557"/>
    </row>
    <row r="558" spans="2:6" x14ac:dyDescent="0.25">
      <c r="B558"/>
      <c r="C558"/>
      <c r="D558"/>
      <c r="E558"/>
      <c r="F558"/>
    </row>
    <row r="559" spans="2:6" x14ac:dyDescent="0.25">
      <c r="B559"/>
      <c r="C559"/>
      <c r="D559"/>
      <c r="E559"/>
      <c r="F559"/>
    </row>
    <row r="560" spans="2:6" x14ac:dyDescent="0.25">
      <c r="B560"/>
      <c r="C560"/>
      <c r="D560"/>
      <c r="E560"/>
      <c r="F560"/>
    </row>
    <row r="561" spans="2:6" x14ac:dyDescent="0.25">
      <c r="B561"/>
      <c r="C561"/>
      <c r="D561"/>
      <c r="E561"/>
      <c r="F561"/>
    </row>
    <row r="562" spans="2:6" x14ac:dyDescent="0.25">
      <c r="B562"/>
      <c r="C562"/>
      <c r="D562"/>
      <c r="E562"/>
      <c r="F562"/>
    </row>
    <row r="563" spans="2:6" x14ac:dyDescent="0.25">
      <c r="B563"/>
      <c r="C563"/>
      <c r="D563"/>
      <c r="E563"/>
      <c r="F563"/>
    </row>
    <row r="564" spans="2:6" x14ac:dyDescent="0.25">
      <c r="B564"/>
      <c r="C564"/>
      <c r="D564"/>
      <c r="E564"/>
      <c r="F564"/>
    </row>
    <row r="565" spans="2:6" x14ac:dyDescent="0.25">
      <c r="B565"/>
      <c r="C565"/>
      <c r="D565"/>
      <c r="E565"/>
      <c r="F565"/>
    </row>
    <row r="566" spans="2:6" x14ac:dyDescent="0.25">
      <c r="B566"/>
      <c r="C566"/>
      <c r="D566"/>
      <c r="E566"/>
      <c r="F566"/>
    </row>
    <row r="567" spans="2:6" x14ac:dyDescent="0.25">
      <c r="B567"/>
      <c r="C567"/>
      <c r="D567"/>
      <c r="E567"/>
      <c r="F567"/>
    </row>
    <row r="568" spans="2:6" x14ac:dyDescent="0.25">
      <c r="B568"/>
      <c r="C568"/>
      <c r="D568"/>
      <c r="E568"/>
      <c r="F568"/>
    </row>
    <row r="569" spans="2:6" x14ac:dyDescent="0.25">
      <c r="B569"/>
      <c r="C569"/>
      <c r="D569"/>
      <c r="E569"/>
      <c r="F569"/>
    </row>
    <row r="570" spans="2:6" x14ac:dyDescent="0.25">
      <c r="B570"/>
      <c r="C570"/>
      <c r="D570"/>
      <c r="E570"/>
      <c r="F570"/>
    </row>
    <row r="571" spans="2:6" x14ac:dyDescent="0.25">
      <c r="B571"/>
      <c r="C571"/>
      <c r="D571"/>
      <c r="E571"/>
      <c r="F571"/>
    </row>
    <row r="572" spans="2:6" x14ac:dyDescent="0.25">
      <c r="B572"/>
      <c r="C572"/>
      <c r="D572"/>
      <c r="E572"/>
      <c r="F572"/>
    </row>
    <row r="573" spans="2:6" x14ac:dyDescent="0.25">
      <c r="B573"/>
      <c r="C573"/>
      <c r="D573"/>
      <c r="E573"/>
      <c r="F573"/>
    </row>
    <row r="574" spans="2:6" x14ac:dyDescent="0.25">
      <c r="B574"/>
      <c r="C574"/>
      <c r="D574"/>
      <c r="E574"/>
      <c r="F574"/>
    </row>
    <row r="575" spans="2:6" x14ac:dyDescent="0.25">
      <c r="B575"/>
      <c r="C575"/>
      <c r="D575"/>
      <c r="E575"/>
      <c r="F575"/>
    </row>
    <row r="576" spans="2:6" x14ac:dyDescent="0.25">
      <c r="B576"/>
      <c r="C576"/>
      <c r="D576"/>
      <c r="E576"/>
      <c r="F576"/>
    </row>
    <row r="577" spans="2:6" x14ac:dyDescent="0.25">
      <c r="B577"/>
      <c r="C577"/>
      <c r="D577"/>
      <c r="E577"/>
      <c r="F577"/>
    </row>
    <row r="578" spans="2:6" x14ac:dyDescent="0.25">
      <c r="B578"/>
      <c r="C578"/>
      <c r="D578"/>
      <c r="E578"/>
      <c r="F578"/>
    </row>
    <row r="579" spans="2:6" x14ac:dyDescent="0.25">
      <c r="B579"/>
      <c r="C579"/>
      <c r="D579"/>
      <c r="E579"/>
      <c r="F579"/>
    </row>
    <row r="580" spans="2:6" x14ac:dyDescent="0.25">
      <c r="B580"/>
      <c r="C580"/>
      <c r="D580"/>
      <c r="E580"/>
      <c r="F580"/>
    </row>
    <row r="581" spans="2:6" x14ac:dyDescent="0.25">
      <c r="B581"/>
      <c r="C581"/>
      <c r="D581"/>
      <c r="E581"/>
      <c r="F581"/>
    </row>
    <row r="582" spans="2:6" x14ac:dyDescent="0.25">
      <c r="B582"/>
      <c r="C582"/>
      <c r="D582"/>
      <c r="E582"/>
      <c r="F582"/>
    </row>
    <row r="583" spans="2:6" x14ac:dyDescent="0.25">
      <c r="B583"/>
      <c r="C583"/>
      <c r="D583"/>
      <c r="E583"/>
      <c r="F583"/>
    </row>
    <row r="584" spans="2:6" x14ac:dyDescent="0.25">
      <c r="B584"/>
      <c r="C584"/>
      <c r="D584"/>
      <c r="E584"/>
      <c r="F584"/>
    </row>
    <row r="585" spans="2:6" x14ac:dyDescent="0.25">
      <c r="B585"/>
      <c r="C585"/>
      <c r="D585"/>
      <c r="E585"/>
      <c r="F585"/>
    </row>
    <row r="586" spans="2:6" x14ac:dyDescent="0.25">
      <c r="B586"/>
      <c r="C586"/>
      <c r="D586"/>
      <c r="E586"/>
      <c r="F586"/>
    </row>
    <row r="587" spans="2:6" x14ac:dyDescent="0.25">
      <c r="B587"/>
      <c r="C587"/>
      <c r="D587"/>
      <c r="E587"/>
      <c r="F587"/>
    </row>
    <row r="588" spans="2:6" x14ac:dyDescent="0.25">
      <c r="B588"/>
      <c r="C588"/>
      <c r="D588"/>
      <c r="E588"/>
      <c r="F588"/>
    </row>
    <row r="589" spans="2:6" x14ac:dyDescent="0.25">
      <c r="B589"/>
      <c r="C589"/>
      <c r="D589"/>
      <c r="E589"/>
      <c r="F589"/>
    </row>
    <row r="590" spans="2:6" x14ac:dyDescent="0.25">
      <c r="B590"/>
      <c r="C590"/>
      <c r="D590"/>
      <c r="E590"/>
      <c r="F590"/>
    </row>
    <row r="591" spans="2:6" x14ac:dyDescent="0.25">
      <c r="B591"/>
      <c r="C591"/>
      <c r="D591"/>
      <c r="E591"/>
      <c r="F591"/>
    </row>
    <row r="592" spans="2:6" x14ac:dyDescent="0.25">
      <c r="B592"/>
      <c r="C592"/>
      <c r="D592"/>
      <c r="E592"/>
      <c r="F592"/>
    </row>
    <row r="593" spans="2:6" x14ac:dyDescent="0.25">
      <c r="B593"/>
      <c r="C593"/>
      <c r="D593"/>
      <c r="E593"/>
      <c r="F593"/>
    </row>
    <row r="594" spans="2:6" x14ac:dyDescent="0.25">
      <c r="B594"/>
      <c r="C594"/>
      <c r="D594"/>
      <c r="E594"/>
      <c r="F594"/>
    </row>
    <row r="595" spans="2:6" x14ac:dyDescent="0.25">
      <c r="B595"/>
      <c r="C595"/>
      <c r="D595"/>
      <c r="E595"/>
      <c r="F595"/>
    </row>
    <row r="596" spans="2:6" x14ac:dyDescent="0.25">
      <c r="B596"/>
      <c r="C596"/>
      <c r="D596"/>
      <c r="E596"/>
      <c r="F596"/>
    </row>
    <row r="597" spans="2:6" x14ac:dyDescent="0.25">
      <c r="B597"/>
      <c r="C597"/>
      <c r="D597"/>
      <c r="E597"/>
      <c r="F597"/>
    </row>
    <row r="598" spans="2:6" x14ac:dyDescent="0.25">
      <c r="B598"/>
      <c r="C598"/>
      <c r="D598"/>
      <c r="E598"/>
      <c r="F598"/>
    </row>
    <row r="599" spans="2:6" x14ac:dyDescent="0.25">
      <c r="B599"/>
      <c r="C599"/>
      <c r="D599"/>
      <c r="E599"/>
      <c r="F599"/>
    </row>
    <row r="600" spans="2:6" x14ac:dyDescent="0.25">
      <c r="B600"/>
      <c r="C600"/>
      <c r="D600"/>
      <c r="E600"/>
      <c r="F600"/>
    </row>
    <row r="601" spans="2:6" x14ac:dyDescent="0.25">
      <c r="B601"/>
      <c r="C601"/>
      <c r="D601"/>
      <c r="E601"/>
      <c r="F601"/>
    </row>
    <row r="602" spans="2:6" x14ac:dyDescent="0.25">
      <c r="B602"/>
      <c r="C602"/>
      <c r="D602"/>
      <c r="E602"/>
      <c r="F602"/>
    </row>
    <row r="603" spans="2:6" x14ac:dyDescent="0.25">
      <c r="B603"/>
      <c r="C603"/>
      <c r="D603"/>
      <c r="E603"/>
      <c r="F603"/>
    </row>
    <row r="604" spans="2:6" x14ac:dyDescent="0.25">
      <c r="B604"/>
      <c r="C604"/>
      <c r="D604"/>
      <c r="E604"/>
      <c r="F604"/>
    </row>
    <row r="605" spans="2:6" x14ac:dyDescent="0.25">
      <c r="B605"/>
      <c r="C605"/>
      <c r="D605"/>
      <c r="E605"/>
      <c r="F605"/>
    </row>
    <row r="606" spans="2:6" x14ac:dyDescent="0.25">
      <c r="B606"/>
      <c r="C606"/>
      <c r="D606"/>
      <c r="E606"/>
      <c r="F606"/>
    </row>
    <row r="607" spans="2:6" x14ac:dyDescent="0.25">
      <c r="B607"/>
      <c r="C607"/>
      <c r="D607"/>
      <c r="E607"/>
      <c r="F607"/>
    </row>
    <row r="608" spans="2:6" x14ac:dyDescent="0.25">
      <c r="B608"/>
      <c r="C608"/>
      <c r="D608"/>
      <c r="E608"/>
      <c r="F608"/>
    </row>
    <row r="609" spans="2:6" x14ac:dyDescent="0.25">
      <c r="B609"/>
      <c r="C609"/>
      <c r="D609"/>
      <c r="E609"/>
      <c r="F609"/>
    </row>
    <row r="610" spans="2:6" x14ac:dyDescent="0.25">
      <c r="B610"/>
      <c r="C610"/>
      <c r="D610"/>
      <c r="E610"/>
      <c r="F610"/>
    </row>
    <row r="611" spans="2:6" x14ac:dyDescent="0.25">
      <c r="B611"/>
      <c r="C611"/>
      <c r="D611"/>
      <c r="E611"/>
      <c r="F611"/>
    </row>
    <row r="612" spans="2:6" x14ac:dyDescent="0.25">
      <c r="B612"/>
      <c r="C612"/>
      <c r="D612"/>
      <c r="E612"/>
      <c r="F612"/>
    </row>
    <row r="613" spans="2:6" x14ac:dyDescent="0.25">
      <c r="B613"/>
      <c r="C613"/>
      <c r="D613"/>
      <c r="E613"/>
      <c r="F613"/>
    </row>
    <row r="614" spans="2:6" x14ac:dyDescent="0.25">
      <c r="B614"/>
      <c r="C614"/>
      <c r="D614"/>
      <c r="E614"/>
      <c r="F614"/>
    </row>
    <row r="615" spans="2:6" x14ac:dyDescent="0.25">
      <c r="B615"/>
      <c r="C615"/>
      <c r="D615"/>
      <c r="E615"/>
      <c r="F615"/>
    </row>
    <row r="616" spans="2:6" x14ac:dyDescent="0.25">
      <c r="B616"/>
      <c r="C616"/>
      <c r="D616"/>
      <c r="E616"/>
      <c r="F616"/>
    </row>
    <row r="617" spans="2:6" x14ac:dyDescent="0.25">
      <c r="B617"/>
      <c r="C617"/>
      <c r="D617"/>
      <c r="E617"/>
      <c r="F617"/>
    </row>
    <row r="618" spans="2:6" x14ac:dyDescent="0.25">
      <c r="B618"/>
      <c r="C618"/>
      <c r="D618"/>
      <c r="E618"/>
      <c r="F618"/>
    </row>
    <row r="619" spans="2:6" x14ac:dyDescent="0.25">
      <c r="B619"/>
      <c r="C619"/>
      <c r="D619"/>
      <c r="E619"/>
      <c r="F619"/>
    </row>
    <row r="620" spans="2:6" x14ac:dyDescent="0.25">
      <c r="B620"/>
      <c r="C620"/>
      <c r="D620"/>
      <c r="E620"/>
      <c r="F620"/>
    </row>
    <row r="621" spans="2:6" x14ac:dyDescent="0.25">
      <c r="B621"/>
      <c r="C621"/>
      <c r="D621"/>
      <c r="E621"/>
      <c r="F621"/>
    </row>
    <row r="622" spans="2:6" x14ac:dyDescent="0.25">
      <c r="B622"/>
      <c r="C622"/>
      <c r="D622"/>
      <c r="E622"/>
      <c r="F622"/>
    </row>
    <row r="623" spans="2:6" x14ac:dyDescent="0.25">
      <c r="B623"/>
      <c r="C623"/>
      <c r="D623"/>
      <c r="E623"/>
      <c r="F623"/>
    </row>
    <row r="624" spans="2:6" x14ac:dyDescent="0.25">
      <c r="B624"/>
      <c r="C624"/>
      <c r="D624"/>
      <c r="E624"/>
      <c r="F624"/>
    </row>
    <row r="625" spans="2:6" x14ac:dyDescent="0.25">
      <c r="B625"/>
      <c r="C625"/>
      <c r="D625"/>
      <c r="E625"/>
      <c r="F625"/>
    </row>
    <row r="626" spans="2:6" x14ac:dyDescent="0.25">
      <c r="B626"/>
      <c r="C626"/>
      <c r="D626"/>
      <c r="E626"/>
      <c r="F626"/>
    </row>
    <row r="627" spans="2:6" x14ac:dyDescent="0.25">
      <c r="B627"/>
      <c r="C627"/>
      <c r="D627"/>
      <c r="E627"/>
      <c r="F627"/>
    </row>
    <row r="628" spans="2:6" x14ac:dyDescent="0.25">
      <c r="B628"/>
      <c r="C628"/>
      <c r="D628"/>
      <c r="E628"/>
      <c r="F628"/>
    </row>
    <row r="629" spans="2:6" x14ac:dyDescent="0.25">
      <c r="B629"/>
      <c r="C629"/>
      <c r="D629"/>
      <c r="E629"/>
      <c r="F629"/>
    </row>
    <row r="630" spans="2:6" x14ac:dyDescent="0.25">
      <c r="B630"/>
      <c r="C630"/>
      <c r="D630"/>
      <c r="E630"/>
      <c r="F630"/>
    </row>
    <row r="631" spans="2:6" x14ac:dyDescent="0.25">
      <c r="B631"/>
      <c r="C631"/>
      <c r="D631"/>
      <c r="E631"/>
      <c r="F631"/>
    </row>
    <row r="632" spans="2:6" x14ac:dyDescent="0.25">
      <c r="B632"/>
      <c r="C632"/>
      <c r="D632"/>
      <c r="E632"/>
      <c r="F632"/>
    </row>
    <row r="633" spans="2:6" x14ac:dyDescent="0.25">
      <c r="B633"/>
      <c r="C633"/>
      <c r="D633"/>
      <c r="E633"/>
      <c r="F633"/>
    </row>
    <row r="634" spans="2:6" x14ac:dyDescent="0.25">
      <c r="B634"/>
      <c r="C634"/>
      <c r="D634"/>
      <c r="E634"/>
      <c r="F634"/>
    </row>
    <row r="635" spans="2:6" x14ac:dyDescent="0.25">
      <c r="B635"/>
      <c r="C635"/>
      <c r="D635"/>
      <c r="E635"/>
      <c r="F635"/>
    </row>
    <row r="636" spans="2:6" x14ac:dyDescent="0.25">
      <c r="B636"/>
      <c r="C636"/>
      <c r="D636"/>
      <c r="E636"/>
      <c r="F636"/>
    </row>
    <row r="637" spans="2:6" x14ac:dyDescent="0.25">
      <c r="B637"/>
      <c r="C637"/>
      <c r="D637"/>
      <c r="E637"/>
      <c r="F637"/>
    </row>
    <row r="638" spans="2:6" x14ac:dyDescent="0.25">
      <c r="B638"/>
      <c r="C638"/>
      <c r="D638"/>
      <c r="E638"/>
      <c r="F638"/>
    </row>
    <row r="639" spans="2:6" x14ac:dyDescent="0.25">
      <c r="B639"/>
      <c r="C639"/>
      <c r="D639"/>
      <c r="E639"/>
      <c r="F639"/>
    </row>
    <row r="640" spans="2:6" x14ac:dyDescent="0.25">
      <c r="B640"/>
      <c r="C640"/>
      <c r="D640"/>
      <c r="E640"/>
      <c r="F640"/>
    </row>
    <row r="641" spans="2:6" x14ac:dyDescent="0.25">
      <c r="B641"/>
      <c r="C641"/>
      <c r="D641"/>
      <c r="E641"/>
      <c r="F641"/>
    </row>
    <row r="642" spans="2:6" x14ac:dyDescent="0.25">
      <c r="B642"/>
      <c r="C642"/>
      <c r="D642"/>
      <c r="E642"/>
      <c r="F642"/>
    </row>
    <row r="643" spans="2:6" x14ac:dyDescent="0.25">
      <c r="B643"/>
      <c r="C643"/>
      <c r="D643"/>
      <c r="E643"/>
      <c r="F643"/>
    </row>
    <row r="644" spans="2:6" x14ac:dyDescent="0.25">
      <c r="B644"/>
      <c r="C644"/>
      <c r="D644"/>
      <c r="E644"/>
      <c r="F644"/>
    </row>
    <row r="645" spans="2:6" x14ac:dyDescent="0.25">
      <c r="B645"/>
      <c r="C645"/>
      <c r="D645"/>
      <c r="E645"/>
      <c r="F645"/>
    </row>
    <row r="646" spans="2:6" x14ac:dyDescent="0.25">
      <c r="B646"/>
      <c r="C646"/>
      <c r="D646"/>
      <c r="E646"/>
      <c r="F646"/>
    </row>
    <row r="647" spans="2:6" x14ac:dyDescent="0.25">
      <c r="B647"/>
      <c r="C647"/>
      <c r="D647"/>
      <c r="E647"/>
      <c r="F647"/>
    </row>
    <row r="648" spans="2:6" x14ac:dyDescent="0.25">
      <c r="B648"/>
      <c r="C648"/>
      <c r="D648"/>
      <c r="E648"/>
      <c r="F648"/>
    </row>
    <row r="649" spans="2:6" x14ac:dyDescent="0.25">
      <c r="B649"/>
      <c r="C649"/>
      <c r="D649"/>
      <c r="E649"/>
      <c r="F649"/>
    </row>
    <row r="650" spans="2:6" x14ac:dyDescent="0.25">
      <c r="B650"/>
      <c r="C650"/>
      <c r="D650"/>
      <c r="E650"/>
      <c r="F650"/>
    </row>
    <row r="651" spans="2:6" x14ac:dyDescent="0.25">
      <c r="B651"/>
      <c r="C651"/>
      <c r="D651"/>
      <c r="E651"/>
      <c r="F651"/>
    </row>
    <row r="652" spans="2:6" x14ac:dyDescent="0.25">
      <c r="B652"/>
      <c r="C652"/>
      <c r="D652"/>
      <c r="E652"/>
      <c r="F652"/>
    </row>
    <row r="653" spans="2:6" x14ac:dyDescent="0.25">
      <c r="B653"/>
      <c r="C653"/>
      <c r="D653"/>
      <c r="E653"/>
      <c r="F653"/>
    </row>
    <row r="654" spans="2:6" x14ac:dyDescent="0.25">
      <c r="B654"/>
      <c r="C654"/>
      <c r="D654"/>
      <c r="E654"/>
      <c r="F654"/>
    </row>
    <row r="655" spans="2:6" x14ac:dyDescent="0.25">
      <c r="B655"/>
      <c r="C655"/>
      <c r="D655"/>
      <c r="E655"/>
      <c r="F655"/>
    </row>
    <row r="656" spans="2:6" x14ac:dyDescent="0.25">
      <c r="B656"/>
      <c r="C656"/>
      <c r="D656"/>
      <c r="E656"/>
      <c r="F656"/>
    </row>
    <row r="657" spans="2:6" x14ac:dyDescent="0.25">
      <c r="B657"/>
      <c r="C657"/>
      <c r="D657"/>
      <c r="E657"/>
      <c r="F657"/>
    </row>
    <row r="658" spans="2:6" x14ac:dyDescent="0.25">
      <c r="B658"/>
      <c r="C658"/>
      <c r="D658"/>
      <c r="E658"/>
      <c r="F658"/>
    </row>
    <row r="659" spans="2:6" x14ac:dyDescent="0.25">
      <c r="B659"/>
      <c r="C659"/>
      <c r="D659"/>
      <c r="E659"/>
      <c r="F659"/>
    </row>
    <row r="660" spans="2:6" x14ac:dyDescent="0.25">
      <c r="B660"/>
      <c r="C660"/>
      <c r="D660"/>
      <c r="E660"/>
      <c r="F660"/>
    </row>
    <row r="661" spans="2:6" x14ac:dyDescent="0.25">
      <c r="B661"/>
      <c r="C661"/>
      <c r="D661"/>
      <c r="E661"/>
      <c r="F661"/>
    </row>
    <row r="662" spans="2:6" x14ac:dyDescent="0.25">
      <c r="B662"/>
      <c r="C662"/>
      <c r="D662"/>
      <c r="E662"/>
      <c r="F662"/>
    </row>
    <row r="663" spans="2:6" x14ac:dyDescent="0.25">
      <c r="B663"/>
      <c r="C663"/>
      <c r="D663"/>
      <c r="E663"/>
      <c r="F663"/>
    </row>
    <row r="664" spans="2:6" x14ac:dyDescent="0.25">
      <c r="B664"/>
      <c r="C664"/>
      <c r="D664"/>
      <c r="E664"/>
      <c r="F664"/>
    </row>
    <row r="665" spans="2:6" x14ac:dyDescent="0.25">
      <c r="B665"/>
      <c r="C665"/>
      <c r="D665"/>
      <c r="E665"/>
      <c r="F665"/>
    </row>
    <row r="666" spans="2:6" x14ac:dyDescent="0.25">
      <c r="B666"/>
      <c r="C666"/>
      <c r="D666"/>
      <c r="E666"/>
      <c r="F666"/>
    </row>
    <row r="667" spans="2:6" x14ac:dyDescent="0.25">
      <c r="B667"/>
      <c r="C667"/>
      <c r="D667"/>
      <c r="E667"/>
      <c r="F667"/>
    </row>
    <row r="668" spans="2:6" x14ac:dyDescent="0.25">
      <c r="B668"/>
      <c r="C668"/>
      <c r="D668"/>
      <c r="E668"/>
      <c r="F668"/>
    </row>
    <row r="669" spans="2:6" x14ac:dyDescent="0.25">
      <c r="B669"/>
      <c r="C669"/>
      <c r="D669"/>
      <c r="E669"/>
      <c r="F669"/>
    </row>
    <row r="670" spans="2:6" x14ac:dyDescent="0.25">
      <c r="B670"/>
      <c r="C670"/>
      <c r="D670"/>
      <c r="E670"/>
      <c r="F670"/>
    </row>
    <row r="671" spans="2:6" x14ac:dyDescent="0.25">
      <c r="B671"/>
      <c r="C671"/>
      <c r="D671"/>
      <c r="E671"/>
      <c r="F671"/>
    </row>
    <row r="672" spans="2:6" x14ac:dyDescent="0.25">
      <c r="B672"/>
      <c r="C672"/>
      <c r="D672"/>
      <c r="E672"/>
      <c r="F672"/>
    </row>
    <row r="673" spans="2:6" x14ac:dyDescent="0.25">
      <c r="B673"/>
      <c r="C673"/>
      <c r="D673"/>
      <c r="E673"/>
      <c r="F673"/>
    </row>
    <row r="674" spans="2:6" x14ac:dyDescent="0.25">
      <c r="B674"/>
      <c r="C674"/>
      <c r="D674"/>
      <c r="E674"/>
      <c r="F674"/>
    </row>
    <row r="675" spans="2:6" x14ac:dyDescent="0.25">
      <c r="B675"/>
      <c r="C675"/>
      <c r="D675"/>
      <c r="E675"/>
      <c r="F675"/>
    </row>
    <row r="676" spans="2:6" x14ac:dyDescent="0.25">
      <c r="B676"/>
      <c r="C676"/>
      <c r="D676"/>
      <c r="E676"/>
      <c r="F676"/>
    </row>
    <row r="677" spans="2:6" x14ac:dyDescent="0.25">
      <c r="B677"/>
      <c r="C677"/>
      <c r="D677"/>
      <c r="E677"/>
      <c r="F677"/>
    </row>
    <row r="678" spans="2:6" x14ac:dyDescent="0.25">
      <c r="B678"/>
      <c r="C678"/>
      <c r="D678"/>
      <c r="E678"/>
      <c r="F678"/>
    </row>
    <row r="679" spans="2:6" x14ac:dyDescent="0.25">
      <c r="B679"/>
      <c r="C679"/>
      <c r="D679"/>
      <c r="E679"/>
      <c r="F679"/>
    </row>
    <row r="680" spans="2:6" x14ac:dyDescent="0.25">
      <c r="B680"/>
      <c r="C680"/>
      <c r="D680"/>
      <c r="E680"/>
      <c r="F680"/>
    </row>
    <row r="681" spans="2:6" x14ac:dyDescent="0.25">
      <c r="B681"/>
      <c r="C681"/>
      <c r="D681"/>
      <c r="E681"/>
      <c r="F681"/>
    </row>
    <row r="682" spans="2:6" x14ac:dyDescent="0.25">
      <c r="B682"/>
      <c r="C682"/>
      <c r="D682"/>
      <c r="E682"/>
      <c r="F682"/>
    </row>
    <row r="683" spans="2:6" x14ac:dyDescent="0.25">
      <c r="B683"/>
      <c r="C683"/>
      <c r="D683"/>
      <c r="E683"/>
      <c r="F683"/>
    </row>
    <row r="684" spans="2:6" x14ac:dyDescent="0.25">
      <c r="B684"/>
      <c r="C684"/>
      <c r="D684"/>
      <c r="E684"/>
      <c r="F684"/>
    </row>
    <row r="685" spans="2:6" x14ac:dyDescent="0.25">
      <c r="B685"/>
      <c r="C685"/>
      <c r="D685"/>
      <c r="E685"/>
      <c r="F685"/>
    </row>
    <row r="686" spans="2:6" x14ac:dyDescent="0.25">
      <c r="B686"/>
      <c r="C686"/>
      <c r="D686"/>
      <c r="E686"/>
      <c r="F686"/>
    </row>
    <row r="687" spans="2:6" x14ac:dyDescent="0.25">
      <c r="B687"/>
      <c r="C687"/>
      <c r="D687"/>
      <c r="E687"/>
      <c r="F687"/>
    </row>
    <row r="688" spans="2:6" x14ac:dyDescent="0.25">
      <c r="B688"/>
      <c r="C688"/>
      <c r="D688"/>
      <c r="E688"/>
      <c r="F688"/>
    </row>
    <row r="689" spans="2:6" x14ac:dyDescent="0.25">
      <c r="B689"/>
      <c r="C689"/>
      <c r="D689"/>
      <c r="E689"/>
      <c r="F689"/>
    </row>
    <row r="690" spans="2:6" x14ac:dyDescent="0.25">
      <c r="B690"/>
      <c r="C690"/>
      <c r="D690"/>
      <c r="E690"/>
      <c r="F690"/>
    </row>
    <row r="691" spans="2:6" x14ac:dyDescent="0.25">
      <c r="B691"/>
      <c r="C691"/>
      <c r="D691"/>
      <c r="E691"/>
      <c r="F691"/>
    </row>
    <row r="692" spans="2:6" x14ac:dyDescent="0.25">
      <c r="B692"/>
      <c r="C692"/>
      <c r="D692"/>
      <c r="E692"/>
      <c r="F692"/>
    </row>
    <row r="693" spans="2:6" x14ac:dyDescent="0.25">
      <c r="B693"/>
      <c r="C693"/>
      <c r="D693"/>
      <c r="E693"/>
      <c r="F693"/>
    </row>
    <row r="694" spans="2:6" x14ac:dyDescent="0.25">
      <c r="B694"/>
      <c r="C694"/>
      <c r="D694"/>
      <c r="E694"/>
      <c r="F694"/>
    </row>
    <row r="695" spans="2:6" x14ac:dyDescent="0.25">
      <c r="B695"/>
      <c r="C695"/>
      <c r="D695"/>
      <c r="E695"/>
      <c r="F695"/>
    </row>
    <row r="696" spans="2:6" x14ac:dyDescent="0.25">
      <c r="B696"/>
      <c r="C696"/>
      <c r="D696"/>
      <c r="E696"/>
      <c r="F696"/>
    </row>
    <row r="697" spans="2:6" x14ac:dyDescent="0.25">
      <c r="B697"/>
      <c r="C697"/>
      <c r="D697"/>
      <c r="E697"/>
      <c r="F697"/>
    </row>
    <row r="698" spans="2:6" x14ac:dyDescent="0.25">
      <c r="B698"/>
      <c r="C698"/>
      <c r="D698"/>
      <c r="E698"/>
      <c r="F698"/>
    </row>
    <row r="699" spans="2:6" x14ac:dyDescent="0.25">
      <c r="B699"/>
      <c r="C699"/>
      <c r="D699"/>
      <c r="E699"/>
      <c r="F699"/>
    </row>
    <row r="700" spans="2:6" x14ac:dyDescent="0.25">
      <c r="B700"/>
      <c r="C700"/>
      <c r="D700"/>
      <c r="E700"/>
      <c r="F700"/>
    </row>
    <row r="701" spans="2:6" x14ac:dyDescent="0.25">
      <c r="B701"/>
      <c r="C701"/>
      <c r="D701"/>
      <c r="E701"/>
      <c r="F701"/>
    </row>
    <row r="702" spans="2:6" x14ac:dyDescent="0.25">
      <c r="B702"/>
      <c r="C702"/>
      <c r="D702"/>
      <c r="E702"/>
      <c r="F702"/>
    </row>
    <row r="703" spans="2:6" x14ac:dyDescent="0.25">
      <c r="B703"/>
      <c r="C703"/>
      <c r="D703"/>
      <c r="E703"/>
      <c r="F703"/>
    </row>
    <row r="704" spans="2:6" x14ac:dyDescent="0.25">
      <c r="B704"/>
      <c r="C704"/>
      <c r="D704"/>
      <c r="E704"/>
      <c r="F704"/>
    </row>
    <row r="705" spans="2:6" x14ac:dyDescent="0.25">
      <c r="B705"/>
      <c r="C705"/>
      <c r="D705"/>
      <c r="E705"/>
      <c r="F705"/>
    </row>
    <row r="706" spans="2:6" x14ac:dyDescent="0.25">
      <c r="B706"/>
      <c r="C706"/>
      <c r="D706"/>
      <c r="E706"/>
      <c r="F706"/>
    </row>
    <row r="707" spans="2:6" x14ac:dyDescent="0.25">
      <c r="B707"/>
      <c r="C707"/>
      <c r="D707"/>
      <c r="E707"/>
      <c r="F707"/>
    </row>
    <row r="708" spans="2:6" x14ac:dyDescent="0.25">
      <c r="B708"/>
      <c r="C708"/>
      <c r="D708"/>
      <c r="E708"/>
      <c r="F708"/>
    </row>
    <row r="709" spans="2:6" x14ac:dyDescent="0.25">
      <c r="B709"/>
      <c r="C709"/>
      <c r="D709"/>
      <c r="E709"/>
      <c r="F709"/>
    </row>
    <row r="710" spans="2:6" x14ac:dyDescent="0.25">
      <c r="B710"/>
      <c r="C710"/>
      <c r="D710"/>
      <c r="E710"/>
      <c r="F710"/>
    </row>
    <row r="711" spans="2:6" x14ac:dyDescent="0.25">
      <c r="B711"/>
      <c r="C711"/>
      <c r="D711"/>
      <c r="E711"/>
      <c r="F711"/>
    </row>
    <row r="712" spans="2:6" x14ac:dyDescent="0.25">
      <c r="B712"/>
      <c r="C712"/>
      <c r="D712"/>
      <c r="E712"/>
      <c r="F712"/>
    </row>
    <row r="713" spans="2:6" x14ac:dyDescent="0.25">
      <c r="B713"/>
      <c r="C713"/>
      <c r="D713"/>
      <c r="E713"/>
      <c r="F713"/>
    </row>
    <row r="714" spans="2:6" x14ac:dyDescent="0.25">
      <c r="B714"/>
      <c r="C714"/>
      <c r="D714"/>
      <c r="E714"/>
      <c r="F714"/>
    </row>
    <row r="715" spans="2:6" x14ac:dyDescent="0.25">
      <c r="B715"/>
      <c r="C715"/>
      <c r="D715"/>
      <c r="E715"/>
      <c r="F715"/>
    </row>
    <row r="716" spans="2:6" x14ac:dyDescent="0.25">
      <c r="B716"/>
      <c r="C716"/>
      <c r="D716"/>
      <c r="E716"/>
      <c r="F716"/>
    </row>
    <row r="717" spans="2:6" x14ac:dyDescent="0.25">
      <c r="B717"/>
      <c r="C717"/>
      <c r="D717"/>
      <c r="E717"/>
      <c r="F717"/>
    </row>
    <row r="718" spans="2:6" x14ac:dyDescent="0.25">
      <c r="B718"/>
      <c r="C718"/>
      <c r="D718"/>
      <c r="E718"/>
      <c r="F718"/>
    </row>
    <row r="719" spans="2:6" x14ac:dyDescent="0.25">
      <c r="B719"/>
      <c r="C719"/>
      <c r="D719"/>
      <c r="E719"/>
      <c r="F719"/>
    </row>
    <row r="720" spans="2:6" x14ac:dyDescent="0.25">
      <c r="B720"/>
      <c r="C720"/>
      <c r="D720"/>
      <c r="E720"/>
      <c r="F720"/>
    </row>
    <row r="721" spans="2:6" x14ac:dyDescent="0.25">
      <c r="B721"/>
      <c r="C721"/>
      <c r="D721"/>
      <c r="E721"/>
      <c r="F721"/>
    </row>
    <row r="722" spans="2:6" x14ac:dyDescent="0.25">
      <c r="B722"/>
      <c r="C722"/>
      <c r="D722"/>
      <c r="E722"/>
      <c r="F722"/>
    </row>
    <row r="723" spans="2:6" x14ac:dyDescent="0.25">
      <c r="B723"/>
      <c r="C723"/>
      <c r="D723"/>
      <c r="E723"/>
      <c r="F723"/>
    </row>
    <row r="724" spans="2:6" x14ac:dyDescent="0.25">
      <c r="B724"/>
      <c r="C724"/>
      <c r="D724"/>
      <c r="E724"/>
      <c r="F724"/>
    </row>
    <row r="725" spans="2:6" x14ac:dyDescent="0.25">
      <c r="B725"/>
      <c r="C725"/>
      <c r="D725"/>
      <c r="E725"/>
      <c r="F725"/>
    </row>
    <row r="726" spans="2:6" x14ac:dyDescent="0.25">
      <c r="B726"/>
      <c r="C726"/>
      <c r="D726"/>
      <c r="E726"/>
      <c r="F726"/>
    </row>
    <row r="727" spans="2:6" x14ac:dyDescent="0.25">
      <c r="B727"/>
      <c r="C727"/>
      <c r="D727"/>
      <c r="E727"/>
      <c r="F727"/>
    </row>
    <row r="728" spans="2:6" x14ac:dyDescent="0.25">
      <c r="B728"/>
      <c r="C728"/>
      <c r="D728"/>
      <c r="E728"/>
      <c r="F728"/>
    </row>
    <row r="729" spans="2:6" x14ac:dyDescent="0.25">
      <c r="B729"/>
      <c r="C729"/>
      <c r="D729"/>
      <c r="E729"/>
      <c r="F729"/>
    </row>
    <row r="730" spans="2:6" x14ac:dyDescent="0.25">
      <c r="B730"/>
      <c r="C730"/>
      <c r="D730"/>
      <c r="E730"/>
      <c r="F730"/>
    </row>
    <row r="731" spans="2:6" x14ac:dyDescent="0.25">
      <c r="B731"/>
      <c r="C731"/>
      <c r="D731"/>
      <c r="E731"/>
      <c r="F731"/>
    </row>
    <row r="732" spans="2:6" x14ac:dyDescent="0.25">
      <c r="B732"/>
      <c r="C732"/>
      <c r="D732"/>
      <c r="E732"/>
      <c r="F732"/>
    </row>
    <row r="733" spans="2:6" x14ac:dyDescent="0.25">
      <c r="B733"/>
      <c r="C733"/>
      <c r="D733"/>
      <c r="E733"/>
      <c r="F733"/>
    </row>
    <row r="734" spans="2:6" x14ac:dyDescent="0.25">
      <c r="B734"/>
      <c r="C734"/>
      <c r="D734"/>
      <c r="E734"/>
      <c r="F734"/>
    </row>
    <row r="735" spans="2:6" x14ac:dyDescent="0.25">
      <c r="B735"/>
      <c r="C735"/>
      <c r="D735"/>
      <c r="E735"/>
      <c r="F735"/>
    </row>
    <row r="736" spans="2:6" x14ac:dyDescent="0.25">
      <c r="B736"/>
      <c r="C736"/>
      <c r="D736"/>
      <c r="E736"/>
      <c r="F736"/>
    </row>
    <row r="737" spans="2:6" x14ac:dyDescent="0.25">
      <c r="B737"/>
      <c r="C737"/>
      <c r="D737"/>
      <c r="E737"/>
      <c r="F737"/>
    </row>
    <row r="738" spans="2:6" x14ac:dyDescent="0.25">
      <c r="B738"/>
      <c r="C738"/>
      <c r="D738"/>
      <c r="E738"/>
      <c r="F738"/>
    </row>
    <row r="739" spans="2:6" x14ac:dyDescent="0.25">
      <c r="B739"/>
      <c r="C739"/>
      <c r="D739"/>
      <c r="E739"/>
      <c r="F739"/>
    </row>
    <row r="740" spans="2:6" x14ac:dyDescent="0.25">
      <c r="B740"/>
      <c r="C740"/>
      <c r="D740"/>
      <c r="E740"/>
      <c r="F740"/>
    </row>
    <row r="741" spans="2:6" x14ac:dyDescent="0.25">
      <c r="B741"/>
      <c r="C741"/>
      <c r="D741"/>
      <c r="E741"/>
      <c r="F741"/>
    </row>
    <row r="742" spans="2:6" x14ac:dyDescent="0.25">
      <c r="B742"/>
      <c r="C742"/>
      <c r="D742"/>
      <c r="E742"/>
      <c r="F742"/>
    </row>
    <row r="743" spans="2:6" x14ac:dyDescent="0.25">
      <c r="B743"/>
      <c r="C743"/>
      <c r="D743"/>
      <c r="E743"/>
      <c r="F743"/>
    </row>
    <row r="744" spans="2:6" x14ac:dyDescent="0.25">
      <c r="B744"/>
      <c r="C744"/>
      <c r="D744"/>
      <c r="E744"/>
      <c r="F744"/>
    </row>
    <row r="745" spans="2:6" x14ac:dyDescent="0.25">
      <c r="B745"/>
      <c r="C745"/>
      <c r="D745"/>
      <c r="E745"/>
      <c r="F745"/>
    </row>
    <row r="746" spans="2:6" x14ac:dyDescent="0.25">
      <c r="B746"/>
      <c r="C746"/>
      <c r="D746"/>
      <c r="E746"/>
      <c r="F746"/>
    </row>
    <row r="747" spans="2:6" x14ac:dyDescent="0.25">
      <c r="B747"/>
      <c r="C747"/>
      <c r="D747"/>
      <c r="E747"/>
      <c r="F747"/>
    </row>
    <row r="748" spans="2:6" x14ac:dyDescent="0.25">
      <c r="B748"/>
      <c r="C748"/>
      <c r="D748"/>
      <c r="E748"/>
      <c r="F748"/>
    </row>
    <row r="749" spans="2:6" x14ac:dyDescent="0.25">
      <c r="B749"/>
      <c r="C749"/>
      <c r="D749"/>
      <c r="E749"/>
      <c r="F749"/>
    </row>
    <row r="750" spans="2:6" x14ac:dyDescent="0.25">
      <c r="B750"/>
      <c r="C750"/>
      <c r="D750"/>
      <c r="E750"/>
      <c r="F750"/>
    </row>
    <row r="751" spans="2:6" x14ac:dyDescent="0.25">
      <c r="B751"/>
      <c r="C751"/>
      <c r="D751"/>
      <c r="E751"/>
      <c r="F751"/>
    </row>
    <row r="752" spans="2:6" x14ac:dyDescent="0.25">
      <c r="B752"/>
      <c r="C752"/>
      <c r="D752"/>
      <c r="E752"/>
      <c r="F752"/>
    </row>
    <row r="753" spans="2:6" x14ac:dyDescent="0.25">
      <c r="B753"/>
      <c r="C753"/>
      <c r="D753"/>
      <c r="E753"/>
      <c r="F753"/>
    </row>
    <row r="754" spans="2:6" x14ac:dyDescent="0.25">
      <c r="B754"/>
      <c r="C754"/>
      <c r="D754"/>
      <c r="E754"/>
      <c r="F754"/>
    </row>
    <row r="755" spans="2:6" x14ac:dyDescent="0.25">
      <c r="B755"/>
      <c r="C755"/>
      <c r="D755"/>
      <c r="E755"/>
      <c r="F755"/>
    </row>
    <row r="756" spans="2:6" x14ac:dyDescent="0.25">
      <c r="B756"/>
      <c r="C756"/>
      <c r="D756"/>
      <c r="E756"/>
      <c r="F756"/>
    </row>
    <row r="757" spans="2:6" x14ac:dyDescent="0.25">
      <c r="B757"/>
      <c r="C757"/>
      <c r="D757"/>
      <c r="E757"/>
      <c r="F757"/>
    </row>
    <row r="758" spans="2:6" x14ac:dyDescent="0.25">
      <c r="B758"/>
      <c r="C758"/>
      <c r="D758"/>
      <c r="E758"/>
      <c r="F758"/>
    </row>
    <row r="759" spans="2:6" x14ac:dyDescent="0.25">
      <c r="B759"/>
      <c r="C759"/>
      <c r="D759"/>
      <c r="E759"/>
      <c r="F759"/>
    </row>
    <row r="760" spans="2:6" x14ac:dyDescent="0.25">
      <c r="B760"/>
      <c r="C760"/>
      <c r="D760"/>
      <c r="E760"/>
      <c r="F760"/>
    </row>
    <row r="761" spans="2:6" x14ac:dyDescent="0.25">
      <c r="B761"/>
      <c r="C761"/>
      <c r="D761"/>
      <c r="E761"/>
      <c r="F761"/>
    </row>
    <row r="762" spans="2:6" x14ac:dyDescent="0.25">
      <c r="B762"/>
      <c r="C762"/>
      <c r="D762"/>
      <c r="E762"/>
      <c r="F762"/>
    </row>
    <row r="763" spans="2:6" x14ac:dyDescent="0.25">
      <c r="B763"/>
      <c r="C763"/>
      <c r="D763"/>
      <c r="E763"/>
      <c r="F763"/>
    </row>
    <row r="764" spans="2:6" x14ac:dyDescent="0.25">
      <c r="B764"/>
      <c r="C764"/>
      <c r="D764"/>
      <c r="E764"/>
      <c r="F764"/>
    </row>
    <row r="765" spans="2:6" x14ac:dyDescent="0.25">
      <c r="B765"/>
      <c r="C765"/>
      <c r="D765"/>
      <c r="E765"/>
      <c r="F765"/>
    </row>
    <row r="766" spans="2:6" x14ac:dyDescent="0.25">
      <c r="B766"/>
      <c r="C766"/>
      <c r="D766"/>
      <c r="E766"/>
      <c r="F766"/>
    </row>
    <row r="767" spans="2:6" x14ac:dyDescent="0.25">
      <c r="B767"/>
      <c r="C767"/>
      <c r="D767"/>
      <c r="E767"/>
      <c r="F767"/>
    </row>
    <row r="768" spans="2:6" x14ac:dyDescent="0.25">
      <c r="B768"/>
      <c r="C768"/>
      <c r="D768"/>
      <c r="E768"/>
      <c r="F768"/>
    </row>
    <row r="769" spans="2:6" x14ac:dyDescent="0.25">
      <c r="B769"/>
      <c r="C769"/>
      <c r="D769"/>
      <c r="E769"/>
      <c r="F769"/>
    </row>
    <row r="770" spans="2:6" x14ac:dyDescent="0.25">
      <c r="B770"/>
      <c r="C770"/>
      <c r="D770"/>
      <c r="E770"/>
      <c r="F770"/>
    </row>
    <row r="771" spans="2:6" x14ac:dyDescent="0.25">
      <c r="B771"/>
      <c r="C771"/>
      <c r="D771"/>
      <c r="E771"/>
      <c r="F771"/>
    </row>
    <row r="772" spans="2:6" x14ac:dyDescent="0.25">
      <c r="B772"/>
      <c r="C772"/>
      <c r="D772"/>
      <c r="E772"/>
      <c r="F772"/>
    </row>
    <row r="773" spans="2:6" x14ac:dyDescent="0.25">
      <c r="B773"/>
      <c r="C773"/>
      <c r="D773"/>
      <c r="E773"/>
      <c r="F773"/>
    </row>
    <row r="774" spans="2:6" x14ac:dyDescent="0.25">
      <c r="B774"/>
      <c r="C774"/>
      <c r="D774"/>
      <c r="E774"/>
      <c r="F774"/>
    </row>
    <row r="775" spans="2:6" x14ac:dyDescent="0.25">
      <c r="B775"/>
      <c r="C775"/>
      <c r="D775"/>
      <c r="E775"/>
      <c r="F775"/>
    </row>
    <row r="776" spans="2:6" x14ac:dyDescent="0.25">
      <c r="B776"/>
      <c r="C776"/>
      <c r="D776"/>
      <c r="E776"/>
      <c r="F776"/>
    </row>
    <row r="777" spans="2:6" x14ac:dyDescent="0.25">
      <c r="B777"/>
      <c r="C777"/>
      <c r="D777"/>
      <c r="E777"/>
      <c r="F777"/>
    </row>
    <row r="778" spans="2:6" x14ac:dyDescent="0.25">
      <c r="B778"/>
      <c r="C778"/>
      <c r="D778"/>
      <c r="E778"/>
      <c r="F778"/>
    </row>
    <row r="779" spans="2:6" x14ac:dyDescent="0.25">
      <c r="B779"/>
      <c r="C779"/>
      <c r="D779"/>
      <c r="E779"/>
      <c r="F779"/>
    </row>
    <row r="780" spans="2:6" x14ac:dyDescent="0.25">
      <c r="B780"/>
      <c r="C780"/>
      <c r="D780"/>
      <c r="E780"/>
      <c r="F780"/>
    </row>
    <row r="781" spans="2:6" x14ac:dyDescent="0.25">
      <c r="B781"/>
      <c r="C781"/>
      <c r="D781"/>
      <c r="E781"/>
      <c r="F781"/>
    </row>
    <row r="782" spans="2:6" x14ac:dyDescent="0.25">
      <c r="B782"/>
      <c r="C782"/>
      <c r="D782"/>
      <c r="E782"/>
      <c r="F782"/>
    </row>
    <row r="783" spans="2:6" x14ac:dyDescent="0.25">
      <c r="B783"/>
      <c r="C783"/>
      <c r="D783"/>
      <c r="E783"/>
      <c r="F783"/>
    </row>
    <row r="784" spans="2:6" x14ac:dyDescent="0.25">
      <c r="B784"/>
      <c r="C784"/>
      <c r="D784"/>
      <c r="E784"/>
      <c r="F784"/>
    </row>
    <row r="785" spans="2:6" x14ac:dyDescent="0.25">
      <c r="B785"/>
      <c r="C785"/>
      <c r="D785"/>
      <c r="E785"/>
      <c r="F785"/>
    </row>
    <row r="786" spans="2:6" x14ac:dyDescent="0.25">
      <c r="B786"/>
      <c r="C786"/>
      <c r="D786"/>
      <c r="E786"/>
      <c r="F786"/>
    </row>
    <row r="787" spans="2:6" x14ac:dyDescent="0.25">
      <c r="B787"/>
      <c r="C787"/>
      <c r="D787"/>
      <c r="E787"/>
      <c r="F787"/>
    </row>
    <row r="788" spans="2:6" x14ac:dyDescent="0.25">
      <c r="B788"/>
      <c r="C788"/>
      <c r="D788"/>
      <c r="E788"/>
      <c r="F788"/>
    </row>
    <row r="789" spans="2:6" x14ac:dyDescent="0.25">
      <c r="B789"/>
      <c r="C789"/>
      <c r="D789"/>
      <c r="E789"/>
      <c r="F789"/>
    </row>
    <row r="790" spans="2:6" x14ac:dyDescent="0.25">
      <c r="B790"/>
      <c r="C790"/>
      <c r="D790"/>
      <c r="E790"/>
      <c r="F790"/>
    </row>
    <row r="791" spans="2:6" x14ac:dyDescent="0.25">
      <c r="B791"/>
      <c r="C791"/>
      <c r="D791"/>
      <c r="E791"/>
      <c r="F791"/>
    </row>
    <row r="792" spans="2:6" x14ac:dyDescent="0.25">
      <c r="B792"/>
      <c r="C792"/>
      <c r="D792"/>
      <c r="E792"/>
      <c r="F792"/>
    </row>
    <row r="793" spans="2:6" x14ac:dyDescent="0.25">
      <c r="B793"/>
      <c r="C793"/>
      <c r="D793"/>
      <c r="E793"/>
      <c r="F793"/>
    </row>
    <row r="794" spans="2:6" x14ac:dyDescent="0.25">
      <c r="B794"/>
      <c r="C794"/>
      <c r="D794"/>
      <c r="E794"/>
      <c r="F794"/>
    </row>
    <row r="795" spans="2:6" x14ac:dyDescent="0.25">
      <c r="B795"/>
      <c r="C795"/>
      <c r="D795"/>
      <c r="E795"/>
      <c r="F795"/>
    </row>
    <row r="796" spans="2:6" x14ac:dyDescent="0.25">
      <c r="B796"/>
      <c r="C796"/>
      <c r="D796"/>
      <c r="E796"/>
      <c r="F796"/>
    </row>
    <row r="797" spans="2:6" x14ac:dyDescent="0.25">
      <c r="B797"/>
      <c r="C797"/>
      <c r="D797"/>
      <c r="E797"/>
      <c r="F797"/>
    </row>
    <row r="798" spans="2:6" x14ac:dyDescent="0.25">
      <c r="B798"/>
      <c r="C798"/>
      <c r="D798"/>
      <c r="E798"/>
      <c r="F798"/>
    </row>
    <row r="799" spans="2:6" x14ac:dyDescent="0.25">
      <c r="B799"/>
      <c r="C799"/>
      <c r="D799"/>
      <c r="E799"/>
      <c r="F799"/>
    </row>
    <row r="800" spans="2:6" x14ac:dyDescent="0.25">
      <c r="B800"/>
      <c r="C800"/>
      <c r="D800"/>
      <c r="E800"/>
      <c r="F800"/>
    </row>
    <row r="801" spans="2:6" x14ac:dyDescent="0.25">
      <c r="B801"/>
      <c r="C801"/>
      <c r="D801"/>
      <c r="E801"/>
      <c r="F801"/>
    </row>
    <row r="802" spans="2:6" x14ac:dyDescent="0.25">
      <c r="B802"/>
      <c r="C802"/>
      <c r="D802"/>
      <c r="E802"/>
      <c r="F802"/>
    </row>
    <row r="803" spans="2:6" x14ac:dyDescent="0.25">
      <c r="B803"/>
      <c r="C803"/>
      <c r="D803"/>
      <c r="E803"/>
      <c r="F803"/>
    </row>
    <row r="804" spans="2:6" x14ac:dyDescent="0.25">
      <c r="B804"/>
      <c r="C804"/>
      <c r="D804"/>
      <c r="E804"/>
      <c r="F804"/>
    </row>
    <row r="805" spans="2:6" x14ac:dyDescent="0.25">
      <c r="B805"/>
      <c r="C805"/>
      <c r="D805"/>
      <c r="E805"/>
      <c r="F805"/>
    </row>
    <row r="806" spans="2:6" x14ac:dyDescent="0.25">
      <c r="B806"/>
      <c r="C806"/>
      <c r="D806"/>
      <c r="E806"/>
      <c r="F806"/>
    </row>
    <row r="807" spans="2:6" x14ac:dyDescent="0.25">
      <c r="B807"/>
      <c r="C807"/>
      <c r="D807"/>
      <c r="E807"/>
      <c r="F807"/>
    </row>
    <row r="808" spans="2:6" x14ac:dyDescent="0.25">
      <c r="B808"/>
      <c r="C808"/>
      <c r="D808"/>
      <c r="E808"/>
      <c r="F808"/>
    </row>
    <row r="809" spans="2:6" x14ac:dyDescent="0.25">
      <c r="B809"/>
      <c r="C809"/>
      <c r="D809"/>
      <c r="E809"/>
      <c r="F809"/>
    </row>
    <row r="810" spans="2:6" x14ac:dyDescent="0.25">
      <c r="B810"/>
      <c r="C810"/>
      <c r="D810"/>
      <c r="E810"/>
      <c r="F810"/>
    </row>
    <row r="811" spans="2:6" x14ac:dyDescent="0.25">
      <c r="B811"/>
      <c r="C811"/>
      <c r="D811"/>
      <c r="E811"/>
      <c r="F811"/>
    </row>
    <row r="812" spans="2:6" x14ac:dyDescent="0.25">
      <c r="B812"/>
      <c r="C812"/>
      <c r="D812"/>
      <c r="E812"/>
      <c r="F812"/>
    </row>
    <row r="813" spans="2:6" x14ac:dyDescent="0.25">
      <c r="B813"/>
      <c r="C813"/>
      <c r="D813"/>
      <c r="E813"/>
      <c r="F813"/>
    </row>
    <row r="814" spans="2:6" x14ac:dyDescent="0.25">
      <c r="B814"/>
      <c r="C814"/>
      <c r="D814"/>
      <c r="E814"/>
      <c r="F814"/>
    </row>
    <row r="815" spans="2:6" x14ac:dyDescent="0.25">
      <c r="B815"/>
      <c r="C815"/>
      <c r="D815"/>
      <c r="E815"/>
      <c r="F815"/>
    </row>
    <row r="816" spans="2:6" x14ac:dyDescent="0.25">
      <c r="B816"/>
      <c r="C816"/>
      <c r="D816"/>
      <c r="E816"/>
      <c r="F816"/>
    </row>
    <row r="817" spans="2:6" x14ac:dyDescent="0.25">
      <c r="B817"/>
      <c r="C817"/>
      <c r="D817"/>
      <c r="E817"/>
      <c r="F817"/>
    </row>
    <row r="818" spans="2:6" x14ac:dyDescent="0.25">
      <c r="B818"/>
      <c r="C818"/>
      <c r="D818"/>
      <c r="E818"/>
      <c r="F818"/>
    </row>
    <row r="819" spans="2:6" x14ac:dyDescent="0.25">
      <c r="B819"/>
      <c r="C819"/>
      <c r="D819"/>
      <c r="E819"/>
      <c r="F819"/>
    </row>
    <row r="820" spans="2:6" x14ac:dyDescent="0.25">
      <c r="B820"/>
      <c r="C820"/>
      <c r="D820"/>
      <c r="E820"/>
      <c r="F820"/>
    </row>
    <row r="821" spans="2:6" x14ac:dyDescent="0.25">
      <c r="B821"/>
      <c r="C821"/>
      <c r="D821"/>
      <c r="E821"/>
      <c r="F821"/>
    </row>
    <row r="822" spans="2:6" x14ac:dyDescent="0.25">
      <c r="B822"/>
      <c r="C822"/>
      <c r="D822"/>
      <c r="E822"/>
      <c r="F822"/>
    </row>
    <row r="823" spans="2:6" x14ac:dyDescent="0.25">
      <c r="B823"/>
      <c r="C823"/>
      <c r="D823"/>
      <c r="E823"/>
      <c r="F823"/>
    </row>
    <row r="824" spans="2:6" x14ac:dyDescent="0.25">
      <c r="B824"/>
      <c r="C824"/>
      <c r="D824"/>
      <c r="E824"/>
      <c r="F824"/>
    </row>
    <row r="825" spans="2:6" x14ac:dyDescent="0.25">
      <c r="B825"/>
      <c r="C825"/>
      <c r="D825"/>
      <c r="E825"/>
      <c r="F825"/>
    </row>
    <row r="826" spans="2:6" x14ac:dyDescent="0.25">
      <c r="B826"/>
      <c r="C826"/>
      <c r="D826"/>
      <c r="E826"/>
      <c r="F826"/>
    </row>
    <row r="827" spans="2:6" x14ac:dyDescent="0.25">
      <c r="B827"/>
      <c r="C827"/>
      <c r="D827"/>
      <c r="E827"/>
      <c r="F827"/>
    </row>
    <row r="828" spans="2:6" x14ac:dyDescent="0.25">
      <c r="B828"/>
      <c r="C828"/>
      <c r="D828"/>
      <c r="E828"/>
      <c r="F828"/>
    </row>
    <row r="829" spans="2:6" x14ac:dyDescent="0.25">
      <c r="B829"/>
      <c r="C829"/>
      <c r="D829"/>
      <c r="E829"/>
      <c r="F829"/>
    </row>
    <row r="830" spans="2:6" x14ac:dyDescent="0.25">
      <c r="B830"/>
      <c r="C830"/>
      <c r="D830"/>
      <c r="E830"/>
      <c r="F830"/>
    </row>
    <row r="831" spans="2:6" x14ac:dyDescent="0.25">
      <c r="B831"/>
      <c r="C831"/>
      <c r="D831"/>
      <c r="E831"/>
      <c r="F831"/>
    </row>
    <row r="832" spans="2:6" x14ac:dyDescent="0.25">
      <c r="B832"/>
      <c r="C832"/>
      <c r="D832"/>
      <c r="E832"/>
      <c r="F832"/>
    </row>
    <row r="833" spans="2:6" x14ac:dyDescent="0.25">
      <c r="B833"/>
      <c r="C833"/>
      <c r="D833"/>
      <c r="E833"/>
      <c r="F833"/>
    </row>
    <row r="834" spans="2:6" x14ac:dyDescent="0.25">
      <c r="B834"/>
      <c r="C834"/>
      <c r="D834"/>
      <c r="E834"/>
      <c r="F834"/>
    </row>
    <row r="835" spans="2:6" x14ac:dyDescent="0.25">
      <c r="B835"/>
      <c r="C835"/>
      <c r="D835"/>
      <c r="E835"/>
      <c r="F835"/>
    </row>
    <row r="836" spans="2:6" x14ac:dyDescent="0.25">
      <c r="B836"/>
      <c r="C836"/>
      <c r="D836"/>
      <c r="E836"/>
      <c r="F836"/>
    </row>
    <row r="837" spans="2:6" x14ac:dyDescent="0.25">
      <c r="B837"/>
      <c r="C837"/>
      <c r="D837"/>
      <c r="E837"/>
      <c r="F837"/>
    </row>
    <row r="838" spans="2:6" x14ac:dyDescent="0.25">
      <c r="B838"/>
      <c r="C838"/>
      <c r="D838"/>
      <c r="E838"/>
      <c r="F838"/>
    </row>
    <row r="839" spans="2:6" x14ac:dyDescent="0.25">
      <c r="B839"/>
      <c r="C839"/>
      <c r="D839"/>
      <c r="E839"/>
      <c r="F839"/>
    </row>
    <row r="840" spans="2:6" x14ac:dyDescent="0.25">
      <c r="B840"/>
      <c r="C840"/>
      <c r="D840"/>
      <c r="E840"/>
      <c r="F840"/>
    </row>
    <row r="841" spans="2:6" x14ac:dyDescent="0.25">
      <c r="B841"/>
      <c r="C841"/>
      <c r="D841"/>
      <c r="E841"/>
      <c r="F841"/>
    </row>
    <row r="842" spans="2:6" x14ac:dyDescent="0.25">
      <c r="B842"/>
      <c r="C842"/>
      <c r="D842"/>
      <c r="E842"/>
      <c r="F842"/>
    </row>
    <row r="843" spans="2:6" x14ac:dyDescent="0.25">
      <c r="B843"/>
      <c r="C843"/>
      <c r="D843"/>
      <c r="E843"/>
      <c r="F843"/>
    </row>
    <row r="844" spans="2:6" x14ac:dyDescent="0.25">
      <c r="B844"/>
      <c r="C844"/>
      <c r="D844"/>
      <c r="E844"/>
      <c r="F844"/>
    </row>
    <row r="845" spans="2:6" x14ac:dyDescent="0.25">
      <c r="B845"/>
      <c r="C845"/>
      <c r="D845"/>
      <c r="E845"/>
      <c r="F845"/>
    </row>
    <row r="846" spans="2:6" x14ac:dyDescent="0.25">
      <c r="B846"/>
      <c r="C846"/>
      <c r="D846"/>
      <c r="E846"/>
      <c r="F846"/>
    </row>
    <row r="847" spans="2:6" x14ac:dyDescent="0.25">
      <c r="B847"/>
      <c r="C847"/>
      <c r="D847"/>
      <c r="E847"/>
      <c r="F847"/>
    </row>
    <row r="848" spans="2:6" x14ac:dyDescent="0.25">
      <c r="B848"/>
      <c r="C848"/>
      <c r="D848"/>
      <c r="E848"/>
      <c r="F848"/>
    </row>
    <row r="849" spans="2:6" x14ac:dyDescent="0.25">
      <c r="B849"/>
      <c r="C849"/>
      <c r="D849"/>
      <c r="E849"/>
      <c r="F849"/>
    </row>
    <row r="850" spans="2:6" x14ac:dyDescent="0.25">
      <c r="B850"/>
      <c r="C850"/>
      <c r="D850"/>
      <c r="E850"/>
      <c r="F850"/>
    </row>
    <row r="851" spans="2:6" x14ac:dyDescent="0.25">
      <c r="B851"/>
      <c r="C851"/>
      <c r="D851"/>
      <c r="E851"/>
      <c r="F851"/>
    </row>
    <row r="852" spans="2:6" x14ac:dyDescent="0.25">
      <c r="B852"/>
      <c r="C852"/>
      <c r="D852"/>
      <c r="E852"/>
      <c r="F852"/>
    </row>
    <row r="853" spans="2:6" x14ac:dyDescent="0.25">
      <c r="B853"/>
      <c r="C853"/>
      <c r="D853"/>
      <c r="E853"/>
      <c r="F853"/>
    </row>
    <row r="854" spans="2:6" x14ac:dyDescent="0.25">
      <c r="B854"/>
      <c r="C854"/>
      <c r="D854"/>
      <c r="E854"/>
      <c r="F854"/>
    </row>
    <row r="855" spans="2:6" x14ac:dyDescent="0.25">
      <c r="B855"/>
      <c r="C855"/>
      <c r="D855"/>
      <c r="E855"/>
      <c r="F855"/>
    </row>
    <row r="856" spans="2:6" x14ac:dyDescent="0.25">
      <c r="B856"/>
      <c r="C856"/>
      <c r="D856"/>
      <c r="E856"/>
      <c r="F856"/>
    </row>
    <row r="857" spans="2:6" x14ac:dyDescent="0.25">
      <c r="B857"/>
      <c r="C857"/>
      <c r="D857"/>
      <c r="E857"/>
      <c r="F857"/>
    </row>
    <row r="858" spans="2:6" x14ac:dyDescent="0.25">
      <c r="B858"/>
      <c r="C858"/>
      <c r="D858"/>
      <c r="E858"/>
      <c r="F858"/>
    </row>
    <row r="859" spans="2:6" x14ac:dyDescent="0.25">
      <c r="B859"/>
      <c r="C859"/>
      <c r="D859"/>
      <c r="E859"/>
      <c r="F859"/>
    </row>
    <row r="860" spans="2:6" x14ac:dyDescent="0.25">
      <c r="B860"/>
      <c r="C860"/>
      <c r="D860"/>
      <c r="E860"/>
      <c r="F860"/>
    </row>
    <row r="861" spans="2:6" x14ac:dyDescent="0.25">
      <c r="B861"/>
      <c r="C861"/>
      <c r="D861"/>
      <c r="E861"/>
      <c r="F861"/>
    </row>
    <row r="862" spans="2:6" x14ac:dyDescent="0.25">
      <c r="B862"/>
      <c r="C862"/>
      <c r="D862"/>
      <c r="E862"/>
      <c r="F862"/>
    </row>
    <row r="863" spans="2:6" x14ac:dyDescent="0.25">
      <c r="B863"/>
      <c r="C863"/>
      <c r="D863"/>
      <c r="E863"/>
      <c r="F863"/>
    </row>
    <row r="864" spans="2:6" x14ac:dyDescent="0.25">
      <c r="B864"/>
      <c r="C864"/>
      <c r="D864"/>
      <c r="E864"/>
      <c r="F864"/>
    </row>
    <row r="865" spans="2:6" x14ac:dyDescent="0.25">
      <c r="B865"/>
      <c r="C865"/>
      <c r="D865"/>
      <c r="E865"/>
      <c r="F865"/>
    </row>
    <row r="866" spans="2:6" x14ac:dyDescent="0.25">
      <c r="B866"/>
      <c r="C866"/>
      <c r="D866"/>
      <c r="E866"/>
      <c r="F866"/>
    </row>
    <row r="867" spans="2:6" x14ac:dyDescent="0.25">
      <c r="B867"/>
      <c r="C867"/>
      <c r="D867"/>
      <c r="E867"/>
      <c r="F867"/>
    </row>
    <row r="868" spans="2:6" x14ac:dyDescent="0.25">
      <c r="B868"/>
      <c r="C868"/>
      <c r="D868"/>
      <c r="E868"/>
      <c r="F868"/>
    </row>
    <row r="869" spans="2:6" x14ac:dyDescent="0.25">
      <c r="B869"/>
      <c r="C869"/>
      <c r="D869"/>
      <c r="E869"/>
      <c r="F869"/>
    </row>
    <row r="870" spans="2:6" x14ac:dyDescent="0.25">
      <c r="B870"/>
      <c r="C870"/>
      <c r="D870"/>
      <c r="E870"/>
      <c r="F870"/>
    </row>
    <row r="871" spans="2:6" x14ac:dyDescent="0.25">
      <c r="B871"/>
      <c r="C871"/>
      <c r="D871"/>
      <c r="E871"/>
      <c r="F871"/>
    </row>
    <row r="872" spans="2:6" x14ac:dyDescent="0.25">
      <c r="B872"/>
      <c r="C872"/>
      <c r="D872"/>
      <c r="E872"/>
      <c r="F872"/>
    </row>
    <row r="873" spans="2:6" x14ac:dyDescent="0.25">
      <c r="B873"/>
      <c r="C873"/>
      <c r="D873"/>
      <c r="E873"/>
      <c r="F873"/>
    </row>
    <row r="874" spans="2:6" x14ac:dyDescent="0.25">
      <c r="B874"/>
      <c r="C874"/>
      <c r="D874"/>
      <c r="E874"/>
      <c r="F874"/>
    </row>
    <row r="875" spans="2:6" x14ac:dyDescent="0.25">
      <c r="B875"/>
      <c r="C875"/>
      <c r="D875"/>
      <c r="E875"/>
      <c r="F875"/>
    </row>
    <row r="876" spans="2:6" x14ac:dyDescent="0.25">
      <c r="B876"/>
      <c r="C876"/>
      <c r="D876"/>
      <c r="E876"/>
      <c r="F876"/>
    </row>
    <row r="877" spans="2:6" x14ac:dyDescent="0.25">
      <c r="B877"/>
      <c r="C877"/>
      <c r="D877"/>
      <c r="E877"/>
      <c r="F877"/>
    </row>
    <row r="878" spans="2:6" x14ac:dyDescent="0.25">
      <c r="B878"/>
      <c r="C878"/>
      <c r="D878"/>
      <c r="E878"/>
      <c r="F878"/>
    </row>
    <row r="879" spans="2:6" x14ac:dyDescent="0.25">
      <c r="B879"/>
      <c r="C879"/>
      <c r="D879"/>
      <c r="E879"/>
      <c r="F879"/>
    </row>
    <row r="880" spans="2:6" x14ac:dyDescent="0.25">
      <c r="B880"/>
      <c r="C880"/>
      <c r="D880"/>
      <c r="E880"/>
      <c r="F880"/>
    </row>
    <row r="881" spans="2:6" x14ac:dyDescent="0.25">
      <c r="B881"/>
      <c r="C881"/>
      <c r="D881"/>
      <c r="E881"/>
      <c r="F881"/>
    </row>
    <row r="882" spans="2:6" x14ac:dyDescent="0.25">
      <c r="B882"/>
      <c r="C882"/>
      <c r="D882"/>
      <c r="E882"/>
      <c r="F882"/>
    </row>
    <row r="883" spans="2:6" x14ac:dyDescent="0.25">
      <c r="B883"/>
      <c r="C883"/>
      <c r="D883"/>
      <c r="E883"/>
      <c r="F883"/>
    </row>
    <row r="884" spans="2:6" x14ac:dyDescent="0.25">
      <c r="B884"/>
      <c r="C884"/>
      <c r="D884"/>
      <c r="E884"/>
      <c r="F884"/>
    </row>
    <row r="885" spans="2:6" x14ac:dyDescent="0.25">
      <c r="B885"/>
      <c r="C885"/>
      <c r="D885"/>
      <c r="E885"/>
      <c r="F885"/>
    </row>
    <row r="886" spans="2:6" x14ac:dyDescent="0.25">
      <c r="B886"/>
      <c r="C886"/>
      <c r="D886"/>
      <c r="E886"/>
      <c r="F886"/>
    </row>
    <row r="887" spans="2:6" x14ac:dyDescent="0.25">
      <c r="B887"/>
      <c r="C887"/>
      <c r="D887"/>
      <c r="E887"/>
      <c r="F887"/>
    </row>
    <row r="888" spans="2:6" x14ac:dyDescent="0.25">
      <c r="B888"/>
      <c r="C888"/>
      <c r="D888"/>
      <c r="E888"/>
      <c r="F888"/>
    </row>
    <row r="889" spans="2:6" x14ac:dyDescent="0.25">
      <c r="B889"/>
      <c r="C889"/>
      <c r="D889"/>
      <c r="E889"/>
      <c r="F889"/>
    </row>
    <row r="890" spans="2:6" x14ac:dyDescent="0.25">
      <c r="B890"/>
      <c r="C890"/>
      <c r="D890"/>
      <c r="E890"/>
      <c r="F890"/>
    </row>
    <row r="891" spans="2:6" x14ac:dyDescent="0.25">
      <c r="B891"/>
      <c r="C891"/>
      <c r="D891"/>
      <c r="E891"/>
      <c r="F891"/>
    </row>
    <row r="892" spans="2:6" x14ac:dyDescent="0.25">
      <c r="B892"/>
      <c r="C892"/>
      <c r="D892"/>
      <c r="E892"/>
      <c r="F892"/>
    </row>
    <row r="893" spans="2:6" x14ac:dyDescent="0.25">
      <c r="B893"/>
      <c r="C893"/>
      <c r="D893"/>
      <c r="E893"/>
      <c r="F893"/>
    </row>
    <row r="894" spans="2:6" x14ac:dyDescent="0.25">
      <c r="B894"/>
      <c r="C894"/>
      <c r="D894"/>
      <c r="E894"/>
      <c r="F894"/>
    </row>
    <row r="895" spans="2:6" x14ac:dyDescent="0.25">
      <c r="B895"/>
      <c r="C895"/>
      <c r="D895"/>
      <c r="E895"/>
      <c r="F895"/>
    </row>
    <row r="896" spans="2:6" x14ac:dyDescent="0.25">
      <c r="B896"/>
      <c r="C896"/>
      <c r="D896"/>
      <c r="E896"/>
      <c r="F896"/>
    </row>
    <row r="897" spans="2:6" x14ac:dyDescent="0.25">
      <c r="B897"/>
      <c r="C897"/>
      <c r="D897"/>
      <c r="E897"/>
      <c r="F897"/>
    </row>
    <row r="898" spans="2:6" x14ac:dyDescent="0.25">
      <c r="B898"/>
      <c r="C898"/>
      <c r="D898"/>
      <c r="E898"/>
      <c r="F898"/>
    </row>
    <row r="899" spans="2:6" x14ac:dyDescent="0.25">
      <c r="B899"/>
      <c r="C899"/>
      <c r="D899"/>
      <c r="E899"/>
      <c r="F899"/>
    </row>
    <row r="900" spans="2:6" x14ac:dyDescent="0.25">
      <c r="B900"/>
      <c r="C900"/>
      <c r="D900"/>
      <c r="E900"/>
      <c r="F900"/>
    </row>
    <row r="901" spans="2:6" x14ac:dyDescent="0.25">
      <c r="B901"/>
      <c r="C901"/>
      <c r="D901"/>
      <c r="E901"/>
      <c r="F901"/>
    </row>
    <row r="902" spans="2:6" x14ac:dyDescent="0.25">
      <c r="B902"/>
      <c r="C902"/>
      <c r="D902"/>
      <c r="E902"/>
      <c r="F902"/>
    </row>
    <row r="903" spans="2:6" x14ac:dyDescent="0.25">
      <c r="B903"/>
      <c r="C903"/>
      <c r="D903"/>
      <c r="E903"/>
      <c r="F903"/>
    </row>
    <row r="904" spans="2:6" x14ac:dyDescent="0.25">
      <c r="B904"/>
      <c r="C904"/>
      <c r="D904"/>
      <c r="E904"/>
      <c r="F904"/>
    </row>
    <row r="905" spans="2:6" x14ac:dyDescent="0.25">
      <c r="B905"/>
      <c r="C905"/>
      <c r="D905"/>
      <c r="E905"/>
      <c r="F905"/>
    </row>
    <row r="906" spans="2:6" x14ac:dyDescent="0.25">
      <c r="B906"/>
      <c r="C906"/>
      <c r="D906"/>
      <c r="E906"/>
      <c r="F906"/>
    </row>
    <row r="907" spans="2:6" x14ac:dyDescent="0.25">
      <c r="B907"/>
      <c r="C907"/>
      <c r="D907"/>
      <c r="E907"/>
      <c r="F907"/>
    </row>
    <row r="908" spans="2:6" x14ac:dyDescent="0.25">
      <c r="B908"/>
      <c r="C908"/>
      <c r="D908"/>
      <c r="E908"/>
      <c r="F908"/>
    </row>
    <row r="909" spans="2:6" x14ac:dyDescent="0.25">
      <c r="B909"/>
      <c r="C909"/>
      <c r="D909"/>
      <c r="E909"/>
      <c r="F909"/>
    </row>
    <row r="910" spans="2:6" x14ac:dyDescent="0.25">
      <c r="B910"/>
      <c r="C910"/>
      <c r="D910"/>
      <c r="E910"/>
      <c r="F910"/>
    </row>
    <row r="911" spans="2:6" x14ac:dyDescent="0.25">
      <c r="B911"/>
      <c r="C911"/>
      <c r="D911"/>
      <c r="E911"/>
      <c r="F911"/>
    </row>
    <row r="912" spans="2:6" x14ac:dyDescent="0.25">
      <c r="B912"/>
      <c r="C912"/>
      <c r="D912"/>
      <c r="E912"/>
      <c r="F912"/>
    </row>
    <row r="913" spans="2:6" x14ac:dyDescent="0.25">
      <c r="B913"/>
      <c r="C913"/>
      <c r="D913"/>
      <c r="E913"/>
      <c r="F913"/>
    </row>
    <row r="914" spans="2:6" x14ac:dyDescent="0.25">
      <c r="B914"/>
      <c r="C914"/>
      <c r="D914"/>
      <c r="E914"/>
      <c r="F914"/>
    </row>
    <row r="915" spans="2:6" x14ac:dyDescent="0.25">
      <c r="B915"/>
      <c r="C915"/>
      <c r="D915"/>
      <c r="E915"/>
      <c r="F915"/>
    </row>
    <row r="916" spans="2:6" x14ac:dyDescent="0.25">
      <c r="B916"/>
      <c r="C916"/>
      <c r="D916"/>
      <c r="E916"/>
      <c r="F916"/>
    </row>
    <row r="917" spans="2:6" x14ac:dyDescent="0.25">
      <c r="B917"/>
      <c r="C917"/>
      <c r="D917"/>
      <c r="E917"/>
      <c r="F917"/>
    </row>
    <row r="918" spans="2:6" x14ac:dyDescent="0.25">
      <c r="B918"/>
      <c r="C918"/>
      <c r="D918"/>
      <c r="E918"/>
      <c r="F918"/>
    </row>
    <row r="919" spans="2:6" x14ac:dyDescent="0.25">
      <c r="B919"/>
      <c r="C919"/>
      <c r="D919"/>
      <c r="E919"/>
      <c r="F919"/>
    </row>
    <row r="920" spans="2:6" x14ac:dyDescent="0.25">
      <c r="B920"/>
      <c r="C920"/>
      <c r="D920"/>
      <c r="E920"/>
      <c r="F920"/>
    </row>
    <row r="921" spans="2:6" x14ac:dyDescent="0.25">
      <c r="B921"/>
      <c r="C921"/>
      <c r="D921"/>
      <c r="E921"/>
      <c r="F921"/>
    </row>
    <row r="922" spans="2:6" x14ac:dyDescent="0.25">
      <c r="B922"/>
      <c r="C922"/>
      <c r="D922"/>
      <c r="E922"/>
      <c r="F922"/>
    </row>
    <row r="923" spans="2:6" x14ac:dyDescent="0.25">
      <c r="B923"/>
      <c r="C923"/>
      <c r="D923"/>
      <c r="E923"/>
      <c r="F923"/>
    </row>
    <row r="924" spans="2:6" x14ac:dyDescent="0.25">
      <c r="B924"/>
      <c r="C924"/>
      <c r="D924"/>
      <c r="E924"/>
      <c r="F924"/>
    </row>
    <row r="925" spans="2:6" x14ac:dyDescent="0.25">
      <c r="B925"/>
      <c r="C925"/>
      <c r="D925"/>
      <c r="E925"/>
      <c r="F925"/>
    </row>
    <row r="926" spans="2:6" x14ac:dyDescent="0.25">
      <c r="B926"/>
      <c r="C926"/>
      <c r="D926"/>
      <c r="E926"/>
      <c r="F926"/>
    </row>
    <row r="927" spans="2:6" x14ac:dyDescent="0.25">
      <c r="B927"/>
      <c r="C927"/>
      <c r="D927"/>
      <c r="E927"/>
      <c r="F927"/>
    </row>
    <row r="928" spans="2:6" x14ac:dyDescent="0.25">
      <c r="B928"/>
      <c r="C928"/>
      <c r="D928"/>
      <c r="E928"/>
      <c r="F928"/>
    </row>
    <row r="929" spans="2:6" x14ac:dyDescent="0.25">
      <c r="B929"/>
      <c r="C929"/>
      <c r="D929"/>
      <c r="E929"/>
      <c r="F929"/>
    </row>
    <row r="930" spans="2:6" x14ac:dyDescent="0.25">
      <c r="B930"/>
      <c r="C930"/>
      <c r="D930"/>
      <c r="E930"/>
      <c r="F930"/>
    </row>
    <row r="931" spans="2:6" x14ac:dyDescent="0.25">
      <c r="B931"/>
      <c r="C931"/>
      <c r="D931"/>
      <c r="E931"/>
      <c r="F931"/>
    </row>
    <row r="932" spans="2:6" x14ac:dyDescent="0.25">
      <c r="B932"/>
      <c r="C932"/>
      <c r="D932"/>
      <c r="E932"/>
      <c r="F932"/>
    </row>
    <row r="933" spans="2:6" x14ac:dyDescent="0.25">
      <c r="B933"/>
      <c r="C933"/>
      <c r="D933"/>
      <c r="E933"/>
      <c r="F933"/>
    </row>
    <row r="934" spans="2:6" x14ac:dyDescent="0.25">
      <c r="B934"/>
      <c r="C934"/>
      <c r="D934"/>
      <c r="E934"/>
      <c r="F934"/>
    </row>
    <row r="935" spans="2:6" x14ac:dyDescent="0.25">
      <c r="B935"/>
      <c r="C935"/>
      <c r="D935"/>
      <c r="E935"/>
      <c r="F935"/>
    </row>
    <row r="936" spans="2:6" x14ac:dyDescent="0.25">
      <c r="B936"/>
      <c r="C936"/>
      <c r="D936"/>
      <c r="E936"/>
      <c r="F936"/>
    </row>
    <row r="937" spans="2:6" x14ac:dyDescent="0.25">
      <c r="B937"/>
      <c r="C937"/>
      <c r="D937"/>
      <c r="E937"/>
      <c r="F937"/>
    </row>
    <row r="938" spans="2:6" x14ac:dyDescent="0.25">
      <c r="B938"/>
      <c r="C938"/>
      <c r="D938"/>
      <c r="E938"/>
      <c r="F938"/>
    </row>
    <row r="939" spans="2:6" x14ac:dyDescent="0.25">
      <c r="B939"/>
      <c r="C939"/>
      <c r="D939"/>
      <c r="E939"/>
      <c r="F939"/>
    </row>
    <row r="940" spans="2:6" x14ac:dyDescent="0.25">
      <c r="B940"/>
      <c r="C940"/>
      <c r="D940"/>
      <c r="E940"/>
      <c r="F940"/>
    </row>
    <row r="941" spans="2:6" x14ac:dyDescent="0.25">
      <c r="B941"/>
      <c r="C941"/>
      <c r="D941"/>
      <c r="E941"/>
      <c r="F941"/>
    </row>
    <row r="942" spans="2:6" x14ac:dyDescent="0.25">
      <c r="B942"/>
      <c r="C942"/>
      <c r="D942"/>
      <c r="E942"/>
      <c r="F942"/>
    </row>
    <row r="943" spans="2:6" x14ac:dyDescent="0.25">
      <c r="B943"/>
      <c r="C943"/>
      <c r="D943"/>
      <c r="E943"/>
      <c r="F943"/>
    </row>
    <row r="944" spans="2:6" x14ac:dyDescent="0.25">
      <c r="B944"/>
      <c r="C944"/>
      <c r="D944"/>
      <c r="E944"/>
      <c r="F944"/>
    </row>
    <row r="945" spans="2:6" x14ac:dyDescent="0.25">
      <c r="B945"/>
      <c r="C945"/>
      <c r="D945"/>
      <c r="E945"/>
      <c r="F945"/>
    </row>
    <row r="946" spans="2:6" x14ac:dyDescent="0.25">
      <c r="B946"/>
      <c r="C946"/>
      <c r="D946"/>
      <c r="E946"/>
      <c r="F946"/>
    </row>
    <row r="947" spans="2:6" x14ac:dyDescent="0.25">
      <c r="B947"/>
      <c r="C947"/>
      <c r="D947"/>
      <c r="E947"/>
      <c r="F947"/>
    </row>
    <row r="948" spans="2:6" x14ac:dyDescent="0.25">
      <c r="B948"/>
      <c r="C948"/>
      <c r="D948"/>
      <c r="E948"/>
      <c r="F948"/>
    </row>
    <row r="949" spans="2:6" x14ac:dyDescent="0.25">
      <c r="B949"/>
      <c r="C949"/>
      <c r="D949"/>
      <c r="E949"/>
      <c r="F949"/>
    </row>
    <row r="950" spans="2:6" x14ac:dyDescent="0.25">
      <c r="B950"/>
      <c r="C950"/>
      <c r="D950"/>
      <c r="E950"/>
      <c r="F950"/>
    </row>
    <row r="951" spans="2:6" x14ac:dyDescent="0.25">
      <c r="B951"/>
      <c r="C951"/>
      <c r="D951"/>
      <c r="E951"/>
      <c r="F951"/>
    </row>
    <row r="952" spans="2:6" x14ac:dyDescent="0.25">
      <c r="B952"/>
      <c r="C952"/>
      <c r="D952"/>
      <c r="E952"/>
      <c r="F952"/>
    </row>
    <row r="953" spans="2:6" x14ac:dyDescent="0.25">
      <c r="B953"/>
      <c r="C953"/>
      <c r="D953"/>
      <c r="E953"/>
      <c r="F953"/>
    </row>
    <row r="954" spans="2:6" x14ac:dyDescent="0.25">
      <c r="B954"/>
      <c r="C954"/>
      <c r="D954"/>
      <c r="E954"/>
      <c r="F954"/>
    </row>
    <row r="955" spans="2:6" x14ac:dyDescent="0.25">
      <c r="B955"/>
      <c r="C955"/>
      <c r="D955"/>
      <c r="E955"/>
      <c r="F955"/>
    </row>
    <row r="956" spans="2:6" x14ac:dyDescent="0.25">
      <c r="B956"/>
      <c r="C956"/>
      <c r="D956"/>
      <c r="E956"/>
      <c r="F956"/>
    </row>
    <row r="957" spans="2:6" x14ac:dyDescent="0.25">
      <c r="B957"/>
      <c r="C957"/>
      <c r="D957"/>
      <c r="E957"/>
      <c r="F957"/>
    </row>
    <row r="958" spans="2:6" x14ac:dyDescent="0.25">
      <c r="B958"/>
      <c r="C958"/>
      <c r="D958"/>
      <c r="E958"/>
      <c r="F958"/>
    </row>
    <row r="959" spans="2:6" x14ac:dyDescent="0.25">
      <c r="B959"/>
      <c r="C959"/>
      <c r="D959"/>
      <c r="E959"/>
      <c r="F959"/>
    </row>
    <row r="960" spans="2:6" x14ac:dyDescent="0.25">
      <c r="B960"/>
      <c r="C960"/>
      <c r="D960"/>
      <c r="E960"/>
      <c r="F960"/>
    </row>
    <row r="961" spans="2:6" x14ac:dyDescent="0.25">
      <c r="B961"/>
      <c r="C961"/>
      <c r="D961"/>
      <c r="E961"/>
      <c r="F961"/>
    </row>
    <row r="962" spans="2:6" x14ac:dyDescent="0.25">
      <c r="B962"/>
      <c r="C962"/>
      <c r="D962"/>
      <c r="E962"/>
      <c r="F962"/>
    </row>
    <row r="963" spans="2:6" x14ac:dyDescent="0.25">
      <c r="B963"/>
      <c r="C963"/>
      <c r="D963"/>
      <c r="E963"/>
      <c r="F963"/>
    </row>
    <row r="964" spans="2:6" x14ac:dyDescent="0.25">
      <c r="B964"/>
      <c r="C964"/>
      <c r="D964"/>
      <c r="E964"/>
      <c r="F964"/>
    </row>
    <row r="965" spans="2:6" x14ac:dyDescent="0.25">
      <c r="B965"/>
      <c r="C965"/>
      <c r="D965"/>
      <c r="E965"/>
      <c r="F965"/>
    </row>
    <row r="966" spans="2:6" x14ac:dyDescent="0.25">
      <c r="B966"/>
      <c r="C966"/>
      <c r="D966"/>
      <c r="E966"/>
      <c r="F966"/>
    </row>
    <row r="967" spans="2:6" x14ac:dyDescent="0.25">
      <c r="B967"/>
      <c r="C967"/>
      <c r="D967"/>
      <c r="E967"/>
      <c r="F967"/>
    </row>
    <row r="968" spans="2:6" x14ac:dyDescent="0.25">
      <c r="B968"/>
      <c r="C968"/>
      <c r="D968"/>
      <c r="E968"/>
      <c r="F968"/>
    </row>
    <row r="969" spans="2:6" x14ac:dyDescent="0.25">
      <c r="B969"/>
      <c r="C969"/>
      <c r="D969"/>
      <c r="E969"/>
      <c r="F969"/>
    </row>
    <row r="970" spans="2:6" x14ac:dyDescent="0.25">
      <c r="B970"/>
      <c r="C970"/>
      <c r="D970"/>
      <c r="E970"/>
      <c r="F970"/>
    </row>
    <row r="971" spans="2:6" x14ac:dyDescent="0.25">
      <c r="B971"/>
      <c r="C971"/>
      <c r="D971"/>
      <c r="E971"/>
      <c r="F971"/>
    </row>
    <row r="972" spans="2:6" x14ac:dyDescent="0.25">
      <c r="B972"/>
      <c r="C972"/>
      <c r="D972"/>
      <c r="E972"/>
      <c r="F972"/>
    </row>
    <row r="973" spans="2:6" x14ac:dyDescent="0.25">
      <c r="B973"/>
      <c r="C973"/>
      <c r="D973"/>
      <c r="E973"/>
      <c r="F973"/>
    </row>
    <row r="974" spans="2:6" x14ac:dyDescent="0.25">
      <c r="B974"/>
      <c r="C974"/>
      <c r="D974"/>
      <c r="E974"/>
      <c r="F974"/>
    </row>
    <row r="975" spans="2:6" x14ac:dyDescent="0.25">
      <c r="B975"/>
      <c r="C975"/>
      <c r="D975"/>
      <c r="E975"/>
      <c r="F975"/>
    </row>
    <row r="976" spans="2:6" x14ac:dyDescent="0.25">
      <c r="B976"/>
      <c r="C976"/>
      <c r="D976"/>
      <c r="E976"/>
      <c r="F976"/>
    </row>
    <row r="977" spans="2:6" x14ac:dyDescent="0.25">
      <c r="B977"/>
      <c r="C977"/>
      <c r="D977"/>
      <c r="E977"/>
      <c r="F977"/>
    </row>
    <row r="978" spans="2:6" x14ac:dyDescent="0.25">
      <c r="B978"/>
      <c r="C978"/>
      <c r="D978"/>
      <c r="E978"/>
      <c r="F978"/>
    </row>
    <row r="979" spans="2:6" x14ac:dyDescent="0.25">
      <c r="B979"/>
      <c r="C979"/>
      <c r="D979"/>
      <c r="E979"/>
      <c r="F979"/>
    </row>
    <row r="980" spans="2:6" x14ac:dyDescent="0.25">
      <c r="B980"/>
      <c r="C980"/>
      <c r="D980"/>
      <c r="E980"/>
      <c r="F980"/>
    </row>
    <row r="981" spans="2:6" x14ac:dyDescent="0.25">
      <c r="B981"/>
      <c r="C981"/>
      <c r="D981"/>
      <c r="E981"/>
      <c r="F981"/>
    </row>
    <row r="982" spans="2:6" x14ac:dyDescent="0.25">
      <c r="B982"/>
      <c r="C982"/>
      <c r="D982"/>
      <c r="E982"/>
      <c r="F982"/>
    </row>
    <row r="983" spans="2:6" x14ac:dyDescent="0.25">
      <c r="B983"/>
      <c r="C983"/>
      <c r="D983"/>
      <c r="E983"/>
      <c r="F983"/>
    </row>
    <row r="984" spans="2:6" x14ac:dyDescent="0.25">
      <c r="B984"/>
      <c r="C984"/>
      <c r="D984"/>
      <c r="E984"/>
      <c r="F984"/>
    </row>
    <row r="985" spans="2:6" x14ac:dyDescent="0.25">
      <c r="B985"/>
      <c r="C985"/>
      <c r="D985"/>
      <c r="E985"/>
      <c r="F985"/>
    </row>
    <row r="986" spans="2:6" x14ac:dyDescent="0.25">
      <c r="B986"/>
      <c r="C986"/>
      <c r="D986"/>
      <c r="E986"/>
      <c r="F986"/>
    </row>
    <row r="987" spans="2:6" x14ac:dyDescent="0.25">
      <c r="B987"/>
      <c r="C987"/>
      <c r="D987"/>
      <c r="E987"/>
      <c r="F987"/>
    </row>
    <row r="988" spans="2:6" x14ac:dyDescent="0.25">
      <c r="B988"/>
      <c r="C988"/>
      <c r="D988"/>
      <c r="E988"/>
      <c r="F988"/>
    </row>
    <row r="989" spans="2:6" x14ac:dyDescent="0.25">
      <c r="B989"/>
      <c r="C989"/>
      <c r="D989"/>
      <c r="E989"/>
      <c r="F989"/>
    </row>
    <row r="990" spans="2:6" x14ac:dyDescent="0.25">
      <c r="B990"/>
      <c r="C990"/>
      <c r="D990"/>
      <c r="E990"/>
      <c r="F990"/>
    </row>
    <row r="991" spans="2:6" x14ac:dyDescent="0.25">
      <c r="B991"/>
      <c r="C991"/>
      <c r="D991"/>
      <c r="E991"/>
      <c r="F991"/>
    </row>
    <row r="992" spans="2:6" x14ac:dyDescent="0.25">
      <c r="B992"/>
      <c r="C992"/>
      <c r="D992"/>
      <c r="E992"/>
      <c r="F992"/>
    </row>
    <row r="993" spans="2:6" x14ac:dyDescent="0.25">
      <c r="B993"/>
      <c r="C993"/>
      <c r="D993"/>
      <c r="E993"/>
      <c r="F993"/>
    </row>
    <row r="994" spans="2:6" x14ac:dyDescent="0.25">
      <c r="B994"/>
      <c r="C994"/>
      <c r="D994"/>
      <c r="E994"/>
      <c r="F994"/>
    </row>
    <row r="995" spans="2:6" x14ac:dyDescent="0.25">
      <c r="B995"/>
      <c r="C995"/>
      <c r="D995"/>
      <c r="E995"/>
      <c r="F995"/>
    </row>
    <row r="996" spans="2:6" x14ac:dyDescent="0.25">
      <c r="B996"/>
      <c r="C996"/>
      <c r="D996"/>
      <c r="E996"/>
      <c r="F996"/>
    </row>
    <row r="997" spans="2:6" x14ac:dyDescent="0.25">
      <c r="B997"/>
      <c r="C997"/>
      <c r="D997"/>
      <c r="E997"/>
      <c r="F997"/>
    </row>
    <row r="998" spans="2:6" x14ac:dyDescent="0.25">
      <c r="B998"/>
      <c r="C998"/>
      <c r="D998"/>
      <c r="E998"/>
      <c r="F998"/>
    </row>
    <row r="999" spans="2:6" x14ac:dyDescent="0.25">
      <c r="B999"/>
      <c r="C999"/>
      <c r="D999"/>
      <c r="E999"/>
      <c r="F999"/>
    </row>
    <row r="1000" spans="2:6" x14ac:dyDescent="0.25">
      <c r="B1000"/>
      <c r="C1000"/>
      <c r="D1000"/>
      <c r="E1000"/>
      <c r="F1000"/>
    </row>
    <row r="1001" spans="2:6" x14ac:dyDescent="0.25">
      <c r="B1001"/>
      <c r="C1001"/>
      <c r="D1001"/>
      <c r="E1001"/>
      <c r="F1001"/>
    </row>
    <row r="1002" spans="2:6" x14ac:dyDescent="0.25">
      <c r="B1002"/>
      <c r="C1002"/>
      <c r="D1002"/>
      <c r="E1002"/>
      <c r="F1002"/>
    </row>
    <row r="1003" spans="2:6" x14ac:dyDescent="0.25">
      <c r="B1003"/>
      <c r="C1003"/>
      <c r="D1003"/>
      <c r="E1003"/>
      <c r="F1003"/>
    </row>
    <row r="1004" spans="2:6" x14ac:dyDescent="0.25">
      <c r="B1004"/>
      <c r="C1004"/>
      <c r="D1004"/>
      <c r="E1004"/>
      <c r="F1004"/>
    </row>
    <row r="1005" spans="2:6" x14ac:dyDescent="0.25">
      <c r="B1005"/>
      <c r="C1005"/>
      <c r="D1005"/>
      <c r="E1005"/>
      <c r="F1005"/>
    </row>
    <row r="1006" spans="2:6" x14ac:dyDescent="0.25">
      <c r="B1006"/>
      <c r="C1006"/>
      <c r="D1006"/>
      <c r="E1006"/>
      <c r="F1006"/>
    </row>
    <row r="1007" spans="2:6" x14ac:dyDescent="0.25">
      <c r="B1007"/>
      <c r="C1007"/>
      <c r="D1007"/>
      <c r="E1007"/>
      <c r="F1007"/>
    </row>
    <row r="1008" spans="2:6" x14ac:dyDescent="0.25">
      <c r="B1008"/>
      <c r="C1008"/>
      <c r="D1008"/>
      <c r="E1008"/>
      <c r="F1008"/>
    </row>
    <row r="1009" spans="2:6" x14ac:dyDescent="0.25">
      <c r="B1009"/>
      <c r="C1009"/>
      <c r="D1009"/>
      <c r="E1009"/>
      <c r="F1009"/>
    </row>
    <row r="1010" spans="2:6" x14ac:dyDescent="0.25">
      <c r="B1010"/>
      <c r="C1010"/>
      <c r="D1010"/>
      <c r="E1010"/>
      <c r="F1010"/>
    </row>
    <row r="1011" spans="2:6" x14ac:dyDescent="0.25">
      <c r="B1011"/>
      <c r="C1011"/>
      <c r="D1011"/>
      <c r="E1011"/>
      <c r="F1011"/>
    </row>
    <row r="1012" spans="2:6" x14ac:dyDescent="0.25">
      <c r="B1012"/>
      <c r="C1012"/>
      <c r="D1012"/>
      <c r="E1012"/>
      <c r="F1012"/>
    </row>
    <row r="1013" spans="2:6" x14ac:dyDescent="0.25">
      <c r="B1013"/>
      <c r="C1013"/>
      <c r="D1013"/>
      <c r="E1013"/>
      <c r="F1013"/>
    </row>
    <row r="1014" spans="2:6" x14ac:dyDescent="0.25">
      <c r="B1014"/>
      <c r="C1014"/>
      <c r="D1014"/>
      <c r="E1014"/>
      <c r="F1014"/>
    </row>
    <row r="1015" spans="2:6" x14ac:dyDescent="0.25">
      <c r="B1015"/>
      <c r="C1015"/>
      <c r="D1015"/>
      <c r="E1015"/>
      <c r="F1015"/>
    </row>
    <row r="1016" spans="2:6" x14ac:dyDescent="0.25">
      <c r="B1016"/>
      <c r="C1016"/>
      <c r="D1016"/>
      <c r="E1016"/>
      <c r="F1016"/>
    </row>
    <row r="1017" spans="2:6" x14ac:dyDescent="0.25">
      <c r="B1017"/>
      <c r="C1017"/>
      <c r="D1017"/>
      <c r="E1017"/>
      <c r="F1017"/>
    </row>
    <row r="1018" spans="2:6" x14ac:dyDescent="0.25">
      <c r="B1018"/>
      <c r="C1018"/>
      <c r="D1018"/>
      <c r="E1018"/>
      <c r="F1018"/>
    </row>
    <row r="1019" spans="2:6" x14ac:dyDescent="0.25">
      <c r="B1019"/>
      <c r="C1019"/>
      <c r="D1019"/>
      <c r="E1019"/>
      <c r="F1019"/>
    </row>
    <row r="1020" spans="2:6" x14ac:dyDescent="0.25">
      <c r="B1020"/>
      <c r="C1020"/>
      <c r="D1020"/>
      <c r="E1020"/>
      <c r="F1020"/>
    </row>
    <row r="1021" spans="2:6" x14ac:dyDescent="0.25">
      <c r="B1021"/>
      <c r="C1021"/>
      <c r="D1021"/>
      <c r="E1021"/>
      <c r="F1021"/>
    </row>
    <row r="1022" spans="2:6" x14ac:dyDescent="0.25">
      <c r="B1022"/>
      <c r="C1022"/>
      <c r="D1022"/>
      <c r="E1022"/>
      <c r="F1022"/>
    </row>
    <row r="1023" spans="2:6" x14ac:dyDescent="0.25">
      <c r="B1023"/>
      <c r="C1023"/>
      <c r="D1023"/>
      <c r="E1023"/>
      <c r="F1023"/>
    </row>
    <row r="1024" spans="2:6" x14ac:dyDescent="0.25">
      <c r="B1024"/>
      <c r="C1024"/>
      <c r="D1024"/>
      <c r="E1024"/>
      <c r="F1024"/>
    </row>
    <row r="1025" spans="2:6" x14ac:dyDescent="0.25">
      <c r="B1025"/>
      <c r="C1025"/>
      <c r="D1025"/>
      <c r="E1025"/>
      <c r="F1025"/>
    </row>
    <row r="1026" spans="2:6" x14ac:dyDescent="0.25">
      <c r="B1026"/>
      <c r="C1026"/>
      <c r="D1026"/>
      <c r="E1026"/>
      <c r="F1026"/>
    </row>
    <row r="1027" spans="2:6" x14ac:dyDescent="0.25">
      <c r="B1027"/>
      <c r="C1027"/>
      <c r="D1027"/>
      <c r="E1027"/>
      <c r="F1027"/>
    </row>
    <row r="1028" spans="2:6" x14ac:dyDescent="0.25">
      <c r="B1028"/>
      <c r="C1028"/>
      <c r="D1028"/>
      <c r="E1028"/>
      <c r="F1028"/>
    </row>
    <row r="1029" spans="2:6" x14ac:dyDescent="0.25">
      <c r="B1029"/>
      <c r="C1029"/>
      <c r="D1029"/>
      <c r="E1029"/>
      <c r="F1029"/>
    </row>
    <row r="1030" spans="2:6" x14ac:dyDescent="0.25">
      <c r="B1030"/>
      <c r="C1030"/>
      <c r="D1030"/>
      <c r="E1030"/>
      <c r="F1030"/>
    </row>
    <row r="1031" spans="2:6" x14ac:dyDescent="0.25">
      <c r="B1031"/>
      <c r="C1031"/>
      <c r="D1031"/>
      <c r="E1031"/>
      <c r="F1031"/>
    </row>
    <row r="1032" spans="2:6" x14ac:dyDescent="0.25">
      <c r="B1032"/>
      <c r="C1032"/>
      <c r="D1032"/>
      <c r="E1032"/>
      <c r="F1032"/>
    </row>
    <row r="1033" spans="2:6" x14ac:dyDescent="0.25">
      <c r="B1033"/>
      <c r="C1033"/>
      <c r="D1033"/>
      <c r="E1033"/>
      <c r="F1033"/>
    </row>
    <row r="1034" spans="2:6" x14ac:dyDescent="0.25">
      <c r="B1034"/>
      <c r="C1034"/>
      <c r="D1034"/>
      <c r="E1034"/>
      <c r="F1034"/>
    </row>
    <row r="1035" spans="2:6" x14ac:dyDescent="0.25">
      <c r="B1035"/>
      <c r="C1035"/>
      <c r="D1035"/>
      <c r="E1035"/>
      <c r="F1035"/>
    </row>
    <row r="1036" spans="2:6" x14ac:dyDescent="0.25">
      <c r="B1036"/>
      <c r="C1036"/>
      <c r="D1036"/>
      <c r="E1036"/>
      <c r="F1036"/>
    </row>
    <row r="1037" spans="2:6" x14ac:dyDescent="0.25">
      <c r="B1037"/>
      <c r="C1037"/>
      <c r="D1037"/>
      <c r="E1037"/>
      <c r="F1037"/>
    </row>
    <row r="1038" spans="2:6" x14ac:dyDescent="0.25">
      <c r="B1038"/>
      <c r="C1038"/>
      <c r="D1038"/>
      <c r="E1038"/>
      <c r="F1038"/>
    </row>
    <row r="1039" spans="2:6" x14ac:dyDescent="0.25">
      <c r="B1039"/>
      <c r="C1039"/>
      <c r="D1039"/>
      <c r="E1039"/>
      <c r="F1039"/>
    </row>
    <row r="1040" spans="2:6" x14ac:dyDescent="0.25">
      <c r="B1040"/>
      <c r="C1040"/>
      <c r="D1040"/>
      <c r="E1040"/>
      <c r="F1040"/>
    </row>
    <row r="1041" spans="2:6" x14ac:dyDescent="0.25">
      <c r="B1041"/>
      <c r="C1041"/>
      <c r="D1041"/>
      <c r="E1041"/>
      <c r="F1041"/>
    </row>
    <row r="1042" spans="2:6" x14ac:dyDescent="0.25">
      <c r="B1042"/>
      <c r="C1042"/>
      <c r="D1042"/>
      <c r="E1042"/>
      <c r="F1042"/>
    </row>
    <row r="1043" spans="2:6" x14ac:dyDescent="0.25">
      <c r="B1043"/>
      <c r="C1043"/>
      <c r="D1043"/>
      <c r="E1043"/>
      <c r="F1043"/>
    </row>
    <row r="1044" spans="2:6" x14ac:dyDescent="0.25">
      <c r="B1044"/>
      <c r="C1044"/>
      <c r="D1044"/>
      <c r="E1044"/>
      <c r="F1044"/>
    </row>
    <row r="1045" spans="2:6" x14ac:dyDescent="0.25">
      <c r="B1045"/>
      <c r="C1045"/>
      <c r="D1045"/>
      <c r="E1045"/>
      <c r="F1045"/>
    </row>
    <row r="1046" spans="2:6" x14ac:dyDescent="0.25">
      <c r="B1046"/>
      <c r="C1046"/>
      <c r="D1046"/>
      <c r="E1046"/>
      <c r="F1046"/>
    </row>
    <row r="1047" spans="2:6" x14ac:dyDescent="0.25">
      <c r="B1047"/>
      <c r="C1047"/>
      <c r="D1047"/>
      <c r="E1047"/>
      <c r="F1047"/>
    </row>
    <row r="1048" spans="2:6" x14ac:dyDescent="0.25">
      <c r="B1048"/>
      <c r="C1048"/>
      <c r="D1048"/>
      <c r="E1048"/>
      <c r="F1048"/>
    </row>
    <row r="1049" spans="2:6" x14ac:dyDescent="0.25">
      <c r="B1049"/>
      <c r="C1049"/>
      <c r="D1049"/>
      <c r="E1049"/>
      <c r="F1049"/>
    </row>
    <row r="1050" spans="2:6" x14ac:dyDescent="0.25">
      <c r="B1050"/>
      <c r="C1050"/>
      <c r="D1050"/>
      <c r="E1050"/>
      <c r="F1050"/>
    </row>
    <row r="1051" spans="2:6" x14ac:dyDescent="0.25">
      <c r="B1051"/>
      <c r="C1051"/>
      <c r="D1051"/>
      <c r="E1051"/>
      <c r="F1051"/>
    </row>
    <row r="1052" spans="2:6" x14ac:dyDescent="0.25">
      <c r="B1052"/>
      <c r="C1052"/>
      <c r="D1052"/>
      <c r="E1052"/>
      <c r="F1052"/>
    </row>
    <row r="1053" spans="2:6" x14ac:dyDescent="0.25">
      <c r="B1053"/>
      <c r="C1053"/>
      <c r="D1053"/>
      <c r="E1053"/>
      <c r="F1053"/>
    </row>
    <row r="1054" spans="2:6" x14ac:dyDescent="0.25">
      <c r="B1054"/>
      <c r="C1054"/>
      <c r="D1054"/>
      <c r="E1054"/>
      <c r="F1054"/>
    </row>
    <row r="1055" spans="2:6" x14ac:dyDescent="0.25">
      <c r="B1055"/>
      <c r="C1055"/>
      <c r="D1055"/>
      <c r="E1055"/>
      <c r="F1055"/>
    </row>
    <row r="1056" spans="2:6" x14ac:dyDescent="0.25">
      <c r="B1056"/>
      <c r="C1056"/>
      <c r="D1056"/>
      <c r="E1056"/>
      <c r="F1056"/>
    </row>
    <row r="1057" spans="2:6" x14ac:dyDescent="0.25">
      <c r="B1057"/>
      <c r="C1057"/>
      <c r="D1057"/>
      <c r="E1057"/>
      <c r="F1057"/>
    </row>
    <row r="1058" spans="2:6" x14ac:dyDescent="0.25">
      <c r="B1058"/>
      <c r="C1058"/>
      <c r="D1058"/>
      <c r="E1058"/>
      <c r="F1058"/>
    </row>
    <row r="1059" spans="2:6" x14ac:dyDescent="0.25">
      <c r="B1059"/>
      <c r="C1059"/>
      <c r="D1059"/>
      <c r="E1059"/>
      <c r="F1059"/>
    </row>
    <row r="1060" spans="2:6" x14ac:dyDescent="0.25">
      <c r="B1060"/>
      <c r="C1060"/>
      <c r="D1060"/>
      <c r="E1060"/>
      <c r="F1060"/>
    </row>
    <row r="1061" spans="2:6" x14ac:dyDescent="0.25">
      <c r="B1061"/>
      <c r="C1061"/>
      <c r="D1061"/>
      <c r="E1061"/>
      <c r="F1061"/>
    </row>
    <row r="1062" spans="2:6" x14ac:dyDescent="0.25">
      <c r="B1062"/>
      <c r="C1062"/>
      <c r="D1062"/>
      <c r="E1062"/>
      <c r="F1062"/>
    </row>
    <row r="1063" spans="2:6" x14ac:dyDescent="0.25">
      <c r="B1063"/>
      <c r="C1063"/>
      <c r="D1063"/>
      <c r="E1063"/>
      <c r="F1063"/>
    </row>
    <row r="1064" spans="2:6" x14ac:dyDescent="0.25">
      <c r="B1064"/>
      <c r="C1064"/>
      <c r="D1064"/>
      <c r="E1064"/>
      <c r="F1064"/>
    </row>
    <row r="1065" spans="2:6" x14ac:dyDescent="0.25">
      <c r="B1065"/>
      <c r="C1065"/>
      <c r="D1065"/>
      <c r="E1065"/>
      <c r="F1065"/>
    </row>
    <row r="1066" spans="2:6" x14ac:dyDescent="0.25">
      <c r="B1066"/>
      <c r="C1066"/>
      <c r="D1066"/>
      <c r="E1066"/>
      <c r="F1066"/>
    </row>
    <row r="1067" spans="2:6" x14ac:dyDescent="0.25">
      <c r="B1067"/>
      <c r="C1067"/>
      <c r="D1067"/>
      <c r="E1067"/>
      <c r="F1067"/>
    </row>
    <row r="1068" spans="2:6" x14ac:dyDescent="0.25">
      <c r="B1068"/>
      <c r="C1068"/>
      <c r="D1068"/>
      <c r="E1068"/>
      <c r="F1068"/>
    </row>
    <row r="1069" spans="2:6" x14ac:dyDescent="0.25">
      <c r="B1069"/>
      <c r="C1069"/>
      <c r="D1069"/>
      <c r="E1069"/>
      <c r="F1069"/>
    </row>
    <row r="1070" spans="2:6" x14ac:dyDescent="0.25">
      <c r="B1070"/>
      <c r="C1070"/>
      <c r="D1070"/>
      <c r="E1070"/>
      <c r="F1070"/>
    </row>
    <row r="1071" spans="2:6" x14ac:dyDescent="0.25">
      <c r="B1071"/>
      <c r="C1071"/>
      <c r="D1071"/>
      <c r="E1071"/>
      <c r="F1071"/>
    </row>
    <row r="1072" spans="2:6" x14ac:dyDescent="0.25">
      <c r="B1072"/>
      <c r="C1072"/>
      <c r="D1072"/>
      <c r="E1072"/>
      <c r="F1072"/>
    </row>
    <row r="1073" spans="2:6" x14ac:dyDescent="0.25">
      <c r="B1073"/>
      <c r="C1073"/>
      <c r="D1073"/>
      <c r="E1073"/>
      <c r="F1073"/>
    </row>
    <row r="1074" spans="2:6" x14ac:dyDescent="0.25">
      <c r="B1074"/>
      <c r="C1074"/>
      <c r="D1074"/>
      <c r="E1074"/>
      <c r="F1074"/>
    </row>
    <row r="1075" spans="2:6" x14ac:dyDescent="0.25">
      <c r="B1075"/>
      <c r="C1075"/>
      <c r="D1075"/>
      <c r="E1075"/>
      <c r="F1075"/>
    </row>
    <row r="1076" spans="2:6" x14ac:dyDescent="0.25">
      <c r="B1076"/>
      <c r="C1076"/>
      <c r="D1076"/>
      <c r="E1076"/>
      <c r="F1076"/>
    </row>
    <row r="1077" spans="2:6" x14ac:dyDescent="0.25">
      <c r="B1077"/>
      <c r="C1077"/>
      <c r="D1077"/>
      <c r="E1077"/>
      <c r="F1077"/>
    </row>
    <row r="1078" spans="2:6" x14ac:dyDescent="0.25">
      <c r="B1078"/>
      <c r="C1078"/>
      <c r="D1078"/>
      <c r="E1078"/>
      <c r="F1078"/>
    </row>
    <row r="1079" spans="2:6" x14ac:dyDescent="0.25">
      <c r="B1079"/>
      <c r="C1079"/>
      <c r="D1079"/>
      <c r="E1079"/>
      <c r="F1079"/>
    </row>
    <row r="1080" spans="2:6" x14ac:dyDescent="0.25">
      <c r="B1080"/>
      <c r="C1080"/>
      <c r="D1080"/>
      <c r="E1080"/>
      <c r="F1080"/>
    </row>
    <row r="1081" spans="2:6" x14ac:dyDescent="0.25">
      <c r="B1081"/>
      <c r="C1081"/>
      <c r="D1081"/>
      <c r="E1081"/>
      <c r="F1081"/>
    </row>
    <row r="1082" spans="2:6" x14ac:dyDescent="0.25">
      <c r="B1082"/>
      <c r="C1082"/>
      <c r="D1082"/>
      <c r="E1082"/>
      <c r="F1082"/>
    </row>
    <row r="1083" spans="2:6" x14ac:dyDescent="0.25">
      <c r="B1083"/>
      <c r="C1083"/>
      <c r="D1083"/>
      <c r="E1083"/>
      <c r="F1083"/>
    </row>
    <row r="1084" spans="2:6" x14ac:dyDescent="0.25">
      <c r="B1084"/>
      <c r="C1084"/>
      <c r="D1084"/>
      <c r="E1084"/>
      <c r="F1084"/>
    </row>
    <row r="1085" spans="2:6" x14ac:dyDescent="0.25">
      <c r="B1085"/>
      <c r="C1085"/>
      <c r="D1085"/>
      <c r="E1085"/>
      <c r="F1085"/>
    </row>
    <row r="1086" spans="2:6" x14ac:dyDescent="0.25">
      <c r="B1086"/>
      <c r="C1086"/>
      <c r="D1086"/>
      <c r="E1086"/>
      <c r="F1086"/>
    </row>
    <row r="1087" spans="2:6" x14ac:dyDescent="0.25">
      <c r="B1087"/>
      <c r="C1087"/>
      <c r="D1087"/>
      <c r="E1087"/>
      <c r="F1087"/>
    </row>
    <row r="1088" spans="2:6" x14ac:dyDescent="0.25">
      <c r="B1088"/>
      <c r="C1088"/>
      <c r="D1088"/>
      <c r="E1088"/>
      <c r="F1088"/>
    </row>
    <row r="1089" spans="2:6" x14ac:dyDescent="0.25">
      <c r="B1089"/>
      <c r="C1089"/>
      <c r="D1089"/>
      <c r="E1089"/>
      <c r="F1089"/>
    </row>
    <row r="1090" spans="2:6" x14ac:dyDescent="0.25">
      <c r="B1090"/>
      <c r="C1090"/>
      <c r="D1090"/>
      <c r="E1090"/>
      <c r="F1090"/>
    </row>
    <row r="1091" spans="2:6" x14ac:dyDescent="0.25">
      <c r="B1091"/>
      <c r="C1091"/>
      <c r="D1091"/>
      <c r="E1091"/>
      <c r="F1091"/>
    </row>
    <row r="1092" spans="2:6" x14ac:dyDescent="0.25">
      <c r="B1092"/>
      <c r="C1092"/>
      <c r="D1092"/>
      <c r="E1092"/>
      <c r="F1092"/>
    </row>
    <row r="1093" spans="2:6" x14ac:dyDescent="0.25">
      <c r="B1093"/>
      <c r="C1093"/>
      <c r="D1093"/>
      <c r="E1093"/>
      <c r="F1093"/>
    </row>
    <row r="1094" spans="2:6" x14ac:dyDescent="0.25">
      <c r="B1094"/>
      <c r="C1094"/>
      <c r="D1094"/>
      <c r="E1094"/>
      <c r="F1094"/>
    </row>
    <row r="1095" spans="2:6" x14ac:dyDescent="0.25">
      <c r="B1095"/>
      <c r="C1095"/>
      <c r="D1095"/>
      <c r="E1095"/>
      <c r="F1095"/>
    </row>
    <row r="1096" spans="2:6" x14ac:dyDescent="0.25">
      <c r="B1096"/>
      <c r="C1096"/>
      <c r="D1096"/>
      <c r="E1096"/>
      <c r="F1096"/>
    </row>
    <row r="1097" spans="2:6" x14ac:dyDescent="0.25">
      <c r="B1097"/>
      <c r="C1097"/>
      <c r="D1097"/>
      <c r="E1097"/>
      <c r="F1097"/>
    </row>
    <row r="1098" spans="2:6" x14ac:dyDescent="0.25">
      <c r="B1098"/>
      <c r="C1098"/>
      <c r="D1098"/>
      <c r="E1098"/>
      <c r="F1098"/>
    </row>
    <row r="1099" spans="2:6" x14ac:dyDescent="0.25">
      <c r="B1099"/>
      <c r="C1099"/>
      <c r="D1099"/>
      <c r="E1099"/>
      <c r="F1099"/>
    </row>
    <row r="1100" spans="2:6" x14ac:dyDescent="0.25">
      <c r="B1100"/>
      <c r="C1100"/>
      <c r="D1100"/>
      <c r="E1100"/>
      <c r="F1100"/>
    </row>
    <row r="1101" spans="2:6" x14ac:dyDescent="0.25">
      <c r="B1101"/>
      <c r="C1101"/>
      <c r="D1101"/>
      <c r="E1101"/>
      <c r="F1101"/>
    </row>
    <row r="1102" spans="2:6" x14ac:dyDescent="0.25">
      <c r="B1102"/>
      <c r="C1102"/>
      <c r="D1102"/>
      <c r="E1102"/>
      <c r="F1102"/>
    </row>
    <row r="1103" spans="2:6" x14ac:dyDescent="0.25">
      <c r="B1103"/>
      <c r="C1103"/>
      <c r="D1103"/>
      <c r="E1103"/>
      <c r="F1103"/>
    </row>
    <row r="1104" spans="2:6" x14ac:dyDescent="0.25">
      <c r="B1104"/>
      <c r="C1104"/>
      <c r="D1104"/>
      <c r="E1104"/>
      <c r="F1104"/>
    </row>
    <row r="1105" spans="2:6" x14ac:dyDescent="0.25">
      <c r="B1105"/>
      <c r="C1105"/>
      <c r="D1105"/>
      <c r="E1105"/>
      <c r="F1105"/>
    </row>
    <row r="1106" spans="2:6" x14ac:dyDescent="0.25">
      <c r="B1106"/>
      <c r="C1106"/>
      <c r="D1106"/>
      <c r="E1106"/>
      <c r="F1106"/>
    </row>
    <row r="1107" spans="2:6" x14ac:dyDescent="0.25">
      <c r="B1107"/>
      <c r="C1107"/>
      <c r="D1107"/>
      <c r="E1107"/>
      <c r="F1107"/>
    </row>
    <row r="1108" spans="2:6" x14ac:dyDescent="0.25">
      <c r="B1108"/>
      <c r="C1108"/>
      <c r="D1108"/>
      <c r="E1108"/>
      <c r="F1108"/>
    </row>
    <row r="1109" spans="2:6" x14ac:dyDescent="0.25">
      <c r="B1109"/>
      <c r="C1109"/>
      <c r="D1109"/>
      <c r="E1109"/>
      <c r="F1109"/>
    </row>
    <row r="1110" spans="2:6" x14ac:dyDescent="0.25">
      <c r="B1110"/>
      <c r="C1110"/>
      <c r="D1110"/>
      <c r="E1110"/>
      <c r="F1110"/>
    </row>
    <row r="1111" spans="2:6" x14ac:dyDescent="0.25">
      <c r="B1111"/>
      <c r="C1111"/>
      <c r="D1111"/>
      <c r="E1111"/>
      <c r="F1111"/>
    </row>
    <row r="1112" spans="2:6" x14ac:dyDescent="0.25">
      <c r="B1112"/>
      <c r="C1112"/>
      <c r="D1112"/>
      <c r="E1112"/>
      <c r="F1112"/>
    </row>
    <row r="1113" spans="2:6" x14ac:dyDescent="0.25">
      <c r="B1113"/>
      <c r="C1113"/>
      <c r="D1113"/>
      <c r="E1113"/>
      <c r="F1113"/>
    </row>
    <row r="1114" spans="2:6" x14ac:dyDescent="0.25">
      <c r="B1114"/>
      <c r="C1114"/>
      <c r="D1114"/>
      <c r="E1114"/>
      <c r="F1114"/>
    </row>
    <row r="1115" spans="2:6" x14ac:dyDescent="0.25">
      <c r="B1115"/>
      <c r="C1115"/>
      <c r="D1115"/>
      <c r="E1115"/>
      <c r="F1115"/>
    </row>
    <row r="1116" spans="2:6" x14ac:dyDescent="0.25">
      <c r="B1116"/>
      <c r="C1116"/>
      <c r="D1116"/>
      <c r="E1116"/>
      <c r="F1116"/>
    </row>
    <row r="1117" spans="2:6" x14ac:dyDescent="0.25">
      <c r="B1117"/>
      <c r="C1117"/>
      <c r="D1117"/>
      <c r="E1117"/>
      <c r="F1117"/>
    </row>
    <row r="1118" spans="2:6" x14ac:dyDescent="0.25">
      <c r="B1118"/>
      <c r="C1118"/>
      <c r="D1118"/>
      <c r="E1118"/>
      <c r="F1118"/>
    </row>
    <row r="1119" spans="2:6" x14ac:dyDescent="0.25">
      <c r="B1119"/>
      <c r="C1119"/>
      <c r="D1119"/>
      <c r="E1119"/>
      <c r="F1119"/>
    </row>
    <row r="1120" spans="2:6" x14ac:dyDescent="0.25">
      <c r="B1120"/>
      <c r="C1120"/>
      <c r="D1120"/>
      <c r="E1120"/>
      <c r="F1120"/>
    </row>
    <row r="1121" spans="2:6" x14ac:dyDescent="0.25">
      <c r="B1121"/>
      <c r="C1121"/>
      <c r="D1121"/>
      <c r="E1121"/>
      <c r="F1121"/>
    </row>
    <row r="1122" spans="2:6" x14ac:dyDescent="0.25">
      <c r="B1122"/>
      <c r="C1122"/>
      <c r="D1122"/>
      <c r="E1122"/>
      <c r="F1122"/>
    </row>
    <row r="1123" spans="2:6" x14ac:dyDescent="0.25">
      <c r="B1123"/>
      <c r="C1123"/>
      <c r="D1123"/>
      <c r="E1123"/>
      <c r="F1123"/>
    </row>
    <row r="1124" spans="2:6" x14ac:dyDescent="0.25">
      <c r="B1124"/>
      <c r="C1124"/>
      <c r="D1124"/>
      <c r="E1124"/>
      <c r="F1124"/>
    </row>
    <row r="1125" spans="2:6" x14ac:dyDescent="0.25">
      <c r="B1125"/>
      <c r="C1125"/>
      <c r="D1125"/>
      <c r="E1125"/>
      <c r="F1125"/>
    </row>
    <row r="1126" spans="2:6" x14ac:dyDescent="0.25">
      <c r="B1126"/>
      <c r="C1126"/>
      <c r="D1126"/>
      <c r="E1126"/>
      <c r="F1126"/>
    </row>
    <row r="1127" spans="2:6" x14ac:dyDescent="0.25">
      <c r="B1127"/>
      <c r="C1127"/>
      <c r="D1127"/>
      <c r="E1127"/>
      <c r="F1127"/>
    </row>
    <row r="1128" spans="2:6" x14ac:dyDescent="0.25">
      <c r="B1128"/>
      <c r="C1128"/>
      <c r="D1128"/>
      <c r="E1128"/>
      <c r="F1128"/>
    </row>
    <row r="1129" spans="2:6" x14ac:dyDescent="0.25">
      <c r="B1129"/>
      <c r="C1129"/>
      <c r="D1129"/>
      <c r="E1129"/>
      <c r="F1129"/>
    </row>
    <row r="1130" spans="2:6" x14ac:dyDescent="0.25">
      <c r="B1130"/>
      <c r="C1130"/>
      <c r="D1130"/>
      <c r="E1130"/>
      <c r="F1130"/>
    </row>
    <row r="1131" spans="2:6" x14ac:dyDescent="0.25">
      <c r="B1131"/>
      <c r="C1131"/>
      <c r="D1131"/>
      <c r="E1131"/>
      <c r="F1131"/>
    </row>
    <row r="1132" spans="2:6" x14ac:dyDescent="0.25">
      <c r="B1132"/>
      <c r="C1132"/>
      <c r="D1132"/>
      <c r="E1132"/>
      <c r="F1132"/>
    </row>
    <row r="1133" spans="2:6" x14ac:dyDescent="0.25">
      <c r="B1133"/>
      <c r="C1133"/>
      <c r="D1133"/>
      <c r="E1133"/>
      <c r="F1133"/>
    </row>
    <row r="1134" spans="2:6" x14ac:dyDescent="0.25">
      <c r="B1134"/>
      <c r="C1134"/>
      <c r="D1134"/>
      <c r="E1134"/>
      <c r="F1134"/>
    </row>
    <row r="1135" spans="2:6" x14ac:dyDescent="0.25">
      <c r="B1135"/>
      <c r="C1135"/>
      <c r="D1135"/>
      <c r="E1135"/>
      <c r="F1135"/>
    </row>
    <row r="1136" spans="2:6" x14ac:dyDescent="0.25">
      <c r="B1136"/>
      <c r="C1136"/>
      <c r="D1136"/>
      <c r="E1136"/>
      <c r="F1136"/>
    </row>
    <row r="1137" spans="2:6" x14ac:dyDescent="0.25">
      <c r="B1137"/>
      <c r="C1137"/>
      <c r="D1137"/>
      <c r="E1137"/>
      <c r="F1137"/>
    </row>
    <row r="1138" spans="2:6" x14ac:dyDescent="0.25">
      <c r="B1138"/>
      <c r="C1138"/>
      <c r="D1138"/>
      <c r="E1138"/>
      <c r="F1138"/>
    </row>
    <row r="1139" spans="2:6" x14ac:dyDescent="0.25">
      <c r="B1139"/>
      <c r="C1139"/>
      <c r="D1139"/>
      <c r="E1139"/>
      <c r="F1139"/>
    </row>
    <row r="1140" spans="2:6" x14ac:dyDescent="0.25">
      <c r="B1140"/>
      <c r="C1140"/>
      <c r="D1140"/>
      <c r="E1140"/>
      <c r="F1140"/>
    </row>
    <row r="1141" spans="2:6" x14ac:dyDescent="0.25">
      <c r="B1141"/>
      <c r="C1141"/>
      <c r="D1141"/>
      <c r="E1141"/>
      <c r="F1141"/>
    </row>
    <row r="1142" spans="2:6" x14ac:dyDescent="0.25">
      <c r="B1142"/>
      <c r="C1142"/>
      <c r="D1142"/>
      <c r="E1142"/>
      <c r="F1142"/>
    </row>
    <row r="1143" spans="2:6" x14ac:dyDescent="0.25">
      <c r="B1143"/>
      <c r="C1143"/>
      <c r="D1143"/>
      <c r="E1143"/>
      <c r="F1143"/>
    </row>
    <row r="1144" spans="2:6" x14ac:dyDescent="0.25">
      <c r="B1144"/>
      <c r="C1144"/>
      <c r="D1144"/>
      <c r="E1144"/>
      <c r="F1144"/>
    </row>
    <row r="1145" spans="2:6" x14ac:dyDescent="0.25">
      <c r="B1145"/>
      <c r="C1145"/>
      <c r="D1145"/>
      <c r="E1145"/>
      <c r="F1145"/>
    </row>
    <row r="1146" spans="2:6" x14ac:dyDescent="0.25">
      <c r="B1146"/>
      <c r="C1146"/>
      <c r="D1146"/>
      <c r="E1146"/>
      <c r="F1146"/>
    </row>
    <row r="1147" spans="2:6" x14ac:dyDescent="0.25">
      <c r="B1147"/>
      <c r="C1147"/>
      <c r="D1147"/>
      <c r="E1147"/>
      <c r="F1147"/>
    </row>
    <row r="1148" spans="2:6" x14ac:dyDescent="0.25">
      <c r="B1148"/>
      <c r="C1148"/>
      <c r="D1148"/>
      <c r="E1148"/>
      <c r="F1148"/>
    </row>
    <row r="1149" spans="2:6" x14ac:dyDescent="0.25">
      <c r="B1149"/>
      <c r="C1149"/>
      <c r="D1149"/>
      <c r="E1149"/>
      <c r="F1149"/>
    </row>
    <row r="1150" spans="2:6" x14ac:dyDescent="0.25">
      <c r="B1150"/>
      <c r="C1150"/>
      <c r="D1150"/>
      <c r="E1150"/>
      <c r="F1150"/>
    </row>
    <row r="1151" spans="2:6" x14ac:dyDescent="0.25">
      <c r="B1151"/>
      <c r="C1151"/>
      <c r="D1151"/>
      <c r="E1151"/>
      <c r="F1151"/>
    </row>
    <row r="1152" spans="2:6" x14ac:dyDescent="0.25">
      <c r="B1152"/>
      <c r="C1152"/>
      <c r="D1152"/>
      <c r="E1152"/>
      <c r="F1152"/>
    </row>
    <row r="1153" spans="2:6" x14ac:dyDescent="0.25">
      <c r="B1153"/>
      <c r="C1153"/>
      <c r="D1153"/>
      <c r="E1153"/>
      <c r="F1153"/>
    </row>
    <row r="1154" spans="2:6" x14ac:dyDescent="0.25">
      <c r="B1154"/>
      <c r="C1154"/>
      <c r="D1154"/>
      <c r="E1154"/>
      <c r="F1154"/>
    </row>
    <row r="1155" spans="2:6" x14ac:dyDescent="0.25">
      <c r="B1155"/>
      <c r="C1155"/>
      <c r="D1155"/>
      <c r="E1155"/>
      <c r="F1155"/>
    </row>
    <row r="1156" spans="2:6" x14ac:dyDescent="0.25">
      <c r="B1156"/>
      <c r="C1156"/>
      <c r="D1156"/>
      <c r="E1156"/>
      <c r="F1156"/>
    </row>
    <row r="1157" spans="2:6" x14ac:dyDescent="0.25">
      <c r="B1157"/>
      <c r="C1157"/>
      <c r="D1157"/>
      <c r="E1157"/>
      <c r="F1157"/>
    </row>
    <row r="1158" spans="2:6" x14ac:dyDescent="0.25">
      <c r="B1158"/>
      <c r="C1158"/>
      <c r="D1158"/>
      <c r="E1158"/>
      <c r="F1158"/>
    </row>
    <row r="1159" spans="2:6" x14ac:dyDescent="0.25">
      <c r="B1159"/>
      <c r="C1159"/>
      <c r="D1159"/>
      <c r="E1159"/>
      <c r="F1159"/>
    </row>
    <row r="1160" spans="2:6" x14ac:dyDescent="0.25">
      <c r="B1160"/>
      <c r="C1160"/>
      <c r="D1160"/>
      <c r="E1160"/>
      <c r="F1160"/>
    </row>
    <row r="1161" spans="2:6" x14ac:dyDescent="0.25">
      <c r="B1161"/>
      <c r="C1161"/>
      <c r="D1161"/>
      <c r="E1161"/>
      <c r="F1161"/>
    </row>
    <row r="1162" spans="2:6" x14ac:dyDescent="0.25">
      <c r="B1162"/>
      <c r="C1162"/>
      <c r="D1162"/>
      <c r="E1162"/>
      <c r="F1162"/>
    </row>
    <row r="1163" spans="2:6" x14ac:dyDescent="0.25">
      <c r="B1163"/>
      <c r="C1163"/>
      <c r="D1163"/>
      <c r="E1163"/>
      <c r="F1163"/>
    </row>
    <row r="1164" spans="2:6" x14ac:dyDescent="0.25">
      <c r="B1164"/>
      <c r="C1164"/>
      <c r="D1164"/>
      <c r="E1164"/>
      <c r="F1164"/>
    </row>
    <row r="1165" spans="2:6" x14ac:dyDescent="0.25">
      <c r="B1165"/>
      <c r="C1165"/>
      <c r="D1165"/>
      <c r="E1165"/>
      <c r="F1165"/>
    </row>
    <row r="1166" spans="2:6" x14ac:dyDescent="0.25">
      <c r="B1166"/>
      <c r="C1166"/>
      <c r="D1166"/>
      <c r="E1166"/>
      <c r="F1166"/>
    </row>
    <row r="1167" spans="2:6" x14ac:dyDescent="0.25">
      <c r="B1167"/>
      <c r="C1167"/>
      <c r="D1167"/>
      <c r="E1167"/>
      <c r="F1167"/>
    </row>
    <row r="1168" spans="2:6" x14ac:dyDescent="0.25">
      <c r="B1168"/>
      <c r="C1168"/>
      <c r="D1168"/>
      <c r="E1168"/>
      <c r="F1168"/>
    </row>
    <row r="1169" spans="2:6" x14ac:dyDescent="0.25">
      <c r="B1169"/>
      <c r="C1169"/>
      <c r="D1169"/>
      <c r="E1169"/>
      <c r="F1169"/>
    </row>
    <row r="1170" spans="2:6" x14ac:dyDescent="0.25">
      <c r="B1170"/>
      <c r="C1170"/>
      <c r="D1170"/>
      <c r="E1170"/>
      <c r="F1170"/>
    </row>
    <row r="1171" spans="2:6" x14ac:dyDescent="0.25">
      <c r="B1171"/>
      <c r="C1171"/>
      <c r="D1171"/>
      <c r="E1171"/>
      <c r="F1171"/>
    </row>
    <row r="1172" spans="2:6" x14ac:dyDescent="0.25">
      <c r="B1172"/>
      <c r="C1172"/>
      <c r="D1172"/>
      <c r="E1172"/>
      <c r="F1172"/>
    </row>
    <row r="1173" spans="2:6" x14ac:dyDescent="0.25">
      <c r="B1173"/>
      <c r="C1173"/>
      <c r="D1173"/>
      <c r="E1173"/>
      <c r="F1173"/>
    </row>
    <row r="1174" spans="2:6" x14ac:dyDescent="0.25">
      <c r="B1174"/>
      <c r="C1174"/>
      <c r="D1174"/>
      <c r="E1174"/>
      <c r="F1174"/>
    </row>
    <row r="1175" spans="2:6" x14ac:dyDescent="0.25">
      <c r="B1175"/>
      <c r="C1175"/>
      <c r="D1175"/>
      <c r="E1175"/>
      <c r="F1175"/>
    </row>
    <row r="1176" spans="2:6" x14ac:dyDescent="0.25">
      <c r="B1176"/>
      <c r="C1176"/>
      <c r="D1176"/>
      <c r="E1176"/>
      <c r="F1176"/>
    </row>
    <row r="1177" spans="2:6" x14ac:dyDescent="0.25">
      <c r="B1177"/>
      <c r="C1177"/>
      <c r="D1177"/>
      <c r="E1177"/>
      <c r="F1177"/>
    </row>
    <row r="1178" spans="2:6" x14ac:dyDescent="0.25">
      <c r="B1178"/>
      <c r="C1178"/>
      <c r="D1178"/>
      <c r="E1178"/>
      <c r="F1178"/>
    </row>
    <row r="1179" spans="2:6" x14ac:dyDescent="0.25">
      <c r="B1179"/>
      <c r="C1179"/>
      <c r="D1179"/>
      <c r="E1179"/>
      <c r="F1179"/>
    </row>
    <row r="1180" spans="2:6" x14ac:dyDescent="0.25">
      <c r="B1180"/>
      <c r="C1180"/>
      <c r="D1180"/>
      <c r="E1180"/>
      <c r="F1180"/>
    </row>
    <row r="1181" spans="2:6" x14ac:dyDescent="0.25">
      <c r="B1181"/>
      <c r="C1181"/>
      <c r="D1181"/>
      <c r="E1181"/>
      <c r="F1181"/>
    </row>
    <row r="1182" spans="2:6" x14ac:dyDescent="0.25">
      <c r="B1182"/>
      <c r="C1182"/>
      <c r="D1182"/>
      <c r="E1182"/>
      <c r="F1182"/>
    </row>
    <row r="1183" spans="2:6" x14ac:dyDescent="0.25">
      <c r="B1183"/>
      <c r="C1183"/>
      <c r="D1183"/>
      <c r="E1183"/>
      <c r="F1183"/>
    </row>
    <row r="1184" spans="2:6" x14ac:dyDescent="0.25">
      <c r="B1184"/>
      <c r="C1184"/>
      <c r="D1184"/>
      <c r="E1184"/>
      <c r="F1184"/>
    </row>
    <row r="1185" spans="2:6" x14ac:dyDescent="0.25">
      <c r="B1185"/>
      <c r="C1185"/>
      <c r="D1185"/>
      <c r="E1185"/>
      <c r="F1185"/>
    </row>
    <row r="1186" spans="2:6" x14ac:dyDescent="0.25">
      <c r="B1186"/>
      <c r="C1186"/>
      <c r="D1186"/>
      <c r="E1186"/>
      <c r="F1186"/>
    </row>
    <row r="1187" spans="2:6" x14ac:dyDescent="0.25">
      <c r="B1187"/>
      <c r="C1187"/>
      <c r="D1187"/>
      <c r="E1187"/>
      <c r="F1187"/>
    </row>
    <row r="1188" spans="2:6" x14ac:dyDescent="0.25">
      <c r="B1188"/>
      <c r="C1188"/>
      <c r="D1188"/>
      <c r="E1188"/>
      <c r="F1188"/>
    </row>
    <row r="1189" spans="2:6" x14ac:dyDescent="0.25">
      <c r="B1189"/>
      <c r="C1189"/>
      <c r="D1189"/>
      <c r="E1189"/>
      <c r="F1189"/>
    </row>
    <row r="1190" spans="2:6" x14ac:dyDescent="0.25">
      <c r="B1190"/>
      <c r="C1190"/>
      <c r="D1190"/>
      <c r="E1190"/>
      <c r="F1190"/>
    </row>
    <row r="1191" spans="2:6" x14ac:dyDescent="0.25">
      <c r="B1191"/>
      <c r="C1191"/>
      <c r="D1191"/>
      <c r="E1191"/>
      <c r="F1191"/>
    </row>
    <row r="1192" spans="2:6" x14ac:dyDescent="0.25">
      <c r="B1192"/>
      <c r="C1192"/>
      <c r="D1192"/>
      <c r="E1192"/>
      <c r="F1192"/>
    </row>
    <row r="1193" spans="2:6" x14ac:dyDescent="0.25">
      <c r="B1193"/>
      <c r="C1193"/>
      <c r="D1193"/>
      <c r="E1193"/>
      <c r="F1193"/>
    </row>
    <row r="1194" spans="2:6" x14ac:dyDescent="0.25">
      <c r="B1194"/>
      <c r="C1194"/>
      <c r="D1194"/>
      <c r="E1194"/>
      <c r="F1194"/>
    </row>
    <row r="1195" spans="2:6" x14ac:dyDescent="0.25">
      <c r="B1195"/>
      <c r="C1195"/>
      <c r="D1195"/>
      <c r="E1195"/>
      <c r="F1195"/>
    </row>
    <row r="1196" spans="2:6" x14ac:dyDescent="0.25">
      <c r="B1196"/>
      <c r="C1196"/>
      <c r="D1196"/>
      <c r="E1196"/>
      <c r="F1196"/>
    </row>
    <row r="1197" spans="2:6" x14ac:dyDescent="0.25">
      <c r="B1197"/>
      <c r="C1197"/>
      <c r="D1197"/>
      <c r="E1197"/>
      <c r="F1197"/>
    </row>
    <row r="1198" spans="2:6" x14ac:dyDescent="0.25">
      <c r="B1198"/>
      <c r="C1198"/>
      <c r="D1198"/>
      <c r="E1198"/>
      <c r="F1198"/>
    </row>
    <row r="1199" spans="2:6" x14ac:dyDescent="0.25">
      <c r="B1199"/>
      <c r="C1199"/>
      <c r="D1199"/>
      <c r="E1199"/>
      <c r="F1199"/>
    </row>
    <row r="1200" spans="2:6" x14ac:dyDescent="0.25">
      <c r="B1200"/>
      <c r="C1200"/>
      <c r="D1200"/>
      <c r="E1200"/>
      <c r="F1200"/>
    </row>
    <row r="1201" spans="2:6" x14ac:dyDescent="0.25">
      <c r="B1201"/>
      <c r="C1201"/>
      <c r="D1201"/>
      <c r="E1201"/>
      <c r="F1201"/>
    </row>
    <row r="1202" spans="2:6" x14ac:dyDescent="0.25">
      <c r="B1202"/>
      <c r="C1202"/>
      <c r="D1202"/>
      <c r="E1202"/>
      <c r="F1202"/>
    </row>
    <row r="1203" spans="2:6" x14ac:dyDescent="0.25">
      <c r="B1203"/>
      <c r="C1203"/>
      <c r="D1203"/>
      <c r="E1203"/>
      <c r="F1203"/>
    </row>
    <row r="1204" spans="2:6" x14ac:dyDescent="0.25">
      <c r="B1204"/>
      <c r="C1204"/>
      <c r="D1204"/>
      <c r="E1204"/>
      <c r="F1204"/>
    </row>
    <row r="1205" spans="2:6" x14ac:dyDescent="0.25">
      <c r="B1205"/>
      <c r="C1205"/>
      <c r="D1205"/>
      <c r="E1205"/>
      <c r="F1205"/>
    </row>
    <row r="1206" spans="2:6" x14ac:dyDescent="0.25">
      <c r="B1206"/>
      <c r="C1206"/>
      <c r="D1206"/>
      <c r="E1206"/>
      <c r="F1206"/>
    </row>
    <row r="1207" spans="2:6" x14ac:dyDescent="0.25">
      <c r="B1207"/>
      <c r="C1207"/>
      <c r="D1207"/>
      <c r="E1207"/>
      <c r="F1207"/>
    </row>
    <row r="1208" spans="2:6" x14ac:dyDescent="0.25">
      <c r="B1208"/>
      <c r="C1208"/>
      <c r="D1208"/>
      <c r="E1208"/>
      <c r="F1208"/>
    </row>
    <row r="1209" spans="2:6" x14ac:dyDescent="0.25">
      <c r="B1209"/>
      <c r="C1209"/>
      <c r="D1209"/>
      <c r="E1209"/>
      <c r="F1209"/>
    </row>
    <row r="1210" spans="2:6" x14ac:dyDescent="0.25">
      <c r="B1210"/>
      <c r="C1210"/>
      <c r="D1210"/>
      <c r="E1210"/>
      <c r="F1210"/>
    </row>
    <row r="1211" spans="2:6" x14ac:dyDescent="0.25">
      <c r="B1211"/>
      <c r="C1211"/>
      <c r="D1211"/>
      <c r="E1211"/>
      <c r="F1211"/>
    </row>
    <row r="1212" spans="2:6" x14ac:dyDescent="0.25">
      <c r="B1212"/>
      <c r="C1212"/>
      <c r="D1212"/>
      <c r="E1212"/>
      <c r="F1212"/>
    </row>
    <row r="1213" spans="2:6" x14ac:dyDescent="0.25">
      <c r="B1213"/>
      <c r="C1213"/>
      <c r="D1213"/>
      <c r="E1213"/>
      <c r="F1213"/>
    </row>
    <row r="1214" spans="2:6" x14ac:dyDescent="0.25">
      <c r="B1214"/>
      <c r="C1214"/>
      <c r="D1214"/>
      <c r="E1214"/>
      <c r="F1214"/>
    </row>
    <row r="1215" spans="2:6" x14ac:dyDescent="0.25">
      <c r="B1215"/>
      <c r="C1215"/>
      <c r="D1215"/>
      <c r="E1215"/>
      <c r="F1215"/>
    </row>
    <row r="1216" spans="2:6" x14ac:dyDescent="0.25">
      <c r="B1216"/>
      <c r="C1216"/>
      <c r="D1216"/>
      <c r="E1216"/>
      <c r="F1216"/>
    </row>
    <row r="1217" spans="2:6" x14ac:dyDescent="0.25">
      <c r="B1217"/>
      <c r="C1217"/>
      <c r="D1217"/>
      <c r="E1217"/>
      <c r="F1217"/>
    </row>
    <row r="1218" spans="2:6" x14ac:dyDescent="0.25">
      <c r="B1218"/>
      <c r="C1218"/>
      <c r="D1218"/>
      <c r="E1218"/>
      <c r="F1218"/>
    </row>
    <row r="1219" spans="2:6" x14ac:dyDescent="0.25">
      <c r="B1219"/>
      <c r="C1219"/>
      <c r="D1219"/>
      <c r="E1219"/>
      <c r="F1219"/>
    </row>
    <row r="1220" spans="2:6" x14ac:dyDescent="0.25">
      <c r="B1220"/>
      <c r="C1220"/>
      <c r="D1220"/>
      <c r="E1220"/>
      <c r="F1220"/>
    </row>
    <row r="1221" spans="2:6" x14ac:dyDescent="0.25">
      <c r="B1221"/>
      <c r="C1221"/>
      <c r="D1221"/>
      <c r="E1221"/>
      <c r="F1221"/>
    </row>
    <row r="1222" spans="2:6" x14ac:dyDescent="0.25">
      <c r="B1222"/>
      <c r="C1222"/>
      <c r="D1222"/>
      <c r="E1222"/>
      <c r="F1222"/>
    </row>
    <row r="1223" spans="2:6" x14ac:dyDescent="0.25">
      <c r="B1223"/>
      <c r="C1223"/>
      <c r="D1223"/>
      <c r="E1223"/>
      <c r="F1223"/>
    </row>
    <row r="1224" spans="2:6" x14ac:dyDescent="0.25">
      <c r="B1224"/>
      <c r="C1224"/>
      <c r="D1224"/>
      <c r="E1224"/>
      <c r="F1224"/>
    </row>
    <row r="1225" spans="2:6" x14ac:dyDescent="0.25">
      <c r="B1225"/>
      <c r="C1225"/>
      <c r="D1225"/>
      <c r="E1225"/>
      <c r="F1225"/>
    </row>
    <row r="1226" spans="2:6" x14ac:dyDescent="0.25">
      <c r="B1226"/>
      <c r="C1226"/>
      <c r="D1226"/>
      <c r="E1226"/>
      <c r="F1226"/>
    </row>
    <row r="1227" spans="2:6" x14ac:dyDescent="0.25">
      <c r="B1227"/>
      <c r="C1227"/>
      <c r="D1227"/>
      <c r="E1227"/>
      <c r="F1227"/>
    </row>
    <row r="1228" spans="2:6" x14ac:dyDescent="0.25">
      <c r="B1228"/>
      <c r="C1228"/>
      <c r="D1228"/>
      <c r="E1228"/>
      <c r="F1228"/>
    </row>
    <row r="1229" spans="2:6" x14ac:dyDescent="0.25">
      <c r="B1229"/>
      <c r="C1229"/>
      <c r="D1229"/>
      <c r="E1229"/>
      <c r="F1229"/>
    </row>
    <row r="1230" spans="2:6" x14ac:dyDescent="0.25">
      <c r="B1230"/>
      <c r="C1230"/>
      <c r="D1230"/>
      <c r="E1230"/>
      <c r="F1230"/>
    </row>
    <row r="1231" spans="2:6" x14ac:dyDescent="0.25">
      <c r="B1231"/>
      <c r="C1231"/>
      <c r="D1231"/>
      <c r="E1231"/>
      <c r="F1231"/>
    </row>
    <row r="1232" spans="2:6" x14ac:dyDescent="0.25">
      <c r="B1232"/>
      <c r="C1232"/>
      <c r="D1232"/>
      <c r="E1232"/>
      <c r="F1232"/>
    </row>
    <row r="1233" spans="2:6" x14ac:dyDescent="0.25">
      <c r="B1233"/>
      <c r="C1233"/>
      <c r="D1233"/>
      <c r="E1233"/>
      <c r="F1233"/>
    </row>
    <row r="1234" spans="2:6" x14ac:dyDescent="0.25">
      <c r="B1234"/>
      <c r="C1234"/>
      <c r="D1234"/>
      <c r="E1234"/>
      <c r="F1234"/>
    </row>
    <row r="1235" spans="2:6" x14ac:dyDescent="0.25">
      <c r="B1235"/>
      <c r="C1235"/>
      <c r="D1235"/>
      <c r="E1235"/>
      <c r="F1235"/>
    </row>
    <row r="1236" spans="2:6" x14ac:dyDescent="0.25">
      <c r="B1236"/>
      <c r="C1236"/>
      <c r="D1236"/>
      <c r="E1236"/>
      <c r="F1236"/>
    </row>
    <row r="1237" spans="2:6" x14ac:dyDescent="0.25">
      <c r="B1237"/>
      <c r="C1237"/>
      <c r="D1237"/>
      <c r="E1237"/>
      <c r="F1237"/>
    </row>
    <row r="1238" spans="2:6" x14ac:dyDescent="0.25">
      <c r="B1238"/>
      <c r="C1238"/>
      <c r="D1238"/>
      <c r="E1238"/>
      <c r="F1238"/>
    </row>
    <row r="1239" spans="2:6" x14ac:dyDescent="0.25">
      <c r="B1239"/>
      <c r="C1239"/>
      <c r="D1239"/>
      <c r="E1239"/>
      <c r="F1239"/>
    </row>
    <row r="1240" spans="2:6" x14ac:dyDescent="0.25">
      <c r="B1240"/>
      <c r="C1240"/>
      <c r="D1240"/>
      <c r="E1240"/>
      <c r="F1240"/>
    </row>
    <row r="1241" spans="2:6" x14ac:dyDescent="0.25">
      <c r="B1241"/>
      <c r="C1241"/>
      <c r="D1241"/>
      <c r="E1241"/>
      <c r="F1241"/>
    </row>
    <row r="1242" spans="2:6" x14ac:dyDescent="0.25">
      <c r="B1242"/>
      <c r="C1242"/>
      <c r="D1242"/>
      <c r="E1242"/>
      <c r="F1242"/>
    </row>
    <row r="1243" spans="2:6" x14ac:dyDescent="0.25">
      <c r="B1243"/>
      <c r="C1243"/>
      <c r="D1243"/>
      <c r="E1243"/>
      <c r="F1243"/>
    </row>
    <row r="1244" spans="2:6" x14ac:dyDescent="0.25">
      <c r="B1244"/>
      <c r="C1244"/>
      <c r="D1244"/>
      <c r="E1244"/>
      <c r="F1244"/>
    </row>
    <row r="1245" spans="2:6" x14ac:dyDescent="0.25">
      <c r="B1245"/>
      <c r="C1245"/>
      <c r="D1245"/>
      <c r="E1245"/>
      <c r="F1245"/>
    </row>
    <row r="1246" spans="2:6" x14ac:dyDescent="0.25">
      <c r="B1246"/>
      <c r="C1246"/>
      <c r="D1246"/>
      <c r="E1246"/>
      <c r="F1246"/>
    </row>
    <row r="1247" spans="2:6" x14ac:dyDescent="0.25">
      <c r="B1247"/>
      <c r="C1247"/>
      <c r="D1247"/>
      <c r="E1247"/>
      <c r="F1247"/>
    </row>
    <row r="1248" spans="2:6" x14ac:dyDescent="0.25">
      <c r="B1248"/>
      <c r="C1248"/>
      <c r="D1248"/>
      <c r="E1248"/>
      <c r="F1248"/>
    </row>
    <row r="1249" spans="2:6" x14ac:dyDescent="0.25">
      <c r="B1249"/>
      <c r="C1249"/>
      <c r="D1249"/>
      <c r="E1249"/>
      <c r="F1249"/>
    </row>
    <row r="1250" spans="2:6" x14ac:dyDescent="0.25">
      <c r="B1250"/>
      <c r="C1250"/>
      <c r="D1250"/>
      <c r="E1250"/>
      <c r="F1250"/>
    </row>
    <row r="1251" spans="2:6" x14ac:dyDescent="0.25">
      <c r="B1251"/>
      <c r="C1251"/>
      <c r="D1251"/>
      <c r="E1251"/>
      <c r="F1251"/>
    </row>
    <row r="1252" spans="2:6" x14ac:dyDescent="0.25">
      <c r="B1252"/>
      <c r="C1252"/>
      <c r="D1252"/>
      <c r="E1252"/>
      <c r="F1252"/>
    </row>
    <row r="1253" spans="2:6" x14ac:dyDescent="0.25">
      <c r="B1253"/>
      <c r="C1253"/>
      <c r="D1253"/>
      <c r="E1253"/>
      <c r="F1253"/>
    </row>
    <row r="1254" spans="2:6" x14ac:dyDescent="0.25">
      <c r="B1254"/>
      <c r="C1254"/>
      <c r="D1254"/>
      <c r="E1254"/>
      <c r="F1254"/>
    </row>
    <row r="1255" spans="2:6" x14ac:dyDescent="0.25">
      <c r="B1255"/>
      <c r="C1255"/>
      <c r="D1255"/>
      <c r="E1255"/>
      <c r="F1255"/>
    </row>
    <row r="1256" spans="2:6" x14ac:dyDescent="0.25">
      <c r="B1256"/>
      <c r="C1256"/>
      <c r="D1256"/>
      <c r="E1256"/>
      <c r="F1256"/>
    </row>
    <row r="1257" spans="2:6" x14ac:dyDescent="0.25">
      <c r="B1257"/>
      <c r="C1257"/>
      <c r="D1257"/>
      <c r="E1257"/>
      <c r="F1257"/>
    </row>
    <row r="1258" spans="2:6" x14ac:dyDescent="0.25">
      <c r="B1258"/>
      <c r="C1258"/>
      <c r="D1258"/>
      <c r="E1258"/>
      <c r="F1258"/>
    </row>
    <row r="1259" spans="2:6" x14ac:dyDescent="0.25">
      <c r="B1259"/>
      <c r="C1259"/>
      <c r="D1259"/>
      <c r="E1259"/>
      <c r="F1259"/>
    </row>
    <row r="1260" spans="2:6" x14ac:dyDescent="0.25">
      <c r="B1260"/>
      <c r="C1260"/>
      <c r="D1260"/>
      <c r="E1260"/>
      <c r="F1260"/>
    </row>
    <row r="1261" spans="2:6" x14ac:dyDescent="0.25">
      <c r="B1261"/>
      <c r="C1261"/>
      <c r="D1261"/>
      <c r="E1261"/>
      <c r="F1261"/>
    </row>
    <row r="1262" spans="2:6" x14ac:dyDescent="0.25">
      <c r="B1262"/>
      <c r="C1262"/>
      <c r="D1262"/>
      <c r="E1262"/>
      <c r="F1262"/>
    </row>
    <row r="1263" spans="2:6" x14ac:dyDescent="0.25">
      <c r="B1263"/>
      <c r="C1263"/>
      <c r="D1263"/>
      <c r="E1263"/>
      <c r="F1263"/>
    </row>
    <row r="1264" spans="2:6" x14ac:dyDescent="0.25">
      <c r="B1264"/>
      <c r="C1264"/>
      <c r="D1264"/>
      <c r="E1264"/>
      <c r="F1264"/>
    </row>
    <row r="1265" spans="2:6" x14ac:dyDescent="0.25">
      <c r="B1265"/>
      <c r="C1265"/>
      <c r="D1265"/>
      <c r="E1265"/>
      <c r="F1265"/>
    </row>
    <row r="1266" spans="2:6" x14ac:dyDescent="0.25">
      <c r="B1266"/>
      <c r="C1266"/>
      <c r="D1266"/>
      <c r="E1266"/>
      <c r="F1266"/>
    </row>
    <row r="1267" spans="2:6" x14ac:dyDescent="0.25">
      <c r="B1267"/>
      <c r="C1267"/>
      <c r="D1267"/>
      <c r="E1267"/>
      <c r="F1267"/>
    </row>
    <row r="1268" spans="2:6" x14ac:dyDescent="0.25">
      <c r="B1268"/>
      <c r="C1268"/>
      <c r="D1268"/>
      <c r="E1268"/>
      <c r="F1268"/>
    </row>
    <row r="1269" spans="2:6" x14ac:dyDescent="0.25">
      <c r="B1269"/>
      <c r="C1269"/>
      <c r="D1269"/>
      <c r="E1269"/>
      <c r="F1269"/>
    </row>
    <row r="1270" spans="2:6" x14ac:dyDescent="0.25">
      <c r="B1270"/>
      <c r="C1270"/>
      <c r="D1270"/>
      <c r="E1270"/>
      <c r="F1270"/>
    </row>
    <row r="1271" spans="2:6" x14ac:dyDescent="0.25">
      <c r="B1271"/>
      <c r="C1271"/>
      <c r="D1271"/>
      <c r="E1271"/>
      <c r="F1271"/>
    </row>
    <row r="1272" spans="2:6" x14ac:dyDescent="0.25">
      <c r="B1272"/>
      <c r="C1272"/>
      <c r="D1272"/>
      <c r="E1272"/>
      <c r="F1272"/>
    </row>
    <row r="1273" spans="2:6" x14ac:dyDescent="0.25">
      <c r="B1273"/>
      <c r="C1273"/>
      <c r="D1273"/>
      <c r="E1273"/>
      <c r="F1273"/>
    </row>
    <row r="1274" spans="2:6" x14ac:dyDescent="0.25">
      <c r="B1274"/>
      <c r="C1274"/>
      <c r="D1274"/>
      <c r="E1274"/>
      <c r="F1274"/>
    </row>
    <row r="1275" spans="2:6" x14ac:dyDescent="0.25">
      <c r="B1275"/>
      <c r="C1275"/>
      <c r="D1275"/>
      <c r="E1275"/>
      <c r="F1275"/>
    </row>
    <row r="1276" spans="2:6" x14ac:dyDescent="0.25">
      <c r="B1276"/>
      <c r="C1276"/>
      <c r="D1276"/>
      <c r="E1276"/>
      <c r="F1276"/>
    </row>
    <row r="1277" spans="2:6" x14ac:dyDescent="0.25">
      <c r="B1277"/>
      <c r="C1277"/>
      <c r="D1277"/>
      <c r="E1277"/>
      <c r="F1277"/>
    </row>
    <row r="1278" spans="2:6" x14ac:dyDescent="0.25">
      <c r="B1278"/>
      <c r="C1278"/>
      <c r="D1278"/>
      <c r="E1278"/>
      <c r="F1278"/>
    </row>
    <row r="1279" spans="2:6" x14ac:dyDescent="0.25">
      <c r="B1279"/>
      <c r="C1279"/>
      <c r="D1279"/>
      <c r="E1279"/>
      <c r="F1279"/>
    </row>
    <row r="1280" spans="2:6" x14ac:dyDescent="0.25">
      <c r="B1280"/>
      <c r="C1280"/>
      <c r="D1280"/>
      <c r="E1280"/>
      <c r="F1280"/>
    </row>
    <row r="1281" spans="2:6" x14ac:dyDescent="0.25">
      <c r="B1281"/>
      <c r="C1281"/>
      <c r="D1281"/>
      <c r="E1281"/>
      <c r="F1281"/>
    </row>
    <row r="1282" spans="2:6" x14ac:dyDescent="0.25">
      <c r="B1282"/>
      <c r="C1282"/>
      <c r="D1282"/>
      <c r="E1282"/>
      <c r="F1282"/>
    </row>
    <row r="1283" spans="2:6" x14ac:dyDescent="0.25">
      <c r="B1283"/>
      <c r="C1283"/>
      <c r="D1283"/>
      <c r="E1283"/>
      <c r="F1283"/>
    </row>
    <row r="1284" spans="2:6" x14ac:dyDescent="0.25">
      <c r="B1284"/>
      <c r="C1284"/>
      <c r="D1284"/>
      <c r="E1284"/>
      <c r="F1284"/>
    </row>
    <row r="1285" spans="2:6" x14ac:dyDescent="0.25">
      <c r="B1285"/>
      <c r="C1285"/>
      <c r="D1285"/>
      <c r="E1285"/>
      <c r="F1285"/>
    </row>
    <row r="1286" spans="2:6" x14ac:dyDescent="0.25">
      <c r="B1286"/>
      <c r="C1286"/>
      <c r="D1286"/>
      <c r="E1286"/>
      <c r="F1286"/>
    </row>
    <row r="1287" spans="2:6" x14ac:dyDescent="0.25">
      <c r="B1287"/>
      <c r="C1287"/>
      <c r="D1287"/>
      <c r="E1287"/>
      <c r="F1287"/>
    </row>
    <row r="1288" spans="2:6" x14ac:dyDescent="0.25">
      <c r="B1288"/>
      <c r="C1288"/>
      <c r="D1288"/>
      <c r="E1288"/>
      <c r="F1288"/>
    </row>
    <row r="1289" spans="2:6" x14ac:dyDescent="0.25">
      <c r="B1289"/>
      <c r="C1289"/>
      <c r="D1289"/>
      <c r="E1289"/>
      <c r="F1289"/>
    </row>
    <row r="1290" spans="2:6" x14ac:dyDescent="0.25">
      <c r="B1290"/>
      <c r="C1290"/>
      <c r="D1290"/>
      <c r="E1290"/>
      <c r="F1290"/>
    </row>
    <row r="1291" spans="2:6" x14ac:dyDescent="0.25">
      <c r="B1291"/>
      <c r="C1291"/>
      <c r="D1291"/>
      <c r="E1291"/>
      <c r="F1291"/>
    </row>
    <row r="1292" spans="2:6" x14ac:dyDescent="0.25">
      <c r="B1292"/>
      <c r="C1292"/>
      <c r="D1292"/>
      <c r="E1292"/>
      <c r="F1292"/>
    </row>
    <row r="1293" spans="2:6" x14ac:dyDescent="0.25">
      <c r="B1293"/>
      <c r="C1293"/>
      <c r="D1293"/>
      <c r="E1293"/>
      <c r="F1293"/>
    </row>
    <row r="1294" spans="2:6" x14ac:dyDescent="0.25">
      <c r="B1294"/>
      <c r="C1294"/>
      <c r="D1294"/>
      <c r="E1294"/>
      <c r="F1294"/>
    </row>
    <row r="1295" spans="2:6" x14ac:dyDescent="0.25">
      <c r="B1295"/>
      <c r="C1295"/>
      <c r="D1295"/>
      <c r="E1295"/>
      <c r="F1295"/>
    </row>
    <row r="1296" spans="2:6" x14ac:dyDescent="0.25">
      <c r="B1296"/>
      <c r="C1296"/>
      <c r="D1296"/>
      <c r="E1296"/>
      <c r="F1296"/>
    </row>
    <row r="1297" spans="2:6" x14ac:dyDescent="0.25">
      <c r="B1297"/>
      <c r="C1297"/>
      <c r="D1297"/>
      <c r="E1297"/>
      <c r="F1297"/>
    </row>
    <row r="1298" spans="2:6" x14ac:dyDescent="0.25">
      <c r="B1298"/>
      <c r="C1298"/>
      <c r="D1298"/>
      <c r="E1298"/>
      <c r="F1298"/>
    </row>
    <row r="1299" spans="2:6" x14ac:dyDescent="0.25">
      <c r="B1299"/>
      <c r="C1299"/>
      <c r="D1299"/>
      <c r="E1299"/>
      <c r="F1299"/>
    </row>
    <row r="1300" spans="2:6" x14ac:dyDescent="0.25">
      <c r="B1300"/>
      <c r="C1300"/>
      <c r="D1300"/>
      <c r="E1300"/>
      <c r="F1300"/>
    </row>
    <row r="1301" spans="2:6" x14ac:dyDescent="0.25">
      <c r="B1301"/>
      <c r="C1301"/>
      <c r="D1301"/>
      <c r="E1301"/>
      <c r="F1301"/>
    </row>
    <row r="1302" spans="2:6" x14ac:dyDescent="0.25">
      <c r="B1302"/>
      <c r="C1302"/>
      <c r="D1302"/>
      <c r="E1302"/>
      <c r="F1302"/>
    </row>
    <row r="1303" spans="2:6" x14ac:dyDescent="0.25">
      <c r="B1303"/>
      <c r="C1303"/>
      <c r="D1303"/>
      <c r="E1303"/>
      <c r="F1303"/>
    </row>
    <row r="1304" spans="2:6" x14ac:dyDescent="0.25">
      <c r="B1304"/>
      <c r="C1304"/>
      <c r="D1304"/>
      <c r="E1304"/>
      <c r="F1304"/>
    </row>
    <row r="1305" spans="2:6" x14ac:dyDescent="0.25">
      <c r="B1305"/>
      <c r="C1305"/>
      <c r="D1305"/>
      <c r="E1305"/>
      <c r="F1305"/>
    </row>
    <row r="1306" spans="2:6" x14ac:dyDescent="0.25">
      <c r="B1306"/>
      <c r="C1306"/>
      <c r="D1306"/>
      <c r="E1306"/>
      <c r="F1306"/>
    </row>
    <row r="1307" spans="2:6" x14ac:dyDescent="0.25">
      <c r="B1307"/>
      <c r="C1307"/>
      <c r="D1307"/>
      <c r="E1307"/>
      <c r="F1307"/>
    </row>
    <row r="1308" spans="2:6" x14ac:dyDescent="0.25">
      <c r="B1308"/>
      <c r="C1308"/>
      <c r="D1308"/>
      <c r="E1308"/>
      <c r="F1308"/>
    </row>
    <row r="1309" spans="2:6" x14ac:dyDescent="0.25">
      <c r="B1309"/>
      <c r="C1309"/>
      <c r="D1309"/>
      <c r="E1309"/>
      <c r="F1309"/>
    </row>
    <row r="1310" spans="2:6" x14ac:dyDescent="0.25">
      <c r="B1310"/>
      <c r="C1310"/>
      <c r="D1310"/>
      <c r="E1310"/>
      <c r="F1310"/>
    </row>
    <row r="1311" spans="2:6" x14ac:dyDescent="0.25">
      <c r="B1311"/>
      <c r="C1311"/>
      <c r="D1311"/>
      <c r="E1311"/>
      <c r="F1311"/>
    </row>
    <row r="1312" spans="2:6" x14ac:dyDescent="0.25">
      <c r="B1312"/>
      <c r="C1312"/>
      <c r="D1312"/>
      <c r="E1312"/>
      <c r="F1312"/>
    </row>
    <row r="1313" spans="2:6" x14ac:dyDescent="0.25">
      <c r="B1313"/>
      <c r="C1313"/>
      <c r="D1313"/>
      <c r="E1313"/>
      <c r="F1313"/>
    </row>
    <row r="1314" spans="2:6" x14ac:dyDescent="0.25">
      <c r="B1314"/>
      <c r="C1314"/>
      <c r="D1314"/>
      <c r="E1314"/>
      <c r="F1314"/>
    </row>
    <row r="1315" spans="2:6" x14ac:dyDescent="0.25">
      <c r="B1315"/>
      <c r="C1315"/>
      <c r="D1315"/>
      <c r="E1315"/>
      <c r="F1315"/>
    </row>
    <row r="1316" spans="2:6" x14ac:dyDescent="0.25">
      <c r="B1316"/>
      <c r="C1316"/>
      <c r="D1316"/>
      <c r="E1316"/>
      <c r="F1316"/>
    </row>
    <row r="1317" spans="2:6" x14ac:dyDescent="0.25">
      <c r="B1317"/>
      <c r="C1317"/>
      <c r="D1317"/>
      <c r="E1317"/>
      <c r="F1317"/>
    </row>
    <row r="1318" spans="2:6" x14ac:dyDescent="0.25">
      <c r="B1318"/>
      <c r="C1318"/>
      <c r="D1318"/>
      <c r="E1318"/>
      <c r="F1318"/>
    </row>
    <row r="1319" spans="2:6" x14ac:dyDescent="0.25">
      <c r="B1319"/>
      <c r="C1319"/>
      <c r="D1319"/>
      <c r="E1319"/>
      <c r="F1319"/>
    </row>
    <row r="1320" spans="2:6" x14ac:dyDescent="0.25">
      <c r="B1320"/>
      <c r="C1320"/>
      <c r="D1320"/>
      <c r="E1320"/>
      <c r="F1320"/>
    </row>
    <row r="1321" spans="2:6" x14ac:dyDescent="0.25">
      <c r="B1321"/>
      <c r="C1321"/>
      <c r="D1321"/>
      <c r="E1321"/>
      <c r="F1321"/>
    </row>
    <row r="1322" spans="2:6" x14ac:dyDescent="0.25">
      <c r="B1322"/>
      <c r="C1322"/>
      <c r="D1322"/>
      <c r="E1322"/>
      <c r="F1322"/>
    </row>
    <row r="1323" spans="2:6" x14ac:dyDescent="0.25">
      <c r="B1323"/>
      <c r="C1323"/>
      <c r="D1323"/>
      <c r="E1323"/>
      <c r="F1323"/>
    </row>
    <row r="1324" spans="2:6" x14ac:dyDescent="0.25">
      <c r="B1324"/>
      <c r="C1324"/>
      <c r="D1324"/>
      <c r="E1324"/>
      <c r="F1324"/>
    </row>
    <row r="1325" spans="2:6" x14ac:dyDescent="0.25">
      <c r="B1325"/>
      <c r="C1325"/>
      <c r="D1325"/>
      <c r="E1325"/>
      <c r="F1325"/>
    </row>
    <row r="1326" spans="2:6" x14ac:dyDescent="0.25">
      <c r="B1326"/>
      <c r="C1326"/>
      <c r="D1326"/>
      <c r="E1326"/>
      <c r="F1326"/>
    </row>
    <row r="1327" spans="2:6" x14ac:dyDescent="0.25">
      <c r="B1327"/>
      <c r="C1327"/>
      <c r="D1327"/>
      <c r="E1327"/>
      <c r="F1327"/>
    </row>
    <row r="1328" spans="2:6" x14ac:dyDescent="0.25">
      <c r="B1328"/>
      <c r="C1328"/>
      <c r="D1328"/>
      <c r="E1328"/>
      <c r="F1328"/>
    </row>
    <row r="1329" spans="2:6" x14ac:dyDescent="0.25">
      <c r="B1329"/>
      <c r="C1329"/>
      <c r="D1329"/>
      <c r="E1329"/>
      <c r="F1329"/>
    </row>
    <row r="1330" spans="2:6" x14ac:dyDescent="0.25">
      <c r="B1330"/>
      <c r="C1330"/>
      <c r="D1330"/>
      <c r="E1330"/>
      <c r="F1330"/>
    </row>
    <row r="1331" spans="2:6" x14ac:dyDescent="0.25">
      <c r="B1331"/>
      <c r="C1331"/>
      <c r="D1331"/>
      <c r="E1331"/>
      <c r="F1331"/>
    </row>
    <row r="1332" spans="2:6" x14ac:dyDescent="0.25">
      <c r="B1332"/>
      <c r="C1332"/>
      <c r="D1332"/>
      <c r="E1332"/>
      <c r="F1332"/>
    </row>
    <row r="1333" spans="2:6" x14ac:dyDescent="0.25">
      <c r="B1333"/>
      <c r="C1333"/>
      <c r="D1333"/>
      <c r="E1333"/>
      <c r="F1333"/>
    </row>
    <row r="1334" spans="2:6" x14ac:dyDescent="0.25">
      <c r="B1334"/>
      <c r="C1334"/>
      <c r="D1334"/>
      <c r="E1334"/>
      <c r="F1334"/>
    </row>
    <row r="1335" spans="2:6" x14ac:dyDescent="0.25">
      <c r="B1335"/>
      <c r="C1335"/>
      <c r="D1335"/>
      <c r="E1335"/>
      <c r="F1335"/>
    </row>
    <row r="1336" spans="2:6" x14ac:dyDescent="0.25">
      <c r="B1336"/>
      <c r="C1336"/>
      <c r="D1336"/>
      <c r="E1336"/>
      <c r="F1336"/>
    </row>
    <row r="1337" spans="2:6" x14ac:dyDescent="0.25">
      <c r="B1337"/>
      <c r="C1337"/>
      <c r="D1337"/>
      <c r="E1337"/>
      <c r="F1337"/>
    </row>
    <row r="1338" spans="2:6" x14ac:dyDescent="0.25">
      <c r="B1338"/>
      <c r="C1338"/>
      <c r="D1338"/>
      <c r="E1338"/>
      <c r="F1338"/>
    </row>
    <row r="1339" spans="2:6" x14ac:dyDescent="0.25">
      <c r="B1339"/>
      <c r="C1339"/>
      <c r="D1339"/>
      <c r="E1339"/>
      <c r="F1339"/>
    </row>
    <row r="1340" spans="2:6" x14ac:dyDescent="0.25">
      <c r="B1340"/>
      <c r="C1340"/>
      <c r="D1340"/>
      <c r="E1340"/>
      <c r="F1340"/>
    </row>
    <row r="1341" spans="2:6" x14ac:dyDescent="0.25">
      <c r="B1341"/>
      <c r="C1341"/>
      <c r="D1341"/>
      <c r="E1341"/>
      <c r="F1341"/>
    </row>
    <row r="1342" spans="2:6" x14ac:dyDescent="0.25">
      <c r="B1342"/>
      <c r="C1342"/>
      <c r="D1342"/>
      <c r="E1342"/>
      <c r="F1342"/>
    </row>
    <row r="1343" spans="2:6" x14ac:dyDescent="0.25">
      <c r="B1343"/>
      <c r="C1343"/>
      <c r="D1343"/>
      <c r="E1343"/>
      <c r="F1343"/>
    </row>
    <row r="1344" spans="2:6" x14ac:dyDescent="0.25">
      <c r="B1344"/>
      <c r="C1344"/>
      <c r="D1344"/>
      <c r="E1344"/>
      <c r="F1344"/>
    </row>
    <row r="1345" spans="2:6" x14ac:dyDescent="0.25">
      <c r="B1345"/>
      <c r="C1345"/>
      <c r="D1345"/>
      <c r="E1345"/>
      <c r="F1345"/>
    </row>
    <row r="1346" spans="2:6" x14ac:dyDescent="0.25">
      <c r="B1346"/>
      <c r="C1346"/>
      <c r="D1346"/>
      <c r="E1346"/>
      <c r="F1346"/>
    </row>
    <row r="1347" spans="2:6" x14ac:dyDescent="0.25">
      <c r="B1347"/>
      <c r="C1347"/>
      <c r="D1347"/>
      <c r="E1347"/>
      <c r="F1347"/>
    </row>
    <row r="1348" spans="2:6" x14ac:dyDescent="0.25">
      <c r="B1348"/>
      <c r="C1348"/>
      <c r="D1348"/>
      <c r="E1348"/>
      <c r="F1348"/>
    </row>
    <row r="1349" spans="2:6" x14ac:dyDescent="0.25">
      <c r="B1349"/>
      <c r="C1349"/>
      <c r="D1349"/>
      <c r="E1349"/>
      <c r="F1349"/>
    </row>
    <row r="1350" spans="2:6" x14ac:dyDescent="0.25">
      <c r="B1350"/>
      <c r="C1350"/>
      <c r="D1350"/>
      <c r="E1350"/>
      <c r="F1350"/>
    </row>
    <row r="1351" spans="2:6" x14ac:dyDescent="0.25">
      <c r="B1351"/>
      <c r="C1351"/>
      <c r="D1351"/>
      <c r="E1351"/>
      <c r="F1351"/>
    </row>
    <row r="1352" spans="2:6" x14ac:dyDescent="0.25">
      <c r="B1352"/>
      <c r="C1352"/>
      <c r="D1352"/>
      <c r="E1352"/>
      <c r="F1352"/>
    </row>
    <row r="1353" spans="2:6" x14ac:dyDescent="0.25">
      <c r="B1353"/>
      <c r="C1353"/>
      <c r="D1353"/>
      <c r="E1353"/>
      <c r="F1353"/>
    </row>
    <row r="1354" spans="2:6" x14ac:dyDescent="0.25">
      <c r="B1354"/>
      <c r="C1354"/>
      <c r="D1354"/>
      <c r="E1354"/>
      <c r="F1354"/>
    </row>
    <row r="1355" spans="2:6" x14ac:dyDescent="0.25">
      <c r="B1355"/>
      <c r="C1355"/>
      <c r="D1355"/>
      <c r="E1355"/>
      <c r="F1355"/>
    </row>
    <row r="1356" spans="2:6" x14ac:dyDescent="0.25">
      <c r="B1356"/>
      <c r="C1356"/>
      <c r="D1356"/>
      <c r="E1356"/>
      <c r="F1356"/>
    </row>
    <row r="1357" spans="2:6" x14ac:dyDescent="0.25">
      <c r="B1357"/>
      <c r="C1357"/>
      <c r="D1357"/>
      <c r="E1357"/>
      <c r="F1357"/>
    </row>
    <row r="1358" spans="2:6" x14ac:dyDescent="0.25">
      <c r="B1358"/>
      <c r="C1358"/>
      <c r="D1358"/>
      <c r="E1358"/>
      <c r="F1358"/>
    </row>
    <row r="1359" spans="2:6" x14ac:dyDescent="0.25">
      <c r="B1359"/>
      <c r="C1359"/>
      <c r="D1359"/>
      <c r="E1359"/>
      <c r="F1359"/>
    </row>
    <row r="1360" spans="2:6" x14ac:dyDescent="0.25">
      <c r="B1360"/>
      <c r="C1360"/>
      <c r="D1360"/>
      <c r="E1360"/>
      <c r="F1360"/>
    </row>
    <row r="1361" spans="2:6" x14ac:dyDescent="0.25">
      <c r="B1361"/>
      <c r="C1361"/>
      <c r="D1361"/>
      <c r="E1361"/>
      <c r="F1361"/>
    </row>
    <row r="1362" spans="2:6" x14ac:dyDescent="0.25">
      <c r="B1362"/>
      <c r="C1362"/>
      <c r="D1362"/>
      <c r="E1362"/>
      <c r="F1362"/>
    </row>
    <row r="1363" spans="2:6" x14ac:dyDescent="0.25">
      <c r="B1363"/>
      <c r="C1363"/>
      <c r="D1363"/>
      <c r="E1363"/>
      <c r="F1363"/>
    </row>
    <row r="1364" spans="2:6" x14ac:dyDescent="0.25">
      <c r="B1364"/>
      <c r="C1364"/>
      <c r="D1364"/>
      <c r="E1364"/>
      <c r="F1364"/>
    </row>
    <row r="1365" spans="2:6" x14ac:dyDescent="0.25">
      <c r="B1365"/>
      <c r="C1365"/>
      <c r="D1365"/>
      <c r="E1365"/>
      <c r="F1365"/>
    </row>
    <row r="1366" spans="2:6" x14ac:dyDescent="0.25">
      <c r="B1366"/>
      <c r="C1366"/>
      <c r="D1366"/>
      <c r="E1366"/>
      <c r="F1366"/>
    </row>
    <row r="1367" spans="2:6" x14ac:dyDescent="0.25">
      <c r="B1367"/>
      <c r="C1367"/>
      <c r="D1367"/>
      <c r="E1367"/>
      <c r="F1367"/>
    </row>
    <row r="1368" spans="2:6" x14ac:dyDescent="0.25">
      <c r="B1368"/>
      <c r="C1368"/>
      <c r="D1368"/>
      <c r="E1368"/>
      <c r="F1368"/>
    </row>
    <row r="1369" spans="2:6" x14ac:dyDescent="0.25">
      <c r="B1369"/>
      <c r="C1369"/>
      <c r="D1369"/>
      <c r="E1369"/>
      <c r="F1369"/>
    </row>
    <row r="1370" spans="2:6" x14ac:dyDescent="0.25">
      <c r="B1370"/>
      <c r="C1370"/>
      <c r="D1370"/>
      <c r="E1370"/>
      <c r="F1370"/>
    </row>
    <row r="1371" spans="2:6" x14ac:dyDescent="0.25">
      <c r="B1371"/>
      <c r="C1371"/>
      <c r="D1371"/>
      <c r="E1371"/>
      <c r="F1371"/>
    </row>
    <row r="1372" spans="2:6" x14ac:dyDescent="0.25">
      <c r="B1372"/>
      <c r="C1372"/>
      <c r="D1372"/>
      <c r="E1372"/>
      <c r="F1372"/>
    </row>
    <row r="1373" spans="2:6" x14ac:dyDescent="0.25">
      <c r="B1373"/>
      <c r="C1373"/>
      <c r="D1373"/>
      <c r="E1373"/>
      <c r="F1373"/>
    </row>
    <row r="1374" spans="2:6" x14ac:dyDescent="0.25">
      <c r="B1374"/>
      <c r="C1374"/>
      <c r="D1374"/>
      <c r="E1374"/>
      <c r="F1374"/>
    </row>
    <row r="1375" spans="2:6" x14ac:dyDescent="0.25">
      <c r="B1375"/>
      <c r="C1375"/>
      <c r="D1375"/>
      <c r="E1375"/>
      <c r="F1375"/>
    </row>
    <row r="1376" spans="2:6" x14ac:dyDescent="0.25">
      <c r="B1376"/>
      <c r="C1376"/>
      <c r="D1376"/>
      <c r="E1376"/>
      <c r="F1376"/>
    </row>
    <row r="1377" spans="2:6" x14ac:dyDescent="0.25">
      <c r="B1377"/>
      <c r="C1377"/>
      <c r="D1377"/>
      <c r="E1377"/>
      <c r="F1377"/>
    </row>
    <row r="1378" spans="2:6" x14ac:dyDescent="0.25">
      <c r="B1378"/>
      <c r="C1378"/>
      <c r="D1378"/>
      <c r="E1378"/>
      <c r="F1378"/>
    </row>
    <row r="1379" spans="2:6" x14ac:dyDescent="0.25">
      <c r="B1379"/>
      <c r="C1379"/>
      <c r="D1379"/>
      <c r="E1379"/>
      <c r="F1379"/>
    </row>
    <row r="1380" spans="2:6" x14ac:dyDescent="0.25">
      <c r="B1380"/>
      <c r="C1380"/>
      <c r="D1380"/>
      <c r="E1380"/>
      <c r="F1380"/>
    </row>
    <row r="1381" spans="2:6" x14ac:dyDescent="0.25">
      <c r="B1381"/>
      <c r="C1381"/>
      <c r="D1381"/>
      <c r="E1381"/>
      <c r="F1381"/>
    </row>
    <row r="1382" spans="2:6" x14ac:dyDescent="0.25">
      <c r="B1382"/>
      <c r="C1382"/>
      <c r="D1382"/>
      <c r="E1382"/>
      <c r="F1382"/>
    </row>
    <row r="1383" spans="2:6" x14ac:dyDescent="0.25">
      <c r="B1383"/>
      <c r="C1383"/>
      <c r="D1383"/>
      <c r="E1383"/>
      <c r="F1383"/>
    </row>
    <row r="1384" spans="2:6" x14ac:dyDescent="0.25">
      <c r="B1384"/>
      <c r="C1384"/>
      <c r="D1384"/>
      <c r="E1384"/>
      <c r="F1384"/>
    </row>
    <row r="1385" spans="2:6" x14ac:dyDescent="0.25">
      <c r="B1385"/>
      <c r="C1385"/>
      <c r="D1385"/>
      <c r="E1385"/>
      <c r="F1385"/>
    </row>
    <row r="1386" spans="2:6" x14ac:dyDescent="0.25">
      <c r="B1386"/>
      <c r="C1386"/>
      <c r="D1386"/>
      <c r="E1386"/>
      <c r="F1386"/>
    </row>
    <row r="1387" spans="2:6" x14ac:dyDescent="0.25">
      <c r="B1387"/>
      <c r="C1387"/>
      <c r="D1387"/>
      <c r="E1387"/>
      <c r="F1387"/>
    </row>
    <row r="1388" spans="2:6" x14ac:dyDescent="0.25">
      <c r="B1388"/>
      <c r="C1388"/>
      <c r="D1388"/>
      <c r="E1388"/>
      <c r="F1388"/>
    </row>
    <row r="1389" spans="2:6" x14ac:dyDescent="0.25">
      <c r="B1389"/>
      <c r="C1389"/>
      <c r="D1389"/>
      <c r="E1389"/>
      <c r="F1389"/>
    </row>
    <row r="1390" spans="2:6" x14ac:dyDescent="0.25">
      <c r="B1390"/>
      <c r="C1390"/>
      <c r="D1390"/>
      <c r="E1390"/>
      <c r="F1390"/>
    </row>
    <row r="1391" spans="2:6" x14ac:dyDescent="0.25">
      <c r="B1391"/>
      <c r="C1391"/>
      <c r="D1391"/>
      <c r="E1391"/>
      <c r="F1391"/>
    </row>
    <row r="1392" spans="2:6" x14ac:dyDescent="0.25">
      <c r="B1392"/>
      <c r="C1392"/>
      <c r="D1392"/>
      <c r="E1392"/>
      <c r="F1392"/>
    </row>
    <row r="1393" spans="2:6" x14ac:dyDescent="0.25">
      <c r="B1393"/>
      <c r="C1393"/>
      <c r="D1393"/>
      <c r="E1393"/>
      <c r="F1393"/>
    </row>
    <row r="1394" spans="2:6" x14ac:dyDescent="0.25">
      <c r="B1394"/>
      <c r="C1394"/>
      <c r="D1394"/>
      <c r="E1394"/>
      <c r="F1394"/>
    </row>
    <row r="1395" spans="2:6" x14ac:dyDescent="0.25">
      <c r="B1395"/>
      <c r="C1395"/>
      <c r="D1395"/>
      <c r="E1395"/>
      <c r="F1395"/>
    </row>
    <row r="1396" spans="2:6" x14ac:dyDescent="0.25">
      <c r="B1396"/>
      <c r="C1396"/>
      <c r="D1396"/>
      <c r="E1396"/>
      <c r="F1396"/>
    </row>
    <row r="1397" spans="2:6" x14ac:dyDescent="0.25">
      <c r="B1397"/>
      <c r="C1397"/>
      <c r="D1397"/>
      <c r="E1397"/>
      <c r="F1397"/>
    </row>
    <row r="1398" spans="2:6" x14ac:dyDescent="0.25">
      <c r="B1398"/>
      <c r="C1398"/>
      <c r="D1398"/>
      <c r="E1398"/>
      <c r="F1398"/>
    </row>
    <row r="1399" spans="2:6" x14ac:dyDescent="0.25">
      <c r="B1399"/>
      <c r="C1399"/>
      <c r="D1399"/>
      <c r="E1399"/>
      <c r="F1399"/>
    </row>
    <row r="1400" spans="2:6" x14ac:dyDescent="0.25">
      <c r="B1400"/>
      <c r="C1400"/>
      <c r="D1400"/>
      <c r="E1400"/>
      <c r="F1400"/>
    </row>
    <row r="1401" spans="2:6" x14ac:dyDescent="0.25">
      <c r="B1401"/>
      <c r="C1401"/>
      <c r="D1401"/>
      <c r="E1401"/>
      <c r="F1401"/>
    </row>
    <row r="1402" spans="2:6" x14ac:dyDescent="0.25">
      <c r="B1402"/>
      <c r="C1402"/>
      <c r="D1402"/>
      <c r="E1402"/>
      <c r="F1402"/>
    </row>
    <row r="1403" spans="2:6" x14ac:dyDescent="0.25">
      <c r="B1403"/>
      <c r="C1403"/>
      <c r="D1403"/>
      <c r="E1403"/>
      <c r="F1403"/>
    </row>
    <row r="1404" spans="2:6" x14ac:dyDescent="0.25">
      <c r="B1404"/>
      <c r="C1404"/>
      <c r="D1404"/>
      <c r="E1404"/>
      <c r="F1404"/>
    </row>
    <row r="1405" spans="2:6" x14ac:dyDescent="0.25">
      <c r="B1405"/>
      <c r="C1405"/>
      <c r="D1405"/>
      <c r="E1405"/>
      <c r="F1405"/>
    </row>
    <row r="1406" spans="2:6" x14ac:dyDescent="0.25">
      <c r="B1406"/>
      <c r="C1406"/>
      <c r="D1406"/>
      <c r="E1406"/>
      <c r="F1406"/>
    </row>
    <row r="1407" spans="2:6" x14ac:dyDescent="0.25">
      <c r="B1407"/>
      <c r="C1407"/>
      <c r="D1407"/>
      <c r="E1407"/>
      <c r="F1407"/>
    </row>
    <row r="1408" spans="2:6" x14ac:dyDescent="0.25">
      <c r="B1408"/>
      <c r="C1408"/>
      <c r="D1408"/>
      <c r="E1408"/>
      <c r="F1408"/>
    </row>
    <row r="1409" spans="2:6" x14ac:dyDescent="0.25">
      <c r="B1409"/>
      <c r="C1409"/>
      <c r="D1409"/>
      <c r="E1409"/>
      <c r="F1409"/>
    </row>
    <row r="1410" spans="2:6" x14ac:dyDescent="0.25">
      <c r="B1410"/>
      <c r="C1410"/>
      <c r="D1410"/>
      <c r="E1410"/>
      <c r="F1410"/>
    </row>
    <row r="1411" spans="2:6" x14ac:dyDescent="0.25">
      <c r="B1411"/>
      <c r="C1411"/>
      <c r="D1411"/>
      <c r="E1411"/>
      <c r="F1411"/>
    </row>
    <row r="1412" spans="2:6" x14ac:dyDescent="0.25">
      <c r="B1412"/>
      <c r="C1412"/>
      <c r="D1412"/>
      <c r="E1412"/>
      <c r="F1412"/>
    </row>
    <row r="1413" spans="2:6" x14ac:dyDescent="0.25">
      <c r="B1413"/>
      <c r="C1413"/>
      <c r="D1413"/>
      <c r="E1413"/>
      <c r="F1413"/>
    </row>
    <row r="1414" spans="2:6" x14ac:dyDescent="0.25">
      <c r="B1414"/>
      <c r="C1414"/>
      <c r="D1414"/>
      <c r="E1414"/>
      <c r="F1414"/>
    </row>
    <row r="1415" spans="2:6" x14ac:dyDescent="0.25">
      <c r="B1415"/>
      <c r="C1415"/>
      <c r="D1415"/>
      <c r="E1415"/>
      <c r="F1415"/>
    </row>
    <row r="1416" spans="2:6" x14ac:dyDescent="0.25">
      <c r="B1416"/>
      <c r="C1416"/>
      <c r="D1416"/>
      <c r="E1416"/>
      <c r="F1416"/>
    </row>
    <row r="1417" spans="2:6" x14ac:dyDescent="0.25">
      <c r="B1417"/>
      <c r="C1417"/>
      <c r="D1417"/>
      <c r="E1417"/>
      <c r="F1417"/>
    </row>
    <row r="1418" spans="2:6" x14ac:dyDescent="0.25">
      <c r="B1418"/>
      <c r="C1418"/>
      <c r="D1418"/>
      <c r="E1418"/>
      <c r="F1418"/>
    </row>
    <row r="1419" spans="2:6" x14ac:dyDescent="0.25">
      <c r="B1419"/>
      <c r="C1419"/>
      <c r="D1419"/>
      <c r="E1419"/>
      <c r="F1419"/>
    </row>
    <row r="1420" spans="2:6" x14ac:dyDescent="0.25">
      <c r="B1420"/>
      <c r="C1420"/>
      <c r="D1420"/>
      <c r="E1420"/>
      <c r="F1420"/>
    </row>
    <row r="1421" spans="2:6" x14ac:dyDescent="0.25">
      <c r="B1421"/>
      <c r="C1421"/>
      <c r="D1421"/>
      <c r="E1421"/>
      <c r="F1421"/>
    </row>
    <row r="1422" spans="2:6" x14ac:dyDescent="0.25">
      <c r="B1422"/>
      <c r="C1422"/>
      <c r="D1422"/>
      <c r="E1422"/>
      <c r="F1422"/>
    </row>
    <row r="1423" spans="2:6" x14ac:dyDescent="0.25">
      <c r="B1423"/>
      <c r="C1423"/>
      <c r="D1423"/>
      <c r="E1423"/>
      <c r="F1423"/>
    </row>
    <row r="1424" spans="2:6" x14ac:dyDescent="0.25">
      <c r="B1424"/>
      <c r="C1424"/>
      <c r="D1424"/>
      <c r="E1424"/>
      <c r="F1424"/>
    </row>
    <row r="1425" spans="2:6" x14ac:dyDescent="0.25">
      <c r="B1425"/>
      <c r="C1425"/>
      <c r="D1425"/>
      <c r="E1425"/>
      <c r="F1425"/>
    </row>
    <row r="1426" spans="2:6" x14ac:dyDescent="0.25">
      <c r="B1426"/>
      <c r="C1426"/>
      <c r="D1426"/>
      <c r="E1426"/>
      <c r="F1426"/>
    </row>
    <row r="1427" spans="2:6" x14ac:dyDescent="0.25">
      <c r="B1427"/>
      <c r="C1427"/>
      <c r="D1427"/>
      <c r="E1427"/>
      <c r="F1427"/>
    </row>
    <row r="1428" spans="2:6" x14ac:dyDescent="0.25">
      <c r="B1428"/>
      <c r="C1428"/>
      <c r="D1428"/>
      <c r="E1428"/>
      <c r="F1428"/>
    </row>
    <row r="1429" spans="2:6" x14ac:dyDescent="0.25">
      <c r="B1429"/>
      <c r="C1429"/>
      <c r="D1429"/>
      <c r="E1429"/>
      <c r="F1429"/>
    </row>
    <row r="1430" spans="2:6" x14ac:dyDescent="0.25">
      <c r="B1430"/>
      <c r="C1430"/>
      <c r="D1430"/>
      <c r="E1430"/>
      <c r="F1430"/>
    </row>
    <row r="1431" spans="2:6" x14ac:dyDescent="0.25">
      <c r="B1431"/>
      <c r="C1431"/>
      <c r="D1431"/>
      <c r="E1431"/>
      <c r="F1431"/>
    </row>
    <row r="1432" spans="2:6" x14ac:dyDescent="0.25">
      <c r="B1432"/>
      <c r="C1432"/>
      <c r="D1432"/>
      <c r="E1432"/>
      <c r="F1432"/>
    </row>
    <row r="1433" spans="2:6" x14ac:dyDescent="0.25">
      <c r="B1433"/>
      <c r="C1433"/>
      <c r="D1433"/>
      <c r="E1433"/>
      <c r="F1433"/>
    </row>
    <row r="1434" spans="2:6" x14ac:dyDescent="0.25">
      <c r="B1434"/>
      <c r="C1434"/>
      <c r="D1434"/>
      <c r="E1434"/>
      <c r="F1434"/>
    </row>
    <row r="1435" spans="2:6" x14ac:dyDescent="0.25">
      <c r="B1435"/>
      <c r="C1435"/>
      <c r="D1435"/>
      <c r="E1435"/>
      <c r="F1435"/>
    </row>
    <row r="1436" spans="2:6" x14ac:dyDescent="0.25">
      <c r="B1436"/>
      <c r="C1436"/>
      <c r="D1436"/>
      <c r="E1436"/>
      <c r="F1436"/>
    </row>
    <row r="1437" spans="2:6" x14ac:dyDescent="0.25">
      <c r="B1437"/>
      <c r="C1437"/>
      <c r="D1437"/>
      <c r="E1437"/>
      <c r="F1437"/>
    </row>
    <row r="1438" spans="2:6" x14ac:dyDescent="0.25">
      <c r="B1438"/>
      <c r="C1438"/>
      <c r="D1438"/>
      <c r="E1438"/>
      <c r="F1438"/>
    </row>
    <row r="1439" spans="2:6" x14ac:dyDescent="0.25">
      <c r="B1439"/>
      <c r="C1439"/>
      <c r="D1439"/>
      <c r="E1439"/>
      <c r="F1439"/>
    </row>
    <row r="1440" spans="2:6" x14ac:dyDescent="0.25">
      <c r="B1440"/>
      <c r="C1440"/>
      <c r="D1440"/>
      <c r="E1440"/>
      <c r="F1440"/>
    </row>
    <row r="1441" spans="2:6" x14ac:dyDescent="0.25">
      <c r="B1441"/>
      <c r="C1441"/>
      <c r="D1441"/>
      <c r="E1441"/>
      <c r="F1441"/>
    </row>
    <row r="1442" spans="2:6" x14ac:dyDescent="0.25">
      <c r="B1442"/>
      <c r="C1442"/>
      <c r="D1442"/>
      <c r="E1442"/>
      <c r="F1442"/>
    </row>
    <row r="1443" spans="2:6" x14ac:dyDescent="0.25">
      <c r="B1443"/>
      <c r="C1443"/>
      <c r="D1443"/>
      <c r="E1443"/>
      <c r="F1443"/>
    </row>
    <row r="1444" spans="2:6" x14ac:dyDescent="0.25">
      <c r="B1444"/>
      <c r="C1444"/>
      <c r="D1444"/>
      <c r="E1444"/>
      <c r="F1444"/>
    </row>
    <row r="1445" spans="2:6" x14ac:dyDescent="0.25">
      <c r="B1445"/>
      <c r="C1445"/>
      <c r="D1445"/>
      <c r="E1445"/>
      <c r="F1445"/>
    </row>
    <row r="1446" spans="2:6" x14ac:dyDescent="0.25">
      <c r="B1446"/>
      <c r="C1446"/>
      <c r="D1446"/>
      <c r="E1446"/>
      <c r="F1446"/>
    </row>
    <row r="1447" spans="2:6" x14ac:dyDescent="0.25">
      <c r="B1447"/>
      <c r="C1447"/>
      <c r="D1447"/>
      <c r="E1447"/>
      <c r="F1447"/>
    </row>
    <row r="1448" spans="2:6" x14ac:dyDescent="0.25">
      <c r="B1448"/>
      <c r="C1448"/>
      <c r="D1448"/>
      <c r="E1448"/>
      <c r="F1448"/>
    </row>
    <row r="1449" spans="2:6" x14ac:dyDescent="0.25">
      <c r="B1449"/>
      <c r="C1449"/>
      <c r="D1449"/>
      <c r="E1449"/>
      <c r="F1449"/>
    </row>
    <row r="1450" spans="2:6" x14ac:dyDescent="0.25">
      <c r="B1450"/>
      <c r="C1450"/>
      <c r="D1450"/>
      <c r="E1450"/>
      <c r="F1450"/>
    </row>
    <row r="1451" spans="2:6" x14ac:dyDescent="0.25">
      <c r="B1451"/>
      <c r="C1451"/>
      <c r="D1451"/>
      <c r="E1451"/>
      <c r="F1451"/>
    </row>
    <row r="1452" spans="2:6" x14ac:dyDescent="0.25">
      <c r="B1452"/>
      <c r="C1452"/>
      <c r="D1452"/>
      <c r="E1452"/>
      <c r="F1452"/>
    </row>
    <row r="1453" spans="2:6" x14ac:dyDescent="0.25">
      <c r="B1453"/>
      <c r="C1453"/>
      <c r="D1453"/>
      <c r="E1453"/>
      <c r="F1453"/>
    </row>
    <row r="1454" spans="2:6" x14ac:dyDescent="0.25">
      <c r="B1454"/>
      <c r="C1454"/>
      <c r="D1454"/>
      <c r="E1454"/>
      <c r="F1454"/>
    </row>
    <row r="1455" spans="2:6" x14ac:dyDescent="0.25">
      <c r="B1455"/>
      <c r="C1455"/>
      <c r="D1455"/>
      <c r="E1455"/>
      <c r="F1455"/>
    </row>
    <row r="1456" spans="2:6" x14ac:dyDescent="0.25">
      <c r="B1456"/>
      <c r="C1456"/>
      <c r="D1456"/>
      <c r="E1456"/>
      <c r="F1456"/>
    </row>
    <row r="1457" spans="2:6" x14ac:dyDescent="0.25">
      <c r="B1457"/>
      <c r="C1457"/>
      <c r="D1457"/>
      <c r="E1457"/>
      <c r="F1457"/>
    </row>
    <row r="1458" spans="2:6" x14ac:dyDescent="0.25">
      <c r="B1458"/>
      <c r="C1458"/>
      <c r="D1458"/>
      <c r="E1458"/>
      <c r="F1458"/>
    </row>
    <row r="1459" spans="2:6" x14ac:dyDescent="0.25">
      <c r="B1459"/>
      <c r="C1459"/>
      <c r="D1459"/>
      <c r="E1459"/>
      <c r="F1459"/>
    </row>
    <row r="1460" spans="2:6" x14ac:dyDescent="0.25">
      <c r="B1460"/>
      <c r="C1460"/>
      <c r="D1460"/>
      <c r="E1460"/>
      <c r="F1460"/>
    </row>
    <row r="1461" spans="2:6" x14ac:dyDescent="0.25">
      <c r="B1461"/>
      <c r="C1461"/>
      <c r="D1461"/>
      <c r="E1461"/>
      <c r="F1461"/>
    </row>
    <row r="1462" spans="2:6" x14ac:dyDescent="0.25">
      <c r="B1462"/>
      <c r="C1462"/>
      <c r="D1462"/>
      <c r="E1462"/>
      <c r="F1462"/>
    </row>
    <row r="1463" spans="2:6" x14ac:dyDescent="0.25">
      <c r="B1463"/>
      <c r="C1463"/>
      <c r="D1463"/>
      <c r="E1463"/>
      <c r="F1463"/>
    </row>
    <row r="1464" spans="2:6" x14ac:dyDescent="0.25">
      <c r="B1464"/>
      <c r="C1464"/>
      <c r="D1464"/>
      <c r="E1464"/>
      <c r="F1464"/>
    </row>
    <row r="1465" spans="2:6" x14ac:dyDescent="0.25">
      <c r="B1465"/>
      <c r="C1465"/>
      <c r="D1465"/>
      <c r="E1465"/>
      <c r="F1465"/>
    </row>
    <row r="1466" spans="2:6" x14ac:dyDescent="0.25">
      <c r="B1466"/>
      <c r="C1466"/>
      <c r="D1466"/>
      <c r="E1466"/>
      <c r="F1466"/>
    </row>
    <row r="1467" spans="2:6" x14ac:dyDescent="0.25">
      <c r="B1467"/>
      <c r="C1467"/>
      <c r="D1467"/>
      <c r="E1467"/>
      <c r="F1467"/>
    </row>
    <row r="1468" spans="2:6" x14ac:dyDescent="0.25">
      <c r="B1468"/>
      <c r="C1468"/>
      <c r="D1468"/>
      <c r="E1468"/>
      <c r="F1468"/>
    </row>
    <row r="1469" spans="2:6" x14ac:dyDescent="0.25">
      <c r="B1469"/>
      <c r="C1469"/>
      <c r="D1469"/>
      <c r="E1469"/>
      <c r="F1469"/>
    </row>
    <row r="1470" spans="2:6" x14ac:dyDescent="0.25">
      <c r="B1470"/>
      <c r="C1470"/>
      <c r="D1470"/>
      <c r="E1470"/>
      <c r="F1470"/>
    </row>
    <row r="1471" spans="2:6" x14ac:dyDescent="0.25">
      <c r="B1471"/>
      <c r="C1471"/>
      <c r="D1471"/>
      <c r="E1471"/>
      <c r="F1471"/>
    </row>
    <row r="1472" spans="2:6" x14ac:dyDescent="0.25">
      <c r="B1472"/>
      <c r="C1472"/>
      <c r="D1472"/>
      <c r="E1472"/>
      <c r="F1472"/>
    </row>
    <row r="1473" spans="2:6" x14ac:dyDescent="0.25">
      <c r="B1473"/>
      <c r="C1473"/>
      <c r="D1473"/>
      <c r="E1473"/>
      <c r="F1473"/>
    </row>
    <row r="1474" spans="2:6" x14ac:dyDescent="0.25">
      <c r="B1474"/>
      <c r="C1474"/>
      <c r="D1474"/>
      <c r="E1474"/>
      <c r="F1474"/>
    </row>
    <row r="1475" spans="2:6" x14ac:dyDescent="0.25">
      <c r="B1475"/>
      <c r="C1475"/>
      <c r="D1475"/>
      <c r="E1475"/>
      <c r="F1475"/>
    </row>
    <row r="1476" spans="2:6" x14ac:dyDescent="0.25">
      <c r="B1476"/>
      <c r="C1476"/>
      <c r="D1476"/>
      <c r="E1476"/>
      <c r="F1476"/>
    </row>
    <row r="1477" spans="2:6" x14ac:dyDescent="0.25">
      <c r="B1477"/>
      <c r="C1477"/>
      <c r="D1477"/>
      <c r="E1477"/>
      <c r="F1477"/>
    </row>
    <row r="1478" spans="2:6" x14ac:dyDescent="0.25">
      <c r="B1478"/>
      <c r="C1478"/>
      <c r="D1478"/>
      <c r="E1478"/>
      <c r="F1478"/>
    </row>
    <row r="1479" spans="2:6" x14ac:dyDescent="0.25">
      <c r="B1479"/>
      <c r="C1479"/>
      <c r="D1479"/>
      <c r="E1479"/>
      <c r="F1479"/>
    </row>
    <row r="1480" spans="2:6" x14ac:dyDescent="0.25">
      <c r="B1480"/>
      <c r="C1480"/>
      <c r="D1480"/>
      <c r="E1480"/>
      <c r="F1480"/>
    </row>
    <row r="1481" spans="2:6" x14ac:dyDescent="0.25">
      <c r="B1481"/>
      <c r="C1481"/>
      <c r="D1481"/>
      <c r="E1481"/>
      <c r="F1481"/>
    </row>
    <row r="1482" spans="2:6" x14ac:dyDescent="0.25">
      <c r="B1482"/>
      <c r="C1482"/>
      <c r="D1482"/>
      <c r="E1482"/>
      <c r="F1482"/>
    </row>
    <row r="1483" spans="2:6" x14ac:dyDescent="0.25">
      <c r="B1483"/>
      <c r="C1483"/>
      <c r="D1483"/>
      <c r="E1483"/>
      <c r="F1483"/>
    </row>
    <row r="1484" spans="2:6" x14ac:dyDescent="0.25">
      <c r="B1484"/>
      <c r="C1484"/>
      <c r="D1484"/>
      <c r="E1484"/>
      <c r="F1484"/>
    </row>
    <row r="1485" spans="2:6" x14ac:dyDescent="0.25">
      <c r="B1485"/>
      <c r="C1485"/>
      <c r="D1485"/>
      <c r="E1485"/>
      <c r="F1485"/>
    </row>
    <row r="1486" spans="2:6" x14ac:dyDescent="0.25">
      <c r="B1486"/>
      <c r="C1486"/>
      <c r="D1486"/>
      <c r="E1486"/>
      <c r="F1486"/>
    </row>
    <row r="1487" spans="2:6" x14ac:dyDescent="0.25">
      <c r="B1487"/>
      <c r="C1487"/>
      <c r="D1487"/>
      <c r="E1487"/>
      <c r="F1487"/>
    </row>
    <row r="1488" spans="2:6" x14ac:dyDescent="0.25">
      <c r="B1488"/>
      <c r="C1488"/>
      <c r="D1488"/>
      <c r="E1488"/>
      <c r="F1488"/>
    </row>
    <row r="1489" spans="2:6" x14ac:dyDescent="0.25">
      <c r="B1489"/>
      <c r="C1489"/>
      <c r="D1489"/>
      <c r="E1489"/>
      <c r="F1489"/>
    </row>
    <row r="1490" spans="2:6" x14ac:dyDescent="0.25">
      <c r="B1490"/>
      <c r="C1490"/>
      <c r="D1490"/>
      <c r="E1490"/>
      <c r="F1490"/>
    </row>
    <row r="1491" spans="2:6" x14ac:dyDescent="0.25">
      <c r="B1491"/>
      <c r="C1491"/>
      <c r="D1491"/>
      <c r="E1491"/>
      <c r="F1491"/>
    </row>
    <row r="1492" spans="2:6" x14ac:dyDescent="0.25">
      <c r="B1492"/>
      <c r="C1492"/>
      <c r="D1492"/>
      <c r="E1492"/>
      <c r="F1492"/>
    </row>
    <row r="1493" spans="2:6" x14ac:dyDescent="0.25">
      <c r="B1493"/>
      <c r="C1493"/>
      <c r="D1493"/>
      <c r="E1493"/>
      <c r="F1493"/>
    </row>
    <row r="1494" spans="2:6" x14ac:dyDescent="0.25">
      <c r="B1494"/>
      <c r="C1494"/>
      <c r="D1494"/>
      <c r="E1494"/>
      <c r="F1494"/>
    </row>
    <row r="1495" spans="2:6" x14ac:dyDescent="0.25">
      <c r="B1495"/>
      <c r="C1495"/>
      <c r="D1495"/>
      <c r="E1495"/>
      <c r="F1495"/>
    </row>
    <row r="1496" spans="2:6" x14ac:dyDescent="0.25">
      <c r="B1496"/>
      <c r="C1496"/>
      <c r="D1496"/>
      <c r="E1496"/>
      <c r="F1496"/>
    </row>
    <row r="1497" spans="2:6" x14ac:dyDescent="0.25">
      <c r="B1497"/>
      <c r="C1497"/>
      <c r="D1497"/>
      <c r="E1497"/>
      <c r="F1497"/>
    </row>
    <row r="1498" spans="2:6" x14ac:dyDescent="0.25">
      <c r="B1498"/>
      <c r="C1498"/>
      <c r="D1498"/>
      <c r="E1498"/>
      <c r="F1498"/>
    </row>
    <row r="1499" spans="2:6" x14ac:dyDescent="0.25">
      <c r="B1499"/>
      <c r="C1499"/>
      <c r="D1499"/>
      <c r="E1499"/>
      <c r="F1499"/>
    </row>
    <row r="1500" spans="2:6" x14ac:dyDescent="0.25">
      <c r="B1500"/>
      <c r="C1500"/>
      <c r="D1500"/>
      <c r="E1500"/>
      <c r="F1500"/>
    </row>
    <row r="1501" spans="2:6" x14ac:dyDescent="0.25">
      <c r="B1501"/>
      <c r="C1501"/>
      <c r="D1501"/>
      <c r="E1501"/>
      <c r="F1501"/>
    </row>
    <row r="1502" spans="2:6" x14ac:dyDescent="0.25">
      <c r="B1502"/>
      <c r="C1502"/>
      <c r="D1502"/>
      <c r="E1502"/>
      <c r="F1502"/>
    </row>
    <row r="1503" spans="2:6" x14ac:dyDescent="0.25">
      <c r="B1503"/>
      <c r="C1503"/>
      <c r="D1503"/>
      <c r="E1503"/>
      <c r="F1503"/>
    </row>
    <row r="1504" spans="2:6" x14ac:dyDescent="0.25">
      <c r="B1504"/>
      <c r="C1504"/>
      <c r="D1504"/>
      <c r="E1504"/>
      <c r="F1504"/>
    </row>
    <row r="1505" spans="2:6" x14ac:dyDescent="0.25">
      <c r="B1505"/>
      <c r="C1505"/>
      <c r="D1505"/>
      <c r="E1505"/>
      <c r="F1505"/>
    </row>
    <row r="1506" spans="2:6" x14ac:dyDescent="0.25">
      <c r="B1506"/>
      <c r="C1506"/>
      <c r="D1506"/>
      <c r="E1506"/>
      <c r="F1506"/>
    </row>
    <row r="1507" spans="2:6" x14ac:dyDescent="0.25">
      <c r="B1507"/>
      <c r="C1507"/>
      <c r="D1507"/>
      <c r="E1507"/>
      <c r="F1507"/>
    </row>
    <row r="1508" spans="2:6" x14ac:dyDescent="0.25">
      <c r="B1508"/>
      <c r="C1508"/>
      <c r="D1508"/>
      <c r="E1508"/>
      <c r="F1508"/>
    </row>
    <row r="1509" spans="2:6" x14ac:dyDescent="0.25">
      <c r="B1509"/>
      <c r="C1509"/>
      <c r="D1509"/>
      <c r="E1509"/>
      <c r="F1509"/>
    </row>
    <row r="1510" spans="2:6" x14ac:dyDescent="0.25">
      <c r="B1510"/>
      <c r="C1510"/>
      <c r="D1510"/>
      <c r="E1510"/>
      <c r="F1510"/>
    </row>
    <row r="1511" spans="2:6" x14ac:dyDescent="0.25">
      <c r="B1511"/>
      <c r="C1511"/>
      <c r="D1511"/>
      <c r="E1511"/>
      <c r="F1511"/>
    </row>
    <row r="1512" spans="2:6" x14ac:dyDescent="0.25">
      <c r="B1512"/>
      <c r="C1512"/>
      <c r="D1512"/>
      <c r="E1512"/>
      <c r="F1512"/>
    </row>
    <row r="1513" spans="2:6" x14ac:dyDescent="0.25">
      <c r="B1513"/>
      <c r="C1513"/>
      <c r="D1513"/>
      <c r="E1513"/>
      <c r="F1513"/>
    </row>
    <row r="1514" spans="2:6" x14ac:dyDescent="0.25">
      <c r="B1514"/>
      <c r="C1514"/>
      <c r="D1514"/>
      <c r="E1514"/>
      <c r="F1514"/>
    </row>
    <row r="1515" spans="2:6" x14ac:dyDescent="0.25">
      <c r="B1515"/>
      <c r="C1515"/>
      <c r="D1515"/>
      <c r="E1515"/>
      <c r="F1515"/>
    </row>
    <row r="1516" spans="2:6" x14ac:dyDescent="0.25">
      <c r="B1516"/>
      <c r="C1516"/>
      <c r="D1516"/>
      <c r="E1516"/>
      <c r="F1516"/>
    </row>
    <row r="1517" spans="2:6" x14ac:dyDescent="0.25">
      <c r="B1517"/>
      <c r="C1517"/>
      <c r="D1517"/>
      <c r="E1517"/>
      <c r="F1517"/>
    </row>
    <row r="1518" spans="2:6" x14ac:dyDescent="0.25">
      <c r="B1518"/>
      <c r="C1518"/>
      <c r="D1518"/>
      <c r="E1518"/>
      <c r="F1518"/>
    </row>
    <row r="1519" spans="2:6" x14ac:dyDescent="0.25">
      <c r="B1519"/>
      <c r="C1519"/>
      <c r="D1519"/>
      <c r="E1519"/>
      <c r="F1519"/>
    </row>
    <row r="1520" spans="2:6" x14ac:dyDescent="0.25">
      <c r="B1520"/>
      <c r="C1520"/>
      <c r="D1520"/>
      <c r="E1520"/>
      <c r="F1520"/>
    </row>
    <row r="1521" spans="2:6" x14ac:dyDescent="0.25">
      <c r="B1521"/>
      <c r="C1521"/>
      <c r="D1521"/>
      <c r="E1521"/>
      <c r="F1521"/>
    </row>
    <row r="1522" spans="2:6" x14ac:dyDescent="0.25">
      <c r="B1522"/>
      <c r="C1522"/>
      <c r="D1522"/>
      <c r="E1522"/>
      <c r="F1522"/>
    </row>
    <row r="1523" spans="2:6" x14ac:dyDescent="0.25">
      <c r="B1523"/>
      <c r="C1523"/>
      <c r="D1523"/>
      <c r="E1523"/>
      <c r="F1523"/>
    </row>
    <row r="1524" spans="2:6" x14ac:dyDescent="0.25">
      <c r="B1524"/>
      <c r="C1524"/>
      <c r="D1524"/>
      <c r="E1524"/>
      <c r="F1524"/>
    </row>
    <row r="1525" spans="2:6" x14ac:dyDescent="0.25">
      <c r="B1525"/>
      <c r="C1525"/>
      <c r="D1525"/>
      <c r="E1525"/>
      <c r="F1525"/>
    </row>
    <row r="1526" spans="2:6" x14ac:dyDescent="0.25">
      <c r="B1526"/>
      <c r="C1526"/>
      <c r="D1526"/>
      <c r="E1526"/>
      <c r="F1526"/>
    </row>
    <row r="1527" spans="2:6" x14ac:dyDescent="0.25">
      <c r="B1527"/>
      <c r="C1527"/>
      <c r="D1527"/>
      <c r="E1527"/>
      <c r="F1527"/>
    </row>
    <row r="1528" spans="2:6" x14ac:dyDescent="0.25">
      <c r="B1528"/>
      <c r="C1528"/>
      <c r="D1528"/>
      <c r="E1528"/>
      <c r="F1528"/>
    </row>
    <row r="1529" spans="2:6" x14ac:dyDescent="0.25">
      <c r="B1529"/>
      <c r="C1529"/>
      <c r="D1529"/>
      <c r="E1529"/>
      <c r="F1529"/>
    </row>
    <row r="1530" spans="2:6" x14ac:dyDescent="0.25">
      <c r="B1530"/>
      <c r="C1530"/>
      <c r="D1530"/>
      <c r="E1530"/>
      <c r="F1530"/>
    </row>
    <row r="1531" spans="2:6" x14ac:dyDescent="0.25">
      <c r="B1531"/>
      <c r="C1531"/>
      <c r="D1531"/>
      <c r="E1531"/>
      <c r="F1531"/>
    </row>
    <row r="1532" spans="2:6" x14ac:dyDescent="0.25">
      <c r="B1532"/>
      <c r="C1532"/>
      <c r="D1532"/>
      <c r="E1532"/>
      <c r="F1532"/>
    </row>
    <row r="1533" spans="2:6" x14ac:dyDescent="0.25">
      <c r="B1533"/>
      <c r="C1533"/>
      <c r="D1533"/>
      <c r="E1533"/>
      <c r="F1533"/>
    </row>
    <row r="1534" spans="2:6" x14ac:dyDescent="0.25">
      <c r="B1534"/>
      <c r="C1534"/>
      <c r="D1534"/>
      <c r="E1534"/>
      <c r="F1534"/>
    </row>
    <row r="1535" spans="2:6" x14ac:dyDescent="0.25">
      <c r="B1535"/>
      <c r="C1535"/>
      <c r="D1535"/>
      <c r="E1535"/>
      <c r="F1535"/>
    </row>
    <row r="1536" spans="2:6" x14ac:dyDescent="0.25">
      <c r="B1536"/>
      <c r="C1536"/>
      <c r="D1536"/>
      <c r="E1536"/>
      <c r="F1536"/>
    </row>
    <row r="1537" spans="2:6" x14ac:dyDescent="0.25">
      <c r="B1537"/>
      <c r="C1537"/>
      <c r="D1537"/>
      <c r="E1537"/>
      <c r="F1537"/>
    </row>
    <row r="1538" spans="2:6" x14ac:dyDescent="0.25">
      <c r="B1538"/>
      <c r="C1538"/>
      <c r="D1538"/>
      <c r="E1538"/>
      <c r="F1538"/>
    </row>
    <row r="1539" spans="2:6" x14ac:dyDescent="0.25">
      <c r="B1539"/>
      <c r="C1539"/>
      <c r="D1539"/>
      <c r="E1539"/>
      <c r="F1539"/>
    </row>
    <row r="1540" spans="2:6" x14ac:dyDescent="0.25">
      <c r="B1540"/>
      <c r="C1540"/>
      <c r="D1540"/>
      <c r="E1540"/>
      <c r="F1540"/>
    </row>
    <row r="1541" spans="2:6" x14ac:dyDescent="0.25">
      <c r="B1541"/>
      <c r="C1541"/>
      <c r="D1541"/>
      <c r="E1541"/>
      <c r="F1541"/>
    </row>
    <row r="1542" spans="2:6" x14ac:dyDescent="0.25">
      <c r="B1542"/>
      <c r="C1542"/>
      <c r="D1542"/>
      <c r="E1542"/>
      <c r="F1542"/>
    </row>
    <row r="1543" spans="2:6" x14ac:dyDescent="0.25">
      <c r="B1543"/>
      <c r="C1543"/>
      <c r="D1543"/>
      <c r="E1543"/>
      <c r="F1543"/>
    </row>
    <row r="1544" spans="2:6" x14ac:dyDescent="0.25">
      <c r="B1544"/>
      <c r="C1544"/>
      <c r="D1544"/>
      <c r="E1544"/>
      <c r="F1544"/>
    </row>
    <row r="1545" spans="2:6" x14ac:dyDescent="0.25">
      <c r="B1545"/>
      <c r="C1545"/>
      <c r="D1545"/>
      <c r="E1545"/>
      <c r="F1545"/>
    </row>
    <row r="1546" spans="2:6" x14ac:dyDescent="0.25">
      <c r="B1546"/>
      <c r="C1546"/>
      <c r="D1546"/>
      <c r="E1546"/>
      <c r="F1546"/>
    </row>
    <row r="1547" spans="2:6" x14ac:dyDescent="0.25">
      <c r="B1547"/>
      <c r="C1547"/>
      <c r="D1547"/>
      <c r="E1547"/>
      <c r="F1547"/>
    </row>
    <row r="1548" spans="2:6" x14ac:dyDescent="0.25">
      <c r="B1548"/>
      <c r="C1548"/>
      <c r="D1548"/>
      <c r="E1548"/>
      <c r="F1548"/>
    </row>
    <row r="1549" spans="2:6" x14ac:dyDescent="0.25">
      <c r="B1549"/>
      <c r="C1549"/>
      <c r="D1549"/>
      <c r="E1549"/>
      <c r="F1549"/>
    </row>
    <row r="1550" spans="2:6" x14ac:dyDescent="0.25">
      <c r="B1550"/>
      <c r="C1550"/>
      <c r="D1550"/>
      <c r="E1550"/>
      <c r="F1550"/>
    </row>
    <row r="1551" spans="2:6" x14ac:dyDescent="0.25">
      <c r="B1551"/>
      <c r="C1551"/>
      <c r="D1551"/>
      <c r="E1551"/>
      <c r="F1551"/>
    </row>
    <row r="1552" spans="2:6" x14ac:dyDescent="0.25">
      <c r="B1552"/>
      <c r="C1552"/>
      <c r="D1552"/>
      <c r="E1552"/>
      <c r="F1552"/>
    </row>
    <row r="1553" spans="2:6" x14ac:dyDescent="0.25">
      <c r="B1553"/>
      <c r="C1553"/>
      <c r="D1553"/>
      <c r="E1553"/>
      <c r="F1553"/>
    </row>
    <row r="1554" spans="2:6" x14ac:dyDescent="0.25">
      <c r="B1554"/>
      <c r="C1554"/>
      <c r="D1554"/>
      <c r="E1554"/>
      <c r="F1554"/>
    </row>
    <row r="1555" spans="2:6" x14ac:dyDescent="0.25">
      <c r="B1555"/>
      <c r="C1555"/>
      <c r="D1555"/>
      <c r="E1555"/>
      <c r="F1555"/>
    </row>
    <row r="1556" spans="2:6" x14ac:dyDescent="0.25">
      <c r="B1556"/>
      <c r="C1556"/>
      <c r="D1556"/>
      <c r="E1556"/>
      <c r="F1556"/>
    </row>
    <row r="1557" spans="2:6" x14ac:dyDescent="0.25">
      <c r="B1557"/>
      <c r="C1557"/>
      <c r="D1557"/>
      <c r="E1557"/>
      <c r="F1557"/>
    </row>
    <row r="1558" spans="2:6" x14ac:dyDescent="0.25">
      <c r="B1558"/>
      <c r="C1558"/>
      <c r="D1558"/>
      <c r="E1558"/>
      <c r="F1558"/>
    </row>
    <row r="1559" spans="2:6" x14ac:dyDescent="0.25">
      <c r="B1559"/>
      <c r="C1559"/>
      <c r="D1559"/>
      <c r="E1559"/>
      <c r="F1559"/>
    </row>
    <row r="1560" spans="2:6" x14ac:dyDescent="0.25">
      <c r="B1560"/>
      <c r="C1560"/>
      <c r="D1560"/>
      <c r="E1560"/>
      <c r="F1560"/>
    </row>
    <row r="1561" spans="2:6" x14ac:dyDescent="0.25">
      <c r="B1561"/>
      <c r="C1561"/>
      <c r="D1561"/>
      <c r="E1561"/>
      <c r="F1561"/>
    </row>
    <row r="1562" spans="2:6" x14ac:dyDescent="0.25">
      <c r="B1562"/>
      <c r="C1562"/>
      <c r="D1562"/>
      <c r="E1562"/>
      <c r="F1562"/>
    </row>
    <row r="1563" spans="2:6" x14ac:dyDescent="0.25">
      <c r="B1563"/>
      <c r="C1563"/>
      <c r="D1563"/>
      <c r="E1563"/>
      <c r="F1563"/>
    </row>
    <row r="1564" spans="2:6" x14ac:dyDescent="0.25">
      <c r="B1564"/>
      <c r="C1564"/>
      <c r="D1564"/>
      <c r="E1564"/>
      <c r="F1564"/>
    </row>
    <row r="1565" spans="2:6" x14ac:dyDescent="0.25">
      <c r="B1565"/>
      <c r="C1565"/>
      <c r="D1565"/>
      <c r="E1565"/>
      <c r="F1565"/>
    </row>
    <row r="1566" spans="2:6" x14ac:dyDescent="0.25">
      <c r="B1566"/>
      <c r="C1566"/>
      <c r="D1566"/>
      <c r="E1566"/>
      <c r="F1566"/>
    </row>
    <row r="1567" spans="2:6" x14ac:dyDescent="0.25">
      <c r="B1567"/>
      <c r="C1567"/>
      <c r="D1567"/>
      <c r="E1567"/>
      <c r="F1567"/>
    </row>
    <row r="1568" spans="2:6" x14ac:dyDescent="0.25">
      <c r="B1568"/>
      <c r="C1568"/>
      <c r="D1568"/>
      <c r="E1568"/>
      <c r="F1568"/>
    </row>
    <row r="1569" spans="2:6" x14ac:dyDescent="0.25">
      <c r="B1569"/>
      <c r="C1569"/>
      <c r="D1569"/>
      <c r="E1569"/>
      <c r="F1569"/>
    </row>
    <row r="1570" spans="2:6" x14ac:dyDescent="0.25">
      <c r="B1570"/>
      <c r="C1570"/>
      <c r="D1570"/>
      <c r="E1570"/>
      <c r="F1570"/>
    </row>
    <row r="1571" spans="2:6" x14ac:dyDescent="0.25">
      <c r="B1571"/>
      <c r="C1571"/>
      <c r="D1571"/>
      <c r="E1571"/>
      <c r="F1571"/>
    </row>
    <row r="1572" spans="2:6" x14ac:dyDescent="0.25">
      <c r="B1572"/>
      <c r="C1572"/>
      <c r="D1572"/>
      <c r="E1572"/>
      <c r="F1572"/>
    </row>
    <row r="1573" spans="2:6" x14ac:dyDescent="0.25">
      <c r="B1573"/>
      <c r="C1573"/>
      <c r="D1573"/>
      <c r="E1573"/>
      <c r="F1573"/>
    </row>
    <row r="1574" spans="2:6" x14ac:dyDescent="0.25">
      <c r="B1574"/>
      <c r="C1574"/>
      <c r="D1574"/>
      <c r="E1574"/>
      <c r="F1574"/>
    </row>
    <row r="1575" spans="2:6" x14ac:dyDescent="0.25">
      <c r="B1575"/>
      <c r="C1575"/>
      <c r="D1575"/>
      <c r="E1575"/>
      <c r="F1575"/>
    </row>
    <row r="1576" spans="2:6" x14ac:dyDescent="0.25">
      <c r="B1576"/>
      <c r="C1576"/>
      <c r="D1576"/>
      <c r="E1576"/>
      <c r="F1576"/>
    </row>
    <row r="1577" spans="2:6" x14ac:dyDescent="0.25">
      <c r="B1577"/>
      <c r="C1577"/>
      <c r="D1577"/>
      <c r="E1577"/>
      <c r="F1577"/>
    </row>
    <row r="1578" spans="2:6" x14ac:dyDescent="0.25">
      <c r="B1578"/>
      <c r="C1578"/>
      <c r="D1578"/>
      <c r="E1578"/>
      <c r="F1578"/>
    </row>
    <row r="1579" spans="2:6" x14ac:dyDescent="0.25">
      <c r="B1579"/>
      <c r="C1579"/>
      <c r="D1579"/>
      <c r="E1579"/>
      <c r="F1579"/>
    </row>
    <row r="1580" spans="2:6" x14ac:dyDescent="0.25">
      <c r="B1580"/>
      <c r="C1580"/>
      <c r="D1580"/>
      <c r="E1580"/>
      <c r="F1580"/>
    </row>
    <row r="1581" spans="2:6" x14ac:dyDescent="0.25">
      <c r="B1581"/>
      <c r="C1581"/>
      <c r="D1581"/>
      <c r="E1581"/>
      <c r="F1581"/>
    </row>
    <row r="1582" spans="2:6" x14ac:dyDescent="0.25">
      <c r="B1582"/>
      <c r="C1582"/>
      <c r="D1582"/>
      <c r="E1582"/>
      <c r="F1582"/>
    </row>
    <row r="1583" spans="2:6" x14ac:dyDescent="0.25">
      <c r="B1583"/>
      <c r="C1583"/>
      <c r="D1583"/>
      <c r="E1583"/>
      <c r="F1583"/>
    </row>
    <row r="1584" spans="2:6" x14ac:dyDescent="0.25">
      <c r="B1584"/>
      <c r="C1584"/>
      <c r="D1584"/>
      <c r="E1584"/>
      <c r="F1584"/>
    </row>
    <row r="1585" spans="2:6" x14ac:dyDescent="0.25">
      <c r="B1585"/>
      <c r="C1585"/>
      <c r="D1585"/>
      <c r="E1585"/>
      <c r="F1585"/>
    </row>
    <row r="1586" spans="2:6" x14ac:dyDescent="0.25">
      <c r="B1586"/>
      <c r="C1586"/>
      <c r="D1586"/>
      <c r="E1586"/>
      <c r="F1586"/>
    </row>
    <row r="1587" spans="2:6" x14ac:dyDescent="0.25">
      <c r="B1587"/>
      <c r="C1587"/>
      <c r="D1587"/>
      <c r="E1587"/>
      <c r="F1587"/>
    </row>
    <row r="1588" spans="2:6" x14ac:dyDescent="0.25">
      <c r="B1588"/>
      <c r="C1588"/>
      <c r="D1588"/>
      <c r="E1588"/>
      <c r="F1588"/>
    </row>
    <row r="1589" spans="2:6" x14ac:dyDescent="0.25">
      <c r="B1589"/>
      <c r="C1589"/>
      <c r="D1589"/>
      <c r="E1589"/>
      <c r="F1589"/>
    </row>
    <row r="1590" spans="2:6" x14ac:dyDescent="0.25">
      <c r="B1590"/>
      <c r="C1590"/>
      <c r="D1590"/>
      <c r="E1590"/>
      <c r="F1590"/>
    </row>
    <row r="1591" spans="2:6" x14ac:dyDescent="0.25">
      <c r="B1591"/>
      <c r="C1591"/>
      <c r="D1591"/>
      <c r="E1591"/>
      <c r="F1591"/>
    </row>
    <row r="1592" spans="2:6" x14ac:dyDescent="0.25">
      <c r="B1592"/>
      <c r="C1592"/>
      <c r="D1592"/>
      <c r="E1592"/>
      <c r="F1592"/>
    </row>
    <row r="1593" spans="2:6" x14ac:dyDescent="0.25">
      <c r="B1593"/>
      <c r="C1593"/>
      <c r="D1593"/>
      <c r="E1593"/>
      <c r="F1593"/>
    </row>
    <row r="1594" spans="2:6" x14ac:dyDescent="0.25">
      <c r="B1594"/>
      <c r="C1594"/>
      <c r="D1594"/>
      <c r="E1594"/>
      <c r="F1594"/>
    </row>
    <row r="1595" spans="2:6" x14ac:dyDescent="0.25">
      <c r="B1595"/>
      <c r="C1595"/>
      <c r="D1595"/>
      <c r="E1595"/>
      <c r="F1595"/>
    </row>
    <row r="1596" spans="2:6" x14ac:dyDescent="0.25">
      <c r="B1596"/>
      <c r="C1596"/>
      <c r="D1596"/>
      <c r="E1596"/>
      <c r="F1596"/>
    </row>
    <row r="1597" spans="2:6" x14ac:dyDescent="0.25">
      <c r="B1597"/>
      <c r="C1597"/>
      <c r="D1597"/>
      <c r="E1597"/>
      <c r="F1597"/>
    </row>
    <row r="1598" spans="2:6" x14ac:dyDescent="0.25">
      <c r="B1598"/>
      <c r="C1598"/>
      <c r="D1598"/>
      <c r="E1598"/>
      <c r="F1598"/>
    </row>
    <row r="1599" spans="2:6" x14ac:dyDescent="0.25">
      <c r="B1599"/>
      <c r="C1599"/>
      <c r="D1599"/>
      <c r="E1599"/>
      <c r="F1599"/>
    </row>
    <row r="1600" spans="2:6" x14ac:dyDescent="0.25">
      <c r="B1600"/>
      <c r="C1600"/>
      <c r="D1600"/>
      <c r="E1600"/>
      <c r="F1600"/>
    </row>
    <row r="1601" spans="2:6" x14ac:dyDescent="0.25">
      <c r="B1601"/>
      <c r="C1601"/>
      <c r="D1601"/>
      <c r="E1601"/>
      <c r="F1601"/>
    </row>
    <row r="1602" spans="2:6" x14ac:dyDescent="0.25">
      <c r="B1602"/>
      <c r="C1602"/>
      <c r="D1602"/>
      <c r="E1602"/>
      <c r="F1602"/>
    </row>
    <row r="1603" spans="2:6" x14ac:dyDescent="0.25">
      <c r="B1603"/>
      <c r="C1603"/>
      <c r="D1603"/>
      <c r="E1603"/>
      <c r="F1603"/>
    </row>
    <row r="1604" spans="2:6" x14ac:dyDescent="0.25">
      <c r="B1604"/>
      <c r="C1604"/>
      <c r="D1604"/>
      <c r="E1604"/>
      <c r="F1604"/>
    </row>
    <row r="1605" spans="2:6" x14ac:dyDescent="0.25">
      <c r="B1605"/>
      <c r="C1605"/>
      <c r="D1605"/>
      <c r="E1605"/>
      <c r="F1605"/>
    </row>
    <row r="1606" spans="2:6" x14ac:dyDescent="0.25">
      <c r="B1606"/>
      <c r="C1606"/>
      <c r="D1606"/>
      <c r="E1606"/>
      <c r="F1606"/>
    </row>
    <row r="1607" spans="2:6" x14ac:dyDescent="0.25">
      <c r="B1607"/>
      <c r="C1607"/>
      <c r="D1607"/>
      <c r="E1607"/>
      <c r="F1607"/>
    </row>
    <row r="1608" spans="2:6" x14ac:dyDescent="0.25">
      <c r="B1608"/>
      <c r="C1608"/>
      <c r="D1608"/>
      <c r="E1608"/>
      <c r="F1608"/>
    </row>
    <row r="1609" spans="2:6" x14ac:dyDescent="0.25">
      <c r="B1609"/>
      <c r="C1609"/>
      <c r="D1609"/>
      <c r="E1609"/>
      <c r="F1609"/>
    </row>
    <row r="1610" spans="2:6" x14ac:dyDescent="0.25">
      <c r="B1610"/>
      <c r="C1610"/>
      <c r="D1610"/>
      <c r="E1610"/>
      <c r="F1610"/>
    </row>
    <row r="1611" spans="2:6" x14ac:dyDescent="0.25">
      <c r="B1611"/>
      <c r="C1611"/>
      <c r="D1611"/>
      <c r="E1611"/>
      <c r="F1611"/>
    </row>
    <row r="1612" spans="2:6" x14ac:dyDescent="0.25">
      <c r="B1612"/>
      <c r="C1612"/>
      <c r="D1612"/>
      <c r="E1612"/>
      <c r="F1612"/>
    </row>
    <row r="1613" spans="2:6" x14ac:dyDescent="0.25">
      <c r="B1613"/>
      <c r="C1613"/>
      <c r="D1613"/>
      <c r="E1613"/>
      <c r="F1613"/>
    </row>
    <row r="1614" spans="2:6" x14ac:dyDescent="0.25">
      <c r="B1614"/>
      <c r="C1614"/>
      <c r="D1614"/>
      <c r="E1614"/>
      <c r="F1614"/>
    </row>
    <row r="1615" spans="2:6" x14ac:dyDescent="0.25">
      <c r="B1615"/>
      <c r="C1615"/>
      <c r="D1615"/>
      <c r="E1615"/>
      <c r="F1615"/>
    </row>
    <row r="1616" spans="2:6" x14ac:dyDescent="0.25">
      <c r="B1616"/>
      <c r="C1616"/>
      <c r="D1616"/>
      <c r="E1616"/>
      <c r="F1616"/>
    </row>
    <row r="1617" spans="2:6" x14ac:dyDescent="0.25">
      <c r="B1617"/>
      <c r="C1617"/>
      <c r="D1617"/>
      <c r="E1617"/>
      <c r="F1617"/>
    </row>
    <row r="1618" spans="2:6" x14ac:dyDescent="0.25">
      <c r="B1618"/>
      <c r="C1618"/>
      <c r="D1618"/>
      <c r="E1618"/>
      <c r="F1618"/>
    </row>
    <row r="1619" spans="2:6" x14ac:dyDescent="0.25">
      <c r="B1619"/>
      <c r="C1619"/>
      <c r="D1619"/>
      <c r="E1619"/>
      <c r="F1619"/>
    </row>
    <row r="1620" spans="2:6" x14ac:dyDescent="0.25">
      <c r="B1620"/>
      <c r="C1620"/>
      <c r="D1620"/>
      <c r="E1620"/>
      <c r="F1620"/>
    </row>
    <row r="1621" spans="2:6" x14ac:dyDescent="0.25">
      <c r="B1621"/>
      <c r="C1621"/>
      <c r="D1621"/>
      <c r="E1621"/>
      <c r="F1621"/>
    </row>
    <row r="1622" spans="2:6" x14ac:dyDescent="0.25">
      <c r="B1622"/>
      <c r="C1622"/>
      <c r="D1622"/>
      <c r="E1622"/>
      <c r="F1622"/>
    </row>
    <row r="1623" spans="2:6" x14ac:dyDescent="0.25">
      <c r="B1623"/>
      <c r="C1623"/>
      <c r="D1623"/>
      <c r="E1623"/>
      <c r="F1623"/>
    </row>
    <row r="1624" spans="2:6" x14ac:dyDescent="0.25">
      <c r="B1624"/>
      <c r="C1624"/>
      <c r="D1624"/>
      <c r="E1624"/>
      <c r="F1624"/>
    </row>
    <row r="1625" spans="2:6" x14ac:dyDescent="0.25">
      <c r="B1625"/>
      <c r="C1625"/>
      <c r="D1625"/>
      <c r="E1625"/>
      <c r="F1625"/>
    </row>
    <row r="1626" spans="2:6" x14ac:dyDescent="0.25">
      <c r="B1626"/>
      <c r="C1626"/>
      <c r="D1626"/>
      <c r="E1626"/>
      <c r="F1626"/>
    </row>
    <row r="1627" spans="2:6" x14ac:dyDescent="0.25">
      <c r="B1627"/>
      <c r="C1627"/>
      <c r="D1627"/>
      <c r="E1627"/>
      <c r="F1627"/>
    </row>
    <row r="1628" spans="2:6" x14ac:dyDescent="0.25">
      <c r="B1628"/>
      <c r="C1628"/>
      <c r="D1628"/>
      <c r="E1628"/>
      <c r="F1628"/>
    </row>
    <row r="1629" spans="2:6" x14ac:dyDescent="0.25">
      <c r="B1629"/>
      <c r="C1629"/>
      <c r="D1629"/>
      <c r="E1629"/>
      <c r="F1629"/>
    </row>
    <row r="1630" spans="2:6" x14ac:dyDescent="0.25">
      <c r="B1630"/>
      <c r="C1630"/>
      <c r="D1630"/>
      <c r="E1630"/>
      <c r="F1630"/>
    </row>
    <row r="1631" spans="2:6" x14ac:dyDescent="0.25">
      <c r="B1631"/>
      <c r="C1631"/>
      <c r="D1631"/>
      <c r="E1631"/>
      <c r="F1631"/>
    </row>
    <row r="1632" spans="2:6" x14ac:dyDescent="0.25">
      <c r="B1632"/>
      <c r="C1632"/>
      <c r="D1632"/>
      <c r="E1632"/>
      <c r="F1632"/>
    </row>
    <row r="1633" spans="2:6" x14ac:dyDescent="0.25">
      <c r="B1633"/>
      <c r="C1633"/>
      <c r="D1633"/>
      <c r="E1633"/>
      <c r="F1633"/>
    </row>
    <row r="1634" spans="2:6" x14ac:dyDescent="0.25">
      <c r="B1634"/>
      <c r="C1634"/>
      <c r="D1634"/>
      <c r="E1634"/>
      <c r="F1634"/>
    </row>
    <row r="1635" spans="2:6" x14ac:dyDescent="0.25">
      <c r="B1635"/>
      <c r="C1635"/>
      <c r="D1635"/>
      <c r="E1635"/>
      <c r="F1635"/>
    </row>
    <row r="1636" spans="2:6" x14ac:dyDescent="0.25">
      <c r="B1636"/>
      <c r="C1636"/>
      <c r="D1636"/>
      <c r="E1636"/>
      <c r="F1636"/>
    </row>
    <row r="1637" spans="2:6" x14ac:dyDescent="0.25">
      <c r="B1637"/>
      <c r="C1637"/>
      <c r="D1637"/>
      <c r="E1637"/>
      <c r="F1637"/>
    </row>
    <row r="1638" spans="2:6" x14ac:dyDescent="0.25">
      <c r="B1638"/>
      <c r="C1638"/>
      <c r="D1638"/>
      <c r="E1638"/>
      <c r="F1638"/>
    </row>
    <row r="1639" spans="2:6" x14ac:dyDescent="0.25">
      <c r="B1639"/>
      <c r="C1639"/>
      <c r="D1639"/>
      <c r="E1639"/>
      <c r="F1639"/>
    </row>
    <row r="1640" spans="2:6" x14ac:dyDescent="0.25">
      <c r="B1640"/>
      <c r="C1640"/>
      <c r="D1640"/>
      <c r="E1640"/>
      <c r="F1640"/>
    </row>
    <row r="1641" spans="2:6" x14ac:dyDescent="0.25">
      <c r="B1641"/>
      <c r="C1641"/>
      <c r="D1641"/>
      <c r="E1641"/>
      <c r="F1641"/>
    </row>
    <row r="1642" spans="2:6" x14ac:dyDescent="0.25">
      <c r="B1642"/>
      <c r="C1642"/>
      <c r="D1642"/>
      <c r="E1642"/>
      <c r="F1642"/>
    </row>
    <row r="1643" spans="2:6" x14ac:dyDescent="0.25">
      <c r="B1643"/>
      <c r="C1643"/>
      <c r="D1643"/>
      <c r="E1643"/>
      <c r="F1643"/>
    </row>
    <row r="1644" spans="2:6" x14ac:dyDescent="0.25">
      <c r="B1644"/>
      <c r="C1644"/>
      <c r="D1644"/>
      <c r="E1644"/>
      <c r="F1644"/>
    </row>
    <row r="1645" spans="2:6" x14ac:dyDescent="0.25">
      <c r="B1645"/>
      <c r="C1645"/>
      <c r="D1645"/>
      <c r="E1645"/>
      <c r="F1645"/>
    </row>
    <row r="1646" spans="2:6" x14ac:dyDescent="0.25">
      <c r="B1646"/>
      <c r="C1646"/>
      <c r="D1646"/>
      <c r="E1646"/>
      <c r="F1646"/>
    </row>
    <row r="1647" spans="2:6" x14ac:dyDescent="0.25">
      <c r="B1647"/>
      <c r="C1647"/>
      <c r="D1647"/>
      <c r="E1647"/>
      <c r="F1647"/>
    </row>
    <row r="1648" spans="2:6" x14ac:dyDescent="0.25">
      <c r="B1648"/>
      <c r="C1648"/>
      <c r="D1648"/>
      <c r="E1648"/>
      <c r="F1648"/>
    </row>
    <row r="1649" spans="2:6" x14ac:dyDescent="0.25">
      <c r="B1649"/>
      <c r="C1649"/>
      <c r="D1649"/>
      <c r="E1649"/>
      <c r="F1649"/>
    </row>
    <row r="1650" spans="2:6" x14ac:dyDescent="0.25">
      <c r="B1650"/>
      <c r="C1650"/>
      <c r="D1650"/>
      <c r="E1650"/>
      <c r="F1650"/>
    </row>
    <row r="1651" spans="2:6" x14ac:dyDescent="0.25">
      <c r="B1651"/>
      <c r="C1651"/>
      <c r="D1651"/>
      <c r="E1651"/>
      <c r="F1651"/>
    </row>
    <row r="1652" spans="2:6" x14ac:dyDescent="0.25">
      <c r="B1652"/>
      <c r="C1652"/>
      <c r="D1652"/>
      <c r="E1652"/>
      <c r="F1652"/>
    </row>
    <row r="1653" spans="2:6" x14ac:dyDescent="0.25">
      <c r="B1653"/>
      <c r="C1653"/>
      <c r="D1653"/>
      <c r="E1653"/>
      <c r="F1653"/>
    </row>
    <row r="1654" spans="2:6" x14ac:dyDescent="0.25">
      <c r="B1654"/>
      <c r="C1654"/>
      <c r="D1654"/>
      <c r="E1654"/>
      <c r="F1654"/>
    </row>
    <row r="1655" spans="2:6" x14ac:dyDescent="0.25">
      <c r="B1655"/>
      <c r="C1655"/>
      <c r="D1655"/>
      <c r="E1655"/>
      <c r="F1655"/>
    </row>
    <row r="1656" spans="2:6" x14ac:dyDescent="0.25">
      <c r="B1656"/>
      <c r="C1656"/>
      <c r="D1656"/>
      <c r="E1656"/>
      <c r="F1656"/>
    </row>
    <row r="1657" spans="2:6" x14ac:dyDescent="0.25">
      <c r="B1657"/>
      <c r="C1657"/>
      <c r="D1657"/>
      <c r="E1657"/>
      <c r="F1657"/>
    </row>
    <row r="1658" spans="2:6" x14ac:dyDescent="0.25">
      <c r="B1658"/>
      <c r="C1658"/>
      <c r="D1658"/>
      <c r="E1658"/>
      <c r="F1658"/>
    </row>
    <row r="1659" spans="2:6" x14ac:dyDescent="0.25">
      <c r="B1659"/>
      <c r="C1659"/>
      <c r="D1659"/>
      <c r="E1659"/>
      <c r="F1659"/>
    </row>
    <row r="1660" spans="2:6" x14ac:dyDescent="0.25">
      <c r="B1660"/>
      <c r="C1660"/>
      <c r="D1660"/>
      <c r="E1660"/>
      <c r="F1660"/>
    </row>
    <row r="1661" spans="2:6" x14ac:dyDescent="0.25">
      <c r="B1661"/>
      <c r="C1661"/>
      <c r="D1661"/>
      <c r="E1661"/>
      <c r="F1661"/>
    </row>
    <row r="1662" spans="2:6" x14ac:dyDescent="0.25">
      <c r="B1662"/>
      <c r="C1662"/>
      <c r="D1662"/>
      <c r="E1662"/>
      <c r="F1662"/>
    </row>
    <row r="1663" spans="2:6" x14ac:dyDescent="0.25">
      <c r="B1663"/>
      <c r="C1663"/>
      <c r="D1663"/>
      <c r="E1663"/>
      <c r="F1663"/>
    </row>
    <row r="1664" spans="2:6" x14ac:dyDescent="0.25">
      <c r="B1664"/>
      <c r="C1664"/>
      <c r="D1664"/>
      <c r="E1664"/>
      <c r="F1664"/>
    </row>
    <row r="1665" spans="2:6" x14ac:dyDescent="0.25">
      <c r="B1665"/>
      <c r="C1665"/>
      <c r="D1665"/>
      <c r="E1665"/>
      <c r="F1665"/>
    </row>
    <row r="1666" spans="2:6" x14ac:dyDescent="0.25">
      <c r="B1666"/>
      <c r="C1666"/>
      <c r="D1666"/>
      <c r="E1666"/>
      <c r="F1666"/>
    </row>
    <row r="1667" spans="2:6" x14ac:dyDescent="0.25">
      <c r="B1667"/>
      <c r="C1667"/>
      <c r="D1667"/>
      <c r="E1667"/>
      <c r="F1667"/>
    </row>
    <row r="1668" spans="2:6" x14ac:dyDescent="0.25">
      <c r="B1668"/>
      <c r="C1668"/>
      <c r="D1668"/>
      <c r="E1668"/>
      <c r="F1668"/>
    </row>
    <row r="1669" spans="2:6" x14ac:dyDescent="0.25">
      <c r="B1669"/>
      <c r="C1669"/>
      <c r="D1669"/>
      <c r="E1669"/>
      <c r="F1669"/>
    </row>
    <row r="1670" spans="2:6" x14ac:dyDescent="0.25">
      <c r="B1670"/>
      <c r="C1670"/>
      <c r="D1670"/>
      <c r="E1670"/>
      <c r="F1670"/>
    </row>
    <row r="1671" spans="2:6" x14ac:dyDescent="0.25">
      <c r="B1671"/>
      <c r="C1671"/>
      <c r="D1671"/>
      <c r="E1671"/>
      <c r="F1671"/>
    </row>
    <row r="1672" spans="2:6" x14ac:dyDescent="0.25">
      <c r="B1672"/>
      <c r="C1672"/>
      <c r="D1672"/>
      <c r="E1672"/>
      <c r="F1672"/>
    </row>
    <row r="1673" spans="2:6" x14ac:dyDescent="0.25">
      <c r="B1673"/>
      <c r="C1673"/>
      <c r="D1673"/>
      <c r="E1673"/>
      <c r="F1673"/>
    </row>
    <row r="1674" spans="2:6" x14ac:dyDescent="0.25">
      <c r="B1674"/>
      <c r="C1674"/>
      <c r="D1674"/>
      <c r="E1674"/>
      <c r="F1674"/>
    </row>
    <row r="1675" spans="2:6" x14ac:dyDescent="0.25">
      <c r="B1675"/>
      <c r="C1675"/>
      <c r="D1675"/>
      <c r="E1675"/>
      <c r="F1675"/>
    </row>
    <row r="1676" spans="2:6" x14ac:dyDescent="0.25">
      <c r="B1676"/>
      <c r="C1676"/>
      <c r="D1676"/>
      <c r="E1676"/>
      <c r="F1676"/>
    </row>
    <row r="1677" spans="2:6" x14ac:dyDescent="0.25">
      <c r="B1677"/>
      <c r="C1677"/>
      <c r="D1677"/>
      <c r="E1677"/>
      <c r="F1677"/>
    </row>
    <row r="1678" spans="2:6" x14ac:dyDescent="0.25">
      <c r="B1678"/>
      <c r="C1678"/>
      <c r="D1678"/>
      <c r="E1678"/>
      <c r="F1678"/>
    </row>
    <row r="1679" spans="2:6" x14ac:dyDescent="0.25">
      <c r="B1679"/>
      <c r="C1679"/>
      <c r="D1679"/>
      <c r="E1679"/>
      <c r="F1679"/>
    </row>
    <row r="1680" spans="2:6" x14ac:dyDescent="0.25">
      <c r="B1680"/>
      <c r="C1680"/>
      <c r="D1680"/>
      <c r="E1680"/>
      <c r="F1680"/>
    </row>
    <row r="1681" spans="2:6" x14ac:dyDescent="0.25">
      <c r="B1681"/>
      <c r="C1681"/>
      <c r="D1681"/>
      <c r="E1681"/>
      <c r="F1681"/>
    </row>
    <row r="1682" spans="2:6" x14ac:dyDescent="0.25">
      <c r="B1682"/>
      <c r="C1682"/>
      <c r="D1682"/>
      <c r="E1682"/>
      <c r="F1682"/>
    </row>
    <row r="1683" spans="2:6" x14ac:dyDescent="0.25">
      <c r="B1683"/>
      <c r="C1683"/>
      <c r="D1683"/>
      <c r="E1683"/>
      <c r="F1683"/>
    </row>
    <row r="1684" spans="2:6" x14ac:dyDescent="0.25">
      <c r="B1684"/>
      <c r="C1684"/>
      <c r="D1684"/>
      <c r="E1684"/>
      <c r="F1684"/>
    </row>
    <row r="1685" spans="2:6" x14ac:dyDescent="0.25">
      <c r="B1685"/>
      <c r="C1685"/>
      <c r="D1685"/>
      <c r="E1685"/>
      <c r="F1685"/>
    </row>
    <row r="1686" spans="2:6" x14ac:dyDescent="0.25">
      <c r="B1686"/>
      <c r="C1686"/>
      <c r="D1686"/>
      <c r="E1686"/>
      <c r="F1686"/>
    </row>
    <row r="1687" spans="2:6" x14ac:dyDescent="0.25">
      <c r="B1687"/>
      <c r="C1687"/>
      <c r="D1687"/>
      <c r="E1687"/>
      <c r="F1687"/>
    </row>
    <row r="1688" spans="2:6" x14ac:dyDescent="0.25">
      <c r="B1688"/>
      <c r="C1688"/>
      <c r="D1688"/>
      <c r="E1688"/>
      <c r="F1688"/>
    </row>
    <row r="1689" spans="2:6" x14ac:dyDescent="0.25">
      <c r="B1689"/>
      <c r="C1689"/>
      <c r="D1689"/>
      <c r="E1689"/>
      <c r="F1689"/>
    </row>
    <row r="1690" spans="2:6" x14ac:dyDescent="0.25">
      <c r="B1690"/>
      <c r="C1690"/>
      <c r="D1690"/>
      <c r="E1690"/>
      <c r="F1690"/>
    </row>
    <row r="1691" spans="2:6" x14ac:dyDescent="0.25">
      <c r="B1691"/>
      <c r="C1691"/>
      <c r="D1691"/>
      <c r="E1691"/>
      <c r="F1691"/>
    </row>
    <row r="1692" spans="2:6" x14ac:dyDescent="0.25">
      <c r="B1692"/>
      <c r="C1692"/>
      <c r="D1692"/>
      <c r="E1692"/>
      <c r="F1692"/>
    </row>
    <row r="1693" spans="2:6" x14ac:dyDescent="0.25">
      <c r="B1693"/>
      <c r="C1693"/>
      <c r="D1693"/>
      <c r="E1693"/>
      <c r="F1693"/>
    </row>
    <row r="1694" spans="2:6" x14ac:dyDescent="0.25">
      <c r="B1694"/>
      <c r="C1694"/>
      <c r="D1694"/>
      <c r="E1694"/>
      <c r="F1694"/>
    </row>
    <row r="1695" spans="2:6" x14ac:dyDescent="0.25">
      <c r="B1695"/>
      <c r="C1695"/>
      <c r="D1695"/>
      <c r="E1695"/>
      <c r="F1695"/>
    </row>
    <row r="1696" spans="2:6" x14ac:dyDescent="0.25">
      <c r="B1696"/>
      <c r="C1696"/>
      <c r="D1696"/>
      <c r="E1696"/>
      <c r="F1696"/>
    </row>
    <row r="1697" spans="2:6" x14ac:dyDescent="0.25">
      <c r="B1697"/>
      <c r="C1697"/>
      <c r="D1697"/>
      <c r="E1697"/>
      <c r="F1697"/>
    </row>
    <row r="1698" spans="2:6" x14ac:dyDescent="0.25">
      <c r="B1698"/>
      <c r="C1698"/>
      <c r="D1698"/>
      <c r="E1698"/>
      <c r="F1698"/>
    </row>
    <row r="1699" spans="2:6" x14ac:dyDescent="0.25">
      <c r="B1699"/>
      <c r="C1699"/>
      <c r="D1699"/>
      <c r="E1699"/>
      <c r="F1699"/>
    </row>
    <row r="1700" spans="2:6" x14ac:dyDescent="0.25">
      <c r="B1700"/>
      <c r="C1700"/>
      <c r="D1700"/>
      <c r="E1700"/>
      <c r="F1700"/>
    </row>
    <row r="1701" spans="2:6" x14ac:dyDescent="0.25">
      <c r="B1701"/>
      <c r="C1701"/>
      <c r="D1701"/>
      <c r="E1701"/>
      <c r="F1701"/>
    </row>
    <row r="1702" spans="2:6" x14ac:dyDescent="0.25">
      <c r="B1702"/>
      <c r="C1702"/>
      <c r="D1702"/>
      <c r="E1702"/>
      <c r="F1702"/>
    </row>
    <row r="1703" spans="2:6" x14ac:dyDescent="0.25">
      <c r="B1703"/>
      <c r="C1703"/>
      <c r="D1703"/>
      <c r="E1703"/>
      <c r="F1703"/>
    </row>
    <row r="1704" spans="2:6" x14ac:dyDescent="0.25">
      <c r="B1704"/>
      <c r="C1704"/>
      <c r="D1704"/>
      <c r="E1704"/>
      <c r="F1704"/>
    </row>
    <row r="1705" spans="2:6" x14ac:dyDescent="0.25">
      <c r="B1705"/>
      <c r="C1705"/>
      <c r="D1705"/>
      <c r="E1705"/>
      <c r="F1705"/>
    </row>
    <row r="1706" spans="2:6" x14ac:dyDescent="0.25">
      <c r="B1706"/>
      <c r="C1706"/>
      <c r="D1706"/>
      <c r="E1706"/>
      <c r="F1706"/>
    </row>
    <row r="1707" spans="2:6" x14ac:dyDescent="0.25">
      <c r="B1707"/>
      <c r="C1707"/>
      <c r="D1707"/>
      <c r="E1707"/>
      <c r="F1707"/>
    </row>
    <row r="1708" spans="2:6" x14ac:dyDescent="0.25">
      <c r="B1708"/>
      <c r="C1708"/>
      <c r="D1708"/>
      <c r="E1708"/>
      <c r="F1708"/>
    </row>
    <row r="1709" spans="2:6" x14ac:dyDescent="0.25">
      <c r="B1709"/>
      <c r="C1709"/>
      <c r="D1709"/>
      <c r="E1709"/>
      <c r="F1709"/>
    </row>
    <row r="1710" spans="2:6" x14ac:dyDescent="0.25">
      <c r="B1710"/>
      <c r="C1710"/>
      <c r="D1710"/>
      <c r="E1710"/>
      <c r="F1710"/>
    </row>
    <row r="1711" spans="2:6" x14ac:dyDescent="0.25">
      <c r="B1711"/>
      <c r="C1711"/>
      <c r="D1711"/>
      <c r="E1711"/>
      <c r="F1711"/>
    </row>
    <row r="1712" spans="2:6" x14ac:dyDescent="0.25">
      <c r="B1712"/>
      <c r="C1712"/>
      <c r="D1712"/>
      <c r="E1712"/>
      <c r="F1712"/>
    </row>
    <row r="1713" spans="2:6" x14ac:dyDescent="0.25">
      <c r="B1713"/>
      <c r="C1713"/>
      <c r="D1713"/>
      <c r="E1713"/>
      <c r="F1713"/>
    </row>
    <row r="1714" spans="2:6" x14ac:dyDescent="0.25">
      <c r="B1714"/>
      <c r="C1714"/>
      <c r="D1714"/>
      <c r="E1714"/>
      <c r="F1714"/>
    </row>
    <row r="1715" spans="2:6" x14ac:dyDescent="0.25">
      <c r="B1715"/>
      <c r="C1715"/>
      <c r="D1715"/>
      <c r="E1715"/>
      <c r="F1715"/>
    </row>
    <row r="1716" spans="2:6" x14ac:dyDescent="0.25">
      <c r="B1716"/>
      <c r="C1716"/>
      <c r="D1716"/>
      <c r="E1716"/>
      <c r="F1716"/>
    </row>
    <row r="1717" spans="2:6" x14ac:dyDescent="0.25">
      <c r="B1717"/>
      <c r="C1717"/>
      <c r="D1717"/>
      <c r="E1717"/>
      <c r="F1717"/>
    </row>
    <row r="1718" spans="2:6" x14ac:dyDescent="0.25">
      <c r="B1718"/>
      <c r="C1718"/>
      <c r="D1718"/>
      <c r="E1718"/>
      <c r="F1718"/>
    </row>
    <row r="1719" spans="2:6" x14ac:dyDescent="0.25">
      <c r="B1719"/>
      <c r="C1719"/>
      <c r="D1719"/>
      <c r="E1719"/>
      <c r="F1719"/>
    </row>
    <row r="1720" spans="2:6" x14ac:dyDescent="0.25">
      <c r="B1720"/>
      <c r="C1720"/>
      <c r="D1720"/>
      <c r="E1720"/>
      <c r="F1720"/>
    </row>
    <row r="1721" spans="2:6" x14ac:dyDescent="0.25">
      <c r="B1721"/>
      <c r="C1721"/>
      <c r="D1721"/>
      <c r="E1721"/>
      <c r="F1721"/>
    </row>
    <row r="1722" spans="2:6" x14ac:dyDescent="0.25">
      <c r="B1722"/>
      <c r="C1722"/>
      <c r="D1722"/>
      <c r="E1722"/>
      <c r="F1722"/>
    </row>
    <row r="1723" spans="2:6" x14ac:dyDescent="0.25">
      <c r="B1723"/>
      <c r="C1723"/>
      <c r="D1723"/>
      <c r="E1723"/>
      <c r="F1723"/>
    </row>
    <row r="1724" spans="2:6" x14ac:dyDescent="0.25">
      <c r="B1724"/>
      <c r="C1724"/>
      <c r="D1724"/>
      <c r="E1724"/>
      <c r="F1724"/>
    </row>
    <row r="1725" spans="2:6" x14ac:dyDescent="0.25">
      <c r="B1725"/>
      <c r="C1725"/>
      <c r="D1725"/>
      <c r="E1725"/>
      <c r="F1725"/>
    </row>
    <row r="1726" spans="2:6" x14ac:dyDescent="0.25">
      <c r="B1726"/>
      <c r="C1726"/>
      <c r="D1726"/>
      <c r="E1726"/>
      <c r="F1726"/>
    </row>
    <row r="1727" spans="2:6" x14ac:dyDescent="0.25">
      <c r="B1727"/>
      <c r="C1727"/>
      <c r="D1727"/>
      <c r="E1727"/>
      <c r="F1727"/>
    </row>
    <row r="1728" spans="2:6" x14ac:dyDescent="0.25">
      <c r="B1728"/>
      <c r="C1728"/>
      <c r="D1728"/>
      <c r="E1728"/>
      <c r="F1728"/>
    </row>
    <row r="1729" spans="2:6" x14ac:dyDescent="0.25">
      <c r="B1729"/>
      <c r="C1729"/>
      <c r="D1729"/>
      <c r="E1729"/>
      <c r="F1729"/>
    </row>
    <row r="1730" spans="2:6" x14ac:dyDescent="0.25">
      <c r="B1730"/>
      <c r="C1730"/>
      <c r="D1730"/>
      <c r="E1730"/>
      <c r="F1730"/>
    </row>
    <row r="1731" spans="2:6" x14ac:dyDescent="0.25">
      <c r="B1731"/>
      <c r="C1731"/>
      <c r="D1731"/>
      <c r="E1731"/>
      <c r="F1731"/>
    </row>
    <row r="1732" spans="2:6" x14ac:dyDescent="0.25">
      <c r="B1732"/>
      <c r="C1732"/>
      <c r="D1732"/>
      <c r="E1732"/>
      <c r="F1732"/>
    </row>
    <row r="1733" spans="2:6" x14ac:dyDescent="0.25">
      <c r="B1733"/>
      <c r="C1733"/>
      <c r="D1733"/>
      <c r="E1733"/>
      <c r="F1733"/>
    </row>
    <row r="1734" spans="2:6" x14ac:dyDescent="0.25">
      <c r="B1734"/>
      <c r="C1734"/>
      <c r="D1734"/>
      <c r="E1734"/>
      <c r="F1734"/>
    </row>
    <row r="1735" spans="2:6" x14ac:dyDescent="0.25">
      <c r="B1735"/>
      <c r="C1735"/>
      <c r="D1735"/>
      <c r="E1735"/>
      <c r="F1735"/>
    </row>
    <row r="1736" spans="2:6" x14ac:dyDescent="0.25">
      <c r="B1736"/>
      <c r="C1736"/>
      <c r="D1736"/>
      <c r="E1736"/>
      <c r="F1736"/>
    </row>
    <row r="1737" spans="2:6" x14ac:dyDescent="0.25">
      <c r="B1737"/>
      <c r="C1737"/>
      <c r="D1737"/>
      <c r="E1737"/>
      <c r="F1737"/>
    </row>
    <row r="1738" spans="2:6" x14ac:dyDescent="0.25">
      <c r="B1738"/>
      <c r="C1738"/>
      <c r="D1738"/>
      <c r="E1738"/>
      <c r="F1738"/>
    </row>
    <row r="1739" spans="2:6" x14ac:dyDescent="0.25">
      <c r="B1739"/>
      <c r="C1739"/>
      <c r="D1739"/>
      <c r="E1739"/>
      <c r="F1739"/>
    </row>
    <row r="1740" spans="2:6" x14ac:dyDescent="0.25">
      <c r="B1740"/>
      <c r="C1740"/>
      <c r="D1740"/>
      <c r="E1740"/>
      <c r="F1740"/>
    </row>
    <row r="1741" spans="2:6" x14ac:dyDescent="0.25">
      <c r="B1741"/>
      <c r="C1741"/>
      <c r="D1741"/>
      <c r="E1741"/>
      <c r="F1741"/>
    </row>
    <row r="1742" spans="2:6" x14ac:dyDescent="0.25">
      <c r="B1742"/>
      <c r="C1742"/>
      <c r="D1742"/>
      <c r="E1742"/>
      <c r="F1742"/>
    </row>
    <row r="1743" spans="2:6" x14ac:dyDescent="0.25">
      <c r="B1743"/>
      <c r="C1743"/>
      <c r="D1743"/>
      <c r="E1743"/>
      <c r="F1743"/>
    </row>
    <row r="1744" spans="2:6" x14ac:dyDescent="0.25">
      <c r="B1744"/>
      <c r="C1744"/>
      <c r="D1744"/>
      <c r="E1744"/>
      <c r="F1744"/>
    </row>
    <row r="1745" spans="2:6" x14ac:dyDescent="0.25">
      <c r="B1745"/>
      <c r="C1745"/>
      <c r="D1745"/>
      <c r="E1745"/>
      <c r="F1745"/>
    </row>
    <row r="1746" spans="2:6" x14ac:dyDescent="0.25">
      <c r="B1746"/>
      <c r="C1746"/>
      <c r="D1746"/>
      <c r="E1746"/>
      <c r="F1746"/>
    </row>
    <row r="1747" spans="2:6" x14ac:dyDescent="0.25">
      <c r="B1747"/>
      <c r="C1747"/>
      <c r="D1747"/>
      <c r="E1747"/>
      <c r="F1747"/>
    </row>
    <row r="1748" spans="2:6" x14ac:dyDescent="0.25">
      <c r="B1748"/>
      <c r="C1748"/>
      <c r="D1748"/>
      <c r="E1748"/>
      <c r="F1748"/>
    </row>
    <row r="1749" spans="2:6" x14ac:dyDescent="0.25">
      <c r="B1749"/>
      <c r="C1749"/>
      <c r="D1749"/>
      <c r="E1749"/>
      <c r="F1749"/>
    </row>
    <row r="1750" spans="2:6" x14ac:dyDescent="0.25">
      <c r="B1750"/>
      <c r="C1750"/>
      <c r="D1750"/>
      <c r="E1750"/>
      <c r="F1750"/>
    </row>
    <row r="1751" spans="2:6" x14ac:dyDescent="0.25">
      <c r="B1751"/>
      <c r="C1751"/>
      <c r="D1751"/>
      <c r="E1751"/>
      <c r="F1751"/>
    </row>
    <row r="1752" spans="2:6" x14ac:dyDescent="0.25">
      <c r="B1752"/>
      <c r="C1752"/>
      <c r="D1752"/>
      <c r="E1752"/>
      <c r="F1752"/>
    </row>
    <row r="1753" spans="2:6" x14ac:dyDescent="0.25">
      <c r="B1753"/>
      <c r="C1753"/>
      <c r="D1753"/>
      <c r="E1753"/>
      <c r="F1753"/>
    </row>
    <row r="1754" spans="2:6" x14ac:dyDescent="0.25">
      <c r="B1754"/>
      <c r="C1754"/>
      <c r="D1754"/>
      <c r="E1754"/>
      <c r="F1754"/>
    </row>
    <row r="1755" spans="2:6" x14ac:dyDescent="0.25">
      <c r="B1755"/>
      <c r="C1755"/>
      <c r="D1755"/>
      <c r="E1755"/>
      <c r="F1755"/>
    </row>
    <row r="1756" spans="2:6" x14ac:dyDescent="0.25">
      <c r="B1756"/>
      <c r="C1756"/>
      <c r="D1756"/>
      <c r="E1756"/>
      <c r="F1756"/>
    </row>
    <row r="1757" spans="2:6" x14ac:dyDescent="0.25">
      <c r="B1757"/>
      <c r="C1757"/>
      <c r="D1757"/>
      <c r="E1757"/>
      <c r="F1757"/>
    </row>
    <row r="1758" spans="2:6" x14ac:dyDescent="0.25">
      <c r="B1758"/>
      <c r="C1758"/>
      <c r="D1758"/>
      <c r="E1758"/>
      <c r="F1758"/>
    </row>
    <row r="1759" spans="2:6" x14ac:dyDescent="0.25">
      <c r="B1759"/>
      <c r="C1759"/>
      <c r="D1759"/>
      <c r="E1759"/>
      <c r="F1759"/>
    </row>
    <row r="1760" spans="2:6" x14ac:dyDescent="0.25">
      <c r="B1760"/>
      <c r="C1760"/>
      <c r="D1760"/>
      <c r="E1760"/>
      <c r="F1760"/>
    </row>
    <row r="1761" spans="2:6" x14ac:dyDescent="0.25">
      <c r="B1761"/>
      <c r="C1761"/>
      <c r="D1761"/>
      <c r="E1761"/>
      <c r="F1761"/>
    </row>
    <row r="1762" spans="2:6" x14ac:dyDescent="0.25">
      <c r="B1762"/>
      <c r="C1762"/>
      <c r="D1762"/>
      <c r="E1762"/>
      <c r="F1762"/>
    </row>
    <row r="1763" spans="2:6" x14ac:dyDescent="0.25">
      <c r="B1763"/>
      <c r="C1763"/>
      <c r="D1763"/>
      <c r="E1763"/>
      <c r="F1763"/>
    </row>
    <row r="1764" spans="2:6" x14ac:dyDescent="0.25">
      <c r="B1764"/>
      <c r="C1764"/>
      <c r="D1764"/>
      <c r="E1764"/>
      <c r="F1764"/>
    </row>
    <row r="1765" spans="2:6" x14ac:dyDescent="0.25">
      <c r="B1765"/>
      <c r="C1765"/>
      <c r="D1765"/>
      <c r="E1765"/>
      <c r="F1765"/>
    </row>
    <row r="1766" spans="2:6" x14ac:dyDescent="0.25">
      <c r="B1766"/>
      <c r="C1766"/>
      <c r="D1766"/>
      <c r="E1766"/>
      <c r="F1766"/>
    </row>
    <row r="1767" spans="2:6" x14ac:dyDescent="0.25">
      <c r="B1767"/>
      <c r="C1767"/>
      <c r="D1767"/>
      <c r="E1767"/>
      <c r="F1767"/>
    </row>
    <row r="1768" spans="2:6" x14ac:dyDescent="0.25">
      <c r="B1768"/>
      <c r="C1768"/>
      <c r="D1768"/>
      <c r="E1768"/>
      <c r="F1768"/>
    </row>
    <row r="1769" spans="2:6" x14ac:dyDescent="0.25">
      <c r="B1769"/>
      <c r="C1769"/>
      <c r="D1769"/>
      <c r="E1769"/>
      <c r="F1769"/>
    </row>
    <row r="1770" spans="2:6" x14ac:dyDescent="0.25">
      <c r="B1770"/>
      <c r="C1770"/>
      <c r="D1770"/>
      <c r="E1770"/>
      <c r="F1770"/>
    </row>
    <row r="1771" spans="2:6" x14ac:dyDescent="0.25">
      <c r="B1771"/>
      <c r="C1771"/>
      <c r="D1771"/>
      <c r="E1771"/>
      <c r="F1771"/>
    </row>
    <row r="1772" spans="2:6" x14ac:dyDescent="0.25">
      <c r="B1772"/>
      <c r="C1772"/>
      <c r="D1772"/>
      <c r="E1772"/>
      <c r="F1772"/>
    </row>
    <row r="1773" spans="2:6" x14ac:dyDescent="0.25">
      <c r="B1773"/>
      <c r="C1773"/>
      <c r="D1773"/>
      <c r="E1773"/>
      <c r="F1773"/>
    </row>
    <row r="1774" spans="2:6" x14ac:dyDescent="0.25">
      <c r="B1774"/>
      <c r="C1774"/>
      <c r="D1774"/>
      <c r="E1774"/>
      <c r="F1774"/>
    </row>
    <row r="1775" spans="2:6" x14ac:dyDescent="0.25">
      <c r="B1775"/>
      <c r="C1775"/>
      <c r="D1775"/>
      <c r="E1775"/>
      <c r="F1775"/>
    </row>
    <row r="1776" spans="2:6" x14ac:dyDescent="0.25">
      <c r="B1776"/>
      <c r="C1776"/>
      <c r="D1776"/>
      <c r="E1776"/>
      <c r="F1776"/>
    </row>
    <row r="1777" spans="2:6" x14ac:dyDescent="0.25">
      <c r="B1777"/>
      <c r="C1777"/>
      <c r="D1777"/>
      <c r="E1777"/>
      <c r="F1777"/>
    </row>
    <row r="1778" spans="2:6" x14ac:dyDescent="0.25">
      <c r="B1778"/>
      <c r="C1778"/>
      <c r="D1778"/>
      <c r="E1778"/>
      <c r="F1778"/>
    </row>
    <row r="1779" spans="2:6" x14ac:dyDescent="0.25">
      <c r="B1779"/>
      <c r="C1779"/>
      <c r="D1779"/>
      <c r="E1779"/>
      <c r="F1779"/>
    </row>
    <row r="1780" spans="2:6" x14ac:dyDescent="0.25">
      <c r="B1780"/>
      <c r="C1780"/>
      <c r="D1780"/>
      <c r="E1780"/>
      <c r="F1780"/>
    </row>
    <row r="1781" spans="2:6" x14ac:dyDescent="0.25">
      <c r="B1781"/>
      <c r="C1781"/>
      <c r="D1781"/>
      <c r="E1781"/>
      <c r="F1781"/>
    </row>
    <row r="1782" spans="2:6" x14ac:dyDescent="0.25">
      <c r="B1782"/>
      <c r="C1782"/>
      <c r="D1782"/>
      <c r="E1782"/>
      <c r="F1782"/>
    </row>
    <row r="1783" spans="2:6" x14ac:dyDescent="0.25">
      <c r="B1783"/>
      <c r="C1783"/>
      <c r="D1783"/>
      <c r="E1783"/>
      <c r="F1783"/>
    </row>
    <row r="1784" spans="2:6" x14ac:dyDescent="0.25">
      <c r="B1784"/>
      <c r="C1784"/>
      <c r="D1784"/>
      <c r="E1784"/>
      <c r="F1784"/>
    </row>
    <row r="1785" spans="2:6" x14ac:dyDescent="0.25">
      <c r="B1785"/>
      <c r="C1785"/>
      <c r="D1785"/>
      <c r="E1785"/>
      <c r="F1785"/>
    </row>
    <row r="1786" spans="2:6" x14ac:dyDescent="0.25">
      <c r="B1786"/>
      <c r="C1786"/>
      <c r="D1786"/>
      <c r="E1786"/>
      <c r="F1786"/>
    </row>
    <row r="1787" spans="2:6" x14ac:dyDescent="0.25">
      <c r="B1787"/>
      <c r="C1787"/>
      <c r="D1787"/>
      <c r="E1787"/>
      <c r="F1787"/>
    </row>
    <row r="1788" spans="2:6" x14ac:dyDescent="0.25">
      <c r="B1788"/>
      <c r="C1788"/>
      <c r="D1788"/>
      <c r="E1788"/>
      <c r="F1788"/>
    </row>
    <row r="1789" spans="2:6" x14ac:dyDescent="0.25">
      <c r="B1789"/>
      <c r="C1789"/>
      <c r="D1789"/>
      <c r="E1789"/>
      <c r="F1789"/>
    </row>
    <row r="1790" spans="2:6" x14ac:dyDescent="0.25">
      <c r="B1790"/>
      <c r="C1790"/>
      <c r="D1790"/>
      <c r="E1790"/>
      <c r="F1790"/>
    </row>
    <row r="1791" spans="2:6" x14ac:dyDescent="0.25">
      <c r="B1791"/>
      <c r="C1791"/>
      <c r="D1791"/>
      <c r="E1791"/>
      <c r="F1791"/>
    </row>
    <row r="1792" spans="2:6" x14ac:dyDescent="0.25">
      <c r="B1792"/>
      <c r="C1792"/>
      <c r="D1792"/>
      <c r="E1792"/>
      <c r="F1792"/>
    </row>
    <row r="1793" spans="2:6" x14ac:dyDescent="0.25">
      <c r="B1793"/>
      <c r="C1793"/>
      <c r="D1793"/>
      <c r="E1793"/>
      <c r="F1793"/>
    </row>
    <row r="1794" spans="2:6" x14ac:dyDescent="0.25">
      <c r="B1794"/>
      <c r="C1794"/>
      <c r="D1794"/>
      <c r="E1794"/>
      <c r="F1794"/>
    </row>
    <row r="1795" spans="2:6" x14ac:dyDescent="0.25">
      <c r="B1795"/>
      <c r="C1795"/>
      <c r="D1795"/>
      <c r="E1795"/>
      <c r="F1795"/>
    </row>
    <row r="1796" spans="2:6" x14ac:dyDescent="0.25">
      <c r="B1796"/>
      <c r="C1796"/>
      <c r="D1796"/>
      <c r="E1796"/>
      <c r="F1796"/>
    </row>
    <row r="1797" spans="2:6" x14ac:dyDescent="0.25">
      <c r="B1797"/>
      <c r="C1797"/>
      <c r="D1797"/>
      <c r="E1797"/>
      <c r="F1797"/>
    </row>
    <row r="1798" spans="2:6" x14ac:dyDescent="0.25">
      <c r="B1798"/>
      <c r="C1798"/>
      <c r="D1798"/>
      <c r="E1798"/>
      <c r="F1798"/>
    </row>
    <row r="1799" spans="2:6" x14ac:dyDescent="0.25">
      <c r="B1799"/>
      <c r="C1799"/>
      <c r="D1799"/>
      <c r="E1799"/>
      <c r="F1799"/>
    </row>
    <row r="1800" spans="2:6" x14ac:dyDescent="0.25">
      <c r="B1800"/>
      <c r="C1800"/>
      <c r="D1800"/>
      <c r="E1800"/>
      <c r="F1800"/>
    </row>
    <row r="1801" spans="2:6" x14ac:dyDescent="0.25">
      <c r="B1801"/>
      <c r="C1801"/>
      <c r="D1801"/>
      <c r="E1801"/>
      <c r="F1801"/>
    </row>
    <row r="1802" spans="2:6" x14ac:dyDescent="0.25">
      <c r="B1802"/>
      <c r="C1802"/>
      <c r="D1802"/>
      <c r="E1802"/>
      <c r="F1802"/>
    </row>
    <row r="1803" spans="2:6" x14ac:dyDescent="0.25">
      <c r="B1803"/>
      <c r="C1803"/>
      <c r="D1803"/>
      <c r="E1803"/>
      <c r="F1803"/>
    </row>
    <row r="1804" spans="2:6" x14ac:dyDescent="0.25">
      <c r="B1804"/>
      <c r="C1804"/>
      <c r="D1804"/>
      <c r="E1804"/>
      <c r="F1804"/>
    </row>
    <row r="1805" spans="2:6" x14ac:dyDescent="0.25">
      <c r="B1805"/>
      <c r="C1805"/>
      <c r="D1805"/>
      <c r="E1805"/>
      <c r="F1805"/>
    </row>
    <row r="1806" spans="2:6" x14ac:dyDescent="0.25">
      <c r="B1806"/>
      <c r="C1806"/>
      <c r="D1806"/>
      <c r="E1806"/>
      <c r="F1806"/>
    </row>
    <row r="1807" spans="2:6" x14ac:dyDescent="0.25">
      <c r="B1807"/>
      <c r="C1807"/>
      <c r="D1807"/>
      <c r="E1807"/>
      <c r="F1807"/>
    </row>
    <row r="1808" spans="2:6" x14ac:dyDescent="0.25">
      <c r="B1808"/>
      <c r="C1808"/>
      <c r="D1808"/>
      <c r="E1808"/>
      <c r="F1808"/>
    </row>
    <row r="1809" spans="2:6" x14ac:dyDescent="0.25">
      <c r="B1809"/>
      <c r="C1809"/>
      <c r="D1809"/>
      <c r="E1809"/>
      <c r="F1809"/>
    </row>
    <row r="1810" spans="2:6" x14ac:dyDescent="0.25">
      <c r="B1810"/>
      <c r="C1810"/>
      <c r="D1810"/>
      <c r="E1810"/>
      <c r="F1810"/>
    </row>
    <row r="1811" spans="2:6" x14ac:dyDescent="0.25">
      <c r="B1811"/>
      <c r="C1811"/>
      <c r="D1811"/>
      <c r="E1811"/>
      <c r="F1811"/>
    </row>
    <row r="1812" spans="2:6" x14ac:dyDescent="0.25">
      <c r="B1812"/>
      <c r="C1812"/>
      <c r="D1812"/>
      <c r="E1812"/>
      <c r="F1812"/>
    </row>
    <row r="1813" spans="2:6" x14ac:dyDescent="0.25">
      <c r="B1813"/>
      <c r="C1813"/>
      <c r="D1813"/>
      <c r="E1813"/>
      <c r="F1813"/>
    </row>
    <row r="1814" spans="2:6" x14ac:dyDescent="0.25">
      <c r="B1814"/>
      <c r="C1814"/>
      <c r="D1814"/>
      <c r="E1814"/>
      <c r="F1814"/>
    </row>
    <row r="1815" spans="2:6" x14ac:dyDescent="0.25">
      <c r="B1815"/>
      <c r="C1815"/>
      <c r="D1815"/>
      <c r="E1815"/>
      <c r="F1815"/>
    </row>
    <row r="1816" spans="2:6" x14ac:dyDescent="0.25">
      <c r="B1816"/>
      <c r="C1816"/>
      <c r="D1816"/>
      <c r="E1816"/>
      <c r="F1816"/>
    </row>
    <row r="1817" spans="2:6" x14ac:dyDescent="0.25">
      <c r="B1817"/>
      <c r="C1817"/>
      <c r="D1817"/>
      <c r="E1817"/>
      <c r="F1817"/>
    </row>
    <row r="1818" spans="2:6" x14ac:dyDescent="0.25">
      <c r="B1818"/>
      <c r="C1818"/>
      <c r="D1818"/>
      <c r="E1818"/>
      <c r="F1818"/>
    </row>
    <row r="1819" spans="2:6" x14ac:dyDescent="0.25">
      <c r="B1819"/>
      <c r="C1819"/>
      <c r="D1819"/>
      <c r="E1819"/>
      <c r="F1819"/>
    </row>
    <row r="1820" spans="2:6" x14ac:dyDescent="0.25">
      <c r="B1820"/>
      <c r="C1820"/>
      <c r="D1820"/>
      <c r="E1820"/>
      <c r="F1820"/>
    </row>
    <row r="1821" spans="2:6" x14ac:dyDescent="0.25">
      <c r="B1821"/>
      <c r="C1821"/>
      <c r="D1821"/>
      <c r="E1821"/>
      <c r="F1821"/>
    </row>
    <row r="1822" spans="2:6" x14ac:dyDescent="0.25">
      <c r="B1822"/>
      <c r="C1822"/>
      <c r="D1822"/>
      <c r="E1822"/>
      <c r="F1822"/>
    </row>
    <row r="1823" spans="2:6" x14ac:dyDescent="0.25">
      <c r="B1823"/>
      <c r="C1823"/>
      <c r="D1823"/>
      <c r="E1823"/>
      <c r="F1823"/>
    </row>
    <row r="1824" spans="2:6" x14ac:dyDescent="0.25">
      <c r="B1824"/>
      <c r="C1824"/>
      <c r="D1824"/>
      <c r="E1824"/>
      <c r="F1824"/>
    </row>
    <row r="1825" spans="2:6" x14ac:dyDescent="0.25">
      <c r="B1825"/>
      <c r="C1825"/>
      <c r="D1825"/>
      <c r="E1825"/>
      <c r="F1825"/>
    </row>
    <row r="1826" spans="2:6" x14ac:dyDescent="0.25">
      <c r="B1826"/>
      <c r="C1826"/>
      <c r="D1826"/>
      <c r="E1826"/>
      <c r="F1826"/>
    </row>
    <row r="1827" spans="2:6" x14ac:dyDescent="0.25">
      <c r="B1827"/>
      <c r="C1827"/>
      <c r="D1827"/>
      <c r="E1827"/>
      <c r="F1827"/>
    </row>
    <row r="1828" spans="2:6" x14ac:dyDescent="0.25">
      <c r="B1828"/>
      <c r="C1828"/>
      <c r="D1828"/>
      <c r="E1828"/>
      <c r="F1828"/>
    </row>
    <row r="1829" spans="2:6" x14ac:dyDescent="0.25">
      <c r="B1829"/>
      <c r="C1829"/>
      <c r="D1829"/>
      <c r="E1829"/>
      <c r="F1829"/>
    </row>
    <row r="1830" spans="2:6" x14ac:dyDescent="0.25">
      <c r="B1830"/>
      <c r="C1830"/>
      <c r="D1830"/>
      <c r="E1830"/>
      <c r="F1830"/>
    </row>
    <row r="1831" spans="2:6" x14ac:dyDescent="0.25">
      <c r="B1831"/>
      <c r="C1831"/>
      <c r="D1831"/>
      <c r="E1831"/>
      <c r="F1831"/>
    </row>
    <row r="1832" spans="2:6" x14ac:dyDescent="0.25">
      <c r="B1832"/>
      <c r="C1832"/>
      <c r="D1832"/>
      <c r="E1832"/>
      <c r="F1832"/>
    </row>
    <row r="1833" spans="2:6" x14ac:dyDescent="0.25">
      <c r="B1833"/>
      <c r="C1833"/>
      <c r="D1833"/>
      <c r="E1833"/>
      <c r="F1833"/>
    </row>
    <row r="1834" spans="2:6" x14ac:dyDescent="0.25">
      <c r="B1834"/>
      <c r="C1834"/>
      <c r="D1834"/>
      <c r="E1834"/>
      <c r="F1834"/>
    </row>
    <row r="1835" spans="2:6" x14ac:dyDescent="0.25">
      <c r="B1835"/>
      <c r="C1835"/>
      <c r="D1835"/>
      <c r="E1835"/>
      <c r="F1835"/>
    </row>
    <row r="1836" spans="2:6" x14ac:dyDescent="0.25">
      <c r="B1836"/>
      <c r="C1836"/>
      <c r="D1836"/>
      <c r="E1836"/>
      <c r="F1836"/>
    </row>
    <row r="1837" spans="2:6" x14ac:dyDescent="0.25">
      <c r="B1837"/>
      <c r="C1837"/>
      <c r="D1837"/>
      <c r="E1837"/>
      <c r="F1837"/>
    </row>
    <row r="1838" spans="2:6" x14ac:dyDescent="0.25">
      <c r="B1838"/>
      <c r="C1838"/>
      <c r="D1838"/>
      <c r="E1838"/>
      <c r="F1838"/>
    </row>
    <row r="1839" spans="2:6" x14ac:dyDescent="0.25">
      <c r="B1839"/>
      <c r="C1839"/>
      <c r="D1839"/>
      <c r="E1839"/>
      <c r="F1839"/>
    </row>
    <row r="1840" spans="2:6" x14ac:dyDescent="0.25">
      <c r="B1840"/>
      <c r="C1840"/>
      <c r="D1840"/>
      <c r="E1840"/>
      <c r="F1840"/>
    </row>
    <row r="1841" spans="2:6" x14ac:dyDescent="0.25">
      <c r="B1841"/>
      <c r="C1841"/>
      <c r="D1841"/>
      <c r="E1841"/>
      <c r="F1841"/>
    </row>
    <row r="1842" spans="2:6" x14ac:dyDescent="0.25">
      <c r="B1842"/>
      <c r="C1842"/>
      <c r="D1842"/>
      <c r="E1842"/>
      <c r="F1842"/>
    </row>
    <row r="1843" spans="2:6" x14ac:dyDescent="0.25">
      <c r="B1843"/>
      <c r="C1843"/>
      <c r="D1843"/>
      <c r="E1843"/>
      <c r="F1843"/>
    </row>
    <row r="1844" spans="2:6" x14ac:dyDescent="0.25">
      <c r="B1844"/>
      <c r="C1844"/>
      <c r="D1844"/>
      <c r="E1844"/>
      <c r="F1844"/>
    </row>
    <row r="1845" spans="2:6" x14ac:dyDescent="0.25">
      <c r="B1845"/>
      <c r="C1845"/>
      <c r="D1845"/>
      <c r="E1845"/>
      <c r="F1845"/>
    </row>
    <row r="1846" spans="2:6" x14ac:dyDescent="0.25">
      <c r="B1846"/>
      <c r="C1846"/>
      <c r="D1846"/>
      <c r="E1846"/>
      <c r="F1846"/>
    </row>
    <row r="1847" spans="2:6" x14ac:dyDescent="0.25">
      <c r="B1847"/>
      <c r="C1847"/>
      <c r="D1847"/>
      <c r="E1847"/>
      <c r="F1847"/>
    </row>
    <row r="1848" spans="2:6" x14ac:dyDescent="0.25">
      <c r="B1848"/>
      <c r="C1848"/>
      <c r="D1848"/>
      <c r="E1848"/>
      <c r="F1848"/>
    </row>
    <row r="1849" spans="2:6" x14ac:dyDescent="0.25">
      <c r="B1849"/>
      <c r="C1849"/>
      <c r="D1849"/>
      <c r="E1849"/>
      <c r="F1849"/>
    </row>
    <row r="1850" spans="2:6" x14ac:dyDescent="0.25">
      <c r="B1850"/>
      <c r="C1850"/>
      <c r="D1850"/>
      <c r="E1850"/>
      <c r="F1850"/>
    </row>
    <row r="1851" spans="2:6" x14ac:dyDescent="0.25">
      <c r="B1851"/>
      <c r="C1851"/>
      <c r="D1851"/>
      <c r="E1851"/>
      <c r="F1851"/>
    </row>
    <row r="1852" spans="2:6" x14ac:dyDescent="0.25">
      <c r="B1852"/>
      <c r="C1852"/>
      <c r="D1852"/>
      <c r="E1852"/>
      <c r="F1852"/>
    </row>
    <row r="1853" spans="2:6" x14ac:dyDescent="0.25">
      <c r="B1853"/>
      <c r="C1853"/>
      <c r="D1853"/>
      <c r="E1853"/>
      <c r="F1853"/>
    </row>
    <row r="1854" spans="2:6" x14ac:dyDescent="0.25">
      <c r="B1854"/>
      <c r="C1854"/>
      <c r="D1854"/>
      <c r="E1854"/>
      <c r="F1854"/>
    </row>
    <row r="1855" spans="2:6" x14ac:dyDescent="0.25">
      <c r="B1855"/>
      <c r="C1855"/>
      <c r="D1855"/>
      <c r="E1855"/>
      <c r="F1855"/>
    </row>
    <row r="1856" spans="2:6" x14ac:dyDescent="0.25">
      <c r="B1856"/>
      <c r="C1856"/>
      <c r="D1856"/>
      <c r="E1856"/>
      <c r="F1856"/>
    </row>
    <row r="1857" spans="2:6" x14ac:dyDescent="0.25">
      <c r="B1857"/>
      <c r="C1857"/>
      <c r="D1857"/>
      <c r="E1857"/>
      <c r="F1857"/>
    </row>
    <row r="1858" spans="2:6" x14ac:dyDescent="0.25">
      <c r="B1858"/>
      <c r="C1858"/>
      <c r="D1858"/>
      <c r="E1858"/>
      <c r="F1858"/>
    </row>
    <row r="1859" spans="2:6" x14ac:dyDescent="0.25">
      <c r="B1859"/>
      <c r="C1859"/>
      <c r="D1859"/>
      <c r="E1859"/>
      <c r="F1859"/>
    </row>
    <row r="1860" spans="2:6" x14ac:dyDescent="0.25">
      <c r="B1860"/>
      <c r="C1860"/>
      <c r="D1860"/>
      <c r="E1860"/>
      <c r="F1860"/>
    </row>
    <row r="1861" spans="2:6" x14ac:dyDescent="0.25">
      <c r="B1861"/>
      <c r="C1861"/>
      <c r="D1861"/>
      <c r="E1861"/>
      <c r="F1861"/>
    </row>
    <row r="1862" spans="2:6" x14ac:dyDescent="0.25">
      <c r="B1862"/>
      <c r="C1862"/>
      <c r="D1862"/>
      <c r="E1862"/>
      <c r="F1862"/>
    </row>
    <row r="1863" spans="2:6" x14ac:dyDescent="0.25">
      <c r="B1863"/>
      <c r="C1863"/>
      <c r="D1863"/>
      <c r="E1863"/>
      <c r="F1863"/>
    </row>
    <row r="1864" spans="2:6" x14ac:dyDescent="0.25">
      <c r="B1864"/>
      <c r="C1864"/>
      <c r="D1864"/>
      <c r="E1864"/>
      <c r="F1864"/>
    </row>
    <row r="1865" spans="2:6" x14ac:dyDescent="0.25">
      <c r="B1865"/>
      <c r="C1865"/>
      <c r="D1865"/>
      <c r="E1865"/>
      <c r="F1865"/>
    </row>
    <row r="1866" spans="2:6" x14ac:dyDescent="0.25">
      <c r="B1866"/>
      <c r="C1866"/>
      <c r="D1866"/>
      <c r="E1866"/>
      <c r="F1866"/>
    </row>
    <row r="1867" spans="2:6" x14ac:dyDescent="0.25">
      <c r="B1867"/>
      <c r="C1867"/>
      <c r="D1867"/>
      <c r="E1867"/>
      <c r="F1867"/>
    </row>
    <row r="1868" spans="2:6" x14ac:dyDescent="0.25">
      <c r="B1868"/>
      <c r="C1868"/>
      <c r="D1868"/>
      <c r="E1868"/>
      <c r="F1868"/>
    </row>
    <row r="1869" spans="2:6" x14ac:dyDescent="0.25">
      <c r="B1869"/>
      <c r="C1869"/>
      <c r="D1869"/>
      <c r="E1869"/>
      <c r="F1869"/>
    </row>
    <row r="1870" spans="2:6" x14ac:dyDescent="0.25">
      <c r="B1870"/>
      <c r="C1870"/>
      <c r="D1870"/>
      <c r="E1870"/>
      <c r="F1870"/>
    </row>
    <row r="1871" spans="2:6" x14ac:dyDescent="0.25">
      <c r="B1871"/>
      <c r="C1871"/>
      <c r="D1871"/>
      <c r="E1871"/>
      <c r="F1871"/>
    </row>
    <row r="1872" spans="2:6" x14ac:dyDescent="0.25">
      <c r="B1872"/>
      <c r="C1872"/>
      <c r="D1872"/>
      <c r="E1872"/>
      <c r="F1872"/>
    </row>
    <row r="1873" spans="2:6" x14ac:dyDescent="0.25">
      <c r="B1873"/>
      <c r="C1873"/>
      <c r="D1873"/>
      <c r="E1873"/>
      <c r="F1873"/>
    </row>
    <row r="1874" spans="2:6" x14ac:dyDescent="0.25">
      <c r="B1874"/>
      <c r="C1874"/>
      <c r="D1874"/>
      <c r="E1874"/>
      <c r="F1874"/>
    </row>
    <row r="1875" spans="2:6" x14ac:dyDescent="0.25">
      <c r="B1875"/>
      <c r="C1875"/>
      <c r="D1875"/>
      <c r="E1875"/>
      <c r="F1875"/>
    </row>
    <row r="1876" spans="2:6" x14ac:dyDescent="0.25">
      <c r="B1876"/>
      <c r="C1876"/>
      <c r="D1876"/>
      <c r="E1876"/>
      <c r="F1876"/>
    </row>
    <row r="1877" spans="2:6" x14ac:dyDescent="0.25">
      <c r="B1877"/>
      <c r="C1877"/>
      <c r="D1877"/>
      <c r="E1877"/>
      <c r="F1877"/>
    </row>
    <row r="1878" spans="2:6" x14ac:dyDescent="0.25">
      <c r="B1878"/>
      <c r="C1878"/>
      <c r="D1878"/>
      <c r="E1878"/>
      <c r="F1878"/>
    </row>
    <row r="1879" spans="2:6" x14ac:dyDescent="0.25">
      <c r="B1879"/>
      <c r="C1879"/>
      <c r="D1879"/>
      <c r="E1879"/>
      <c r="F1879"/>
    </row>
    <row r="1880" spans="2:6" x14ac:dyDescent="0.25">
      <c r="B1880"/>
      <c r="C1880"/>
      <c r="D1880"/>
      <c r="E1880"/>
      <c r="F1880"/>
    </row>
    <row r="1881" spans="2:6" x14ac:dyDescent="0.25">
      <c r="B1881"/>
      <c r="C1881"/>
      <c r="D1881"/>
      <c r="E1881"/>
      <c r="F1881"/>
    </row>
    <row r="1882" spans="2:6" x14ac:dyDescent="0.25">
      <c r="B1882"/>
      <c r="C1882"/>
      <c r="D1882"/>
      <c r="E1882"/>
      <c r="F1882"/>
    </row>
    <row r="1883" spans="2:6" x14ac:dyDescent="0.25">
      <c r="B1883"/>
      <c r="C1883"/>
      <c r="D1883"/>
      <c r="E1883"/>
      <c r="F1883"/>
    </row>
    <row r="1884" spans="2:6" x14ac:dyDescent="0.25">
      <c r="B1884"/>
      <c r="C1884"/>
      <c r="D1884"/>
      <c r="E1884"/>
      <c r="F1884"/>
    </row>
    <row r="1885" spans="2:6" x14ac:dyDescent="0.25">
      <c r="B1885"/>
      <c r="C1885"/>
      <c r="D1885"/>
      <c r="E1885"/>
      <c r="F1885"/>
    </row>
    <row r="1886" spans="2:6" x14ac:dyDescent="0.25">
      <c r="B1886"/>
      <c r="C1886"/>
      <c r="D1886"/>
      <c r="E1886"/>
      <c r="F1886"/>
    </row>
    <row r="1887" spans="2:6" x14ac:dyDescent="0.25">
      <c r="B1887"/>
      <c r="C1887"/>
      <c r="D1887"/>
      <c r="E1887"/>
      <c r="F1887"/>
    </row>
    <row r="1888" spans="2:6" x14ac:dyDescent="0.25">
      <c r="B1888"/>
      <c r="C1888"/>
      <c r="D1888"/>
      <c r="E1888"/>
      <c r="F1888"/>
    </row>
    <row r="1889" spans="2:6" x14ac:dyDescent="0.25">
      <c r="B1889"/>
      <c r="C1889"/>
      <c r="D1889"/>
      <c r="E1889"/>
      <c r="F1889"/>
    </row>
    <row r="1890" spans="2:6" x14ac:dyDescent="0.25">
      <c r="B1890"/>
      <c r="C1890"/>
      <c r="D1890"/>
      <c r="E1890"/>
      <c r="F1890"/>
    </row>
    <row r="1891" spans="2:6" x14ac:dyDescent="0.25">
      <c r="B1891"/>
      <c r="C1891"/>
      <c r="D1891"/>
      <c r="E1891"/>
      <c r="F1891"/>
    </row>
    <row r="1892" spans="2:6" x14ac:dyDescent="0.25">
      <c r="B1892"/>
      <c r="C1892"/>
      <c r="D1892"/>
      <c r="E1892"/>
      <c r="F1892"/>
    </row>
    <row r="1893" spans="2:6" x14ac:dyDescent="0.25">
      <c r="B1893"/>
      <c r="C1893"/>
      <c r="D1893"/>
      <c r="E1893"/>
      <c r="F1893"/>
    </row>
    <row r="1894" spans="2:6" x14ac:dyDescent="0.25">
      <c r="B1894"/>
      <c r="C1894"/>
      <c r="D1894"/>
      <c r="E1894"/>
      <c r="F1894"/>
    </row>
    <row r="1895" spans="2:6" x14ac:dyDescent="0.25">
      <c r="B1895"/>
      <c r="C1895"/>
      <c r="D1895"/>
      <c r="E1895"/>
      <c r="F1895"/>
    </row>
    <row r="1896" spans="2:6" x14ac:dyDescent="0.25">
      <c r="B1896"/>
      <c r="C1896"/>
      <c r="D1896"/>
      <c r="E1896"/>
      <c r="F1896"/>
    </row>
    <row r="1897" spans="2:6" x14ac:dyDescent="0.25">
      <c r="B1897"/>
      <c r="C1897"/>
      <c r="D1897"/>
      <c r="E1897"/>
      <c r="F1897"/>
    </row>
    <row r="1898" spans="2:6" x14ac:dyDescent="0.25">
      <c r="B1898"/>
      <c r="C1898"/>
      <c r="D1898"/>
      <c r="E1898"/>
      <c r="F1898"/>
    </row>
    <row r="1899" spans="2:6" x14ac:dyDescent="0.25">
      <c r="B1899"/>
      <c r="C1899"/>
      <c r="D1899"/>
      <c r="E1899"/>
      <c r="F1899"/>
    </row>
    <row r="1900" spans="2:6" x14ac:dyDescent="0.25">
      <c r="B1900"/>
      <c r="C1900"/>
      <c r="D1900"/>
      <c r="E1900"/>
      <c r="F1900"/>
    </row>
    <row r="1901" spans="2:6" x14ac:dyDescent="0.25">
      <c r="B1901"/>
      <c r="C1901"/>
      <c r="D1901"/>
      <c r="E1901"/>
      <c r="F1901"/>
    </row>
    <row r="1902" spans="2:6" x14ac:dyDescent="0.25">
      <c r="B1902"/>
      <c r="C1902"/>
      <c r="D1902"/>
      <c r="E1902"/>
      <c r="F1902"/>
    </row>
    <row r="1903" spans="2:6" x14ac:dyDescent="0.25">
      <c r="B1903"/>
      <c r="C1903"/>
      <c r="D1903"/>
      <c r="E1903"/>
      <c r="F1903"/>
    </row>
    <row r="1904" spans="2:6" x14ac:dyDescent="0.25">
      <c r="B1904"/>
      <c r="C1904"/>
      <c r="D1904"/>
      <c r="E1904"/>
      <c r="F1904"/>
    </row>
    <row r="1905" spans="2:6" x14ac:dyDescent="0.25">
      <c r="B1905"/>
      <c r="C1905"/>
      <c r="D1905"/>
      <c r="E1905"/>
      <c r="F1905"/>
    </row>
    <row r="1906" spans="2:6" x14ac:dyDescent="0.25">
      <c r="B1906"/>
      <c r="C1906"/>
      <c r="D1906"/>
      <c r="E1906"/>
      <c r="F1906"/>
    </row>
    <row r="1907" spans="2:6" x14ac:dyDescent="0.25">
      <c r="B1907"/>
      <c r="C1907"/>
      <c r="D1907"/>
      <c r="E1907"/>
      <c r="F1907"/>
    </row>
    <row r="1908" spans="2:6" x14ac:dyDescent="0.25">
      <c r="B1908"/>
      <c r="C1908"/>
      <c r="D1908"/>
      <c r="E1908"/>
      <c r="F1908"/>
    </row>
    <row r="1909" spans="2:6" x14ac:dyDescent="0.25">
      <c r="B1909"/>
      <c r="C1909"/>
      <c r="D1909"/>
      <c r="E1909"/>
      <c r="F1909"/>
    </row>
    <row r="1910" spans="2:6" x14ac:dyDescent="0.25">
      <c r="B1910"/>
      <c r="C1910"/>
      <c r="D1910"/>
      <c r="E1910"/>
      <c r="F1910"/>
    </row>
    <row r="1911" spans="2:6" x14ac:dyDescent="0.25">
      <c r="B1911"/>
      <c r="C1911"/>
      <c r="D1911"/>
      <c r="E1911"/>
      <c r="F1911"/>
    </row>
    <row r="1912" spans="2:6" x14ac:dyDescent="0.25">
      <c r="B1912"/>
      <c r="C1912"/>
      <c r="D1912"/>
      <c r="E1912"/>
      <c r="F1912"/>
    </row>
    <row r="1913" spans="2:6" x14ac:dyDescent="0.25">
      <c r="B1913"/>
      <c r="C1913"/>
      <c r="D1913"/>
      <c r="E1913"/>
      <c r="F1913"/>
    </row>
    <row r="1914" spans="2:6" x14ac:dyDescent="0.25">
      <c r="B1914"/>
      <c r="C1914"/>
      <c r="D1914"/>
      <c r="E1914"/>
      <c r="F1914"/>
    </row>
    <row r="1915" spans="2:6" x14ac:dyDescent="0.25">
      <c r="B1915"/>
      <c r="C1915"/>
      <c r="D1915"/>
      <c r="E1915"/>
      <c r="F1915"/>
    </row>
    <row r="1916" spans="2:6" x14ac:dyDescent="0.25">
      <c r="B1916"/>
      <c r="C1916"/>
      <c r="D1916"/>
      <c r="E1916"/>
      <c r="F1916"/>
    </row>
    <row r="1917" spans="2:6" x14ac:dyDescent="0.25">
      <c r="B1917"/>
      <c r="C1917"/>
      <c r="D1917"/>
      <c r="E1917"/>
      <c r="F1917"/>
    </row>
    <row r="1918" spans="2:6" x14ac:dyDescent="0.25">
      <c r="B1918"/>
      <c r="C1918"/>
      <c r="D1918"/>
      <c r="E1918"/>
      <c r="F1918"/>
    </row>
    <row r="1919" spans="2:6" x14ac:dyDescent="0.25">
      <c r="B1919"/>
      <c r="C1919"/>
      <c r="D1919"/>
      <c r="E1919"/>
      <c r="F1919"/>
    </row>
    <row r="1920" spans="2:6" x14ac:dyDescent="0.25">
      <c r="B1920"/>
      <c r="C1920"/>
      <c r="D1920"/>
      <c r="E1920"/>
      <c r="F1920"/>
    </row>
    <row r="1921" spans="2:6" x14ac:dyDescent="0.25">
      <c r="B1921"/>
      <c r="C1921"/>
      <c r="D1921"/>
      <c r="E1921"/>
      <c r="F1921"/>
    </row>
    <row r="1922" spans="2:6" x14ac:dyDescent="0.25">
      <c r="B1922"/>
      <c r="C1922"/>
      <c r="D1922"/>
      <c r="E1922"/>
      <c r="F1922"/>
    </row>
    <row r="1923" spans="2:6" x14ac:dyDescent="0.25">
      <c r="B1923"/>
      <c r="C1923"/>
      <c r="D1923"/>
      <c r="E1923"/>
      <c r="F1923"/>
    </row>
    <row r="1924" spans="2:6" x14ac:dyDescent="0.25">
      <c r="B1924"/>
      <c r="C1924"/>
      <c r="D1924"/>
      <c r="E1924"/>
      <c r="F1924"/>
    </row>
    <row r="1925" spans="2:6" x14ac:dyDescent="0.25">
      <c r="B1925"/>
      <c r="C1925"/>
      <c r="D1925"/>
      <c r="E1925"/>
      <c r="F1925"/>
    </row>
    <row r="1926" spans="2:6" x14ac:dyDescent="0.25">
      <c r="B1926"/>
      <c r="C1926"/>
      <c r="D1926"/>
      <c r="E1926"/>
      <c r="F1926"/>
    </row>
    <row r="1927" spans="2:6" x14ac:dyDescent="0.25">
      <c r="B1927"/>
      <c r="C1927"/>
      <c r="D1927"/>
      <c r="E1927"/>
      <c r="F1927"/>
    </row>
    <row r="1928" spans="2:6" x14ac:dyDescent="0.25">
      <c r="B1928"/>
      <c r="C1928"/>
      <c r="D1928"/>
      <c r="E1928"/>
      <c r="F1928"/>
    </row>
    <row r="1929" spans="2:6" x14ac:dyDescent="0.25">
      <c r="B1929"/>
      <c r="C1929"/>
      <c r="D1929"/>
      <c r="E1929"/>
      <c r="F1929"/>
    </row>
    <row r="1930" spans="2:6" x14ac:dyDescent="0.25">
      <c r="B1930"/>
      <c r="C1930"/>
      <c r="D1930"/>
      <c r="E1930"/>
      <c r="F1930"/>
    </row>
    <row r="1931" spans="2:6" x14ac:dyDescent="0.25">
      <c r="B1931"/>
      <c r="C1931"/>
      <c r="D1931"/>
      <c r="E1931"/>
      <c r="F1931"/>
    </row>
    <row r="1932" spans="2:6" x14ac:dyDescent="0.25">
      <c r="B1932"/>
      <c r="C1932"/>
      <c r="D1932"/>
      <c r="E1932"/>
      <c r="F1932"/>
    </row>
    <row r="1933" spans="2:6" x14ac:dyDescent="0.25">
      <c r="B1933"/>
      <c r="C1933"/>
      <c r="D1933"/>
      <c r="E1933"/>
      <c r="F1933"/>
    </row>
    <row r="1934" spans="2:6" x14ac:dyDescent="0.25">
      <c r="B1934"/>
      <c r="C1934"/>
      <c r="D1934"/>
      <c r="E1934"/>
      <c r="F1934"/>
    </row>
    <row r="1935" spans="2:6" x14ac:dyDescent="0.25">
      <c r="B1935"/>
      <c r="C1935"/>
      <c r="D1935"/>
      <c r="E1935"/>
      <c r="F1935"/>
    </row>
    <row r="1936" spans="2:6" x14ac:dyDescent="0.25">
      <c r="B1936"/>
      <c r="C1936"/>
      <c r="D1936"/>
      <c r="E1936"/>
      <c r="F1936"/>
    </row>
    <row r="1937" spans="2:6" x14ac:dyDescent="0.25">
      <c r="B1937"/>
      <c r="C1937"/>
      <c r="D1937"/>
      <c r="E1937"/>
      <c r="F1937"/>
    </row>
    <row r="1938" spans="2:6" x14ac:dyDescent="0.25">
      <c r="B1938"/>
      <c r="C1938"/>
      <c r="D1938"/>
      <c r="E1938"/>
      <c r="F1938"/>
    </row>
    <row r="1939" spans="2:6" x14ac:dyDescent="0.25">
      <c r="B1939"/>
      <c r="C1939"/>
      <c r="D1939"/>
      <c r="E1939"/>
      <c r="F1939"/>
    </row>
    <row r="1940" spans="2:6" x14ac:dyDescent="0.25">
      <c r="B1940"/>
      <c r="C1940"/>
      <c r="D1940"/>
      <c r="E1940"/>
      <c r="F1940"/>
    </row>
    <row r="1941" spans="2:6" x14ac:dyDescent="0.25">
      <c r="B1941"/>
      <c r="C1941"/>
      <c r="D1941"/>
      <c r="E1941"/>
      <c r="F1941"/>
    </row>
    <row r="1942" spans="2:6" x14ac:dyDescent="0.25">
      <c r="B1942"/>
      <c r="C1942"/>
      <c r="D1942"/>
      <c r="E1942"/>
      <c r="F1942"/>
    </row>
    <row r="1943" spans="2:6" x14ac:dyDescent="0.25">
      <c r="B1943"/>
      <c r="C1943"/>
      <c r="D1943"/>
      <c r="E1943"/>
      <c r="F1943"/>
    </row>
    <row r="1944" spans="2:6" x14ac:dyDescent="0.25">
      <c r="B1944"/>
      <c r="C1944"/>
      <c r="D1944"/>
      <c r="E1944"/>
      <c r="F1944"/>
    </row>
    <row r="1945" spans="2:6" x14ac:dyDescent="0.25">
      <c r="B1945"/>
      <c r="C1945"/>
      <c r="D1945"/>
      <c r="E1945"/>
      <c r="F1945"/>
    </row>
    <row r="1946" spans="2:6" x14ac:dyDescent="0.25">
      <c r="B1946"/>
      <c r="C1946"/>
      <c r="D1946"/>
      <c r="E1946"/>
      <c r="F1946"/>
    </row>
    <row r="1947" spans="2:6" x14ac:dyDescent="0.25">
      <c r="B1947"/>
      <c r="C1947"/>
      <c r="D1947"/>
      <c r="E1947"/>
      <c r="F1947"/>
    </row>
    <row r="1948" spans="2:6" x14ac:dyDescent="0.25">
      <c r="B1948"/>
      <c r="C1948"/>
      <c r="D1948"/>
      <c r="E1948"/>
      <c r="F1948"/>
    </row>
    <row r="1949" spans="2:6" x14ac:dyDescent="0.25">
      <c r="B1949"/>
      <c r="C1949"/>
      <c r="D1949"/>
      <c r="E1949"/>
      <c r="F1949"/>
    </row>
    <row r="1950" spans="2:6" x14ac:dyDescent="0.25">
      <c r="B1950"/>
      <c r="C1950"/>
      <c r="D1950"/>
      <c r="E1950"/>
      <c r="F1950"/>
    </row>
    <row r="1951" spans="2:6" x14ac:dyDescent="0.25">
      <c r="B1951"/>
      <c r="C1951"/>
      <c r="D1951"/>
      <c r="E1951"/>
      <c r="F1951"/>
    </row>
    <row r="1952" spans="2:6" x14ac:dyDescent="0.25">
      <c r="B1952"/>
      <c r="C1952"/>
      <c r="D1952"/>
      <c r="E1952"/>
      <c r="F1952"/>
    </row>
    <row r="1953" spans="2:6" x14ac:dyDescent="0.25">
      <c r="B1953"/>
      <c r="C1953"/>
      <c r="D1953"/>
      <c r="E1953"/>
      <c r="F1953"/>
    </row>
    <row r="1954" spans="2:6" x14ac:dyDescent="0.25">
      <c r="B1954"/>
      <c r="C1954"/>
      <c r="D1954"/>
      <c r="E1954"/>
      <c r="F1954"/>
    </row>
    <row r="1955" spans="2:6" x14ac:dyDescent="0.25">
      <c r="B1955"/>
      <c r="C1955"/>
      <c r="D1955"/>
      <c r="E1955"/>
      <c r="F1955"/>
    </row>
    <row r="1956" spans="2:6" x14ac:dyDescent="0.25">
      <c r="B1956"/>
      <c r="C1956"/>
      <c r="D1956"/>
      <c r="E1956"/>
      <c r="F1956"/>
    </row>
    <row r="1957" spans="2:6" x14ac:dyDescent="0.25">
      <c r="B1957"/>
      <c r="C1957"/>
      <c r="D1957"/>
      <c r="E1957"/>
      <c r="F1957"/>
    </row>
    <row r="1958" spans="2:6" x14ac:dyDescent="0.25">
      <c r="B1958"/>
      <c r="C1958"/>
      <c r="D1958"/>
      <c r="E1958"/>
      <c r="F1958"/>
    </row>
    <row r="1959" spans="2:6" x14ac:dyDescent="0.25">
      <c r="B1959"/>
      <c r="C1959"/>
      <c r="D1959"/>
      <c r="E1959"/>
      <c r="F1959"/>
    </row>
    <row r="1960" spans="2:6" x14ac:dyDescent="0.25">
      <c r="B1960"/>
      <c r="C1960"/>
      <c r="D1960"/>
      <c r="E1960"/>
      <c r="F1960"/>
    </row>
    <row r="1961" spans="2:6" x14ac:dyDescent="0.25">
      <c r="B1961"/>
      <c r="C1961"/>
      <c r="D1961"/>
      <c r="E1961"/>
      <c r="F1961"/>
    </row>
    <row r="1962" spans="2:6" x14ac:dyDescent="0.25">
      <c r="B1962"/>
      <c r="C1962"/>
      <c r="D1962"/>
      <c r="E1962"/>
      <c r="F1962"/>
    </row>
    <row r="1963" spans="2:6" x14ac:dyDescent="0.25">
      <c r="B1963"/>
      <c r="C1963"/>
      <c r="D1963"/>
      <c r="E1963"/>
      <c r="F1963"/>
    </row>
    <row r="1964" spans="2:6" x14ac:dyDescent="0.25">
      <c r="B1964"/>
      <c r="C1964"/>
      <c r="D1964"/>
      <c r="E1964"/>
      <c r="F1964"/>
    </row>
    <row r="1965" spans="2:6" x14ac:dyDescent="0.25">
      <c r="B1965"/>
      <c r="C1965"/>
      <c r="D1965"/>
      <c r="E1965"/>
      <c r="F1965"/>
    </row>
    <row r="1966" spans="2:6" x14ac:dyDescent="0.25">
      <c r="B1966"/>
      <c r="C1966"/>
      <c r="D1966"/>
      <c r="E1966"/>
      <c r="F1966"/>
    </row>
    <row r="1967" spans="2:6" x14ac:dyDescent="0.25">
      <c r="B1967"/>
      <c r="C1967"/>
      <c r="D1967"/>
      <c r="E1967"/>
      <c r="F1967"/>
    </row>
    <row r="1968" spans="2:6" x14ac:dyDescent="0.25">
      <c r="B1968"/>
      <c r="C1968"/>
      <c r="D1968"/>
      <c r="E1968"/>
      <c r="F1968"/>
    </row>
    <row r="1969" spans="2:6" x14ac:dyDescent="0.25">
      <c r="B1969"/>
      <c r="C1969"/>
      <c r="D1969"/>
      <c r="E1969"/>
      <c r="F1969"/>
    </row>
    <row r="1970" spans="2:6" x14ac:dyDescent="0.25">
      <c r="B1970"/>
      <c r="C1970"/>
      <c r="D1970"/>
      <c r="E1970"/>
      <c r="F1970"/>
    </row>
    <row r="1971" spans="2:6" x14ac:dyDescent="0.25">
      <c r="B1971"/>
      <c r="C1971"/>
      <c r="D1971"/>
      <c r="E1971"/>
      <c r="F1971"/>
    </row>
    <row r="1972" spans="2:6" x14ac:dyDescent="0.25">
      <c r="B1972"/>
      <c r="C1972"/>
      <c r="D1972"/>
      <c r="E1972"/>
      <c r="F1972"/>
    </row>
    <row r="1973" spans="2:6" x14ac:dyDescent="0.25">
      <c r="B1973"/>
      <c r="C1973"/>
      <c r="D1973"/>
      <c r="E1973"/>
      <c r="F1973"/>
    </row>
    <row r="1974" spans="2:6" x14ac:dyDescent="0.25">
      <c r="B1974"/>
      <c r="C1974"/>
      <c r="D1974"/>
      <c r="E1974"/>
      <c r="F1974"/>
    </row>
    <row r="1975" spans="2:6" x14ac:dyDescent="0.25">
      <c r="B1975"/>
      <c r="C1975"/>
      <c r="D1975"/>
      <c r="E1975"/>
      <c r="F1975"/>
    </row>
    <row r="1976" spans="2:6" x14ac:dyDescent="0.25">
      <c r="B1976"/>
      <c r="C1976"/>
      <c r="D1976"/>
      <c r="E1976"/>
      <c r="F1976"/>
    </row>
    <row r="1977" spans="2:6" x14ac:dyDescent="0.25">
      <c r="B1977"/>
      <c r="C1977"/>
      <c r="D1977"/>
      <c r="E1977"/>
      <c r="F1977"/>
    </row>
    <row r="1978" spans="2:6" x14ac:dyDescent="0.25">
      <c r="B1978"/>
      <c r="C1978"/>
      <c r="D1978"/>
      <c r="E1978"/>
      <c r="F1978"/>
    </row>
    <row r="1979" spans="2:6" x14ac:dyDescent="0.25">
      <c r="B1979"/>
      <c r="C1979"/>
      <c r="D1979"/>
      <c r="E1979"/>
      <c r="F1979"/>
    </row>
    <row r="1980" spans="2:6" x14ac:dyDescent="0.25">
      <c r="B1980"/>
      <c r="C1980"/>
      <c r="D1980"/>
      <c r="E1980"/>
      <c r="F1980"/>
    </row>
    <row r="1981" spans="2:6" x14ac:dyDescent="0.25">
      <c r="B1981"/>
      <c r="C1981"/>
      <c r="D1981"/>
      <c r="E1981"/>
      <c r="F1981"/>
    </row>
    <row r="1982" spans="2:6" x14ac:dyDescent="0.25">
      <c r="B1982"/>
      <c r="C1982"/>
      <c r="D1982"/>
      <c r="E1982"/>
      <c r="F1982"/>
    </row>
    <row r="1983" spans="2:6" x14ac:dyDescent="0.25">
      <c r="B1983"/>
      <c r="C1983"/>
      <c r="D1983"/>
      <c r="E1983"/>
      <c r="F1983"/>
    </row>
    <row r="1984" spans="2:6" x14ac:dyDescent="0.25">
      <c r="B1984"/>
      <c r="C1984"/>
      <c r="D1984"/>
      <c r="E1984"/>
      <c r="F1984"/>
    </row>
    <row r="1985" spans="2:6" x14ac:dyDescent="0.25">
      <c r="B1985"/>
      <c r="C1985"/>
      <c r="D1985"/>
      <c r="E1985"/>
      <c r="F1985"/>
    </row>
    <row r="1986" spans="2:6" x14ac:dyDescent="0.25">
      <c r="B1986"/>
      <c r="C1986"/>
      <c r="D1986"/>
      <c r="E1986"/>
      <c r="F1986"/>
    </row>
    <row r="1987" spans="2:6" x14ac:dyDescent="0.25">
      <c r="B1987"/>
      <c r="C1987"/>
      <c r="D1987"/>
      <c r="E1987"/>
      <c r="F1987"/>
    </row>
    <row r="1988" spans="2:6" x14ac:dyDescent="0.25">
      <c r="B1988"/>
      <c r="C1988"/>
      <c r="D1988"/>
      <c r="E1988"/>
      <c r="F1988"/>
    </row>
    <row r="1989" spans="2:6" x14ac:dyDescent="0.25">
      <c r="B1989"/>
      <c r="C1989"/>
      <c r="D1989"/>
      <c r="E1989"/>
      <c r="F1989"/>
    </row>
    <row r="1990" spans="2:6" x14ac:dyDescent="0.25">
      <c r="B1990"/>
      <c r="C1990"/>
      <c r="D1990"/>
      <c r="E1990"/>
      <c r="F1990"/>
    </row>
    <row r="1991" spans="2:6" x14ac:dyDescent="0.25">
      <c r="B1991"/>
      <c r="C1991"/>
      <c r="D1991"/>
      <c r="E1991"/>
      <c r="F1991"/>
    </row>
    <row r="1992" spans="2:6" x14ac:dyDescent="0.25">
      <c r="B1992"/>
      <c r="C1992"/>
      <c r="D1992"/>
      <c r="E1992"/>
      <c r="F1992"/>
    </row>
    <row r="1993" spans="2:6" x14ac:dyDescent="0.25">
      <c r="B1993"/>
      <c r="C1993"/>
      <c r="D1993"/>
      <c r="E1993"/>
      <c r="F1993"/>
    </row>
    <row r="1994" spans="2:6" x14ac:dyDescent="0.25">
      <c r="B1994"/>
      <c r="C1994"/>
      <c r="D1994"/>
      <c r="E1994"/>
      <c r="F1994"/>
    </row>
    <row r="1995" spans="2:6" x14ac:dyDescent="0.25">
      <c r="B1995"/>
      <c r="C1995"/>
      <c r="D1995"/>
      <c r="E1995"/>
      <c r="F1995"/>
    </row>
    <row r="1996" spans="2:6" x14ac:dyDescent="0.25">
      <c r="B1996"/>
      <c r="C1996"/>
      <c r="D1996"/>
      <c r="E1996"/>
      <c r="F1996"/>
    </row>
    <row r="1997" spans="2:6" x14ac:dyDescent="0.25">
      <c r="B1997"/>
      <c r="C1997"/>
      <c r="D1997"/>
      <c r="E1997"/>
      <c r="F1997"/>
    </row>
    <row r="1998" spans="2:6" x14ac:dyDescent="0.25">
      <c r="B1998"/>
      <c r="C1998"/>
      <c r="D1998"/>
      <c r="E1998"/>
      <c r="F1998"/>
    </row>
    <row r="1999" spans="2:6" x14ac:dyDescent="0.25">
      <c r="B1999"/>
      <c r="C1999"/>
      <c r="D1999"/>
      <c r="E1999"/>
      <c r="F1999"/>
    </row>
    <row r="2000" spans="2:6" x14ac:dyDescent="0.25">
      <c r="B2000"/>
      <c r="C2000"/>
      <c r="D2000"/>
      <c r="E2000"/>
      <c r="F2000"/>
    </row>
    <row r="2001" spans="2:6" x14ac:dyDescent="0.25">
      <c r="B2001"/>
      <c r="C2001"/>
      <c r="D2001"/>
      <c r="E2001"/>
      <c r="F2001"/>
    </row>
    <row r="2002" spans="2:6" x14ac:dyDescent="0.25">
      <c r="B2002"/>
      <c r="C2002"/>
      <c r="D2002"/>
      <c r="E2002"/>
      <c r="F2002"/>
    </row>
    <row r="2003" spans="2:6" x14ac:dyDescent="0.25">
      <c r="B2003"/>
      <c r="C2003"/>
      <c r="D2003"/>
      <c r="E2003"/>
      <c r="F2003"/>
    </row>
    <row r="2004" spans="2:6" x14ac:dyDescent="0.25">
      <c r="B2004"/>
      <c r="C2004"/>
      <c r="D2004"/>
      <c r="E2004"/>
      <c r="F2004"/>
    </row>
    <row r="2005" spans="2:6" x14ac:dyDescent="0.25">
      <c r="B2005"/>
      <c r="C2005"/>
      <c r="D2005"/>
      <c r="E2005"/>
      <c r="F2005"/>
    </row>
    <row r="2006" spans="2:6" x14ac:dyDescent="0.25">
      <c r="B2006"/>
      <c r="C2006"/>
      <c r="D2006"/>
      <c r="E2006"/>
      <c r="F2006"/>
    </row>
    <row r="2007" spans="2:6" x14ac:dyDescent="0.25">
      <c r="B2007"/>
      <c r="C2007"/>
      <c r="D2007"/>
      <c r="E2007"/>
      <c r="F2007"/>
    </row>
    <row r="2008" spans="2:6" x14ac:dyDescent="0.25">
      <c r="B2008"/>
      <c r="C2008"/>
      <c r="D2008"/>
      <c r="E2008"/>
      <c r="F2008"/>
    </row>
    <row r="2009" spans="2:6" x14ac:dyDescent="0.25">
      <c r="B2009"/>
      <c r="C2009"/>
      <c r="D2009"/>
      <c r="E2009"/>
      <c r="F2009"/>
    </row>
    <row r="2010" spans="2:6" x14ac:dyDescent="0.25">
      <c r="B2010"/>
      <c r="C2010"/>
      <c r="D2010"/>
      <c r="E2010"/>
      <c r="F2010"/>
    </row>
    <row r="2011" spans="2:6" x14ac:dyDescent="0.25">
      <c r="B2011"/>
      <c r="C2011"/>
      <c r="D2011"/>
      <c r="E2011"/>
      <c r="F2011"/>
    </row>
    <row r="2012" spans="2:6" x14ac:dyDescent="0.25">
      <c r="B2012"/>
      <c r="C2012"/>
      <c r="D2012"/>
      <c r="E2012"/>
      <c r="F2012"/>
    </row>
    <row r="2013" spans="2:6" x14ac:dyDescent="0.25">
      <c r="B2013"/>
      <c r="C2013"/>
      <c r="D2013"/>
      <c r="E2013"/>
      <c r="F2013"/>
    </row>
    <row r="2014" spans="2:6" x14ac:dyDescent="0.25">
      <c r="B2014"/>
      <c r="C2014"/>
      <c r="D2014"/>
      <c r="E2014"/>
      <c r="F2014"/>
    </row>
    <row r="2015" spans="2:6" x14ac:dyDescent="0.25">
      <c r="B2015"/>
      <c r="C2015"/>
      <c r="D2015"/>
      <c r="E2015"/>
      <c r="F2015"/>
    </row>
    <row r="2016" spans="2:6" x14ac:dyDescent="0.25">
      <c r="B2016"/>
      <c r="C2016"/>
      <c r="D2016"/>
      <c r="E2016"/>
      <c r="F2016"/>
    </row>
    <row r="2017" spans="2:6" x14ac:dyDescent="0.25">
      <c r="B2017"/>
      <c r="C2017"/>
      <c r="D2017"/>
      <c r="E2017"/>
      <c r="F2017"/>
    </row>
    <row r="2018" spans="2:6" x14ac:dyDescent="0.25">
      <c r="B2018"/>
      <c r="C2018"/>
      <c r="D2018"/>
      <c r="E2018"/>
      <c r="F2018"/>
    </row>
    <row r="2019" spans="2:6" x14ac:dyDescent="0.25">
      <c r="B2019"/>
      <c r="C2019"/>
      <c r="D2019"/>
      <c r="E2019"/>
      <c r="F2019"/>
    </row>
    <row r="2020" spans="2:6" x14ac:dyDescent="0.25">
      <c r="B2020"/>
      <c r="C2020"/>
      <c r="D2020"/>
      <c r="E2020"/>
      <c r="F2020"/>
    </row>
    <row r="2021" spans="2:6" x14ac:dyDescent="0.25">
      <c r="B2021"/>
      <c r="C2021"/>
      <c r="D2021"/>
      <c r="E2021"/>
      <c r="F2021"/>
    </row>
    <row r="2022" spans="2:6" x14ac:dyDescent="0.25">
      <c r="B2022"/>
      <c r="C2022"/>
      <c r="D2022"/>
      <c r="E2022"/>
      <c r="F2022"/>
    </row>
    <row r="2023" spans="2:6" x14ac:dyDescent="0.25">
      <c r="B2023"/>
      <c r="C2023"/>
      <c r="D2023"/>
      <c r="E2023"/>
      <c r="F2023"/>
    </row>
    <row r="2024" spans="2:6" x14ac:dyDescent="0.25">
      <c r="B2024"/>
      <c r="C2024"/>
      <c r="D2024"/>
      <c r="E2024"/>
      <c r="F2024"/>
    </row>
    <row r="2025" spans="2:6" x14ac:dyDescent="0.25">
      <c r="B2025"/>
      <c r="C2025"/>
      <c r="D2025"/>
      <c r="E2025"/>
      <c r="F2025"/>
    </row>
    <row r="2026" spans="2:6" x14ac:dyDescent="0.25">
      <c r="B2026"/>
      <c r="C2026"/>
      <c r="D2026"/>
      <c r="E2026"/>
      <c r="F2026"/>
    </row>
    <row r="2027" spans="2:6" x14ac:dyDescent="0.25">
      <c r="B2027"/>
      <c r="C2027"/>
      <c r="D2027"/>
      <c r="E2027"/>
      <c r="F2027"/>
    </row>
    <row r="2028" spans="2:6" x14ac:dyDescent="0.25">
      <c r="B2028"/>
      <c r="C2028"/>
      <c r="D2028"/>
      <c r="E2028"/>
      <c r="F2028"/>
    </row>
    <row r="2029" spans="2:6" x14ac:dyDescent="0.25">
      <c r="B2029"/>
      <c r="C2029"/>
      <c r="D2029"/>
      <c r="E2029"/>
      <c r="F2029"/>
    </row>
    <row r="2030" spans="2:6" x14ac:dyDescent="0.25">
      <c r="B2030"/>
      <c r="C2030"/>
      <c r="D2030"/>
      <c r="E2030"/>
      <c r="F2030"/>
    </row>
    <row r="2031" spans="2:6" x14ac:dyDescent="0.25">
      <c r="B2031"/>
      <c r="C2031"/>
      <c r="D2031"/>
      <c r="E2031"/>
      <c r="F2031"/>
    </row>
    <row r="2032" spans="2:6" x14ac:dyDescent="0.25">
      <c r="B2032"/>
      <c r="C2032"/>
      <c r="D2032"/>
      <c r="E2032"/>
      <c r="F2032"/>
    </row>
    <row r="2033" spans="2:6" x14ac:dyDescent="0.25">
      <c r="B2033"/>
      <c r="C2033"/>
      <c r="D2033"/>
      <c r="E2033"/>
      <c r="F2033"/>
    </row>
    <row r="2034" spans="2:6" x14ac:dyDescent="0.25">
      <c r="B2034"/>
      <c r="C2034"/>
      <c r="D2034"/>
      <c r="E2034"/>
      <c r="F2034"/>
    </row>
    <row r="2035" spans="2:6" x14ac:dyDescent="0.25">
      <c r="B2035"/>
      <c r="C2035"/>
      <c r="D2035"/>
      <c r="E2035"/>
      <c r="F2035"/>
    </row>
    <row r="2036" spans="2:6" x14ac:dyDescent="0.25">
      <c r="B2036"/>
      <c r="C2036"/>
      <c r="D2036"/>
      <c r="E2036"/>
      <c r="F2036"/>
    </row>
    <row r="2037" spans="2:6" x14ac:dyDescent="0.25">
      <c r="B2037"/>
      <c r="C2037"/>
      <c r="D2037"/>
      <c r="E2037"/>
      <c r="F2037"/>
    </row>
    <row r="2038" spans="2:6" x14ac:dyDescent="0.25">
      <c r="B2038"/>
      <c r="C2038"/>
      <c r="D2038"/>
      <c r="E2038"/>
      <c r="F2038"/>
    </row>
    <row r="2039" spans="2:6" x14ac:dyDescent="0.25">
      <c r="B2039"/>
      <c r="C2039"/>
      <c r="D2039"/>
      <c r="E2039"/>
      <c r="F2039"/>
    </row>
    <row r="2040" spans="2:6" x14ac:dyDescent="0.25">
      <c r="B2040"/>
      <c r="C2040"/>
      <c r="D2040"/>
      <c r="E2040"/>
      <c r="F2040"/>
    </row>
    <row r="2041" spans="2:6" x14ac:dyDescent="0.25">
      <c r="B2041"/>
      <c r="C2041"/>
      <c r="D2041"/>
      <c r="E2041"/>
      <c r="F2041"/>
    </row>
    <row r="2042" spans="2:6" x14ac:dyDescent="0.25">
      <c r="B2042"/>
      <c r="C2042"/>
      <c r="D2042"/>
      <c r="E2042"/>
      <c r="F2042"/>
    </row>
    <row r="2043" spans="2:6" x14ac:dyDescent="0.25">
      <c r="B2043"/>
      <c r="C2043"/>
      <c r="D2043"/>
      <c r="E2043"/>
      <c r="F2043"/>
    </row>
    <row r="2044" spans="2:6" x14ac:dyDescent="0.25">
      <c r="B2044"/>
      <c r="C2044"/>
      <c r="D2044"/>
      <c r="E2044"/>
      <c r="F2044"/>
    </row>
    <row r="2045" spans="2:6" x14ac:dyDescent="0.25">
      <c r="B2045"/>
      <c r="C2045"/>
      <c r="D2045"/>
      <c r="E2045"/>
      <c r="F2045"/>
    </row>
    <row r="2046" spans="2:6" x14ac:dyDescent="0.25">
      <c r="B2046"/>
      <c r="C2046"/>
      <c r="D2046"/>
      <c r="E2046"/>
      <c r="F2046"/>
    </row>
    <row r="2047" spans="2:6" x14ac:dyDescent="0.25">
      <c r="B2047"/>
      <c r="C2047"/>
      <c r="D2047"/>
      <c r="E2047"/>
      <c r="F2047"/>
    </row>
    <row r="2048" spans="2:6" x14ac:dyDescent="0.25">
      <c r="B2048"/>
      <c r="C2048"/>
      <c r="D2048"/>
      <c r="E2048"/>
      <c r="F2048"/>
    </row>
    <row r="2049" spans="2:6" x14ac:dyDescent="0.25">
      <c r="B2049"/>
      <c r="C2049"/>
      <c r="D2049"/>
      <c r="E2049"/>
      <c r="F2049"/>
    </row>
    <row r="2050" spans="2:6" x14ac:dyDescent="0.25">
      <c r="B2050"/>
      <c r="C2050"/>
      <c r="D2050"/>
      <c r="E2050"/>
      <c r="F2050"/>
    </row>
    <row r="2051" spans="2:6" x14ac:dyDescent="0.25">
      <c r="B2051"/>
      <c r="C2051"/>
      <c r="D2051"/>
      <c r="E2051"/>
      <c r="F2051"/>
    </row>
    <row r="2052" spans="2:6" x14ac:dyDescent="0.25">
      <c r="B2052"/>
      <c r="C2052"/>
      <c r="D2052"/>
      <c r="E2052"/>
      <c r="F2052"/>
    </row>
    <row r="2053" spans="2:6" x14ac:dyDescent="0.25">
      <c r="B2053"/>
      <c r="C2053"/>
      <c r="D2053"/>
      <c r="E2053"/>
      <c r="F2053"/>
    </row>
    <row r="2054" spans="2:6" x14ac:dyDescent="0.25">
      <c r="B2054"/>
      <c r="C2054"/>
      <c r="D2054"/>
      <c r="E2054"/>
      <c r="F2054"/>
    </row>
    <row r="2055" spans="2:6" x14ac:dyDescent="0.25">
      <c r="B2055"/>
      <c r="C2055"/>
      <c r="D2055"/>
      <c r="E2055"/>
      <c r="F2055"/>
    </row>
    <row r="2056" spans="2:6" x14ac:dyDescent="0.25">
      <c r="B2056"/>
      <c r="C2056"/>
      <c r="D2056"/>
      <c r="E2056"/>
      <c r="F2056"/>
    </row>
    <row r="2057" spans="2:6" x14ac:dyDescent="0.25">
      <c r="B2057"/>
      <c r="C2057"/>
      <c r="D2057"/>
      <c r="E2057"/>
      <c r="F2057"/>
    </row>
    <row r="2058" spans="2:6" x14ac:dyDescent="0.25">
      <c r="B2058"/>
      <c r="C2058"/>
      <c r="D2058"/>
      <c r="E2058"/>
      <c r="F2058"/>
    </row>
    <row r="2059" spans="2:6" x14ac:dyDescent="0.25">
      <c r="B2059"/>
      <c r="C2059"/>
      <c r="D2059"/>
      <c r="E2059"/>
      <c r="F2059"/>
    </row>
    <row r="2060" spans="2:6" x14ac:dyDescent="0.25">
      <c r="B2060"/>
      <c r="C2060"/>
      <c r="D2060"/>
      <c r="E2060"/>
      <c r="F2060"/>
    </row>
    <row r="2061" spans="2:6" x14ac:dyDescent="0.25">
      <c r="B2061"/>
      <c r="C2061"/>
      <c r="D2061"/>
      <c r="E2061"/>
      <c r="F2061"/>
    </row>
    <row r="2062" spans="2:6" x14ac:dyDescent="0.25">
      <c r="B2062"/>
      <c r="C2062"/>
      <c r="D2062"/>
      <c r="E2062"/>
      <c r="F2062"/>
    </row>
    <row r="2063" spans="2:6" x14ac:dyDescent="0.25">
      <c r="B2063"/>
      <c r="C2063"/>
      <c r="D2063"/>
      <c r="E2063"/>
      <c r="F2063"/>
    </row>
    <row r="2064" spans="2:6" x14ac:dyDescent="0.25">
      <c r="B2064"/>
      <c r="C2064"/>
      <c r="D2064"/>
      <c r="E2064"/>
      <c r="F2064"/>
    </row>
    <row r="2065" spans="2:6" x14ac:dyDescent="0.25">
      <c r="B2065"/>
      <c r="C2065"/>
      <c r="D2065"/>
      <c r="E2065"/>
      <c r="F2065"/>
    </row>
    <row r="2066" spans="2:6" x14ac:dyDescent="0.25">
      <c r="B2066"/>
      <c r="C2066"/>
      <c r="D2066"/>
      <c r="E2066"/>
      <c r="F2066"/>
    </row>
    <row r="2067" spans="2:6" x14ac:dyDescent="0.25">
      <c r="B2067"/>
      <c r="C2067"/>
      <c r="D2067"/>
      <c r="E2067"/>
      <c r="F2067"/>
    </row>
    <row r="2068" spans="2:6" x14ac:dyDescent="0.25">
      <c r="B2068"/>
      <c r="C2068"/>
      <c r="D2068"/>
      <c r="E2068"/>
      <c r="F2068"/>
    </row>
    <row r="2069" spans="2:6" x14ac:dyDescent="0.25">
      <c r="B2069"/>
      <c r="C2069"/>
      <c r="D2069"/>
      <c r="E2069"/>
      <c r="F2069"/>
    </row>
    <row r="2070" spans="2:6" x14ac:dyDescent="0.25">
      <c r="B2070"/>
      <c r="C2070"/>
      <c r="D2070"/>
      <c r="E2070"/>
      <c r="F2070"/>
    </row>
    <row r="2071" spans="2:6" x14ac:dyDescent="0.25">
      <c r="B2071"/>
      <c r="C2071"/>
      <c r="D2071"/>
      <c r="E2071"/>
      <c r="F2071"/>
    </row>
    <row r="2072" spans="2:6" x14ac:dyDescent="0.25">
      <c r="B2072"/>
      <c r="C2072"/>
      <c r="D2072"/>
      <c r="E2072"/>
      <c r="F2072"/>
    </row>
    <row r="2073" spans="2:6" x14ac:dyDescent="0.25">
      <c r="B2073"/>
      <c r="C2073"/>
      <c r="D2073"/>
      <c r="E2073"/>
      <c r="F2073"/>
    </row>
    <row r="2074" spans="2:6" x14ac:dyDescent="0.25">
      <c r="B2074"/>
      <c r="C2074"/>
      <c r="D2074"/>
      <c r="E2074"/>
      <c r="F2074"/>
    </row>
    <row r="2075" spans="2:6" x14ac:dyDescent="0.25">
      <c r="B2075"/>
      <c r="C2075"/>
      <c r="D2075"/>
      <c r="E2075"/>
      <c r="F2075"/>
    </row>
    <row r="2076" spans="2:6" x14ac:dyDescent="0.25">
      <c r="B2076"/>
      <c r="C2076"/>
      <c r="D2076"/>
      <c r="E2076"/>
      <c r="F2076"/>
    </row>
    <row r="2077" spans="2:6" x14ac:dyDescent="0.25">
      <c r="B2077"/>
      <c r="C2077"/>
      <c r="D2077"/>
      <c r="E2077"/>
      <c r="F2077"/>
    </row>
    <row r="2078" spans="2:6" x14ac:dyDescent="0.25">
      <c r="B2078"/>
      <c r="C2078"/>
      <c r="D2078"/>
      <c r="E2078"/>
      <c r="F2078"/>
    </row>
    <row r="2079" spans="2:6" x14ac:dyDescent="0.25">
      <c r="B2079"/>
      <c r="C2079"/>
      <c r="D2079"/>
      <c r="E2079"/>
      <c r="F2079"/>
    </row>
    <row r="2080" spans="2:6" x14ac:dyDescent="0.25">
      <c r="B2080"/>
      <c r="C2080"/>
      <c r="D2080"/>
      <c r="E2080"/>
      <c r="F2080"/>
    </row>
    <row r="2081" spans="2:6" x14ac:dyDescent="0.25">
      <c r="B2081"/>
      <c r="C2081"/>
      <c r="D2081"/>
      <c r="E2081"/>
      <c r="F2081"/>
    </row>
    <row r="2082" spans="2:6" x14ac:dyDescent="0.25">
      <c r="B2082"/>
      <c r="C2082"/>
      <c r="D2082"/>
      <c r="E2082"/>
      <c r="F2082"/>
    </row>
    <row r="2083" spans="2:6" x14ac:dyDescent="0.25">
      <c r="B2083"/>
      <c r="C2083"/>
      <c r="D2083"/>
      <c r="E2083"/>
      <c r="F2083"/>
    </row>
    <row r="2084" spans="2:6" x14ac:dyDescent="0.25">
      <c r="B2084"/>
      <c r="C2084"/>
      <c r="D2084"/>
      <c r="E2084"/>
      <c r="F2084"/>
    </row>
    <row r="2085" spans="2:6" x14ac:dyDescent="0.25">
      <c r="B2085"/>
      <c r="C2085"/>
      <c r="D2085"/>
      <c r="E2085"/>
      <c r="F2085"/>
    </row>
    <row r="2086" spans="2:6" x14ac:dyDescent="0.25">
      <c r="B2086"/>
      <c r="C2086"/>
      <c r="D2086"/>
      <c r="E2086"/>
      <c r="F2086"/>
    </row>
    <row r="2087" spans="2:6" x14ac:dyDescent="0.25">
      <c r="B2087"/>
      <c r="C2087"/>
      <c r="D2087"/>
      <c r="E2087"/>
      <c r="F2087"/>
    </row>
    <row r="2088" spans="2:6" x14ac:dyDescent="0.25">
      <c r="B2088"/>
      <c r="C2088"/>
      <c r="D2088"/>
      <c r="E2088"/>
      <c r="F2088"/>
    </row>
    <row r="2089" spans="2:6" x14ac:dyDescent="0.25">
      <c r="B2089"/>
      <c r="C2089"/>
      <c r="D2089"/>
      <c r="E2089"/>
      <c r="F2089"/>
    </row>
    <row r="2090" spans="2:6" x14ac:dyDescent="0.25">
      <c r="B2090"/>
      <c r="C2090"/>
      <c r="D2090"/>
      <c r="E2090"/>
      <c r="F2090"/>
    </row>
    <row r="2091" spans="2:6" x14ac:dyDescent="0.25">
      <c r="B2091"/>
      <c r="C2091"/>
      <c r="D2091"/>
      <c r="E2091"/>
      <c r="F2091"/>
    </row>
    <row r="2092" spans="2:6" x14ac:dyDescent="0.25">
      <c r="B2092"/>
      <c r="C2092"/>
      <c r="D2092"/>
      <c r="E2092"/>
      <c r="F2092"/>
    </row>
    <row r="2093" spans="2:6" x14ac:dyDescent="0.25">
      <c r="B2093"/>
      <c r="C2093"/>
      <c r="D2093"/>
      <c r="E2093"/>
      <c r="F2093"/>
    </row>
    <row r="2094" spans="2:6" x14ac:dyDescent="0.25">
      <c r="B2094"/>
      <c r="C2094"/>
      <c r="D2094"/>
      <c r="E2094"/>
      <c r="F2094"/>
    </row>
    <row r="2095" spans="2:6" x14ac:dyDescent="0.25">
      <c r="B2095"/>
      <c r="C2095"/>
      <c r="D2095"/>
      <c r="E2095"/>
      <c r="F2095"/>
    </row>
    <row r="2096" spans="2:6" x14ac:dyDescent="0.25">
      <c r="B2096"/>
      <c r="C2096"/>
      <c r="D2096"/>
      <c r="E2096"/>
      <c r="F2096"/>
    </row>
    <row r="2097" spans="2:6" x14ac:dyDescent="0.25">
      <c r="B2097"/>
      <c r="C2097"/>
      <c r="D2097"/>
      <c r="E2097"/>
      <c r="F2097"/>
    </row>
    <row r="2098" spans="2:6" x14ac:dyDescent="0.25">
      <c r="B2098"/>
      <c r="C2098"/>
      <c r="D2098"/>
      <c r="E2098"/>
      <c r="F2098"/>
    </row>
    <row r="2099" spans="2:6" x14ac:dyDescent="0.25">
      <c r="B2099"/>
      <c r="C2099"/>
      <c r="D2099"/>
      <c r="E2099"/>
      <c r="F2099"/>
    </row>
    <row r="2100" spans="2:6" x14ac:dyDescent="0.25">
      <c r="B2100"/>
      <c r="C2100"/>
      <c r="D2100"/>
      <c r="E2100"/>
      <c r="F2100"/>
    </row>
    <row r="2101" spans="2:6" x14ac:dyDescent="0.25">
      <c r="B2101"/>
      <c r="C2101"/>
      <c r="D2101"/>
      <c r="E2101"/>
      <c r="F2101"/>
    </row>
    <row r="2102" spans="2:6" x14ac:dyDescent="0.25">
      <c r="B2102"/>
      <c r="C2102"/>
      <c r="D2102"/>
      <c r="E2102"/>
      <c r="F2102"/>
    </row>
    <row r="2103" spans="2:6" x14ac:dyDescent="0.25">
      <c r="B2103"/>
      <c r="C2103"/>
      <c r="D2103"/>
      <c r="E2103"/>
      <c r="F2103"/>
    </row>
    <row r="2104" spans="2:6" x14ac:dyDescent="0.25">
      <c r="B2104"/>
      <c r="C2104"/>
      <c r="D2104"/>
      <c r="E2104"/>
      <c r="F2104"/>
    </row>
    <row r="2105" spans="2:6" x14ac:dyDescent="0.25">
      <c r="B2105"/>
      <c r="C2105"/>
      <c r="D2105"/>
      <c r="E2105"/>
      <c r="F2105"/>
    </row>
    <row r="2106" spans="2:6" x14ac:dyDescent="0.25">
      <c r="B2106"/>
      <c r="C2106"/>
      <c r="D2106"/>
      <c r="E2106"/>
      <c r="F2106"/>
    </row>
    <row r="2107" spans="2:6" x14ac:dyDescent="0.25">
      <c r="B2107"/>
      <c r="C2107"/>
      <c r="D2107"/>
      <c r="E2107"/>
      <c r="F2107"/>
    </row>
    <row r="2108" spans="2:6" x14ac:dyDescent="0.25">
      <c r="B2108"/>
      <c r="C2108"/>
      <c r="D2108"/>
      <c r="E2108"/>
      <c r="F2108"/>
    </row>
    <row r="2109" spans="2:6" x14ac:dyDescent="0.25">
      <c r="B2109"/>
      <c r="C2109"/>
      <c r="D2109"/>
      <c r="E2109"/>
      <c r="F2109"/>
    </row>
    <row r="2110" spans="2:6" x14ac:dyDescent="0.25">
      <c r="B2110"/>
      <c r="C2110"/>
      <c r="D2110"/>
      <c r="E2110"/>
      <c r="F2110"/>
    </row>
    <row r="2111" spans="2:6" x14ac:dyDescent="0.25">
      <c r="B2111"/>
      <c r="C2111"/>
      <c r="D2111"/>
      <c r="E2111"/>
      <c r="F2111"/>
    </row>
    <row r="2112" spans="2:6" x14ac:dyDescent="0.25">
      <c r="B2112"/>
      <c r="C2112"/>
      <c r="D2112"/>
      <c r="E2112"/>
      <c r="F2112"/>
    </row>
    <row r="2113" spans="2:6" x14ac:dyDescent="0.25">
      <c r="B2113"/>
      <c r="C2113"/>
      <c r="D2113"/>
      <c r="E2113"/>
      <c r="F2113"/>
    </row>
    <row r="2114" spans="2:6" x14ac:dyDescent="0.25">
      <c r="B2114"/>
      <c r="C2114"/>
      <c r="D2114"/>
      <c r="E2114"/>
      <c r="F2114"/>
    </row>
    <row r="2115" spans="2:6" x14ac:dyDescent="0.25">
      <c r="B2115"/>
      <c r="C2115"/>
      <c r="D2115"/>
      <c r="E2115"/>
      <c r="F2115"/>
    </row>
    <row r="2116" spans="2:6" x14ac:dyDescent="0.25">
      <c r="B2116"/>
      <c r="C2116"/>
      <c r="D2116"/>
      <c r="E2116"/>
      <c r="F2116"/>
    </row>
    <row r="2117" spans="2:6" x14ac:dyDescent="0.25">
      <c r="B2117"/>
      <c r="C2117"/>
      <c r="D2117"/>
      <c r="E2117"/>
      <c r="F2117"/>
    </row>
    <row r="2118" spans="2:6" x14ac:dyDescent="0.25">
      <c r="B2118"/>
      <c r="C2118"/>
      <c r="D2118"/>
      <c r="E2118"/>
      <c r="F2118"/>
    </row>
    <row r="2119" spans="2:6" x14ac:dyDescent="0.25">
      <c r="B2119"/>
      <c r="C2119"/>
      <c r="D2119"/>
      <c r="E2119"/>
      <c r="F2119"/>
    </row>
    <row r="2120" spans="2:6" x14ac:dyDescent="0.25">
      <c r="B2120"/>
      <c r="C2120"/>
      <c r="D2120"/>
      <c r="E2120"/>
      <c r="F2120"/>
    </row>
    <row r="2121" spans="2:6" x14ac:dyDescent="0.25">
      <c r="B2121"/>
      <c r="C2121"/>
      <c r="D2121"/>
      <c r="E2121"/>
      <c r="F2121"/>
    </row>
    <row r="2122" spans="2:6" x14ac:dyDescent="0.25">
      <c r="B2122"/>
      <c r="C2122"/>
      <c r="D2122"/>
      <c r="E2122"/>
      <c r="F2122"/>
    </row>
    <row r="2123" spans="2:6" x14ac:dyDescent="0.25">
      <c r="B2123"/>
      <c r="C2123"/>
      <c r="D2123"/>
      <c r="E2123"/>
      <c r="F2123"/>
    </row>
    <row r="2124" spans="2:6" x14ac:dyDescent="0.25">
      <c r="B2124"/>
      <c r="C2124"/>
      <c r="D2124"/>
      <c r="E2124"/>
      <c r="F2124"/>
    </row>
    <row r="2125" spans="2:6" x14ac:dyDescent="0.25">
      <c r="B2125"/>
      <c r="C2125"/>
      <c r="D2125"/>
      <c r="E2125"/>
      <c r="F2125"/>
    </row>
    <row r="2126" spans="2:6" x14ac:dyDescent="0.25">
      <c r="B2126"/>
      <c r="C2126"/>
      <c r="D2126"/>
      <c r="E2126"/>
      <c r="F2126"/>
    </row>
    <row r="2127" spans="2:6" x14ac:dyDescent="0.25">
      <c r="B2127"/>
      <c r="C2127"/>
      <c r="D2127"/>
      <c r="E2127"/>
      <c r="F2127"/>
    </row>
    <row r="2128" spans="2:6" x14ac:dyDescent="0.25">
      <c r="B2128"/>
      <c r="C2128"/>
      <c r="D2128"/>
      <c r="E2128"/>
      <c r="F2128"/>
    </row>
    <row r="2129" spans="2:6" x14ac:dyDescent="0.25">
      <c r="B2129"/>
      <c r="C2129"/>
      <c r="D2129"/>
      <c r="E2129"/>
      <c r="F2129"/>
    </row>
    <row r="2130" spans="2:6" x14ac:dyDescent="0.25">
      <c r="B2130"/>
      <c r="C2130"/>
      <c r="D2130"/>
      <c r="E2130"/>
      <c r="F2130"/>
    </row>
    <row r="2131" spans="2:6" x14ac:dyDescent="0.25">
      <c r="B2131"/>
      <c r="C2131"/>
      <c r="D2131"/>
      <c r="E2131"/>
      <c r="F2131"/>
    </row>
    <row r="2132" spans="2:6" x14ac:dyDescent="0.25">
      <c r="B2132"/>
      <c r="C2132"/>
      <c r="D2132"/>
      <c r="E2132"/>
      <c r="F2132"/>
    </row>
    <row r="2133" spans="2:6" x14ac:dyDescent="0.25">
      <c r="B2133"/>
      <c r="C2133"/>
      <c r="D2133"/>
      <c r="E2133"/>
      <c r="F2133"/>
    </row>
    <row r="2134" spans="2:6" x14ac:dyDescent="0.25">
      <c r="B2134"/>
      <c r="C2134"/>
      <c r="D2134"/>
      <c r="E2134"/>
      <c r="F2134"/>
    </row>
    <row r="2135" spans="2:6" x14ac:dyDescent="0.25">
      <c r="B2135"/>
      <c r="C2135"/>
      <c r="D2135"/>
      <c r="E2135"/>
      <c r="F2135"/>
    </row>
    <row r="2136" spans="2:6" x14ac:dyDescent="0.25">
      <c r="B2136"/>
      <c r="C2136"/>
      <c r="D2136"/>
      <c r="E2136"/>
      <c r="F2136"/>
    </row>
    <row r="2137" spans="2:6" x14ac:dyDescent="0.25">
      <c r="B2137"/>
      <c r="C2137"/>
      <c r="D2137"/>
      <c r="E2137"/>
      <c r="F2137"/>
    </row>
    <row r="2138" spans="2:6" x14ac:dyDescent="0.25">
      <c r="B2138"/>
      <c r="C2138"/>
      <c r="D2138"/>
      <c r="E2138"/>
      <c r="F2138"/>
    </row>
    <row r="2139" spans="2:6" x14ac:dyDescent="0.25">
      <c r="B2139"/>
      <c r="C2139"/>
      <c r="D2139"/>
      <c r="E2139"/>
      <c r="F2139"/>
    </row>
    <row r="2140" spans="2:6" x14ac:dyDescent="0.25">
      <c r="B2140"/>
      <c r="C2140"/>
      <c r="D2140"/>
      <c r="E2140"/>
      <c r="F2140"/>
    </row>
    <row r="2141" spans="2:6" x14ac:dyDescent="0.25">
      <c r="B2141"/>
      <c r="C2141"/>
      <c r="D2141"/>
      <c r="E2141"/>
      <c r="F2141"/>
    </row>
    <row r="2142" spans="2:6" x14ac:dyDescent="0.25">
      <c r="B2142"/>
      <c r="C2142"/>
      <c r="D2142"/>
      <c r="E2142"/>
      <c r="F2142"/>
    </row>
    <row r="2143" spans="2:6" x14ac:dyDescent="0.25">
      <c r="B2143"/>
      <c r="C2143"/>
      <c r="D2143"/>
      <c r="E2143"/>
      <c r="F2143"/>
    </row>
    <row r="2144" spans="2:6" x14ac:dyDescent="0.25">
      <c r="B2144"/>
      <c r="C2144"/>
      <c r="D2144"/>
      <c r="E2144"/>
      <c r="F2144"/>
    </row>
    <row r="2145" spans="2:6" x14ac:dyDescent="0.25">
      <c r="B2145"/>
      <c r="C2145"/>
      <c r="D2145"/>
      <c r="E2145"/>
      <c r="F2145"/>
    </row>
    <row r="2146" spans="2:6" x14ac:dyDescent="0.25">
      <c r="B2146"/>
      <c r="C2146"/>
      <c r="D2146"/>
      <c r="E2146"/>
      <c r="F2146"/>
    </row>
    <row r="2147" spans="2:6" x14ac:dyDescent="0.25">
      <c r="B2147"/>
      <c r="C2147"/>
      <c r="D2147"/>
      <c r="E2147"/>
      <c r="F2147"/>
    </row>
    <row r="2148" spans="2:6" x14ac:dyDescent="0.25">
      <c r="B2148"/>
      <c r="C2148"/>
      <c r="D2148"/>
      <c r="E2148"/>
      <c r="F2148"/>
    </row>
    <row r="2149" spans="2:6" x14ac:dyDescent="0.25">
      <c r="B2149"/>
      <c r="C2149"/>
      <c r="D2149"/>
      <c r="E2149"/>
      <c r="F2149"/>
    </row>
    <row r="2150" spans="2:6" x14ac:dyDescent="0.25">
      <c r="B2150"/>
      <c r="C2150"/>
      <c r="D2150"/>
      <c r="E2150"/>
      <c r="F2150"/>
    </row>
    <row r="2151" spans="2:6" x14ac:dyDescent="0.25">
      <c r="B2151"/>
      <c r="C2151"/>
      <c r="D2151"/>
      <c r="E2151"/>
      <c r="F2151"/>
    </row>
    <row r="2152" spans="2:6" x14ac:dyDescent="0.25">
      <c r="B2152"/>
      <c r="C2152"/>
      <c r="D2152"/>
      <c r="E2152"/>
      <c r="F2152"/>
    </row>
    <row r="2153" spans="2:6" x14ac:dyDescent="0.25">
      <c r="B2153"/>
      <c r="C2153"/>
      <c r="D2153"/>
      <c r="E2153"/>
      <c r="F2153"/>
    </row>
    <row r="2154" spans="2:6" x14ac:dyDescent="0.25">
      <c r="B2154"/>
      <c r="C2154"/>
      <c r="D2154"/>
      <c r="E2154"/>
      <c r="F2154"/>
    </row>
    <row r="2155" spans="2:6" x14ac:dyDescent="0.25">
      <c r="B2155"/>
      <c r="C2155"/>
      <c r="D2155"/>
      <c r="E2155"/>
      <c r="F2155"/>
    </row>
    <row r="2156" spans="2:6" x14ac:dyDescent="0.25">
      <c r="B2156"/>
      <c r="C2156"/>
      <c r="D2156"/>
      <c r="E2156"/>
      <c r="F2156"/>
    </row>
    <row r="2157" spans="2:6" x14ac:dyDescent="0.25">
      <c r="B2157"/>
      <c r="C2157"/>
      <c r="D2157"/>
      <c r="E2157"/>
      <c r="F2157"/>
    </row>
    <row r="2158" spans="2:6" x14ac:dyDescent="0.25">
      <c r="B2158"/>
      <c r="C2158"/>
      <c r="D2158"/>
      <c r="E2158"/>
      <c r="F2158"/>
    </row>
    <row r="2159" spans="2:6" x14ac:dyDescent="0.25">
      <c r="B2159"/>
      <c r="C2159"/>
      <c r="D2159"/>
      <c r="E2159"/>
      <c r="F2159"/>
    </row>
    <row r="2160" spans="2:6" x14ac:dyDescent="0.25">
      <c r="B2160"/>
      <c r="C2160"/>
      <c r="D2160"/>
      <c r="E2160"/>
      <c r="F2160"/>
    </row>
    <row r="2161" spans="2:6" x14ac:dyDescent="0.25">
      <c r="B2161"/>
      <c r="C2161"/>
      <c r="D2161"/>
      <c r="E2161"/>
      <c r="F2161"/>
    </row>
    <row r="2162" spans="2:6" x14ac:dyDescent="0.25">
      <c r="B2162"/>
      <c r="C2162"/>
      <c r="D2162"/>
      <c r="E2162"/>
      <c r="F2162"/>
    </row>
    <row r="2163" spans="2:6" x14ac:dyDescent="0.25">
      <c r="B2163"/>
      <c r="C2163"/>
      <c r="D2163"/>
      <c r="E2163"/>
      <c r="F2163"/>
    </row>
    <row r="2164" spans="2:6" x14ac:dyDescent="0.25">
      <c r="B2164"/>
      <c r="C2164"/>
      <c r="D2164"/>
      <c r="E2164"/>
      <c r="F2164"/>
    </row>
    <row r="2165" spans="2:6" x14ac:dyDescent="0.25">
      <c r="B2165"/>
      <c r="C2165"/>
      <c r="D2165"/>
      <c r="E2165"/>
      <c r="F2165"/>
    </row>
    <row r="2166" spans="2:6" x14ac:dyDescent="0.25">
      <c r="B2166"/>
      <c r="C2166"/>
      <c r="D2166"/>
      <c r="E2166"/>
      <c r="F2166"/>
    </row>
    <row r="2167" spans="2:6" x14ac:dyDescent="0.25">
      <c r="B2167"/>
      <c r="C2167"/>
      <c r="D2167"/>
      <c r="E2167"/>
      <c r="F2167"/>
    </row>
    <row r="2168" spans="2:6" x14ac:dyDescent="0.25">
      <c r="B2168"/>
      <c r="C2168"/>
      <c r="D2168"/>
      <c r="E2168"/>
      <c r="F2168"/>
    </row>
    <row r="2169" spans="2:6" x14ac:dyDescent="0.25">
      <c r="B2169"/>
      <c r="C2169"/>
      <c r="D2169"/>
      <c r="E2169"/>
      <c r="F2169"/>
    </row>
    <row r="2170" spans="2:6" x14ac:dyDescent="0.25">
      <c r="B2170"/>
      <c r="C2170"/>
      <c r="D2170"/>
      <c r="E2170"/>
      <c r="F2170"/>
    </row>
    <row r="2171" spans="2:6" x14ac:dyDescent="0.25">
      <c r="B2171"/>
      <c r="C2171"/>
      <c r="D2171"/>
      <c r="E2171"/>
      <c r="F2171"/>
    </row>
    <row r="2172" spans="2:6" x14ac:dyDescent="0.25">
      <c r="B2172"/>
      <c r="C2172"/>
      <c r="D2172"/>
      <c r="E2172"/>
      <c r="F2172"/>
    </row>
    <row r="2173" spans="2:6" x14ac:dyDescent="0.25">
      <c r="B2173"/>
      <c r="C2173"/>
      <c r="D2173"/>
      <c r="E2173"/>
      <c r="F2173"/>
    </row>
    <row r="2174" spans="2:6" x14ac:dyDescent="0.25">
      <c r="B2174"/>
      <c r="C2174"/>
      <c r="D2174"/>
      <c r="E2174"/>
      <c r="F2174"/>
    </row>
    <row r="2175" spans="2:6" x14ac:dyDescent="0.25">
      <c r="B2175"/>
      <c r="C2175"/>
      <c r="D2175"/>
      <c r="E2175"/>
      <c r="F2175"/>
    </row>
    <row r="2176" spans="2:6" x14ac:dyDescent="0.25">
      <c r="B2176"/>
      <c r="C2176"/>
      <c r="D2176"/>
      <c r="E2176"/>
      <c r="F2176"/>
    </row>
    <row r="2177" spans="2:6" x14ac:dyDescent="0.25">
      <c r="B2177"/>
      <c r="C2177"/>
      <c r="D2177"/>
      <c r="E2177"/>
      <c r="F2177"/>
    </row>
    <row r="2178" spans="2:6" x14ac:dyDescent="0.25">
      <c r="B2178"/>
      <c r="C2178"/>
      <c r="D2178"/>
      <c r="E2178"/>
      <c r="F2178"/>
    </row>
    <row r="2179" spans="2:6" x14ac:dyDescent="0.25">
      <c r="B2179"/>
      <c r="C2179"/>
      <c r="D2179"/>
      <c r="E2179"/>
      <c r="F2179"/>
    </row>
    <row r="2180" spans="2:6" x14ac:dyDescent="0.25">
      <c r="B2180"/>
      <c r="C2180"/>
      <c r="D2180"/>
      <c r="E2180"/>
      <c r="F2180"/>
    </row>
    <row r="2181" spans="2:6" x14ac:dyDescent="0.25">
      <c r="B2181"/>
      <c r="C2181"/>
      <c r="D2181"/>
      <c r="E2181"/>
      <c r="F2181"/>
    </row>
    <row r="2182" spans="2:6" x14ac:dyDescent="0.25">
      <c r="B2182"/>
      <c r="C2182"/>
      <c r="D2182"/>
      <c r="E2182"/>
      <c r="F2182"/>
    </row>
    <row r="2183" spans="2:6" x14ac:dyDescent="0.25">
      <c r="B2183"/>
      <c r="C2183"/>
      <c r="D2183"/>
      <c r="E2183"/>
      <c r="F2183"/>
    </row>
    <row r="2184" spans="2:6" x14ac:dyDescent="0.25">
      <c r="B2184"/>
      <c r="C2184"/>
      <c r="D2184"/>
      <c r="E2184"/>
      <c r="F2184"/>
    </row>
    <row r="2185" spans="2:6" x14ac:dyDescent="0.25">
      <c r="B2185"/>
      <c r="C2185"/>
      <c r="D2185"/>
      <c r="E2185"/>
      <c r="F2185"/>
    </row>
    <row r="2186" spans="2:6" x14ac:dyDescent="0.25">
      <c r="B2186"/>
      <c r="C2186"/>
      <c r="D2186"/>
      <c r="E2186"/>
      <c r="F2186"/>
    </row>
    <row r="2187" spans="2:6" x14ac:dyDescent="0.25">
      <c r="B2187"/>
      <c r="C2187"/>
      <c r="D2187"/>
      <c r="E2187"/>
      <c r="F2187"/>
    </row>
    <row r="2188" spans="2:6" x14ac:dyDescent="0.25">
      <c r="B2188"/>
      <c r="C2188"/>
      <c r="D2188"/>
      <c r="E2188"/>
      <c r="F2188"/>
    </row>
    <row r="2189" spans="2:6" x14ac:dyDescent="0.25">
      <c r="B2189"/>
      <c r="C2189"/>
      <c r="D2189"/>
      <c r="E2189"/>
      <c r="F2189"/>
    </row>
    <row r="2190" spans="2:6" x14ac:dyDescent="0.25">
      <c r="B2190"/>
      <c r="C2190"/>
      <c r="D2190"/>
      <c r="E2190"/>
      <c r="F2190"/>
    </row>
    <row r="2191" spans="2:6" x14ac:dyDescent="0.25">
      <c r="B2191"/>
      <c r="C2191"/>
      <c r="D2191"/>
      <c r="E2191"/>
      <c r="F2191"/>
    </row>
    <row r="2192" spans="2:6" x14ac:dyDescent="0.25">
      <c r="B2192"/>
      <c r="C2192"/>
      <c r="D2192"/>
      <c r="E2192"/>
      <c r="F2192"/>
    </row>
    <row r="2193" spans="2:6" x14ac:dyDescent="0.25">
      <c r="B2193"/>
      <c r="C2193"/>
      <c r="D2193"/>
      <c r="E2193"/>
      <c r="F2193"/>
    </row>
    <row r="2194" spans="2:6" x14ac:dyDescent="0.25">
      <c r="B2194"/>
      <c r="C2194"/>
      <c r="D2194"/>
      <c r="E2194"/>
      <c r="F2194"/>
    </row>
    <row r="2195" spans="2:6" x14ac:dyDescent="0.25">
      <c r="B2195"/>
      <c r="C2195"/>
      <c r="D2195"/>
      <c r="E2195"/>
      <c r="F2195"/>
    </row>
    <row r="2196" spans="2:6" x14ac:dyDescent="0.25">
      <c r="B2196"/>
      <c r="C2196"/>
      <c r="D2196"/>
      <c r="E2196"/>
      <c r="F2196"/>
    </row>
    <row r="2197" spans="2:6" x14ac:dyDescent="0.25">
      <c r="B2197"/>
      <c r="C2197"/>
      <c r="D2197"/>
      <c r="E2197"/>
      <c r="F2197"/>
    </row>
    <row r="2198" spans="2:6" x14ac:dyDescent="0.25">
      <c r="B2198"/>
      <c r="C2198"/>
      <c r="D2198"/>
      <c r="E2198"/>
      <c r="F2198"/>
    </row>
    <row r="2199" spans="2:6" x14ac:dyDescent="0.25">
      <c r="B2199"/>
      <c r="C2199"/>
      <c r="D2199"/>
      <c r="E2199"/>
      <c r="F2199"/>
    </row>
    <row r="2200" spans="2:6" x14ac:dyDescent="0.25">
      <c r="B2200"/>
      <c r="C2200"/>
      <c r="D2200"/>
      <c r="E2200"/>
      <c r="F2200"/>
    </row>
    <row r="2201" spans="2:6" x14ac:dyDescent="0.25">
      <c r="B2201"/>
      <c r="C2201"/>
      <c r="D2201"/>
      <c r="E2201"/>
      <c r="F2201"/>
    </row>
    <row r="2202" spans="2:6" x14ac:dyDescent="0.25">
      <c r="B2202"/>
      <c r="C2202"/>
      <c r="D2202"/>
      <c r="E2202"/>
      <c r="F2202"/>
    </row>
    <row r="2203" spans="2:6" x14ac:dyDescent="0.25">
      <c r="B2203"/>
      <c r="C2203"/>
      <c r="D2203"/>
      <c r="E2203"/>
      <c r="F2203"/>
    </row>
    <row r="2204" spans="2:6" x14ac:dyDescent="0.25">
      <c r="B2204"/>
      <c r="C2204"/>
      <c r="D2204"/>
      <c r="E2204"/>
      <c r="F2204"/>
    </row>
    <row r="2205" spans="2:6" x14ac:dyDescent="0.25">
      <c r="B2205"/>
      <c r="C2205"/>
      <c r="D2205"/>
      <c r="E2205"/>
      <c r="F2205"/>
    </row>
    <row r="2206" spans="2:6" x14ac:dyDescent="0.25">
      <c r="B2206"/>
      <c r="C2206"/>
      <c r="D2206"/>
      <c r="E2206"/>
      <c r="F2206"/>
    </row>
    <row r="2207" spans="2:6" x14ac:dyDescent="0.25">
      <c r="B2207"/>
      <c r="C2207"/>
      <c r="D2207"/>
      <c r="E2207"/>
      <c r="F2207"/>
    </row>
    <row r="2208" spans="2:6" x14ac:dyDescent="0.25">
      <c r="B2208"/>
      <c r="C2208"/>
      <c r="D2208"/>
      <c r="E2208"/>
      <c r="F2208"/>
    </row>
    <row r="2209" spans="2:6" x14ac:dyDescent="0.25">
      <c r="B2209"/>
      <c r="C2209"/>
      <c r="D2209"/>
      <c r="E2209"/>
      <c r="F2209"/>
    </row>
    <row r="2210" spans="2:6" x14ac:dyDescent="0.25">
      <c r="B2210"/>
      <c r="C2210"/>
      <c r="D2210"/>
      <c r="E2210"/>
      <c r="F2210"/>
    </row>
    <row r="2211" spans="2:6" x14ac:dyDescent="0.25">
      <c r="B2211"/>
      <c r="C2211"/>
      <c r="D2211"/>
      <c r="E2211"/>
      <c r="F2211"/>
    </row>
    <row r="2212" spans="2:6" x14ac:dyDescent="0.25">
      <c r="B2212"/>
      <c r="C2212"/>
      <c r="D2212"/>
      <c r="E2212"/>
      <c r="F2212"/>
    </row>
    <row r="2213" spans="2:6" x14ac:dyDescent="0.25">
      <c r="B2213"/>
      <c r="C2213"/>
      <c r="D2213"/>
      <c r="E2213"/>
      <c r="F2213"/>
    </row>
    <row r="2214" spans="2:6" x14ac:dyDescent="0.25">
      <c r="B2214"/>
      <c r="C2214"/>
      <c r="D2214"/>
      <c r="E2214"/>
      <c r="F2214"/>
    </row>
    <row r="2215" spans="2:6" x14ac:dyDescent="0.25">
      <c r="B2215"/>
      <c r="C2215"/>
      <c r="D2215"/>
      <c r="E2215"/>
      <c r="F2215"/>
    </row>
    <row r="2216" spans="2:6" x14ac:dyDescent="0.25">
      <c r="B2216"/>
      <c r="C2216"/>
      <c r="D2216"/>
      <c r="E2216"/>
      <c r="F2216"/>
    </row>
    <row r="2217" spans="2:6" x14ac:dyDescent="0.25">
      <c r="B2217"/>
      <c r="C2217"/>
      <c r="D2217"/>
      <c r="E2217"/>
      <c r="F2217"/>
    </row>
    <row r="2218" spans="2:6" x14ac:dyDescent="0.25">
      <c r="B2218"/>
      <c r="C2218"/>
      <c r="D2218"/>
      <c r="E2218"/>
      <c r="F2218"/>
    </row>
    <row r="2219" spans="2:6" x14ac:dyDescent="0.25">
      <c r="B2219"/>
      <c r="C2219"/>
      <c r="D2219"/>
      <c r="E2219"/>
      <c r="F2219"/>
    </row>
    <row r="2220" spans="2:6" x14ac:dyDescent="0.25">
      <c r="B2220"/>
      <c r="C2220"/>
      <c r="D2220"/>
      <c r="E2220"/>
      <c r="F2220"/>
    </row>
    <row r="2221" spans="2:6" x14ac:dyDescent="0.25">
      <c r="B2221"/>
      <c r="C2221"/>
      <c r="D2221"/>
      <c r="E2221"/>
      <c r="F2221"/>
    </row>
    <row r="2222" spans="2:6" x14ac:dyDescent="0.25">
      <c r="B2222"/>
      <c r="C2222"/>
      <c r="D2222"/>
      <c r="E2222"/>
      <c r="F2222"/>
    </row>
    <row r="2223" spans="2:6" x14ac:dyDescent="0.25">
      <c r="B2223"/>
      <c r="C2223"/>
      <c r="D2223"/>
      <c r="E2223"/>
      <c r="F2223"/>
    </row>
    <row r="2224" spans="2:6" x14ac:dyDescent="0.25">
      <c r="B2224"/>
      <c r="C2224"/>
      <c r="D2224"/>
      <c r="E2224"/>
      <c r="F2224"/>
    </row>
    <row r="2225" spans="2:6" x14ac:dyDescent="0.25">
      <c r="B2225"/>
      <c r="C2225"/>
      <c r="D2225"/>
      <c r="E2225"/>
      <c r="F2225"/>
    </row>
    <row r="2226" spans="2:6" x14ac:dyDescent="0.25">
      <c r="B2226"/>
      <c r="C2226"/>
      <c r="D2226"/>
      <c r="E2226"/>
      <c r="F2226"/>
    </row>
    <row r="2227" spans="2:6" x14ac:dyDescent="0.25">
      <c r="B2227"/>
      <c r="C2227"/>
      <c r="D2227"/>
      <c r="E2227"/>
      <c r="F2227"/>
    </row>
    <row r="2228" spans="2:6" x14ac:dyDescent="0.25">
      <c r="B2228"/>
      <c r="C2228"/>
      <c r="D2228"/>
      <c r="E2228"/>
      <c r="F2228"/>
    </row>
    <row r="2229" spans="2:6" x14ac:dyDescent="0.25">
      <c r="B2229"/>
      <c r="C2229"/>
      <c r="D2229"/>
      <c r="E2229"/>
      <c r="F2229"/>
    </row>
    <row r="2230" spans="2:6" x14ac:dyDescent="0.25">
      <c r="B2230"/>
      <c r="C2230"/>
      <c r="D2230"/>
      <c r="E2230"/>
      <c r="F2230"/>
    </row>
    <row r="2231" spans="2:6" x14ac:dyDescent="0.25">
      <c r="B2231"/>
      <c r="C2231"/>
      <c r="D2231"/>
      <c r="E2231"/>
      <c r="F2231"/>
    </row>
    <row r="2232" spans="2:6" x14ac:dyDescent="0.25">
      <c r="B2232"/>
      <c r="C2232"/>
      <c r="D2232"/>
      <c r="E2232"/>
      <c r="F2232"/>
    </row>
    <row r="2233" spans="2:6" x14ac:dyDescent="0.25">
      <c r="B2233"/>
      <c r="C2233"/>
      <c r="D2233"/>
      <c r="E2233"/>
      <c r="F2233"/>
    </row>
    <row r="2234" spans="2:6" x14ac:dyDescent="0.25">
      <c r="B2234"/>
      <c r="C2234"/>
      <c r="D2234"/>
      <c r="E2234"/>
      <c r="F2234"/>
    </row>
    <row r="2235" spans="2:6" x14ac:dyDescent="0.25">
      <c r="B2235"/>
      <c r="C2235"/>
      <c r="D2235"/>
      <c r="E2235"/>
      <c r="F2235"/>
    </row>
    <row r="2236" spans="2:6" x14ac:dyDescent="0.25">
      <c r="B2236"/>
      <c r="C2236"/>
      <c r="D2236"/>
      <c r="E2236"/>
      <c r="F2236"/>
    </row>
    <row r="2237" spans="2:6" x14ac:dyDescent="0.25">
      <c r="B2237"/>
      <c r="C2237"/>
      <c r="D2237"/>
      <c r="E2237"/>
      <c r="F2237"/>
    </row>
    <row r="2238" spans="2:6" x14ac:dyDescent="0.25">
      <c r="B2238"/>
      <c r="C2238"/>
      <c r="D2238"/>
      <c r="E2238"/>
      <c r="F2238"/>
    </row>
    <row r="2239" spans="2:6" x14ac:dyDescent="0.25">
      <c r="B2239"/>
      <c r="C2239"/>
      <c r="D2239"/>
      <c r="E2239"/>
      <c r="F2239"/>
    </row>
    <row r="2240" spans="2:6" x14ac:dyDescent="0.25">
      <c r="B2240"/>
      <c r="C2240"/>
      <c r="D2240"/>
      <c r="E2240"/>
      <c r="F2240"/>
    </row>
    <row r="2241" spans="2:6" x14ac:dyDescent="0.25">
      <c r="B2241"/>
      <c r="C2241"/>
      <c r="D2241"/>
      <c r="E2241"/>
      <c r="F2241"/>
    </row>
    <row r="2242" spans="2:6" x14ac:dyDescent="0.25">
      <c r="B2242"/>
      <c r="C2242"/>
      <c r="D2242"/>
      <c r="E2242"/>
      <c r="F2242"/>
    </row>
    <row r="2243" spans="2:6" x14ac:dyDescent="0.25">
      <c r="B2243"/>
      <c r="C2243"/>
      <c r="D2243"/>
      <c r="E2243"/>
      <c r="F2243"/>
    </row>
    <row r="2244" spans="2:6" x14ac:dyDescent="0.25">
      <c r="B2244"/>
      <c r="C2244"/>
      <c r="D2244"/>
      <c r="E2244"/>
      <c r="F2244"/>
    </row>
    <row r="2245" spans="2:6" x14ac:dyDescent="0.25">
      <c r="B2245"/>
      <c r="C2245"/>
      <c r="D2245"/>
      <c r="E2245"/>
      <c r="F2245"/>
    </row>
    <row r="2246" spans="2:6" x14ac:dyDescent="0.25">
      <c r="B2246"/>
      <c r="C2246"/>
      <c r="D2246"/>
      <c r="E2246"/>
      <c r="F2246"/>
    </row>
    <row r="2247" spans="2:6" x14ac:dyDescent="0.25">
      <c r="B2247"/>
      <c r="C2247"/>
      <c r="D2247"/>
      <c r="E2247"/>
      <c r="F2247"/>
    </row>
    <row r="2248" spans="2:6" x14ac:dyDescent="0.25">
      <c r="B2248"/>
      <c r="C2248"/>
      <c r="D2248"/>
      <c r="E2248"/>
      <c r="F2248"/>
    </row>
    <row r="2249" spans="2:6" x14ac:dyDescent="0.25">
      <c r="B2249"/>
      <c r="C2249"/>
      <c r="D2249"/>
      <c r="E2249"/>
      <c r="F2249"/>
    </row>
    <row r="2250" spans="2:6" x14ac:dyDescent="0.25">
      <c r="B2250"/>
      <c r="C2250"/>
      <c r="D2250"/>
      <c r="E2250"/>
      <c r="F2250"/>
    </row>
    <row r="2251" spans="2:6" x14ac:dyDescent="0.25">
      <c r="B2251"/>
      <c r="C2251"/>
      <c r="D2251"/>
      <c r="E2251"/>
      <c r="F2251"/>
    </row>
    <row r="2252" spans="2:6" x14ac:dyDescent="0.25">
      <c r="B2252"/>
      <c r="C2252"/>
      <c r="D2252"/>
      <c r="E2252"/>
      <c r="F2252"/>
    </row>
    <row r="2253" spans="2:6" x14ac:dyDescent="0.25">
      <c r="B2253"/>
      <c r="C2253"/>
      <c r="D2253"/>
      <c r="E2253"/>
      <c r="F2253"/>
    </row>
    <row r="2254" spans="2:6" x14ac:dyDescent="0.25">
      <c r="B2254"/>
      <c r="C2254"/>
      <c r="D2254"/>
      <c r="E2254"/>
      <c r="F2254"/>
    </row>
    <row r="2255" spans="2:6" x14ac:dyDescent="0.25">
      <c r="B2255"/>
      <c r="C2255"/>
      <c r="D2255"/>
      <c r="E2255"/>
      <c r="F2255"/>
    </row>
    <row r="2256" spans="2:6" x14ac:dyDescent="0.25">
      <c r="B2256"/>
      <c r="C2256"/>
      <c r="D2256"/>
      <c r="E2256"/>
      <c r="F2256"/>
    </row>
    <row r="2257" spans="2:6" x14ac:dyDescent="0.25">
      <c r="B2257"/>
      <c r="C2257"/>
      <c r="D2257"/>
      <c r="E2257"/>
      <c r="F2257"/>
    </row>
    <row r="2258" spans="2:6" x14ac:dyDescent="0.25">
      <c r="B2258"/>
      <c r="C2258"/>
      <c r="D2258"/>
      <c r="E2258"/>
      <c r="F2258"/>
    </row>
    <row r="2259" spans="2:6" x14ac:dyDescent="0.25">
      <c r="B2259"/>
      <c r="C2259"/>
      <c r="D2259"/>
      <c r="E2259"/>
      <c r="F2259"/>
    </row>
    <row r="2260" spans="2:6" x14ac:dyDescent="0.25">
      <c r="B2260"/>
      <c r="C2260"/>
      <c r="D2260"/>
      <c r="E2260"/>
      <c r="F2260"/>
    </row>
    <row r="2261" spans="2:6" x14ac:dyDescent="0.25">
      <c r="B2261"/>
      <c r="C2261"/>
      <c r="D2261"/>
      <c r="E2261"/>
      <c r="F2261"/>
    </row>
    <row r="2262" spans="2:6" x14ac:dyDescent="0.25">
      <c r="B2262"/>
      <c r="C2262"/>
      <c r="D2262"/>
      <c r="E2262"/>
      <c r="F2262"/>
    </row>
    <row r="2263" spans="2:6" x14ac:dyDescent="0.25">
      <c r="B2263"/>
      <c r="C2263"/>
      <c r="D2263"/>
      <c r="E2263"/>
      <c r="F2263"/>
    </row>
    <row r="2264" spans="2:6" x14ac:dyDescent="0.25">
      <c r="B2264"/>
      <c r="C2264"/>
      <c r="D2264"/>
      <c r="E2264"/>
      <c r="F2264"/>
    </row>
    <row r="2265" spans="2:6" x14ac:dyDescent="0.25">
      <c r="B2265"/>
      <c r="C2265"/>
      <c r="D2265"/>
      <c r="E2265"/>
      <c r="F2265"/>
    </row>
    <row r="2266" spans="2:6" x14ac:dyDescent="0.25">
      <c r="B2266"/>
      <c r="C2266"/>
      <c r="D2266"/>
      <c r="E2266"/>
      <c r="F2266"/>
    </row>
    <row r="2267" spans="2:6" x14ac:dyDescent="0.25">
      <c r="B2267"/>
      <c r="C2267"/>
      <c r="D2267"/>
      <c r="E2267"/>
      <c r="F2267"/>
    </row>
    <row r="2268" spans="2:6" x14ac:dyDescent="0.25">
      <c r="B2268"/>
      <c r="C2268"/>
      <c r="D2268"/>
      <c r="E2268"/>
      <c r="F2268"/>
    </row>
    <row r="2269" spans="2:6" x14ac:dyDescent="0.25">
      <c r="B2269"/>
      <c r="C2269"/>
      <c r="D2269"/>
      <c r="E2269"/>
      <c r="F2269"/>
    </row>
    <row r="2270" spans="2:6" x14ac:dyDescent="0.25">
      <c r="B2270"/>
      <c r="C2270"/>
      <c r="D2270"/>
      <c r="E2270"/>
      <c r="F2270"/>
    </row>
    <row r="2271" spans="2:6" x14ac:dyDescent="0.25">
      <c r="B2271"/>
      <c r="C2271"/>
      <c r="D2271"/>
      <c r="E2271"/>
      <c r="F2271"/>
    </row>
    <row r="2272" spans="2:6" x14ac:dyDescent="0.25">
      <c r="B2272"/>
      <c r="C2272"/>
      <c r="D2272"/>
      <c r="E2272"/>
      <c r="F2272"/>
    </row>
    <row r="2273" spans="2:6" x14ac:dyDescent="0.25">
      <c r="B2273"/>
      <c r="C2273"/>
      <c r="D2273"/>
      <c r="E2273"/>
      <c r="F2273"/>
    </row>
    <row r="2274" spans="2:6" x14ac:dyDescent="0.25">
      <c r="B2274"/>
      <c r="C2274"/>
      <c r="D2274"/>
      <c r="E2274"/>
      <c r="F2274"/>
    </row>
    <row r="2275" spans="2:6" x14ac:dyDescent="0.25">
      <c r="B2275"/>
      <c r="C2275"/>
      <c r="D2275"/>
      <c r="E2275"/>
      <c r="F2275"/>
    </row>
    <row r="2276" spans="2:6" x14ac:dyDescent="0.25">
      <c r="B2276"/>
      <c r="C2276"/>
      <c r="D2276"/>
      <c r="E2276"/>
      <c r="F2276"/>
    </row>
    <row r="2277" spans="2:6" x14ac:dyDescent="0.25">
      <c r="B2277"/>
      <c r="C2277"/>
      <c r="D2277"/>
      <c r="E2277"/>
      <c r="F2277"/>
    </row>
    <row r="2278" spans="2:6" x14ac:dyDescent="0.25">
      <c r="B2278"/>
      <c r="C2278"/>
      <c r="D2278"/>
      <c r="E2278"/>
      <c r="F2278"/>
    </row>
    <row r="2279" spans="2:6" x14ac:dyDescent="0.25">
      <c r="B2279"/>
      <c r="C2279"/>
      <c r="D2279"/>
      <c r="E2279"/>
      <c r="F2279"/>
    </row>
    <row r="2280" spans="2:6" x14ac:dyDescent="0.25">
      <c r="B2280"/>
      <c r="C2280"/>
      <c r="D2280"/>
      <c r="E2280"/>
      <c r="F2280"/>
    </row>
    <row r="2281" spans="2:6" x14ac:dyDescent="0.25">
      <c r="B2281"/>
      <c r="C2281"/>
      <c r="D2281"/>
      <c r="E2281"/>
      <c r="F2281"/>
    </row>
    <row r="2282" spans="2:6" x14ac:dyDescent="0.25">
      <c r="B2282"/>
      <c r="C2282"/>
      <c r="D2282"/>
      <c r="E2282"/>
      <c r="F2282"/>
    </row>
    <row r="2283" spans="2:6" x14ac:dyDescent="0.25">
      <c r="B2283"/>
      <c r="C2283"/>
      <c r="D2283"/>
      <c r="E2283"/>
      <c r="F2283"/>
    </row>
    <row r="2284" spans="2:6" x14ac:dyDescent="0.25">
      <c r="B2284"/>
      <c r="C2284"/>
      <c r="D2284"/>
      <c r="E2284"/>
      <c r="F2284"/>
    </row>
    <row r="2285" spans="2:6" x14ac:dyDescent="0.25">
      <c r="B2285"/>
      <c r="C2285"/>
      <c r="D2285"/>
      <c r="E2285"/>
      <c r="F2285"/>
    </row>
    <row r="2286" spans="2:6" x14ac:dyDescent="0.25">
      <c r="B2286"/>
      <c r="C2286"/>
      <c r="D2286"/>
      <c r="E2286"/>
      <c r="F2286"/>
    </row>
    <row r="2287" spans="2:6" x14ac:dyDescent="0.25">
      <c r="B2287"/>
      <c r="C2287"/>
      <c r="D2287"/>
      <c r="E2287"/>
      <c r="F2287"/>
    </row>
    <row r="2288" spans="2:6" x14ac:dyDescent="0.25">
      <c r="B2288"/>
      <c r="C2288"/>
      <c r="D2288"/>
      <c r="E2288"/>
      <c r="F2288"/>
    </row>
    <row r="2289" spans="2:6" x14ac:dyDescent="0.25">
      <c r="B2289"/>
      <c r="C2289"/>
      <c r="D2289"/>
      <c r="E2289"/>
      <c r="F2289"/>
    </row>
    <row r="2290" spans="2:6" x14ac:dyDescent="0.25">
      <c r="B2290"/>
      <c r="C2290"/>
      <c r="D2290"/>
      <c r="E2290"/>
      <c r="F2290"/>
    </row>
    <row r="2291" spans="2:6" x14ac:dyDescent="0.25">
      <c r="B2291"/>
      <c r="C2291"/>
      <c r="D2291"/>
      <c r="E2291"/>
      <c r="F2291"/>
    </row>
    <row r="2292" spans="2:6" x14ac:dyDescent="0.25">
      <c r="B2292"/>
      <c r="C2292"/>
      <c r="D2292"/>
      <c r="E2292"/>
      <c r="F2292"/>
    </row>
    <row r="2293" spans="2:6" x14ac:dyDescent="0.25">
      <c r="B2293"/>
      <c r="C2293"/>
      <c r="D2293"/>
      <c r="E2293"/>
      <c r="F2293"/>
    </row>
    <row r="2294" spans="2:6" x14ac:dyDescent="0.25">
      <c r="B2294"/>
      <c r="C2294"/>
      <c r="D2294"/>
      <c r="E2294"/>
      <c r="F2294"/>
    </row>
    <row r="2295" spans="2:6" x14ac:dyDescent="0.25">
      <c r="B2295"/>
      <c r="C2295"/>
      <c r="D2295"/>
      <c r="E2295"/>
      <c r="F2295"/>
    </row>
    <row r="2296" spans="2:6" x14ac:dyDescent="0.25">
      <c r="B2296"/>
      <c r="C2296"/>
      <c r="D2296"/>
      <c r="E2296"/>
      <c r="F2296"/>
    </row>
    <row r="2297" spans="2:6" x14ac:dyDescent="0.25">
      <c r="B2297"/>
      <c r="C2297"/>
      <c r="D2297"/>
      <c r="E2297"/>
      <c r="F2297"/>
    </row>
    <row r="2298" spans="2:6" x14ac:dyDescent="0.25">
      <c r="B2298"/>
      <c r="C2298"/>
      <c r="D2298"/>
      <c r="E2298"/>
      <c r="F2298"/>
    </row>
    <row r="2299" spans="2:6" x14ac:dyDescent="0.25">
      <c r="B2299"/>
      <c r="C2299"/>
      <c r="D2299"/>
      <c r="E2299"/>
      <c r="F2299"/>
    </row>
    <row r="2300" spans="2:6" x14ac:dyDescent="0.25">
      <c r="B2300"/>
      <c r="C2300"/>
      <c r="D2300"/>
      <c r="E2300"/>
      <c r="F2300"/>
    </row>
    <row r="2301" spans="2:6" x14ac:dyDescent="0.25">
      <c r="B2301"/>
      <c r="C2301"/>
      <c r="D2301"/>
      <c r="E2301"/>
      <c r="F2301"/>
    </row>
    <row r="2302" spans="2:6" x14ac:dyDescent="0.25">
      <c r="B2302"/>
      <c r="C2302"/>
      <c r="D2302"/>
      <c r="E2302"/>
      <c r="F2302"/>
    </row>
    <row r="2303" spans="2:6" x14ac:dyDescent="0.25">
      <c r="B2303"/>
      <c r="C2303"/>
      <c r="D2303"/>
      <c r="E2303"/>
      <c r="F2303"/>
    </row>
    <row r="2304" spans="2:6" x14ac:dyDescent="0.25">
      <c r="B2304"/>
      <c r="C2304"/>
      <c r="D2304"/>
      <c r="E2304"/>
      <c r="F2304"/>
    </row>
    <row r="2305" spans="2:6" x14ac:dyDescent="0.25">
      <c r="B2305"/>
      <c r="C2305"/>
      <c r="D2305"/>
      <c r="E2305"/>
      <c r="F2305"/>
    </row>
    <row r="2306" spans="2:6" x14ac:dyDescent="0.25">
      <c r="B2306"/>
      <c r="C2306"/>
      <c r="D2306"/>
      <c r="E2306"/>
      <c r="F2306"/>
    </row>
    <row r="2307" spans="2:6" x14ac:dyDescent="0.25">
      <c r="B2307"/>
      <c r="C2307"/>
      <c r="D2307"/>
      <c r="E2307"/>
      <c r="F2307"/>
    </row>
    <row r="2308" spans="2:6" x14ac:dyDescent="0.25">
      <c r="B2308"/>
      <c r="C2308"/>
      <c r="D2308"/>
      <c r="E2308"/>
      <c r="F2308"/>
    </row>
    <row r="2309" spans="2:6" x14ac:dyDescent="0.25">
      <c r="B2309"/>
      <c r="C2309"/>
      <c r="D2309"/>
      <c r="E2309"/>
      <c r="F2309"/>
    </row>
    <row r="2310" spans="2:6" x14ac:dyDescent="0.25">
      <c r="B2310"/>
      <c r="C2310"/>
      <c r="D2310"/>
      <c r="E2310"/>
      <c r="F2310"/>
    </row>
    <row r="2311" spans="2:6" x14ac:dyDescent="0.25">
      <c r="B2311"/>
      <c r="C2311"/>
      <c r="D2311"/>
      <c r="E2311"/>
      <c r="F2311"/>
    </row>
    <row r="2312" spans="2:6" x14ac:dyDescent="0.25">
      <c r="B2312"/>
      <c r="C2312"/>
      <c r="D2312"/>
      <c r="E2312"/>
      <c r="F2312"/>
    </row>
    <row r="2313" spans="2:6" x14ac:dyDescent="0.25">
      <c r="B2313"/>
      <c r="C2313"/>
      <c r="D2313"/>
      <c r="E2313"/>
      <c r="F2313"/>
    </row>
    <row r="2314" spans="2:6" x14ac:dyDescent="0.25">
      <c r="B2314"/>
      <c r="C2314"/>
      <c r="D2314"/>
      <c r="E2314"/>
      <c r="F2314"/>
    </row>
    <row r="2315" spans="2:6" x14ac:dyDescent="0.25">
      <c r="B2315"/>
      <c r="C2315"/>
      <c r="D2315"/>
      <c r="E2315"/>
      <c r="F2315"/>
    </row>
    <row r="2316" spans="2:6" x14ac:dyDescent="0.25">
      <c r="B2316"/>
      <c r="C2316"/>
      <c r="D2316"/>
      <c r="E2316"/>
      <c r="F2316"/>
    </row>
    <row r="2317" spans="2:6" x14ac:dyDescent="0.25">
      <c r="B2317"/>
      <c r="C2317"/>
      <c r="D2317"/>
      <c r="E2317"/>
      <c r="F2317"/>
    </row>
    <row r="2318" spans="2:6" x14ac:dyDescent="0.25">
      <c r="B2318"/>
      <c r="C2318"/>
      <c r="D2318"/>
      <c r="E2318"/>
      <c r="F2318"/>
    </row>
    <row r="2319" spans="2:6" x14ac:dyDescent="0.25">
      <c r="B2319"/>
      <c r="C2319"/>
      <c r="D2319"/>
      <c r="E2319"/>
      <c r="F2319"/>
    </row>
    <row r="2320" spans="2:6" x14ac:dyDescent="0.25">
      <c r="B2320"/>
      <c r="C2320"/>
      <c r="D2320"/>
      <c r="E2320"/>
      <c r="F2320"/>
    </row>
    <row r="2321" spans="2:6" x14ac:dyDescent="0.25">
      <c r="B2321"/>
      <c r="C2321"/>
      <c r="D2321"/>
      <c r="E2321"/>
      <c r="F2321"/>
    </row>
    <row r="2322" spans="2:6" x14ac:dyDescent="0.25">
      <c r="B2322"/>
      <c r="C2322"/>
      <c r="D2322"/>
      <c r="E2322"/>
      <c r="F2322"/>
    </row>
    <row r="2323" spans="2:6" x14ac:dyDescent="0.25">
      <c r="B2323"/>
      <c r="C2323"/>
      <c r="D2323"/>
      <c r="E2323"/>
      <c r="F2323"/>
    </row>
    <row r="2324" spans="2:6" x14ac:dyDescent="0.25">
      <c r="B2324"/>
      <c r="C2324"/>
      <c r="D2324"/>
      <c r="E2324"/>
      <c r="F2324"/>
    </row>
    <row r="2325" spans="2:6" x14ac:dyDescent="0.25">
      <c r="B2325"/>
      <c r="C2325"/>
      <c r="D2325"/>
      <c r="E2325"/>
      <c r="F2325"/>
    </row>
    <row r="2326" spans="2:6" x14ac:dyDescent="0.25">
      <c r="B2326"/>
      <c r="C2326"/>
      <c r="D2326"/>
      <c r="E2326"/>
      <c r="F2326"/>
    </row>
    <row r="2327" spans="2:6" x14ac:dyDescent="0.25">
      <c r="B2327"/>
      <c r="C2327"/>
      <c r="D2327"/>
      <c r="E2327"/>
      <c r="F2327"/>
    </row>
    <row r="2328" spans="2:6" x14ac:dyDescent="0.25">
      <c r="B2328"/>
      <c r="C2328"/>
      <c r="D2328"/>
      <c r="E2328"/>
      <c r="F2328"/>
    </row>
    <row r="2329" spans="2:6" x14ac:dyDescent="0.25">
      <c r="B2329"/>
      <c r="C2329"/>
      <c r="D2329"/>
      <c r="E2329"/>
      <c r="F2329"/>
    </row>
    <row r="2330" spans="2:6" x14ac:dyDescent="0.25">
      <c r="B2330"/>
      <c r="C2330"/>
      <c r="D2330"/>
      <c r="E2330"/>
      <c r="F2330"/>
    </row>
    <row r="2331" spans="2:6" x14ac:dyDescent="0.25">
      <c r="B2331"/>
      <c r="C2331"/>
      <c r="D2331"/>
      <c r="E2331"/>
      <c r="F2331"/>
    </row>
    <row r="2332" spans="2:6" x14ac:dyDescent="0.25">
      <c r="B2332"/>
      <c r="C2332"/>
      <c r="D2332"/>
      <c r="E2332"/>
      <c r="F2332"/>
    </row>
    <row r="2333" spans="2:6" x14ac:dyDescent="0.25">
      <c r="B2333"/>
      <c r="C2333"/>
      <c r="D2333"/>
      <c r="E2333"/>
      <c r="F2333"/>
    </row>
    <row r="2334" spans="2:6" x14ac:dyDescent="0.25">
      <c r="B2334"/>
      <c r="C2334"/>
      <c r="D2334"/>
      <c r="E2334"/>
      <c r="F2334"/>
    </row>
    <row r="2335" spans="2:6" x14ac:dyDescent="0.25">
      <c r="B2335"/>
      <c r="C2335"/>
      <c r="D2335"/>
      <c r="E2335"/>
      <c r="F2335"/>
    </row>
    <row r="2336" spans="2:6" x14ac:dyDescent="0.25">
      <c r="B2336"/>
      <c r="C2336"/>
      <c r="D2336"/>
      <c r="E2336"/>
      <c r="F2336"/>
    </row>
    <row r="2337" spans="2:6" x14ac:dyDescent="0.25">
      <c r="B2337"/>
      <c r="C2337"/>
      <c r="D2337"/>
      <c r="E2337"/>
      <c r="F2337"/>
    </row>
    <row r="2338" spans="2:6" x14ac:dyDescent="0.25">
      <c r="B2338"/>
      <c r="C2338"/>
      <c r="D2338"/>
      <c r="E2338"/>
      <c r="F2338"/>
    </row>
    <row r="2339" spans="2:6" x14ac:dyDescent="0.25">
      <c r="B2339"/>
      <c r="C2339"/>
      <c r="D2339"/>
      <c r="E2339"/>
      <c r="F2339"/>
    </row>
    <row r="2340" spans="2:6" x14ac:dyDescent="0.25">
      <c r="B2340"/>
      <c r="C2340"/>
      <c r="D2340"/>
      <c r="E2340"/>
      <c r="F2340"/>
    </row>
    <row r="2341" spans="2:6" x14ac:dyDescent="0.25">
      <c r="B2341"/>
      <c r="C2341"/>
      <c r="D2341"/>
      <c r="E2341"/>
      <c r="F2341"/>
    </row>
    <row r="2342" spans="2:6" x14ac:dyDescent="0.25">
      <c r="B2342"/>
      <c r="C2342"/>
      <c r="D2342"/>
      <c r="E2342"/>
      <c r="F2342"/>
    </row>
    <row r="2343" spans="2:6" x14ac:dyDescent="0.25">
      <c r="B2343"/>
      <c r="C2343"/>
      <c r="D2343"/>
      <c r="E2343"/>
      <c r="F2343"/>
    </row>
    <row r="2344" spans="2:6" x14ac:dyDescent="0.25">
      <c r="B2344"/>
      <c r="C2344"/>
      <c r="D2344"/>
      <c r="E2344"/>
      <c r="F2344"/>
    </row>
    <row r="2345" spans="2:6" x14ac:dyDescent="0.25">
      <c r="B2345"/>
      <c r="C2345"/>
      <c r="D2345"/>
      <c r="E2345"/>
      <c r="F2345"/>
    </row>
    <row r="2346" spans="2:6" x14ac:dyDescent="0.25">
      <c r="B2346"/>
      <c r="C2346"/>
      <c r="D2346"/>
      <c r="E2346"/>
      <c r="F2346"/>
    </row>
    <row r="2347" spans="2:6" x14ac:dyDescent="0.25">
      <c r="B2347"/>
      <c r="C2347"/>
      <c r="D2347"/>
      <c r="E2347"/>
      <c r="F2347"/>
    </row>
    <row r="2348" spans="2:6" x14ac:dyDescent="0.25">
      <c r="B2348"/>
      <c r="C2348"/>
      <c r="D2348"/>
      <c r="E2348"/>
      <c r="F2348"/>
    </row>
    <row r="2349" spans="2:6" x14ac:dyDescent="0.25">
      <c r="B2349"/>
      <c r="C2349"/>
      <c r="D2349"/>
      <c r="E2349"/>
      <c r="F2349"/>
    </row>
    <row r="2350" spans="2:6" x14ac:dyDescent="0.25">
      <c r="B2350"/>
      <c r="C2350"/>
      <c r="D2350"/>
      <c r="E2350"/>
      <c r="F2350"/>
    </row>
    <row r="2351" spans="2:6" x14ac:dyDescent="0.25">
      <c r="B2351"/>
      <c r="C2351"/>
      <c r="D2351"/>
      <c r="E2351"/>
      <c r="F2351"/>
    </row>
    <row r="2352" spans="2:6" x14ac:dyDescent="0.25">
      <c r="B2352"/>
      <c r="C2352"/>
      <c r="D2352"/>
      <c r="E2352"/>
      <c r="F2352"/>
    </row>
    <row r="2353" spans="2:6" x14ac:dyDescent="0.25">
      <c r="B2353"/>
      <c r="C2353"/>
      <c r="D2353"/>
      <c r="E2353"/>
      <c r="F2353"/>
    </row>
    <row r="2354" spans="2:6" x14ac:dyDescent="0.25">
      <c r="B2354"/>
      <c r="C2354"/>
      <c r="D2354"/>
      <c r="E2354"/>
      <c r="F2354"/>
    </row>
    <row r="2355" spans="2:6" x14ac:dyDescent="0.25">
      <c r="B2355"/>
      <c r="C2355"/>
      <c r="D2355"/>
      <c r="E2355"/>
      <c r="F2355"/>
    </row>
    <row r="2356" spans="2:6" x14ac:dyDescent="0.25">
      <c r="B2356"/>
      <c r="C2356"/>
      <c r="D2356"/>
      <c r="E2356"/>
      <c r="F2356"/>
    </row>
    <row r="2357" spans="2:6" x14ac:dyDescent="0.25">
      <c r="B2357"/>
      <c r="C2357"/>
      <c r="D2357"/>
      <c r="E2357"/>
      <c r="F2357"/>
    </row>
    <row r="2358" spans="2:6" x14ac:dyDescent="0.25">
      <c r="B2358"/>
      <c r="C2358"/>
      <c r="D2358"/>
      <c r="E2358"/>
      <c r="F2358"/>
    </row>
    <row r="2359" spans="2:6" x14ac:dyDescent="0.25">
      <c r="B2359"/>
      <c r="C2359"/>
      <c r="D2359"/>
      <c r="E2359"/>
      <c r="F2359"/>
    </row>
    <row r="2360" spans="2:6" x14ac:dyDescent="0.25">
      <c r="B2360"/>
      <c r="C2360"/>
      <c r="D2360"/>
      <c r="E2360"/>
      <c r="F2360"/>
    </row>
    <row r="2361" spans="2:6" x14ac:dyDescent="0.25">
      <c r="B2361"/>
      <c r="C2361"/>
      <c r="D2361"/>
      <c r="E2361"/>
      <c r="F2361"/>
    </row>
    <row r="2362" spans="2:6" x14ac:dyDescent="0.25">
      <c r="B2362"/>
      <c r="C2362"/>
      <c r="D2362"/>
      <c r="E2362"/>
      <c r="F2362"/>
    </row>
    <row r="2363" spans="2:6" x14ac:dyDescent="0.25">
      <c r="B2363"/>
      <c r="C2363"/>
      <c r="D2363"/>
      <c r="E2363"/>
      <c r="F2363"/>
    </row>
    <row r="2364" spans="2:6" x14ac:dyDescent="0.25">
      <c r="B2364"/>
      <c r="C2364"/>
      <c r="D2364"/>
      <c r="E2364"/>
      <c r="F2364"/>
    </row>
    <row r="2365" spans="2:6" x14ac:dyDescent="0.25">
      <c r="B2365"/>
      <c r="C2365"/>
      <c r="D2365"/>
      <c r="E2365"/>
      <c r="F2365"/>
    </row>
    <row r="2366" spans="2:6" x14ac:dyDescent="0.25">
      <c r="B2366"/>
      <c r="C2366"/>
      <c r="D2366"/>
      <c r="E2366"/>
      <c r="F2366"/>
    </row>
    <row r="2367" spans="2:6" x14ac:dyDescent="0.25">
      <c r="B2367"/>
      <c r="C2367"/>
      <c r="D2367"/>
      <c r="E2367"/>
      <c r="F2367"/>
    </row>
    <row r="2368" spans="2:6" x14ac:dyDescent="0.25">
      <c r="B2368"/>
      <c r="C2368"/>
      <c r="D2368"/>
      <c r="E2368"/>
      <c r="F2368"/>
    </row>
    <row r="2369" spans="2:6" x14ac:dyDescent="0.25">
      <c r="B2369"/>
      <c r="C2369"/>
      <c r="D2369"/>
      <c r="E2369"/>
      <c r="F2369"/>
    </row>
    <row r="2370" spans="2:6" x14ac:dyDescent="0.25">
      <c r="B2370"/>
      <c r="C2370"/>
      <c r="D2370"/>
      <c r="E2370"/>
      <c r="F2370"/>
    </row>
    <row r="2371" spans="2:6" x14ac:dyDescent="0.25">
      <c r="B2371"/>
      <c r="C2371"/>
      <c r="D2371"/>
      <c r="E2371"/>
      <c r="F2371"/>
    </row>
    <row r="2372" spans="2:6" x14ac:dyDescent="0.25">
      <c r="B2372"/>
      <c r="C2372"/>
      <c r="D2372"/>
      <c r="E2372"/>
      <c r="F2372"/>
    </row>
    <row r="2373" spans="2:6" x14ac:dyDescent="0.25">
      <c r="B2373"/>
      <c r="C2373"/>
      <c r="D2373"/>
      <c r="E2373"/>
      <c r="F2373"/>
    </row>
    <row r="2374" spans="2:6" x14ac:dyDescent="0.25">
      <c r="B2374"/>
      <c r="C2374"/>
      <c r="D2374"/>
      <c r="E2374"/>
      <c r="F2374"/>
    </row>
    <row r="2375" spans="2:6" x14ac:dyDescent="0.25">
      <c r="B2375"/>
      <c r="C2375"/>
      <c r="D2375"/>
      <c r="E2375"/>
      <c r="F2375"/>
    </row>
    <row r="2376" spans="2:6" x14ac:dyDescent="0.25">
      <c r="B2376"/>
      <c r="C2376"/>
      <c r="D2376"/>
      <c r="E2376"/>
      <c r="F2376"/>
    </row>
    <row r="2377" spans="2:6" x14ac:dyDescent="0.25">
      <c r="B2377"/>
      <c r="C2377"/>
      <c r="D2377"/>
      <c r="E2377"/>
      <c r="F2377"/>
    </row>
    <row r="2378" spans="2:6" x14ac:dyDescent="0.25">
      <c r="B2378"/>
      <c r="C2378"/>
      <c r="D2378"/>
      <c r="E2378"/>
      <c r="F2378"/>
    </row>
    <row r="2379" spans="2:6" x14ac:dyDescent="0.25">
      <c r="B2379"/>
      <c r="C2379"/>
      <c r="D2379"/>
      <c r="E2379"/>
      <c r="F2379"/>
    </row>
    <row r="2380" spans="2:6" x14ac:dyDescent="0.25">
      <c r="B2380"/>
      <c r="C2380"/>
      <c r="D2380"/>
      <c r="E2380"/>
      <c r="F2380"/>
    </row>
    <row r="2381" spans="2:6" x14ac:dyDescent="0.25">
      <c r="B2381"/>
      <c r="C2381"/>
      <c r="D2381"/>
      <c r="E2381"/>
      <c r="F2381"/>
    </row>
    <row r="2382" spans="2:6" x14ac:dyDescent="0.25">
      <c r="B2382"/>
      <c r="C2382"/>
      <c r="D2382"/>
      <c r="E2382"/>
      <c r="F2382"/>
    </row>
    <row r="2383" spans="2:6" x14ac:dyDescent="0.25">
      <c r="B2383"/>
      <c r="C2383"/>
      <c r="D2383"/>
      <c r="E2383"/>
      <c r="F2383"/>
    </row>
    <row r="2384" spans="2:6" x14ac:dyDescent="0.25">
      <c r="B2384"/>
      <c r="C2384"/>
      <c r="D2384"/>
      <c r="E2384"/>
      <c r="F2384"/>
    </row>
    <row r="2385" spans="2:6" x14ac:dyDescent="0.25">
      <c r="B2385"/>
      <c r="C2385"/>
      <c r="D2385"/>
      <c r="E2385"/>
      <c r="F2385"/>
    </row>
    <row r="2386" spans="2:6" x14ac:dyDescent="0.25">
      <c r="B2386"/>
      <c r="C2386"/>
      <c r="D2386"/>
      <c r="E2386"/>
      <c r="F2386"/>
    </row>
    <row r="2387" spans="2:6" x14ac:dyDescent="0.25">
      <c r="B2387"/>
      <c r="C2387"/>
      <c r="D2387"/>
      <c r="E2387"/>
      <c r="F2387"/>
    </row>
    <row r="2388" spans="2:6" x14ac:dyDescent="0.25">
      <c r="B2388"/>
      <c r="C2388"/>
      <c r="D2388"/>
      <c r="E2388"/>
      <c r="F2388"/>
    </row>
    <row r="2389" spans="2:6" x14ac:dyDescent="0.25">
      <c r="B2389"/>
      <c r="C2389"/>
      <c r="D2389"/>
      <c r="E2389"/>
      <c r="F2389"/>
    </row>
    <row r="2390" spans="2:6" x14ac:dyDescent="0.25">
      <c r="B2390"/>
      <c r="C2390"/>
      <c r="D2390"/>
      <c r="E2390"/>
      <c r="F2390"/>
    </row>
    <row r="2391" spans="2:6" x14ac:dyDescent="0.25">
      <c r="B2391"/>
      <c r="C2391"/>
      <c r="D2391"/>
      <c r="E2391"/>
      <c r="F2391"/>
    </row>
    <row r="2392" spans="2:6" x14ac:dyDescent="0.25">
      <c r="B2392"/>
      <c r="C2392"/>
      <c r="D2392"/>
      <c r="E2392"/>
      <c r="F2392"/>
    </row>
    <row r="2393" spans="2:6" x14ac:dyDescent="0.25">
      <c r="B2393"/>
      <c r="C2393"/>
      <c r="D2393"/>
      <c r="E2393"/>
      <c r="F2393"/>
    </row>
    <row r="2394" spans="2:6" x14ac:dyDescent="0.25">
      <c r="B2394"/>
      <c r="C2394"/>
      <c r="D2394"/>
      <c r="E2394"/>
      <c r="F2394"/>
    </row>
    <row r="2395" spans="2:6" x14ac:dyDescent="0.25">
      <c r="B2395"/>
      <c r="C2395"/>
      <c r="D2395"/>
      <c r="E2395"/>
      <c r="F2395"/>
    </row>
    <row r="2396" spans="2:6" x14ac:dyDescent="0.25">
      <c r="B2396"/>
      <c r="C2396"/>
      <c r="D2396"/>
      <c r="E2396"/>
      <c r="F2396"/>
    </row>
    <row r="2397" spans="2:6" x14ac:dyDescent="0.25">
      <c r="B2397"/>
      <c r="C2397"/>
      <c r="D2397"/>
      <c r="E2397"/>
      <c r="F2397"/>
    </row>
    <row r="2398" spans="2:6" x14ac:dyDescent="0.25">
      <c r="B2398"/>
      <c r="C2398"/>
      <c r="D2398"/>
      <c r="E2398"/>
      <c r="F2398"/>
    </row>
    <row r="2399" spans="2:6" x14ac:dyDescent="0.25">
      <c r="B2399"/>
      <c r="C2399"/>
      <c r="D2399"/>
      <c r="E2399"/>
      <c r="F2399"/>
    </row>
    <row r="2400" spans="2:6" x14ac:dyDescent="0.25">
      <c r="B2400"/>
      <c r="C2400"/>
      <c r="D2400"/>
      <c r="E2400"/>
      <c r="F2400"/>
    </row>
    <row r="2401" spans="2:6" x14ac:dyDescent="0.25">
      <c r="B2401"/>
      <c r="C2401"/>
      <c r="D2401"/>
      <c r="E2401"/>
      <c r="F2401"/>
    </row>
    <row r="2402" spans="2:6" x14ac:dyDescent="0.25">
      <c r="B2402"/>
      <c r="C2402"/>
      <c r="D2402"/>
      <c r="E2402"/>
      <c r="F2402"/>
    </row>
    <row r="2403" spans="2:6" x14ac:dyDescent="0.25">
      <c r="B2403"/>
      <c r="C2403"/>
      <c r="D2403"/>
      <c r="E2403"/>
      <c r="F2403"/>
    </row>
    <row r="2404" spans="2:6" x14ac:dyDescent="0.25">
      <c r="B2404"/>
      <c r="C2404"/>
      <c r="D2404"/>
      <c r="E2404"/>
      <c r="F2404"/>
    </row>
    <row r="2405" spans="2:6" x14ac:dyDescent="0.25">
      <c r="B2405"/>
      <c r="C2405"/>
      <c r="D2405"/>
      <c r="E2405"/>
      <c r="F2405"/>
    </row>
    <row r="2406" spans="2:6" x14ac:dyDescent="0.25">
      <c r="B2406"/>
      <c r="C2406"/>
      <c r="D2406"/>
      <c r="E2406"/>
      <c r="F2406"/>
    </row>
    <row r="2407" spans="2:6" x14ac:dyDescent="0.25">
      <c r="B2407"/>
      <c r="C2407"/>
      <c r="D2407"/>
      <c r="E2407"/>
      <c r="F2407"/>
    </row>
    <row r="2408" spans="2:6" x14ac:dyDescent="0.25">
      <c r="B2408"/>
      <c r="C2408"/>
      <c r="D2408"/>
      <c r="E2408"/>
      <c r="F2408"/>
    </row>
    <row r="2409" spans="2:6" x14ac:dyDescent="0.25">
      <c r="B2409"/>
      <c r="C2409"/>
      <c r="D2409"/>
      <c r="E2409"/>
      <c r="F2409"/>
    </row>
    <row r="2410" spans="2:6" x14ac:dyDescent="0.25">
      <c r="B2410"/>
      <c r="C2410"/>
      <c r="D2410"/>
      <c r="E2410"/>
      <c r="F2410"/>
    </row>
    <row r="2411" spans="2:6" x14ac:dyDescent="0.25">
      <c r="B2411"/>
      <c r="C2411"/>
      <c r="D2411"/>
      <c r="E2411"/>
      <c r="F2411"/>
    </row>
    <row r="2412" spans="2:6" x14ac:dyDescent="0.25">
      <c r="B2412"/>
      <c r="C2412"/>
      <c r="D2412"/>
      <c r="E2412"/>
      <c r="F2412"/>
    </row>
    <row r="2413" spans="2:6" x14ac:dyDescent="0.25">
      <c r="B2413"/>
      <c r="C2413"/>
      <c r="D2413"/>
      <c r="E2413"/>
      <c r="F2413"/>
    </row>
    <row r="2414" spans="2:6" x14ac:dyDescent="0.25">
      <c r="B2414"/>
      <c r="C2414"/>
      <c r="D2414"/>
      <c r="E2414"/>
      <c r="F2414"/>
    </row>
    <row r="2415" spans="2:6" x14ac:dyDescent="0.25">
      <c r="B2415"/>
      <c r="C2415"/>
      <c r="D2415"/>
      <c r="E2415"/>
      <c r="F2415"/>
    </row>
    <row r="2416" spans="2:6" x14ac:dyDescent="0.25">
      <c r="B2416"/>
      <c r="C2416"/>
      <c r="D2416"/>
      <c r="E2416"/>
      <c r="F2416"/>
    </row>
    <row r="2417" spans="2:6" x14ac:dyDescent="0.25">
      <c r="B2417"/>
      <c r="C2417"/>
      <c r="D2417"/>
      <c r="E2417"/>
      <c r="F2417"/>
    </row>
    <row r="2418" spans="2:6" x14ac:dyDescent="0.25">
      <c r="B2418"/>
      <c r="C2418"/>
      <c r="D2418"/>
      <c r="E2418"/>
      <c r="F2418"/>
    </row>
    <row r="2419" spans="2:6" x14ac:dyDescent="0.25">
      <c r="B2419"/>
      <c r="C2419"/>
      <c r="D2419"/>
      <c r="E2419"/>
      <c r="F2419"/>
    </row>
    <row r="2420" spans="2:6" x14ac:dyDescent="0.25">
      <c r="B2420"/>
      <c r="C2420"/>
      <c r="D2420"/>
      <c r="E2420"/>
      <c r="F2420"/>
    </row>
    <row r="2421" spans="2:6" x14ac:dyDescent="0.25">
      <c r="B2421"/>
      <c r="C2421"/>
      <c r="D2421"/>
      <c r="E2421"/>
      <c r="F2421"/>
    </row>
    <row r="2422" spans="2:6" x14ac:dyDescent="0.25">
      <c r="B2422"/>
      <c r="C2422"/>
      <c r="D2422"/>
      <c r="E2422"/>
      <c r="F2422"/>
    </row>
    <row r="2423" spans="2:6" x14ac:dyDescent="0.25">
      <c r="B2423"/>
      <c r="C2423"/>
      <c r="D2423"/>
      <c r="E2423"/>
      <c r="F2423"/>
    </row>
    <row r="2424" spans="2:6" x14ac:dyDescent="0.25">
      <c r="B2424"/>
      <c r="C2424"/>
      <c r="D2424"/>
      <c r="E2424"/>
      <c r="F2424"/>
    </row>
    <row r="2425" spans="2:6" x14ac:dyDescent="0.25">
      <c r="B2425"/>
      <c r="C2425"/>
      <c r="D2425"/>
      <c r="E2425"/>
      <c r="F2425"/>
    </row>
    <row r="2426" spans="2:6" x14ac:dyDescent="0.25">
      <c r="B2426"/>
      <c r="C2426"/>
      <c r="D2426"/>
      <c r="E2426"/>
      <c r="F2426"/>
    </row>
    <row r="2427" spans="2:6" x14ac:dyDescent="0.25">
      <c r="B2427"/>
      <c r="C2427"/>
      <c r="D2427"/>
      <c r="E2427"/>
      <c r="F2427"/>
    </row>
    <row r="2428" spans="2:6" x14ac:dyDescent="0.25">
      <c r="B2428"/>
      <c r="C2428"/>
      <c r="D2428"/>
      <c r="E2428"/>
      <c r="F2428"/>
    </row>
    <row r="2429" spans="2:6" x14ac:dyDescent="0.25">
      <c r="B2429"/>
      <c r="C2429"/>
      <c r="D2429"/>
      <c r="E2429"/>
      <c r="F2429"/>
    </row>
    <row r="2430" spans="2:6" x14ac:dyDescent="0.25">
      <c r="B2430"/>
      <c r="C2430"/>
      <c r="D2430"/>
      <c r="E2430"/>
      <c r="F2430"/>
    </row>
    <row r="2431" spans="2:6" x14ac:dyDescent="0.25">
      <c r="B2431"/>
      <c r="C2431"/>
      <c r="D2431"/>
      <c r="E2431"/>
      <c r="F2431"/>
    </row>
    <row r="2432" spans="2:6" x14ac:dyDescent="0.25">
      <c r="B2432"/>
      <c r="C2432"/>
      <c r="D2432"/>
      <c r="E2432"/>
      <c r="F2432"/>
    </row>
    <row r="2433" spans="2:6" x14ac:dyDescent="0.25">
      <c r="B2433"/>
      <c r="C2433"/>
      <c r="D2433"/>
      <c r="E2433"/>
      <c r="F2433"/>
    </row>
    <row r="2434" spans="2:6" x14ac:dyDescent="0.25">
      <c r="B2434"/>
      <c r="C2434"/>
      <c r="D2434"/>
      <c r="E2434"/>
      <c r="F2434"/>
    </row>
    <row r="2435" spans="2:6" x14ac:dyDescent="0.25">
      <c r="B2435"/>
      <c r="C2435"/>
      <c r="D2435"/>
      <c r="E2435"/>
      <c r="F2435"/>
    </row>
    <row r="2436" spans="2:6" x14ac:dyDescent="0.25">
      <c r="B2436"/>
      <c r="C2436"/>
      <c r="D2436"/>
      <c r="E2436"/>
      <c r="F2436"/>
    </row>
    <row r="2437" spans="2:6" x14ac:dyDescent="0.25">
      <c r="B2437"/>
      <c r="C2437"/>
      <c r="D2437"/>
      <c r="E2437"/>
      <c r="F2437"/>
    </row>
    <row r="2438" spans="2:6" x14ac:dyDescent="0.25">
      <c r="B2438"/>
      <c r="C2438"/>
      <c r="D2438"/>
      <c r="E2438"/>
      <c r="F2438"/>
    </row>
    <row r="2439" spans="2:6" x14ac:dyDescent="0.25">
      <c r="B2439"/>
      <c r="C2439"/>
      <c r="D2439"/>
      <c r="E2439"/>
      <c r="F2439"/>
    </row>
    <row r="2440" spans="2:6" x14ac:dyDescent="0.25">
      <c r="B2440"/>
      <c r="C2440"/>
      <c r="D2440"/>
      <c r="E2440"/>
      <c r="F2440"/>
    </row>
    <row r="2441" spans="2:6" x14ac:dyDescent="0.25">
      <c r="B2441"/>
      <c r="C2441"/>
      <c r="D2441"/>
      <c r="E2441"/>
      <c r="F2441"/>
    </row>
    <row r="2442" spans="2:6" x14ac:dyDescent="0.25">
      <c r="B2442"/>
      <c r="C2442"/>
      <c r="D2442"/>
      <c r="E2442"/>
      <c r="F2442"/>
    </row>
    <row r="2443" spans="2:6" x14ac:dyDescent="0.25">
      <c r="B2443"/>
      <c r="C2443"/>
      <c r="D2443"/>
      <c r="E2443"/>
      <c r="F2443"/>
    </row>
    <row r="2444" spans="2:6" x14ac:dyDescent="0.25">
      <c r="B2444"/>
      <c r="C2444"/>
      <c r="D2444"/>
      <c r="E2444"/>
      <c r="F2444"/>
    </row>
    <row r="2445" spans="2:6" x14ac:dyDescent="0.25">
      <c r="B2445"/>
      <c r="C2445"/>
      <c r="D2445"/>
      <c r="E2445"/>
      <c r="F2445"/>
    </row>
    <row r="2446" spans="2:6" x14ac:dyDescent="0.25">
      <c r="B2446"/>
      <c r="C2446"/>
      <c r="D2446"/>
      <c r="E2446"/>
      <c r="F2446"/>
    </row>
    <row r="2447" spans="2:6" x14ac:dyDescent="0.25">
      <c r="B2447"/>
      <c r="C2447"/>
      <c r="D2447"/>
      <c r="E2447"/>
      <c r="F2447"/>
    </row>
    <row r="2448" spans="2:6" x14ac:dyDescent="0.25">
      <c r="B2448"/>
      <c r="C2448"/>
      <c r="D2448"/>
      <c r="E2448"/>
      <c r="F2448"/>
    </row>
    <row r="2449" spans="2:6" x14ac:dyDescent="0.25">
      <c r="B2449"/>
      <c r="C2449"/>
      <c r="D2449"/>
      <c r="E2449"/>
      <c r="F2449"/>
    </row>
    <row r="2450" spans="2:6" x14ac:dyDescent="0.25">
      <c r="B2450"/>
      <c r="C2450"/>
      <c r="D2450"/>
      <c r="E2450"/>
      <c r="F2450"/>
    </row>
    <row r="2451" spans="2:6" x14ac:dyDescent="0.25">
      <c r="B2451"/>
      <c r="C2451"/>
      <c r="D2451"/>
      <c r="E2451"/>
      <c r="F2451"/>
    </row>
    <row r="2452" spans="2:6" x14ac:dyDescent="0.25">
      <c r="B2452"/>
      <c r="C2452"/>
      <c r="D2452"/>
      <c r="E2452"/>
      <c r="F2452"/>
    </row>
    <row r="2453" spans="2:6" x14ac:dyDescent="0.25">
      <c r="B2453"/>
      <c r="C2453"/>
      <c r="D2453"/>
      <c r="E2453"/>
      <c r="F2453"/>
    </row>
    <row r="2454" spans="2:6" x14ac:dyDescent="0.25">
      <c r="B2454"/>
      <c r="C2454"/>
      <c r="D2454"/>
      <c r="E2454"/>
      <c r="F2454"/>
    </row>
    <row r="2455" spans="2:6" x14ac:dyDescent="0.25">
      <c r="B2455"/>
      <c r="C2455"/>
      <c r="D2455"/>
      <c r="E2455"/>
      <c r="F2455"/>
    </row>
    <row r="2456" spans="2:6" x14ac:dyDescent="0.25">
      <c r="B2456"/>
      <c r="C2456"/>
      <c r="D2456"/>
      <c r="E2456"/>
      <c r="F2456"/>
    </row>
    <row r="2457" spans="2:6" x14ac:dyDescent="0.25">
      <c r="B2457"/>
      <c r="C2457"/>
      <c r="D2457"/>
      <c r="E2457"/>
      <c r="F2457"/>
    </row>
    <row r="2458" spans="2:6" x14ac:dyDescent="0.25">
      <c r="B2458"/>
      <c r="C2458"/>
      <c r="D2458"/>
      <c r="E2458"/>
      <c r="F2458"/>
    </row>
    <row r="2459" spans="2:6" x14ac:dyDescent="0.25">
      <c r="B2459"/>
      <c r="C2459"/>
      <c r="D2459"/>
      <c r="E2459"/>
      <c r="F2459"/>
    </row>
    <row r="2460" spans="2:6" x14ac:dyDescent="0.25">
      <c r="B2460"/>
      <c r="C2460"/>
      <c r="D2460"/>
      <c r="E2460"/>
      <c r="F2460"/>
    </row>
    <row r="2461" spans="2:6" x14ac:dyDescent="0.25">
      <c r="B2461"/>
      <c r="C2461"/>
      <c r="D2461"/>
      <c r="E2461"/>
      <c r="F2461"/>
    </row>
    <row r="2462" spans="2:6" x14ac:dyDescent="0.25">
      <c r="B2462"/>
      <c r="C2462"/>
      <c r="D2462"/>
      <c r="E2462"/>
      <c r="F2462"/>
    </row>
    <row r="2463" spans="2:6" x14ac:dyDescent="0.25">
      <c r="B2463"/>
      <c r="C2463"/>
      <c r="D2463"/>
      <c r="E2463"/>
      <c r="F2463"/>
    </row>
    <row r="2464" spans="2:6" x14ac:dyDescent="0.25">
      <c r="B2464"/>
      <c r="C2464"/>
      <c r="D2464"/>
      <c r="E2464"/>
      <c r="F2464"/>
    </row>
    <row r="2465" spans="2:6" x14ac:dyDescent="0.25">
      <c r="B2465"/>
      <c r="C2465"/>
      <c r="D2465"/>
      <c r="E2465"/>
      <c r="F2465"/>
    </row>
    <row r="2466" spans="2:6" x14ac:dyDescent="0.25">
      <c r="B2466"/>
      <c r="C2466"/>
      <c r="D2466"/>
      <c r="E2466"/>
      <c r="F2466"/>
    </row>
    <row r="2467" spans="2:6" x14ac:dyDescent="0.25">
      <c r="B2467"/>
      <c r="C2467"/>
      <c r="D2467"/>
      <c r="E2467"/>
      <c r="F2467"/>
    </row>
    <row r="2468" spans="2:6" x14ac:dyDescent="0.25">
      <c r="B2468"/>
      <c r="C2468"/>
      <c r="D2468"/>
      <c r="E2468"/>
      <c r="F2468"/>
    </row>
    <row r="2469" spans="2:6" x14ac:dyDescent="0.25">
      <c r="B2469"/>
      <c r="C2469"/>
      <c r="D2469"/>
      <c r="E2469"/>
      <c r="F2469"/>
    </row>
    <row r="2470" spans="2:6" x14ac:dyDescent="0.25">
      <c r="B2470"/>
      <c r="C2470"/>
      <c r="D2470"/>
      <c r="E2470"/>
      <c r="F2470"/>
    </row>
    <row r="2471" spans="2:6" x14ac:dyDescent="0.25">
      <c r="B2471"/>
      <c r="C2471"/>
      <c r="D2471"/>
      <c r="E2471"/>
      <c r="F2471"/>
    </row>
    <row r="2472" spans="2:6" x14ac:dyDescent="0.25">
      <c r="B2472"/>
      <c r="C2472"/>
      <c r="D2472"/>
      <c r="E2472"/>
      <c r="F2472"/>
    </row>
    <row r="2473" spans="2:6" x14ac:dyDescent="0.25">
      <c r="B2473"/>
      <c r="C2473"/>
      <c r="D2473"/>
      <c r="E2473"/>
      <c r="F2473"/>
    </row>
    <row r="2474" spans="2:6" x14ac:dyDescent="0.25">
      <c r="B2474"/>
      <c r="C2474"/>
      <c r="D2474"/>
      <c r="E2474"/>
      <c r="F2474"/>
    </row>
    <row r="2475" spans="2:6" x14ac:dyDescent="0.25">
      <c r="B2475"/>
      <c r="C2475"/>
      <c r="D2475"/>
      <c r="E2475"/>
      <c r="F2475"/>
    </row>
    <row r="2476" spans="2:6" x14ac:dyDescent="0.25">
      <c r="B2476"/>
      <c r="C2476"/>
      <c r="D2476"/>
      <c r="E2476"/>
      <c r="F2476"/>
    </row>
    <row r="2477" spans="2:6" x14ac:dyDescent="0.25">
      <c r="B2477"/>
      <c r="C2477"/>
      <c r="D2477"/>
      <c r="E2477"/>
      <c r="F2477"/>
    </row>
    <row r="2478" spans="2:6" x14ac:dyDescent="0.25">
      <c r="B2478"/>
      <c r="C2478"/>
      <c r="D2478"/>
      <c r="E2478"/>
      <c r="F2478"/>
    </row>
    <row r="2479" spans="2:6" x14ac:dyDescent="0.25">
      <c r="B2479"/>
      <c r="C2479"/>
      <c r="D2479"/>
      <c r="E2479"/>
      <c r="F2479"/>
    </row>
    <row r="2480" spans="2:6" x14ac:dyDescent="0.25">
      <c r="B2480"/>
      <c r="C2480"/>
      <c r="D2480"/>
      <c r="E2480"/>
      <c r="F2480"/>
    </row>
    <row r="2481" spans="2:6" x14ac:dyDescent="0.25">
      <c r="B2481"/>
      <c r="C2481"/>
      <c r="D2481"/>
      <c r="E2481"/>
      <c r="F2481"/>
    </row>
    <row r="2482" spans="2:6" x14ac:dyDescent="0.25">
      <c r="B2482"/>
      <c r="C2482"/>
      <c r="D2482"/>
      <c r="E2482"/>
      <c r="F2482"/>
    </row>
    <row r="2483" spans="2:6" x14ac:dyDescent="0.25">
      <c r="B2483"/>
      <c r="C2483"/>
      <c r="D2483"/>
      <c r="E2483"/>
      <c r="F2483"/>
    </row>
    <row r="2484" spans="2:6" x14ac:dyDescent="0.25">
      <c r="B2484"/>
      <c r="C2484"/>
      <c r="D2484"/>
      <c r="E2484"/>
      <c r="F2484"/>
    </row>
    <row r="2485" spans="2:6" x14ac:dyDescent="0.25">
      <c r="B2485"/>
      <c r="C2485"/>
      <c r="D2485"/>
      <c r="E2485"/>
      <c r="F2485"/>
    </row>
    <row r="2486" spans="2:6" x14ac:dyDescent="0.25">
      <c r="B2486"/>
      <c r="C2486"/>
      <c r="D2486"/>
      <c r="E2486"/>
      <c r="F2486"/>
    </row>
    <row r="2487" spans="2:6" x14ac:dyDescent="0.25">
      <c r="B2487"/>
      <c r="C2487"/>
      <c r="D2487"/>
      <c r="E2487"/>
      <c r="F2487"/>
    </row>
    <row r="2488" spans="2:6" x14ac:dyDescent="0.25">
      <c r="B2488"/>
      <c r="C2488"/>
      <c r="D2488"/>
      <c r="E2488"/>
      <c r="F2488"/>
    </row>
    <row r="2489" spans="2:6" x14ac:dyDescent="0.25">
      <c r="B2489"/>
      <c r="C2489"/>
      <c r="D2489"/>
      <c r="E2489"/>
      <c r="F2489"/>
    </row>
    <row r="2490" spans="2:6" x14ac:dyDescent="0.25">
      <c r="B2490"/>
      <c r="C2490"/>
      <c r="D2490"/>
      <c r="E2490"/>
      <c r="F2490"/>
    </row>
    <row r="2491" spans="2:6" x14ac:dyDescent="0.25">
      <c r="B2491"/>
      <c r="C2491"/>
      <c r="D2491"/>
      <c r="E2491"/>
      <c r="F2491"/>
    </row>
    <row r="2492" spans="2:6" x14ac:dyDescent="0.25">
      <c r="B2492"/>
      <c r="C2492"/>
      <c r="D2492"/>
      <c r="E2492"/>
      <c r="F2492"/>
    </row>
    <row r="2493" spans="2:6" x14ac:dyDescent="0.25">
      <c r="B2493"/>
      <c r="C2493"/>
      <c r="D2493"/>
      <c r="E2493"/>
      <c r="F2493"/>
    </row>
    <row r="2494" spans="2:6" x14ac:dyDescent="0.25">
      <c r="B2494"/>
      <c r="C2494"/>
      <c r="D2494"/>
      <c r="E2494"/>
      <c r="F2494"/>
    </row>
    <row r="2495" spans="2:6" x14ac:dyDescent="0.25">
      <c r="B2495"/>
      <c r="C2495"/>
      <c r="D2495"/>
      <c r="E2495"/>
      <c r="F2495"/>
    </row>
    <row r="2496" spans="2:6" x14ac:dyDescent="0.25">
      <c r="B2496"/>
      <c r="C2496"/>
      <c r="D2496"/>
      <c r="E2496"/>
      <c r="F2496"/>
    </row>
    <row r="2497" spans="2:6" x14ac:dyDescent="0.25">
      <c r="B2497"/>
      <c r="C2497"/>
      <c r="D2497"/>
      <c r="E2497"/>
      <c r="F2497"/>
    </row>
    <row r="2498" spans="2:6" x14ac:dyDescent="0.25">
      <c r="B2498"/>
      <c r="C2498"/>
      <c r="D2498"/>
      <c r="E2498"/>
      <c r="F2498"/>
    </row>
    <row r="2499" spans="2:6" x14ac:dyDescent="0.25">
      <c r="B2499"/>
      <c r="C2499"/>
      <c r="D2499"/>
      <c r="E2499"/>
      <c r="F2499"/>
    </row>
    <row r="2500" spans="2:6" x14ac:dyDescent="0.25">
      <c r="B2500"/>
      <c r="C2500"/>
      <c r="D2500"/>
      <c r="E2500"/>
      <c r="F2500"/>
    </row>
    <row r="2501" spans="2:6" x14ac:dyDescent="0.25">
      <c r="B2501"/>
      <c r="C2501"/>
      <c r="D2501"/>
      <c r="E2501"/>
      <c r="F2501"/>
    </row>
    <row r="2502" spans="2:6" x14ac:dyDescent="0.25">
      <c r="B2502"/>
      <c r="C2502"/>
      <c r="D2502"/>
      <c r="E2502"/>
      <c r="F2502"/>
    </row>
    <row r="2503" spans="2:6" x14ac:dyDescent="0.25">
      <c r="B2503"/>
      <c r="C2503"/>
      <c r="D2503"/>
      <c r="E2503"/>
      <c r="F2503"/>
    </row>
    <row r="2504" spans="2:6" x14ac:dyDescent="0.25">
      <c r="B2504"/>
      <c r="C2504"/>
      <c r="D2504"/>
      <c r="E2504"/>
      <c r="F2504"/>
    </row>
    <row r="2505" spans="2:6" x14ac:dyDescent="0.25">
      <c r="B2505"/>
      <c r="C2505"/>
      <c r="D2505"/>
      <c r="E2505"/>
      <c r="F2505"/>
    </row>
    <row r="2506" spans="2:6" x14ac:dyDescent="0.25">
      <c r="B2506"/>
      <c r="C2506"/>
      <c r="D2506"/>
      <c r="E2506"/>
      <c r="F2506"/>
    </row>
    <row r="2507" spans="2:6" x14ac:dyDescent="0.25">
      <c r="B2507"/>
      <c r="C2507"/>
      <c r="D2507"/>
      <c r="E2507"/>
      <c r="F2507"/>
    </row>
    <row r="2508" spans="2:6" x14ac:dyDescent="0.25">
      <c r="B2508"/>
      <c r="C2508"/>
      <c r="D2508"/>
      <c r="E2508"/>
      <c r="F2508"/>
    </row>
    <row r="2509" spans="2:6" x14ac:dyDescent="0.25">
      <c r="B2509"/>
      <c r="C2509"/>
      <c r="D2509"/>
      <c r="E2509"/>
      <c r="F2509"/>
    </row>
    <row r="2510" spans="2:6" x14ac:dyDescent="0.25">
      <c r="B2510"/>
      <c r="C2510"/>
      <c r="D2510"/>
      <c r="E2510"/>
      <c r="F2510"/>
    </row>
    <row r="2511" spans="2:6" x14ac:dyDescent="0.25">
      <c r="B2511"/>
      <c r="C2511"/>
      <c r="D2511"/>
      <c r="E2511"/>
      <c r="F2511"/>
    </row>
    <row r="2512" spans="2:6" x14ac:dyDescent="0.25">
      <c r="B2512"/>
      <c r="C2512"/>
      <c r="D2512"/>
      <c r="E2512"/>
      <c r="F2512"/>
    </row>
    <row r="2513" spans="2:6" x14ac:dyDescent="0.25">
      <c r="B2513"/>
      <c r="C2513"/>
      <c r="D2513"/>
      <c r="E2513"/>
      <c r="F2513"/>
    </row>
    <row r="2514" spans="2:6" x14ac:dyDescent="0.25">
      <c r="B2514"/>
      <c r="C2514"/>
      <c r="D2514"/>
      <c r="E2514"/>
      <c r="F2514"/>
    </row>
    <row r="2515" spans="2:6" x14ac:dyDescent="0.25">
      <c r="B2515"/>
      <c r="C2515"/>
      <c r="D2515"/>
      <c r="E2515"/>
      <c r="F2515"/>
    </row>
    <row r="2516" spans="2:6" x14ac:dyDescent="0.25">
      <c r="B2516"/>
      <c r="C2516"/>
      <c r="D2516"/>
      <c r="E2516"/>
      <c r="F2516"/>
    </row>
    <row r="2517" spans="2:6" x14ac:dyDescent="0.25">
      <c r="B2517"/>
      <c r="C2517"/>
      <c r="D2517"/>
      <c r="E2517"/>
      <c r="F2517"/>
    </row>
    <row r="2518" spans="2:6" x14ac:dyDescent="0.25">
      <c r="B2518"/>
      <c r="C2518"/>
      <c r="D2518"/>
      <c r="E2518"/>
      <c r="F2518"/>
    </row>
    <row r="2519" spans="2:6" x14ac:dyDescent="0.25">
      <c r="B2519"/>
      <c r="C2519"/>
      <c r="D2519"/>
      <c r="E2519"/>
      <c r="F2519"/>
    </row>
    <row r="2520" spans="2:6" x14ac:dyDescent="0.25">
      <c r="B2520"/>
      <c r="C2520"/>
      <c r="D2520"/>
      <c r="E2520"/>
      <c r="F2520"/>
    </row>
    <row r="2521" spans="2:6" x14ac:dyDescent="0.25">
      <c r="B2521"/>
      <c r="C2521"/>
      <c r="D2521"/>
      <c r="E2521"/>
      <c r="F2521"/>
    </row>
    <row r="2522" spans="2:6" x14ac:dyDescent="0.25">
      <c r="B2522"/>
      <c r="C2522"/>
      <c r="D2522"/>
      <c r="E2522"/>
      <c r="F2522"/>
    </row>
    <row r="2523" spans="2:6" x14ac:dyDescent="0.25">
      <c r="B2523"/>
      <c r="C2523"/>
      <c r="D2523"/>
      <c r="E2523"/>
      <c r="F2523"/>
    </row>
    <row r="2524" spans="2:6" x14ac:dyDescent="0.25">
      <c r="B2524"/>
      <c r="C2524"/>
      <c r="D2524"/>
      <c r="E2524"/>
      <c r="F2524"/>
    </row>
    <row r="2525" spans="2:6" x14ac:dyDescent="0.25">
      <c r="B2525"/>
      <c r="C2525"/>
      <c r="D2525"/>
      <c r="E2525"/>
      <c r="F2525"/>
    </row>
    <row r="2526" spans="2:6" x14ac:dyDescent="0.25">
      <c r="B2526"/>
      <c r="C2526"/>
      <c r="D2526"/>
      <c r="E2526"/>
      <c r="F2526"/>
    </row>
    <row r="2527" spans="2:6" x14ac:dyDescent="0.25">
      <c r="B2527"/>
      <c r="C2527"/>
      <c r="D2527"/>
      <c r="E2527"/>
      <c r="F2527"/>
    </row>
    <row r="2528" spans="2:6" x14ac:dyDescent="0.25">
      <c r="B2528"/>
      <c r="C2528"/>
      <c r="D2528"/>
      <c r="E2528"/>
      <c r="F2528"/>
    </row>
    <row r="2529" spans="2:6" x14ac:dyDescent="0.25">
      <c r="B2529"/>
      <c r="C2529"/>
      <c r="D2529"/>
      <c r="E2529"/>
      <c r="F2529"/>
    </row>
    <row r="2530" spans="2:6" x14ac:dyDescent="0.25">
      <c r="B2530"/>
      <c r="C2530"/>
      <c r="D2530"/>
      <c r="E2530"/>
      <c r="F2530"/>
    </row>
    <row r="2531" spans="2:6" x14ac:dyDescent="0.25">
      <c r="B2531"/>
      <c r="C2531"/>
      <c r="D2531"/>
      <c r="E2531"/>
      <c r="F2531"/>
    </row>
    <row r="2532" spans="2:6" x14ac:dyDescent="0.25">
      <c r="B2532"/>
      <c r="C2532"/>
      <c r="D2532"/>
      <c r="E2532"/>
      <c r="F2532"/>
    </row>
    <row r="2533" spans="2:6" x14ac:dyDescent="0.25">
      <c r="B2533"/>
      <c r="C2533"/>
      <c r="D2533"/>
      <c r="E2533"/>
      <c r="F2533"/>
    </row>
    <row r="2534" spans="2:6" x14ac:dyDescent="0.25">
      <c r="B2534"/>
      <c r="C2534"/>
      <c r="D2534"/>
      <c r="E2534"/>
      <c r="F2534"/>
    </row>
    <row r="2535" spans="2:6" x14ac:dyDescent="0.25">
      <c r="B2535"/>
      <c r="C2535"/>
      <c r="D2535"/>
      <c r="E2535"/>
      <c r="F2535"/>
    </row>
    <row r="2536" spans="2:6" x14ac:dyDescent="0.25">
      <c r="B2536"/>
      <c r="C2536"/>
      <c r="D2536"/>
      <c r="E2536"/>
      <c r="F2536"/>
    </row>
    <row r="2537" spans="2:6" x14ac:dyDescent="0.25">
      <c r="B2537"/>
      <c r="C2537"/>
      <c r="D2537"/>
      <c r="E2537"/>
      <c r="F2537"/>
    </row>
    <row r="2538" spans="2:6" x14ac:dyDescent="0.25">
      <c r="B2538"/>
      <c r="C2538"/>
      <c r="D2538"/>
      <c r="E2538"/>
      <c r="F2538"/>
    </row>
    <row r="2539" spans="2:6" x14ac:dyDescent="0.25">
      <c r="B2539"/>
      <c r="C2539"/>
      <c r="D2539"/>
      <c r="E2539"/>
      <c r="F2539"/>
    </row>
    <row r="2540" spans="2:6" x14ac:dyDescent="0.25">
      <c r="B2540"/>
      <c r="C2540"/>
      <c r="D2540"/>
      <c r="E2540"/>
      <c r="F2540"/>
    </row>
    <row r="2541" spans="2:6" x14ac:dyDescent="0.25">
      <c r="B2541"/>
      <c r="C2541"/>
      <c r="D2541"/>
      <c r="E2541"/>
      <c r="F2541"/>
    </row>
    <row r="2542" spans="2:6" x14ac:dyDescent="0.25">
      <c r="B2542"/>
      <c r="C2542"/>
      <c r="D2542"/>
      <c r="E2542"/>
      <c r="F2542"/>
    </row>
    <row r="2543" spans="2:6" x14ac:dyDescent="0.25">
      <c r="B2543"/>
      <c r="C2543"/>
      <c r="D2543"/>
      <c r="E2543"/>
      <c r="F2543"/>
    </row>
    <row r="2544" spans="2:6" x14ac:dyDescent="0.25">
      <c r="B2544"/>
      <c r="C2544"/>
      <c r="D2544"/>
      <c r="E2544"/>
      <c r="F2544"/>
    </row>
    <row r="2545" spans="2:6" x14ac:dyDescent="0.25">
      <c r="B2545"/>
      <c r="C2545"/>
      <c r="D2545"/>
      <c r="E2545"/>
      <c r="F2545"/>
    </row>
    <row r="2546" spans="2:6" x14ac:dyDescent="0.25">
      <c r="B2546"/>
      <c r="C2546"/>
      <c r="D2546"/>
      <c r="E2546"/>
      <c r="F2546"/>
    </row>
    <row r="2547" spans="2:6" x14ac:dyDescent="0.25">
      <c r="B2547"/>
      <c r="C2547"/>
      <c r="D2547"/>
      <c r="E2547"/>
      <c r="F2547"/>
    </row>
    <row r="2548" spans="2:6" x14ac:dyDescent="0.25">
      <c r="B2548"/>
      <c r="C2548"/>
      <c r="D2548"/>
      <c r="E2548"/>
      <c r="F2548"/>
    </row>
    <row r="2549" spans="2:6" x14ac:dyDescent="0.25">
      <c r="B2549"/>
      <c r="C2549"/>
      <c r="D2549"/>
      <c r="E2549"/>
      <c r="F2549"/>
    </row>
    <row r="2550" spans="2:6" x14ac:dyDescent="0.25">
      <c r="B2550"/>
      <c r="C2550"/>
      <c r="D2550"/>
      <c r="E2550"/>
      <c r="F2550"/>
    </row>
    <row r="2551" spans="2:6" x14ac:dyDescent="0.25">
      <c r="B2551"/>
      <c r="C2551"/>
      <c r="D2551"/>
      <c r="E2551"/>
      <c r="F2551"/>
    </row>
    <row r="2552" spans="2:6" x14ac:dyDescent="0.25">
      <c r="B2552"/>
      <c r="C2552"/>
      <c r="D2552"/>
      <c r="E2552"/>
      <c r="F2552"/>
    </row>
    <row r="2553" spans="2:6" x14ac:dyDescent="0.25">
      <c r="B2553"/>
      <c r="C2553"/>
      <c r="D2553"/>
      <c r="E2553"/>
      <c r="F2553"/>
    </row>
    <row r="2554" spans="2:6" x14ac:dyDescent="0.25">
      <c r="B2554"/>
      <c r="C2554"/>
      <c r="D2554"/>
      <c r="E2554"/>
      <c r="F2554"/>
    </row>
    <row r="2555" spans="2:6" x14ac:dyDescent="0.25">
      <c r="B2555"/>
      <c r="C2555"/>
      <c r="D2555"/>
      <c r="E2555"/>
      <c r="F2555"/>
    </row>
    <row r="2556" spans="2:6" x14ac:dyDescent="0.25">
      <c r="B2556"/>
      <c r="C2556"/>
      <c r="D2556"/>
      <c r="E2556"/>
      <c r="F2556"/>
    </row>
    <row r="2557" spans="2:6" x14ac:dyDescent="0.25">
      <c r="B2557"/>
      <c r="C2557"/>
      <c r="D2557"/>
      <c r="E2557"/>
      <c r="F2557"/>
    </row>
    <row r="2558" spans="2:6" x14ac:dyDescent="0.25">
      <c r="B2558"/>
      <c r="C2558"/>
      <c r="D2558"/>
      <c r="E2558"/>
      <c r="F2558"/>
    </row>
    <row r="2559" spans="2:6" x14ac:dyDescent="0.25">
      <c r="B2559"/>
      <c r="C2559"/>
      <c r="D2559"/>
      <c r="E2559"/>
      <c r="F2559"/>
    </row>
    <row r="2560" spans="2:6" x14ac:dyDescent="0.25">
      <c r="B2560"/>
      <c r="C2560"/>
      <c r="D2560"/>
      <c r="E2560"/>
      <c r="F2560"/>
    </row>
    <row r="2561" spans="2:6" x14ac:dyDescent="0.25">
      <c r="B2561"/>
      <c r="C2561"/>
      <c r="D2561"/>
      <c r="E2561"/>
      <c r="F2561"/>
    </row>
    <row r="2562" spans="2:6" x14ac:dyDescent="0.25">
      <c r="B2562"/>
      <c r="C2562"/>
      <c r="D2562"/>
      <c r="E2562"/>
      <c r="F2562"/>
    </row>
    <row r="2563" spans="2:6" x14ac:dyDescent="0.25">
      <c r="B2563"/>
      <c r="C2563"/>
      <c r="D2563"/>
      <c r="E2563"/>
      <c r="F2563"/>
    </row>
    <row r="2564" spans="2:6" x14ac:dyDescent="0.25">
      <c r="B2564"/>
      <c r="C2564"/>
      <c r="D2564"/>
      <c r="E2564"/>
      <c r="F2564"/>
    </row>
    <row r="2565" spans="2:6" x14ac:dyDescent="0.25">
      <c r="B2565"/>
      <c r="C2565"/>
      <c r="D2565"/>
      <c r="E2565"/>
      <c r="F2565"/>
    </row>
    <row r="2566" spans="2:6" x14ac:dyDescent="0.25">
      <c r="B2566"/>
      <c r="C2566"/>
      <c r="D2566"/>
      <c r="E2566"/>
      <c r="F2566"/>
    </row>
    <row r="2567" spans="2:6" x14ac:dyDescent="0.25">
      <c r="B2567"/>
      <c r="C2567"/>
      <c r="D2567"/>
      <c r="E2567"/>
      <c r="F2567"/>
    </row>
    <row r="2568" spans="2:6" x14ac:dyDescent="0.25">
      <c r="B2568"/>
      <c r="C2568"/>
      <c r="D2568"/>
      <c r="E2568"/>
      <c r="F2568"/>
    </row>
    <row r="2569" spans="2:6" x14ac:dyDescent="0.25">
      <c r="B2569"/>
      <c r="C2569"/>
      <c r="D2569"/>
      <c r="E2569"/>
      <c r="F2569"/>
    </row>
    <row r="2570" spans="2:6" x14ac:dyDescent="0.25">
      <c r="B2570"/>
      <c r="C2570"/>
      <c r="D2570"/>
      <c r="E2570"/>
      <c r="F2570"/>
    </row>
    <row r="2571" spans="2:6" x14ac:dyDescent="0.25">
      <c r="B2571"/>
      <c r="C2571"/>
      <c r="D2571"/>
      <c r="E2571"/>
      <c r="F2571"/>
    </row>
    <row r="2572" spans="2:6" x14ac:dyDescent="0.25">
      <c r="B2572"/>
      <c r="C2572"/>
      <c r="D2572"/>
      <c r="E2572"/>
      <c r="F2572"/>
    </row>
    <row r="2573" spans="2:6" x14ac:dyDescent="0.25">
      <c r="B2573"/>
      <c r="C2573"/>
      <c r="D2573"/>
      <c r="E2573"/>
      <c r="F2573"/>
    </row>
    <row r="2574" spans="2:6" x14ac:dyDescent="0.25">
      <c r="B2574"/>
      <c r="C2574"/>
      <c r="D2574"/>
      <c r="E2574"/>
      <c r="F2574"/>
    </row>
    <row r="2575" spans="2:6" x14ac:dyDescent="0.25">
      <c r="B2575"/>
      <c r="C2575"/>
      <c r="D2575"/>
      <c r="E2575"/>
      <c r="F2575"/>
    </row>
    <row r="2576" spans="2:6" x14ac:dyDescent="0.25">
      <c r="B2576"/>
      <c r="C2576"/>
      <c r="D2576"/>
      <c r="E2576"/>
      <c r="F2576"/>
    </row>
    <row r="2577" spans="2:6" x14ac:dyDescent="0.25">
      <c r="B2577"/>
      <c r="C2577"/>
      <c r="D2577"/>
      <c r="E2577"/>
      <c r="F2577"/>
    </row>
    <row r="2578" spans="2:6" x14ac:dyDescent="0.25">
      <c r="B2578"/>
      <c r="C2578"/>
      <c r="D2578"/>
      <c r="E2578"/>
      <c r="F2578"/>
    </row>
    <row r="2579" spans="2:6" x14ac:dyDescent="0.25">
      <c r="B2579"/>
      <c r="C2579"/>
      <c r="D2579"/>
      <c r="E2579"/>
      <c r="F2579"/>
    </row>
    <row r="2580" spans="2:6" x14ac:dyDescent="0.25">
      <c r="B2580"/>
      <c r="C2580"/>
      <c r="D2580"/>
      <c r="E2580"/>
      <c r="F2580"/>
    </row>
    <row r="2581" spans="2:6" x14ac:dyDescent="0.25">
      <c r="B2581"/>
      <c r="C2581"/>
      <c r="D2581"/>
      <c r="E2581"/>
      <c r="F2581"/>
    </row>
    <row r="2582" spans="2:6" x14ac:dyDescent="0.25">
      <c r="B2582"/>
      <c r="C2582"/>
      <c r="D2582"/>
      <c r="E2582"/>
      <c r="F2582"/>
    </row>
    <row r="2583" spans="2:6" x14ac:dyDescent="0.25">
      <c r="B2583"/>
      <c r="C2583"/>
      <c r="D2583"/>
      <c r="E2583"/>
      <c r="F2583"/>
    </row>
    <row r="2584" spans="2:6" x14ac:dyDescent="0.25">
      <c r="B2584"/>
      <c r="C2584"/>
      <c r="D2584"/>
      <c r="E2584"/>
      <c r="F2584"/>
    </row>
    <row r="2585" spans="2:6" x14ac:dyDescent="0.25">
      <c r="B2585"/>
      <c r="C2585"/>
      <c r="D2585"/>
      <c r="E2585"/>
      <c r="F2585"/>
    </row>
    <row r="2586" spans="2:6" x14ac:dyDescent="0.25">
      <c r="B2586"/>
      <c r="C2586"/>
      <c r="D2586"/>
      <c r="E2586"/>
      <c r="F2586"/>
    </row>
    <row r="2587" spans="2:6" x14ac:dyDescent="0.25">
      <c r="B2587"/>
      <c r="C2587"/>
      <c r="D2587"/>
      <c r="E2587"/>
      <c r="F2587"/>
    </row>
    <row r="2588" spans="2:6" x14ac:dyDescent="0.25">
      <c r="B2588"/>
      <c r="C2588"/>
      <c r="D2588"/>
      <c r="E2588"/>
      <c r="F2588"/>
    </row>
    <row r="2589" spans="2:6" x14ac:dyDescent="0.25">
      <c r="B2589"/>
      <c r="C2589"/>
      <c r="D2589"/>
      <c r="E2589"/>
      <c r="F2589"/>
    </row>
    <row r="2590" spans="2:6" x14ac:dyDescent="0.25">
      <c r="B2590"/>
      <c r="C2590"/>
      <c r="D2590"/>
      <c r="E2590"/>
      <c r="F2590"/>
    </row>
    <row r="2591" spans="2:6" x14ac:dyDescent="0.25">
      <c r="B2591"/>
      <c r="C2591"/>
      <c r="D2591"/>
      <c r="E2591"/>
      <c r="F2591"/>
    </row>
    <row r="2592" spans="2:6" x14ac:dyDescent="0.25">
      <c r="B2592"/>
      <c r="C2592"/>
      <c r="D2592"/>
      <c r="E2592"/>
      <c r="F2592"/>
    </row>
    <row r="2593" spans="2:6" x14ac:dyDescent="0.25">
      <c r="B2593"/>
      <c r="C2593"/>
      <c r="D2593"/>
      <c r="E2593"/>
      <c r="F2593"/>
    </row>
    <row r="2594" spans="2:6" x14ac:dyDescent="0.25">
      <c r="B2594"/>
      <c r="C2594"/>
      <c r="D2594"/>
      <c r="E2594"/>
      <c r="F2594"/>
    </row>
    <row r="2595" spans="2:6" x14ac:dyDescent="0.25">
      <c r="B2595"/>
      <c r="C2595"/>
      <c r="D2595"/>
      <c r="E2595"/>
      <c r="F2595"/>
    </row>
    <row r="2596" spans="2:6" x14ac:dyDescent="0.25">
      <c r="B2596"/>
      <c r="C2596"/>
      <c r="D2596"/>
      <c r="E2596"/>
      <c r="F2596"/>
    </row>
    <row r="2597" spans="2:6" x14ac:dyDescent="0.25">
      <c r="B2597"/>
      <c r="C2597"/>
      <c r="D2597"/>
      <c r="E2597"/>
      <c r="F2597"/>
    </row>
    <row r="2598" spans="2:6" x14ac:dyDescent="0.25">
      <c r="B2598"/>
      <c r="C2598"/>
      <c r="D2598"/>
      <c r="E2598"/>
      <c r="F2598"/>
    </row>
    <row r="2599" spans="2:6" x14ac:dyDescent="0.25">
      <c r="B2599"/>
      <c r="C2599"/>
      <c r="D2599"/>
      <c r="E2599"/>
      <c r="F2599"/>
    </row>
    <row r="2600" spans="2:6" x14ac:dyDescent="0.25">
      <c r="B2600"/>
      <c r="C2600"/>
      <c r="D2600"/>
      <c r="E2600"/>
      <c r="F2600"/>
    </row>
    <row r="2601" spans="2:6" x14ac:dyDescent="0.25">
      <c r="B2601"/>
      <c r="C2601"/>
      <c r="D2601"/>
      <c r="E2601"/>
      <c r="F2601"/>
    </row>
    <row r="2602" spans="2:6" x14ac:dyDescent="0.25">
      <c r="B2602"/>
      <c r="C2602"/>
      <c r="D2602"/>
      <c r="E2602"/>
      <c r="F2602"/>
    </row>
    <row r="2603" spans="2:6" x14ac:dyDescent="0.25">
      <c r="B2603"/>
      <c r="C2603"/>
      <c r="D2603"/>
      <c r="E2603"/>
      <c r="F2603"/>
    </row>
    <row r="2604" spans="2:6" x14ac:dyDescent="0.25">
      <c r="B2604"/>
      <c r="C2604"/>
      <c r="D2604"/>
      <c r="E2604"/>
      <c r="F2604"/>
    </row>
    <row r="2605" spans="2:6" x14ac:dyDescent="0.25">
      <c r="B2605"/>
      <c r="C2605"/>
      <c r="D2605"/>
      <c r="E2605"/>
      <c r="F2605"/>
    </row>
    <row r="2606" spans="2:6" x14ac:dyDescent="0.25">
      <c r="B2606"/>
      <c r="C2606"/>
      <c r="D2606"/>
      <c r="E2606"/>
      <c r="F2606"/>
    </row>
    <row r="2607" spans="2:6" x14ac:dyDescent="0.25">
      <c r="B2607"/>
      <c r="C2607"/>
      <c r="D2607"/>
      <c r="E2607"/>
      <c r="F2607"/>
    </row>
    <row r="2608" spans="2:6" x14ac:dyDescent="0.25">
      <c r="B2608"/>
      <c r="C2608"/>
      <c r="D2608"/>
      <c r="E2608"/>
      <c r="F2608"/>
    </row>
    <row r="2609" spans="2:6" x14ac:dyDescent="0.25">
      <c r="B2609"/>
      <c r="C2609"/>
      <c r="D2609"/>
      <c r="E2609"/>
      <c r="F2609"/>
    </row>
    <row r="2610" spans="2:6" x14ac:dyDescent="0.25">
      <c r="B2610"/>
      <c r="C2610"/>
      <c r="D2610"/>
      <c r="E2610"/>
      <c r="F2610"/>
    </row>
    <row r="2611" spans="2:6" x14ac:dyDescent="0.25">
      <c r="B2611"/>
      <c r="C2611"/>
      <c r="D2611"/>
      <c r="E2611"/>
      <c r="F2611"/>
    </row>
    <row r="2612" spans="2:6" x14ac:dyDescent="0.25">
      <c r="B2612"/>
      <c r="C2612"/>
      <c r="D2612"/>
      <c r="E2612"/>
      <c r="F2612"/>
    </row>
    <row r="2613" spans="2:6" x14ac:dyDescent="0.25">
      <c r="B2613"/>
      <c r="C2613"/>
      <c r="D2613"/>
      <c r="E2613"/>
      <c r="F2613"/>
    </row>
    <row r="2614" spans="2:6" x14ac:dyDescent="0.25">
      <c r="B2614"/>
      <c r="C2614"/>
      <c r="D2614"/>
      <c r="E2614"/>
      <c r="F2614"/>
    </row>
    <row r="2615" spans="2:6" x14ac:dyDescent="0.25">
      <c r="B2615"/>
      <c r="C2615"/>
      <c r="D2615"/>
      <c r="E2615"/>
      <c r="F2615"/>
    </row>
    <row r="2616" spans="2:6" x14ac:dyDescent="0.25">
      <c r="B2616"/>
      <c r="C2616"/>
      <c r="D2616"/>
      <c r="E2616"/>
      <c r="F2616"/>
    </row>
    <row r="2617" spans="2:6" x14ac:dyDescent="0.25">
      <c r="B2617"/>
      <c r="C2617"/>
      <c r="D2617"/>
      <c r="E2617"/>
      <c r="F2617"/>
    </row>
    <row r="2618" spans="2:6" x14ac:dyDescent="0.25">
      <c r="B2618"/>
      <c r="C2618"/>
      <c r="D2618"/>
      <c r="E2618"/>
      <c r="F2618"/>
    </row>
    <row r="2619" spans="2:6" x14ac:dyDescent="0.25">
      <c r="B2619"/>
      <c r="C2619"/>
      <c r="D2619"/>
      <c r="E2619"/>
      <c r="F2619"/>
    </row>
    <row r="2620" spans="2:6" x14ac:dyDescent="0.25">
      <c r="B2620"/>
      <c r="C2620"/>
      <c r="D2620"/>
      <c r="E2620"/>
      <c r="F2620"/>
    </row>
    <row r="2621" spans="2:6" x14ac:dyDescent="0.25">
      <c r="B2621"/>
      <c r="C2621"/>
      <c r="D2621"/>
      <c r="E2621"/>
      <c r="F2621"/>
    </row>
    <row r="2622" spans="2:6" x14ac:dyDescent="0.25">
      <c r="B2622"/>
      <c r="C2622"/>
      <c r="D2622"/>
      <c r="E2622"/>
      <c r="F2622"/>
    </row>
    <row r="2623" spans="2:6" x14ac:dyDescent="0.25">
      <c r="B2623"/>
      <c r="C2623"/>
      <c r="D2623"/>
      <c r="E2623"/>
      <c r="F2623"/>
    </row>
    <row r="2624" spans="2:6" x14ac:dyDescent="0.25">
      <c r="B2624"/>
      <c r="C2624"/>
      <c r="D2624"/>
      <c r="E2624"/>
      <c r="F2624"/>
    </row>
    <row r="2625" spans="2:6" x14ac:dyDescent="0.25">
      <c r="B2625"/>
      <c r="C2625"/>
      <c r="D2625"/>
      <c r="E2625"/>
      <c r="F2625"/>
    </row>
    <row r="2626" spans="2:6" x14ac:dyDescent="0.25">
      <c r="B2626"/>
      <c r="C2626"/>
      <c r="D2626"/>
      <c r="E2626"/>
      <c r="F2626"/>
    </row>
    <row r="2627" spans="2:6" x14ac:dyDescent="0.25">
      <c r="B2627"/>
      <c r="C2627"/>
      <c r="D2627"/>
      <c r="E2627"/>
      <c r="F2627"/>
    </row>
    <row r="2628" spans="2:6" x14ac:dyDescent="0.25">
      <c r="B2628"/>
      <c r="C2628"/>
      <c r="D2628"/>
      <c r="E2628"/>
      <c r="F2628"/>
    </row>
    <row r="2629" spans="2:6" x14ac:dyDescent="0.25">
      <c r="B2629"/>
      <c r="C2629"/>
      <c r="D2629"/>
      <c r="E2629"/>
      <c r="F2629"/>
    </row>
    <row r="2630" spans="2:6" x14ac:dyDescent="0.25">
      <c r="B2630"/>
      <c r="C2630"/>
      <c r="D2630"/>
      <c r="E2630"/>
      <c r="F2630"/>
    </row>
    <row r="2631" spans="2:6" x14ac:dyDescent="0.25">
      <c r="B2631"/>
      <c r="C2631"/>
      <c r="D2631"/>
      <c r="E2631"/>
      <c r="F2631"/>
    </row>
    <row r="2632" spans="2:6" x14ac:dyDescent="0.25">
      <c r="B2632"/>
      <c r="C2632"/>
      <c r="D2632"/>
      <c r="E2632"/>
      <c r="F2632"/>
    </row>
    <row r="2633" spans="2:6" x14ac:dyDescent="0.25">
      <c r="B2633"/>
      <c r="C2633"/>
      <c r="D2633"/>
      <c r="E2633"/>
      <c r="F2633"/>
    </row>
    <row r="2634" spans="2:6" x14ac:dyDescent="0.25">
      <c r="B2634"/>
      <c r="C2634"/>
      <c r="D2634"/>
      <c r="E2634"/>
      <c r="F2634"/>
    </row>
    <row r="2635" spans="2:6" x14ac:dyDescent="0.25">
      <c r="B2635"/>
      <c r="C2635"/>
      <c r="D2635"/>
      <c r="E2635"/>
      <c r="F2635"/>
    </row>
    <row r="2636" spans="2:6" x14ac:dyDescent="0.25">
      <c r="B2636"/>
      <c r="C2636"/>
      <c r="D2636"/>
      <c r="E2636"/>
      <c r="F2636"/>
    </row>
    <row r="2637" spans="2:6" x14ac:dyDescent="0.25">
      <c r="B2637"/>
      <c r="C2637"/>
      <c r="D2637"/>
      <c r="E2637"/>
      <c r="F2637"/>
    </row>
    <row r="2638" spans="2:6" x14ac:dyDescent="0.25">
      <c r="B2638"/>
      <c r="C2638"/>
      <c r="D2638"/>
      <c r="E2638"/>
      <c r="F2638"/>
    </row>
    <row r="2639" spans="2:6" x14ac:dyDescent="0.25">
      <c r="B2639"/>
      <c r="C2639"/>
      <c r="D2639"/>
      <c r="E2639"/>
      <c r="F2639"/>
    </row>
    <row r="2640" spans="2:6" x14ac:dyDescent="0.25">
      <c r="B2640"/>
      <c r="C2640"/>
      <c r="D2640"/>
      <c r="E2640"/>
      <c r="F2640"/>
    </row>
    <row r="2641" spans="2:6" x14ac:dyDescent="0.25">
      <c r="B2641"/>
      <c r="C2641"/>
      <c r="D2641"/>
      <c r="E2641"/>
      <c r="F2641"/>
    </row>
    <row r="2642" spans="2:6" x14ac:dyDescent="0.25">
      <c r="B2642"/>
      <c r="C2642"/>
      <c r="D2642"/>
      <c r="E2642"/>
      <c r="F2642"/>
    </row>
    <row r="2643" spans="2:6" x14ac:dyDescent="0.25">
      <c r="B2643"/>
      <c r="C2643"/>
      <c r="D2643"/>
      <c r="E2643"/>
      <c r="F2643"/>
    </row>
    <row r="2644" spans="2:6" x14ac:dyDescent="0.25">
      <c r="B2644"/>
      <c r="C2644"/>
      <c r="D2644"/>
      <c r="E2644"/>
      <c r="F2644"/>
    </row>
    <row r="2645" spans="2:6" x14ac:dyDescent="0.25">
      <c r="B2645"/>
      <c r="C2645"/>
      <c r="D2645"/>
      <c r="E2645"/>
      <c r="F2645"/>
    </row>
    <row r="2646" spans="2:6" x14ac:dyDescent="0.25">
      <c r="B2646"/>
      <c r="C2646"/>
      <c r="D2646"/>
      <c r="E2646"/>
      <c r="F2646"/>
    </row>
    <row r="2647" spans="2:6" x14ac:dyDescent="0.25">
      <c r="B2647"/>
      <c r="C2647"/>
      <c r="D2647"/>
      <c r="E2647"/>
      <c r="F2647"/>
    </row>
    <row r="2648" spans="2:6" x14ac:dyDescent="0.25">
      <c r="B2648"/>
      <c r="C2648"/>
      <c r="D2648"/>
      <c r="E2648"/>
      <c r="F2648"/>
    </row>
    <row r="2649" spans="2:6" x14ac:dyDescent="0.25">
      <c r="B2649"/>
      <c r="C2649"/>
      <c r="D2649"/>
      <c r="E2649"/>
      <c r="F2649"/>
    </row>
    <row r="2650" spans="2:6" x14ac:dyDescent="0.25">
      <c r="B2650"/>
      <c r="C2650"/>
      <c r="D2650"/>
      <c r="E2650"/>
      <c r="F2650"/>
    </row>
    <row r="2651" spans="2:6" x14ac:dyDescent="0.25">
      <c r="B2651"/>
      <c r="C2651"/>
      <c r="D2651"/>
      <c r="E2651"/>
      <c r="F2651"/>
    </row>
    <row r="2652" spans="2:6" x14ac:dyDescent="0.25">
      <c r="B2652"/>
      <c r="C2652"/>
      <c r="D2652"/>
      <c r="E2652"/>
      <c r="F2652"/>
    </row>
    <row r="2653" spans="2:6" x14ac:dyDescent="0.25">
      <c r="B2653"/>
      <c r="C2653"/>
      <c r="D2653"/>
      <c r="E2653"/>
      <c r="F2653"/>
    </row>
    <row r="2654" spans="2:6" x14ac:dyDescent="0.25">
      <c r="B2654"/>
      <c r="C2654"/>
      <c r="D2654"/>
      <c r="E2654"/>
      <c r="F2654"/>
    </row>
    <row r="2655" spans="2:6" x14ac:dyDescent="0.25">
      <c r="B2655"/>
      <c r="C2655"/>
      <c r="D2655"/>
      <c r="E2655"/>
      <c r="F2655"/>
    </row>
    <row r="2656" spans="2:6" x14ac:dyDescent="0.25">
      <c r="B2656"/>
      <c r="C2656"/>
      <c r="D2656"/>
      <c r="E2656"/>
      <c r="F2656"/>
    </row>
    <row r="2657" spans="2:6" x14ac:dyDescent="0.25">
      <c r="B2657"/>
      <c r="C2657"/>
      <c r="D2657"/>
      <c r="E2657"/>
      <c r="F2657"/>
    </row>
    <row r="2658" spans="2:6" x14ac:dyDescent="0.25">
      <c r="B2658"/>
      <c r="C2658"/>
      <c r="D2658"/>
      <c r="E2658"/>
      <c r="F2658"/>
    </row>
    <row r="2659" spans="2:6" x14ac:dyDescent="0.25">
      <c r="B2659"/>
      <c r="C2659"/>
      <c r="D2659"/>
      <c r="E2659"/>
      <c r="F2659"/>
    </row>
    <row r="2660" spans="2:6" x14ac:dyDescent="0.25">
      <c r="B2660"/>
      <c r="C2660"/>
      <c r="D2660"/>
      <c r="E2660"/>
      <c r="F2660"/>
    </row>
    <row r="2661" spans="2:6" x14ac:dyDescent="0.25">
      <c r="B2661"/>
      <c r="C2661"/>
      <c r="D2661"/>
      <c r="E2661"/>
      <c r="F2661"/>
    </row>
    <row r="2662" spans="2:6" x14ac:dyDescent="0.25">
      <c r="B2662"/>
      <c r="C2662"/>
      <c r="D2662"/>
      <c r="E2662"/>
      <c r="F2662"/>
    </row>
    <row r="2663" spans="2:6" x14ac:dyDescent="0.25">
      <c r="B2663"/>
      <c r="C2663"/>
      <c r="D2663"/>
      <c r="E2663"/>
      <c r="F2663"/>
    </row>
    <row r="2664" spans="2:6" x14ac:dyDescent="0.25">
      <c r="B2664"/>
      <c r="C2664"/>
      <c r="D2664"/>
      <c r="E2664"/>
      <c r="F2664"/>
    </row>
    <row r="2665" spans="2:6" x14ac:dyDescent="0.25">
      <c r="B2665"/>
      <c r="C2665"/>
      <c r="D2665"/>
      <c r="E2665"/>
      <c r="F2665"/>
    </row>
    <row r="2666" spans="2:6" x14ac:dyDescent="0.25">
      <c r="B2666"/>
      <c r="C2666"/>
      <c r="D2666"/>
      <c r="E2666"/>
      <c r="F2666"/>
    </row>
    <row r="2667" spans="2:6" x14ac:dyDescent="0.25">
      <c r="B2667"/>
      <c r="C2667"/>
      <c r="D2667"/>
      <c r="E2667"/>
      <c r="F2667"/>
    </row>
    <row r="2668" spans="2:6" x14ac:dyDescent="0.25">
      <c r="B2668"/>
      <c r="C2668"/>
      <c r="D2668"/>
      <c r="E2668"/>
      <c r="F2668"/>
    </row>
    <row r="2669" spans="2:6" x14ac:dyDescent="0.25">
      <c r="B2669"/>
      <c r="C2669"/>
      <c r="D2669"/>
      <c r="E2669"/>
      <c r="F2669"/>
    </row>
    <row r="2670" spans="2:6" x14ac:dyDescent="0.25">
      <c r="B2670"/>
      <c r="C2670"/>
      <c r="D2670"/>
      <c r="E2670"/>
      <c r="F2670"/>
    </row>
    <row r="2671" spans="2:6" x14ac:dyDescent="0.25">
      <c r="B2671"/>
      <c r="C2671"/>
      <c r="D2671"/>
      <c r="E2671"/>
      <c r="F2671"/>
    </row>
    <row r="2672" spans="2:6" x14ac:dyDescent="0.25">
      <c r="B2672"/>
      <c r="C2672"/>
      <c r="D2672"/>
      <c r="E2672"/>
      <c r="F2672"/>
    </row>
    <row r="2673" spans="2:6" x14ac:dyDescent="0.25">
      <c r="B2673"/>
      <c r="C2673"/>
      <c r="D2673"/>
      <c r="E2673"/>
      <c r="F2673"/>
    </row>
    <row r="2674" spans="2:6" x14ac:dyDescent="0.25">
      <c r="B2674"/>
      <c r="C2674"/>
      <c r="D2674"/>
      <c r="E2674"/>
      <c r="F2674"/>
    </row>
    <row r="2675" spans="2:6" x14ac:dyDescent="0.25">
      <c r="B2675"/>
      <c r="C2675"/>
      <c r="D2675"/>
      <c r="E2675"/>
      <c r="F2675"/>
    </row>
    <row r="2676" spans="2:6" x14ac:dyDescent="0.25">
      <c r="B2676"/>
      <c r="C2676"/>
      <c r="D2676"/>
      <c r="E2676"/>
      <c r="F2676"/>
    </row>
    <row r="2677" spans="2:6" x14ac:dyDescent="0.25">
      <c r="B2677"/>
      <c r="C2677"/>
      <c r="D2677"/>
      <c r="E2677"/>
      <c r="F2677"/>
    </row>
    <row r="2678" spans="2:6" x14ac:dyDescent="0.25">
      <c r="B2678"/>
      <c r="C2678"/>
      <c r="D2678"/>
      <c r="E2678"/>
      <c r="F2678"/>
    </row>
    <row r="2679" spans="2:6" x14ac:dyDescent="0.25">
      <c r="B2679"/>
      <c r="C2679"/>
      <c r="D2679"/>
      <c r="E2679"/>
      <c r="F2679"/>
    </row>
    <row r="2680" spans="2:6" x14ac:dyDescent="0.25">
      <c r="B2680"/>
      <c r="C2680"/>
      <c r="D2680"/>
      <c r="E2680"/>
      <c r="F2680"/>
    </row>
    <row r="2681" spans="2:6" x14ac:dyDescent="0.25">
      <c r="B2681"/>
      <c r="C2681"/>
      <c r="D2681"/>
      <c r="E2681"/>
      <c r="F2681"/>
    </row>
    <row r="2682" spans="2:6" x14ac:dyDescent="0.25">
      <c r="B2682"/>
      <c r="C2682"/>
      <c r="D2682"/>
      <c r="E2682"/>
      <c r="F2682"/>
    </row>
    <row r="2683" spans="2:6" x14ac:dyDescent="0.25">
      <c r="B2683"/>
      <c r="C2683"/>
      <c r="D2683"/>
      <c r="E2683"/>
      <c r="F2683"/>
    </row>
    <row r="2684" spans="2:6" x14ac:dyDescent="0.25">
      <c r="B2684"/>
      <c r="C2684"/>
      <c r="D2684"/>
      <c r="E2684"/>
      <c r="F2684"/>
    </row>
    <row r="2685" spans="2:6" x14ac:dyDescent="0.25">
      <c r="B2685"/>
      <c r="C2685"/>
      <c r="D2685"/>
      <c r="E2685"/>
      <c r="F2685"/>
    </row>
    <row r="2686" spans="2:6" x14ac:dyDescent="0.25">
      <c r="B2686"/>
      <c r="C2686"/>
      <c r="D2686"/>
      <c r="E2686"/>
      <c r="F2686"/>
    </row>
    <row r="2687" spans="2:6" x14ac:dyDescent="0.25">
      <c r="B2687"/>
      <c r="C2687"/>
      <c r="D2687"/>
      <c r="E2687"/>
      <c r="F2687"/>
    </row>
    <row r="2688" spans="2:6" x14ac:dyDescent="0.25">
      <c r="B2688"/>
      <c r="C2688"/>
      <c r="D2688"/>
      <c r="E2688"/>
      <c r="F2688"/>
    </row>
    <row r="2689" spans="2:6" x14ac:dyDescent="0.25">
      <c r="B2689"/>
      <c r="C2689"/>
      <c r="D2689"/>
      <c r="E2689"/>
      <c r="F2689"/>
    </row>
    <row r="2690" spans="2:6" x14ac:dyDescent="0.25">
      <c r="B2690"/>
      <c r="C2690"/>
      <c r="D2690"/>
      <c r="E2690"/>
      <c r="F2690"/>
    </row>
    <row r="2691" spans="2:6" x14ac:dyDescent="0.25">
      <c r="B2691"/>
      <c r="C2691"/>
      <c r="D2691"/>
      <c r="E2691"/>
      <c r="F2691"/>
    </row>
    <row r="2692" spans="2:6" x14ac:dyDescent="0.25">
      <c r="B2692"/>
      <c r="C2692"/>
      <c r="D2692"/>
      <c r="E2692"/>
      <c r="F2692"/>
    </row>
    <row r="2693" spans="2:6" x14ac:dyDescent="0.25">
      <c r="B2693"/>
      <c r="C2693"/>
      <c r="D2693"/>
      <c r="E2693"/>
      <c r="F2693"/>
    </row>
    <row r="2694" spans="2:6" x14ac:dyDescent="0.25">
      <c r="B2694"/>
      <c r="C2694"/>
      <c r="D2694"/>
      <c r="E2694"/>
      <c r="F2694"/>
    </row>
    <row r="2695" spans="2:6" x14ac:dyDescent="0.25">
      <c r="B2695"/>
      <c r="C2695"/>
      <c r="D2695"/>
      <c r="E2695"/>
      <c r="F2695"/>
    </row>
    <row r="2696" spans="2:6" x14ac:dyDescent="0.25">
      <c r="B2696"/>
      <c r="C2696"/>
      <c r="D2696"/>
      <c r="E2696"/>
      <c r="F2696"/>
    </row>
    <row r="2697" spans="2:6" x14ac:dyDescent="0.25">
      <c r="B2697"/>
      <c r="C2697"/>
      <c r="D2697"/>
      <c r="E2697"/>
      <c r="F2697"/>
    </row>
    <row r="2698" spans="2:6" x14ac:dyDescent="0.25">
      <c r="B2698"/>
      <c r="C2698"/>
      <c r="D2698"/>
      <c r="E2698"/>
      <c r="F2698"/>
    </row>
    <row r="2699" spans="2:6" x14ac:dyDescent="0.25">
      <c r="B2699"/>
      <c r="C2699"/>
      <c r="D2699"/>
      <c r="E2699"/>
      <c r="F2699"/>
    </row>
    <row r="2700" spans="2:6" x14ac:dyDescent="0.25">
      <c r="B2700"/>
      <c r="C2700"/>
      <c r="D2700"/>
      <c r="E2700"/>
      <c r="F2700"/>
    </row>
    <row r="2701" spans="2:6" x14ac:dyDescent="0.25">
      <c r="B2701"/>
      <c r="C2701"/>
      <c r="D2701"/>
      <c r="E2701"/>
      <c r="F2701"/>
    </row>
    <row r="2702" spans="2:6" x14ac:dyDescent="0.25">
      <c r="B2702"/>
      <c r="C2702"/>
      <c r="D2702"/>
      <c r="E2702"/>
      <c r="F2702"/>
    </row>
    <row r="2703" spans="2:6" x14ac:dyDescent="0.25">
      <c r="B2703"/>
      <c r="C2703"/>
      <c r="D2703"/>
      <c r="E2703"/>
      <c r="F2703"/>
    </row>
    <row r="2704" spans="2:6" x14ac:dyDescent="0.25">
      <c r="B2704"/>
      <c r="C2704"/>
      <c r="D2704"/>
      <c r="E2704"/>
      <c r="F2704"/>
    </row>
    <row r="2705" spans="2:6" x14ac:dyDescent="0.25">
      <c r="B2705"/>
      <c r="C2705"/>
      <c r="D2705"/>
      <c r="E2705"/>
      <c r="F2705"/>
    </row>
    <row r="2706" spans="2:6" x14ac:dyDescent="0.25">
      <c r="B2706"/>
      <c r="C2706"/>
      <c r="D2706"/>
      <c r="E2706"/>
      <c r="F2706"/>
    </row>
    <row r="2707" spans="2:6" x14ac:dyDescent="0.25">
      <c r="B2707"/>
      <c r="C2707"/>
      <c r="D2707"/>
      <c r="E2707"/>
      <c r="F2707"/>
    </row>
    <row r="2708" spans="2:6" x14ac:dyDescent="0.25">
      <c r="B2708"/>
      <c r="C2708"/>
      <c r="D2708"/>
      <c r="E2708"/>
      <c r="F2708"/>
    </row>
    <row r="2709" spans="2:6" x14ac:dyDescent="0.25">
      <c r="B2709"/>
      <c r="C2709"/>
      <c r="D2709"/>
      <c r="E2709"/>
      <c r="F2709"/>
    </row>
    <row r="2710" spans="2:6" x14ac:dyDescent="0.25">
      <c r="B2710"/>
      <c r="C2710"/>
      <c r="D2710"/>
      <c r="E2710"/>
      <c r="F2710"/>
    </row>
    <row r="2711" spans="2:6" x14ac:dyDescent="0.25">
      <c r="B2711"/>
      <c r="C2711"/>
      <c r="D2711"/>
      <c r="E2711"/>
      <c r="F2711"/>
    </row>
    <row r="2712" spans="2:6" x14ac:dyDescent="0.25">
      <c r="B2712"/>
      <c r="C2712"/>
      <c r="D2712"/>
      <c r="E2712"/>
      <c r="F2712"/>
    </row>
    <row r="2713" spans="2:6" x14ac:dyDescent="0.25">
      <c r="B2713"/>
      <c r="C2713"/>
      <c r="D2713"/>
      <c r="E2713"/>
      <c r="F2713"/>
    </row>
    <row r="2714" spans="2:6" x14ac:dyDescent="0.25">
      <c r="B2714"/>
      <c r="C2714"/>
      <c r="D2714"/>
      <c r="E2714"/>
      <c r="F2714"/>
    </row>
    <row r="2715" spans="2:6" x14ac:dyDescent="0.25">
      <c r="B2715"/>
      <c r="C2715"/>
      <c r="D2715"/>
      <c r="E2715"/>
      <c r="F2715"/>
    </row>
    <row r="2716" spans="2:6" x14ac:dyDescent="0.25">
      <c r="B2716"/>
      <c r="C2716"/>
      <c r="D2716"/>
      <c r="E2716"/>
      <c r="F2716"/>
    </row>
    <row r="2717" spans="2:6" x14ac:dyDescent="0.25">
      <c r="B2717"/>
      <c r="C2717"/>
      <c r="D2717"/>
      <c r="E2717"/>
      <c r="F2717"/>
    </row>
    <row r="2718" spans="2:6" x14ac:dyDescent="0.25">
      <c r="B2718"/>
      <c r="C2718"/>
      <c r="D2718"/>
      <c r="E2718"/>
      <c r="F2718"/>
    </row>
    <row r="2719" spans="2:6" x14ac:dyDescent="0.25">
      <c r="B2719"/>
      <c r="C2719"/>
      <c r="D2719"/>
      <c r="E2719"/>
      <c r="F2719"/>
    </row>
    <row r="2720" spans="2:6" x14ac:dyDescent="0.25">
      <c r="B2720"/>
      <c r="C2720"/>
      <c r="D2720"/>
      <c r="E2720"/>
      <c r="F2720"/>
    </row>
    <row r="2721" spans="2:6" x14ac:dyDescent="0.25">
      <c r="B2721"/>
      <c r="C2721"/>
      <c r="D2721"/>
      <c r="E2721"/>
      <c r="F2721"/>
    </row>
    <row r="2722" spans="2:6" x14ac:dyDescent="0.25">
      <c r="B2722"/>
      <c r="C2722"/>
      <c r="D2722"/>
      <c r="E2722"/>
      <c r="F2722"/>
    </row>
    <row r="2723" spans="2:6" x14ac:dyDescent="0.25">
      <c r="B2723"/>
      <c r="C2723"/>
      <c r="D2723"/>
      <c r="E2723"/>
      <c r="F2723"/>
    </row>
    <row r="2724" spans="2:6" x14ac:dyDescent="0.25">
      <c r="B2724"/>
      <c r="C2724"/>
      <c r="D2724"/>
      <c r="E2724"/>
      <c r="F2724"/>
    </row>
    <row r="2725" spans="2:6" x14ac:dyDescent="0.25">
      <c r="B2725"/>
      <c r="C2725"/>
      <c r="D2725"/>
      <c r="E2725"/>
      <c r="F2725"/>
    </row>
    <row r="2726" spans="2:6" x14ac:dyDescent="0.25">
      <c r="B2726"/>
      <c r="C2726"/>
      <c r="D2726"/>
      <c r="E2726"/>
      <c r="F2726"/>
    </row>
    <row r="2727" spans="2:6" x14ac:dyDescent="0.25">
      <c r="B2727"/>
      <c r="C2727"/>
      <c r="D2727"/>
      <c r="E2727"/>
      <c r="F2727"/>
    </row>
    <row r="2728" spans="2:6" x14ac:dyDescent="0.25">
      <c r="B2728"/>
      <c r="C2728"/>
      <c r="D2728"/>
      <c r="E2728"/>
      <c r="F2728"/>
    </row>
    <row r="2729" spans="2:6" x14ac:dyDescent="0.25">
      <c r="B2729"/>
      <c r="C2729"/>
      <c r="D2729"/>
      <c r="E2729"/>
      <c r="F2729"/>
    </row>
    <row r="2730" spans="2:6" x14ac:dyDescent="0.25">
      <c r="B2730"/>
      <c r="C2730"/>
      <c r="D2730"/>
      <c r="E2730"/>
      <c r="F2730"/>
    </row>
    <row r="2731" spans="2:6" x14ac:dyDescent="0.25">
      <c r="B2731"/>
      <c r="C2731"/>
      <c r="D2731"/>
      <c r="E2731"/>
      <c r="F2731"/>
    </row>
    <row r="2732" spans="2:6" x14ac:dyDescent="0.25">
      <c r="B2732"/>
      <c r="C2732"/>
      <c r="D2732"/>
      <c r="E2732"/>
      <c r="F2732"/>
    </row>
    <row r="2733" spans="2:6" x14ac:dyDescent="0.25">
      <c r="B2733"/>
      <c r="C2733"/>
      <c r="D2733"/>
      <c r="E2733"/>
      <c r="F2733"/>
    </row>
    <row r="2734" spans="2:6" x14ac:dyDescent="0.25">
      <c r="B2734"/>
      <c r="C2734"/>
      <c r="D2734"/>
      <c r="E2734"/>
      <c r="F2734"/>
    </row>
    <row r="2735" spans="2:6" x14ac:dyDescent="0.25">
      <c r="B2735"/>
      <c r="C2735"/>
      <c r="D2735"/>
      <c r="E2735"/>
      <c r="F2735"/>
    </row>
    <row r="2736" spans="2:6" x14ac:dyDescent="0.25">
      <c r="B2736"/>
      <c r="C2736"/>
      <c r="D2736"/>
      <c r="E2736"/>
      <c r="F2736"/>
    </row>
    <row r="2737" spans="2:6" x14ac:dyDescent="0.25">
      <c r="B2737"/>
      <c r="C2737"/>
      <c r="D2737"/>
      <c r="E2737"/>
      <c r="F2737"/>
    </row>
    <row r="2738" spans="2:6" x14ac:dyDescent="0.25">
      <c r="B2738"/>
      <c r="C2738"/>
      <c r="D2738"/>
      <c r="E2738"/>
      <c r="F2738"/>
    </row>
    <row r="2739" spans="2:6" x14ac:dyDescent="0.25">
      <c r="B2739"/>
      <c r="C2739"/>
      <c r="D2739"/>
      <c r="E2739"/>
      <c r="F2739"/>
    </row>
    <row r="2740" spans="2:6" x14ac:dyDescent="0.25">
      <c r="B2740"/>
      <c r="C2740"/>
      <c r="D2740"/>
      <c r="E2740"/>
      <c r="F2740"/>
    </row>
    <row r="2741" spans="2:6" x14ac:dyDescent="0.25">
      <c r="B2741"/>
      <c r="C2741"/>
      <c r="D2741"/>
      <c r="E2741"/>
      <c r="F2741"/>
    </row>
    <row r="2742" spans="2:6" x14ac:dyDescent="0.25">
      <c r="B2742"/>
      <c r="C2742"/>
      <c r="D2742"/>
      <c r="E2742"/>
      <c r="F2742"/>
    </row>
    <row r="2743" spans="2:6" x14ac:dyDescent="0.25">
      <c r="B2743"/>
      <c r="C2743"/>
      <c r="D2743"/>
      <c r="E2743"/>
      <c r="F2743"/>
    </row>
    <row r="2744" spans="2:6" x14ac:dyDescent="0.25">
      <c r="B2744"/>
      <c r="C2744"/>
      <c r="D2744"/>
      <c r="E2744"/>
      <c r="F2744"/>
    </row>
    <row r="2745" spans="2:6" x14ac:dyDescent="0.25">
      <c r="B2745"/>
      <c r="C2745"/>
      <c r="D2745"/>
      <c r="E2745"/>
      <c r="F2745"/>
    </row>
    <row r="2746" spans="2:6" x14ac:dyDescent="0.25">
      <c r="B2746"/>
      <c r="C2746"/>
      <c r="D2746"/>
      <c r="E2746"/>
      <c r="F2746"/>
    </row>
    <row r="2747" spans="2:6" x14ac:dyDescent="0.25">
      <c r="B2747"/>
      <c r="C2747"/>
      <c r="D2747"/>
      <c r="E2747"/>
      <c r="F2747"/>
    </row>
    <row r="2748" spans="2:6" x14ac:dyDescent="0.25">
      <c r="B2748"/>
      <c r="C2748"/>
      <c r="D2748"/>
      <c r="E2748"/>
      <c r="F2748"/>
    </row>
    <row r="2749" spans="2:6" x14ac:dyDescent="0.25">
      <c r="B2749"/>
      <c r="C2749"/>
      <c r="D2749"/>
      <c r="E2749"/>
      <c r="F2749"/>
    </row>
    <row r="2750" spans="2:6" x14ac:dyDescent="0.25">
      <c r="B2750"/>
      <c r="C2750"/>
      <c r="D2750"/>
      <c r="E2750"/>
      <c r="F2750"/>
    </row>
    <row r="2751" spans="2:6" x14ac:dyDescent="0.25">
      <c r="B2751"/>
      <c r="C2751"/>
      <c r="D2751"/>
      <c r="E2751"/>
      <c r="F2751"/>
    </row>
    <row r="2752" spans="2:6" x14ac:dyDescent="0.25">
      <c r="B2752"/>
      <c r="C2752"/>
      <c r="D2752"/>
      <c r="E2752"/>
      <c r="F2752"/>
    </row>
    <row r="2753" spans="2:6" x14ac:dyDescent="0.25">
      <c r="B2753"/>
      <c r="C2753"/>
      <c r="D2753"/>
      <c r="E2753"/>
      <c r="F2753"/>
    </row>
    <row r="2754" spans="2:6" x14ac:dyDescent="0.25">
      <c r="B2754"/>
      <c r="C2754"/>
      <c r="D2754"/>
      <c r="E2754"/>
      <c r="F2754"/>
    </row>
    <row r="2755" spans="2:6" x14ac:dyDescent="0.25">
      <c r="B2755"/>
      <c r="C2755"/>
      <c r="D2755"/>
      <c r="E2755"/>
      <c r="F2755"/>
    </row>
    <row r="2756" spans="2:6" x14ac:dyDescent="0.25">
      <c r="B2756"/>
      <c r="C2756"/>
      <c r="D2756"/>
      <c r="E2756"/>
      <c r="F2756"/>
    </row>
    <row r="2757" spans="2:6" x14ac:dyDescent="0.25">
      <c r="B2757"/>
      <c r="C2757"/>
      <c r="D2757"/>
      <c r="E2757"/>
      <c r="F2757"/>
    </row>
    <row r="2758" spans="2:6" x14ac:dyDescent="0.25">
      <c r="B2758"/>
      <c r="C2758"/>
      <c r="D2758"/>
      <c r="E2758"/>
      <c r="F2758"/>
    </row>
    <row r="2759" spans="2:6" x14ac:dyDescent="0.25">
      <c r="B2759"/>
      <c r="C2759"/>
      <c r="D2759"/>
      <c r="E2759"/>
      <c r="F2759"/>
    </row>
    <row r="2760" spans="2:6" x14ac:dyDescent="0.25">
      <c r="B2760"/>
      <c r="C2760"/>
      <c r="D2760"/>
      <c r="E2760"/>
      <c r="F2760"/>
    </row>
    <row r="2761" spans="2:6" x14ac:dyDescent="0.25">
      <c r="B2761"/>
      <c r="C2761"/>
      <c r="D2761"/>
      <c r="E2761"/>
      <c r="F2761"/>
    </row>
    <row r="2762" spans="2:6" x14ac:dyDescent="0.25">
      <c r="B2762"/>
      <c r="C2762"/>
      <c r="D2762"/>
      <c r="E2762"/>
      <c r="F2762"/>
    </row>
    <row r="2763" spans="2:6" x14ac:dyDescent="0.25">
      <c r="B2763"/>
      <c r="C2763"/>
      <c r="D2763"/>
      <c r="E2763"/>
      <c r="F2763"/>
    </row>
    <row r="2764" spans="2:6" x14ac:dyDescent="0.25">
      <c r="B2764"/>
      <c r="C2764"/>
      <c r="D2764"/>
      <c r="E2764"/>
      <c r="F2764"/>
    </row>
    <row r="2765" spans="2:6" x14ac:dyDescent="0.25">
      <c r="B2765"/>
      <c r="C2765"/>
      <c r="D2765"/>
      <c r="E2765"/>
      <c r="F2765"/>
    </row>
    <row r="2766" spans="2:6" x14ac:dyDescent="0.25">
      <c r="B2766"/>
      <c r="C2766"/>
      <c r="D2766"/>
      <c r="E2766"/>
      <c r="F2766"/>
    </row>
    <row r="2767" spans="2:6" x14ac:dyDescent="0.25">
      <c r="B2767"/>
      <c r="C2767"/>
      <c r="D2767"/>
      <c r="E2767"/>
      <c r="F2767"/>
    </row>
    <row r="2768" spans="2:6" x14ac:dyDescent="0.25">
      <c r="B2768"/>
      <c r="C2768"/>
      <c r="D2768"/>
      <c r="E2768"/>
      <c r="F2768"/>
    </row>
    <row r="2769" spans="2:6" x14ac:dyDescent="0.25">
      <c r="B2769"/>
      <c r="C2769"/>
      <c r="D2769"/>
      <c r="E2769"/>
      <c r="F2769"/>
    </row>
    <row r="2770" spans="2:6" x14ac:dyDescent="0.25">
      <c r="B2770"/>
      <c r="C2770"/>
      <c r="D2770"/>
      <c r="E2770"/>
      <c r="F2770"/>
    </row>
    <row r="2771" spans="2:6" x14ac:dyDescent="0.25">
      <c r="B2771"/>
      <c r="C2771"/>
      <c r="D2771"/>
      <c r="E2771"/>
      <c r="F2771"/>
    </row>
    <row r="2772" spans="2:6" x14ac:dyDescent="0.25">
      <c r="B2772"/>
      <c r="C2772"/>
      <c r="D2772"/>
      <c r="E2772"/>
      <c r="F2772"/>
    </row>
    <row r="2773" spans="2:6" x14ac:dyDescent="0.25">
      <c r="B2773"/>
      <c r="C2773"/>
      <c r="D2773"/>
      <c r="E2773"/>
      <c r="F2773"/>
    </row>
    <row r="2774" spans="2:6" x14ac:dyDescent="0.25">
      <c r="B2774"/>
      <c r="C2774"/>
      <c r="D2774"/>
      <c r="E2774"/>
      <c r="F2774"/>
    </row>
    <row r="2775" spans="2:6" x14ac:dyDescent="0.25">
      <c r="B2775"/>
      <c r="C2775"/>
      <c r="D2775"/>
      <c r="E2775"/>
      <c r="F2775"/>
    </row>
    <row r="2776" spans="2:6" x14ac:dyDescent="0.25">
      <c r="B2776"/>
      <c r="C2776"/>
      <c r="D2776"/>
      <c r="E2776"/>
      <c r="F2776"/>
    </row>
    <row r="2777" spans="2:6" x14ac:dyDescent="0.25">
      <c r="B2777"/>
      <c r="C2777"/>
      <c r="D2777"/>
      <c r="E2777"/>
      <c r="F2777"/>
    </row>
    <row r="2778" spans="2:6" x14ac:dyDescent="0.25">
      <c r="B2778"/>
      <c r="C2778"/>
      <c r="D2778"/>
      <c r="E2778"/>
      <c r="F2778"/>
    </row>
    <row r="2779" spans="2:6" x14ac:dyDescent="0.25">
      <c r="B2779"/>
      <c r="C2779"/>
      <c r="D2779"/>
      <c r="E2779"/>
      <c r="F2779"/>
    </row>
    <row r="2780" spans="2:6" x14ac:dyDescent="0.25">
      <c r="B2780"/>
      <c r="C2780"/>
      <c r="D2780"/>
      <c r="E2780"/>
      <c r="F2780"/>
    </row>
    <row r="2781" spans="2:6" x14ac:dyDescent="0.25">
      <c r="B2781"/>
      <c r="C2781"/>
      <c r="D2781"/>
      <c r="E2781"/>
      <c r="F2781"/>
    </row>
    <row r="2782" spans="2:6" x14ac:dyDescent="0.25">
      <c r="B2782"/>
      <c r="C2782"/>
      <c r="D2782"/>
      <c r="E2782"/>
      <c r="F2782"/>
    </row>
    <row r="2783" spans="2:6" x14ac:dyDescent="0.25">
      <c r="B2783"/>
      <c r="C2783"/>
      <c r="D2783"/>
      <c r="E2783"/>
      <c r="F2783"/>
    </row>
    <row r="2784" spans="2:6" x14ac:dyDescent="0.25">
      <c r="B2784"/>
      <c r="C2784"/>
      <c r="D2784"/>
      <c r="E2784"/>
      <c r="F2784"/>
    </row>
    <row r="2785" spans="2:6" x14ac:dyDescent="0.25">
      <c r="B2785"/>
      <c r="C2785"/>
      <c r="D2785"/>
      <c r="E2785"/>
      <c r="F2785"/>
    </row>
    <row r="2786" spans="2:6" x14ac:dyDescent="0.25">
      <c r="B2786"/>
      <c r="C2786"/>
      <c r="D2786"/>
      <c r="E2786"/>
      <c r="F2786"/>
    </row>
    <row r="2787" spans="2:6" x14ac:dyDescent="0.25">
      <c r="B2787"/>
      <c r="C2787"/>
      <c r="D2787"/>
      <c r="E2787"/>
      <c r="F2787"/>
    </row>
    <row r="2788" spans="2:6" x14ac:dyDescent="0.25">
      <c r="B2788"/>
      <c r="C2788"/>
      <c r="D2788"/>
      <c r="E2788"/>
      <c r="F2788"/>
    </row>
    <row r="2789" spans="2:6" x14ac:dyDescent="0.25">
      <c r="B2789"/>
      <c r="C2789"/>
      <c r="D2789"/>
      <c r="E2789"/>
      <c r="F2789"/>
    </row>
    <row r="2790" spans="2:6" x14ac:dyDescent="0.25">
      <c r="B2790"/>
      <c r="C2790"/>
      <c r="D2790"/>
      <c r="E2790"/>
      <c r="F2790"/>
    </row>
    <row r="2791" spans="2:6" x14ac:dyDescent="0.25">
      <c r="B2791"/>
      <c r="C2791"/>
      <c r="D2791"/>
      <c r="E2791"/>
      <c r="F2791"/>
    </row>
    <row r="2792" spans="2:6" x14ac:dyDescent="0.25">
      <c r="B2792"/>
      <c r="C2792"/>
      <c r="D2792"/>
      <c r="E2792"/>
      <c r="F2792"/>
    </row>
    <row r="2793" spans="2:6" x14ac:dyDescent="0.25">
      <c r="B2793"/>
      <c r="C2793"/>
      <c r="D2793"/>
      <c r="E2793"/>
      <c r="F2793"/>
    </row>
    <row r="2794" spans="2:6" x14ac:dyDescent="0.25">
      <c r="B2794"/>
      <c r="C2794"/>
      <c r="D2794"/>
      <c r="E2794"/>
      <c r="F2794"/>
    </row>
    <row r="2795" spans="2:6" x14ac:dyDescent="0.25">
      <c r="B2795"/>
      <c r="C2795"/>
      <c r="D2795"/>
      <c r="E2795"/>
      <c r="F2795"/>
    </row>
    <row r="2796" spans="2:6" x14ac:dyDescent="0.25">
      <c r="B2796"/>
      <c r="C2796"/>
      <c r="D2796"/>
      <c r="E2796"/>
      <c r="F2796"/>
    </row>
    <row r="2797" spans="2:6" x14ac:dyDescent="0.25">
      <c r="B2797"/>
      <c r="C2797"/>
      <c r="D2797"/>
      <c r="E2797"/>
      <c r="F2797"/>
    </row>
    <row r="2798" spans="2:6" x14ac:dyDescent="0.25">
      <c r="B2798"/>
      <c r="C2798"/>
      <c r="D2798"/>
      <c r="E2798"/>
      <c r="F2798"/>
    </row>
    <row r="2799" spans="2:6" x14ac:dyDescent="0.25">
      <c r="B2799"/>
      <c r="C2799"/>
      <c r="D2799"/>
      <c r="E2799"/>
      <c r="F2799"/>
    </row>
    <row r="2800" spans="2:6" x14ac:dyDescent="0.25">
      <c r="B2800"/>
      <c r="C2800"/>
      <c r="D2800"/>
      <c r="E2800"/>
      <c r="F2800"/>
    </row>
    <row r="2801" spans="2:6" x14ac:dyDescent="0.25">
      <c r="B2801"/>
      <c r="C2801"/>
      <c r="D2801"/>
      <c r="E2801"/>
      <c r="F2801"/>
    </row>
    <row r="2802" spans="2:6" x14ac:dyDescent="0.25">
      <c r="B2802"/>
      <c r="C2802"/>
      <c r="D2802"/>
      <c r="E2802"/>
      <c r="F2802"/>
    </row>
    <row r="2803" spans="2:6" x14ac:dyDescent="0.25">
      <c r="B2803"/>
      <c r="C2803"/>
      <c r="D2803"/>
      <c r="E2803"/>
      <c r="F2803"/>
    </row>
    <row r="2804" spans="2:6" x14ac:dyDescent="0.25">
      <c r="B2804"/>
      <c r="C2804"/>
      <c r="D2804"/>
      <c r="E2804"/>
      <c r="F2804"/>
    </row>
    <row r="2805" spans="2:6" x14ac:dyDescent="0.25">
      <c r="B2805"/>
      <c r="C2805"/>
      <c r="D2805"/>
      <c r="E2805"/>
      <c r="F2805"/>
    </row>
    <row r="2806" spans="2:6" x14ac:dyDescent="0.25">
      <c r="B2806"/>
      <c r="C2806"/>
      <c r="D2806"/>
      <c r="E2806"/>
      <c r="F2806"/>
    </row>
    <row r="2807" spans="2:6" x14ac:dyDescent="0.25">
      <c r="B2807"/>
      <c r="C2807"/>
      <c r="D2807"/>
      <c r="E2807"/>
      <c r="F2807"/>
    </row>
    <row r="2808" spans="2:6" x14ac:dyDescent="0.25">
      <c r="B2808"/>
      <c r="C2808"/>
      <c r="D2808"/>
      <c r="E2808"/>
      <c r="F2808"/>
    </row>
    <row r="2809" spans="2:6" x14ac:dyDescent="0.25">
      <c r="B2809"/>
      <c r="C2809"/>
      <c r="D2809"/>
      <c r="E2809"/>
      <c r="F2809"/>
    </row>
    <row r="2810" spans="2:6" x14ac:dyDescent="0.25">
      <c r="B2810"/>
      <c r="C2810"/>
      <c r="D2810"/>
      <c r="E2810"/>
      <c r="F2810"/>
    </row>
    <row r="2811" spans="2:6" x14ac:dyDescent="0.25">
      <c r="B2811"/>
      <c r="C2811"/>
      <c r="D2811"/>
      <c r="E2811"/>
      <c r="F2811"/>
    </row>
    <row r="2812" spans="2:6" x14ac:dyDescent="0.25">
      <c r="B2812"/>
      <c r="C2812"/>
      <c r="D2812"/>
      <c r="E2812"/>
      <c r="F2812"/>
    </row>
    <row r="2813" spans="2:6" x14ac:dyDescent="0.25">
      <c r="B2813"/>
      <c r="C2813"/>
      <c r="D2813"/>
      <c r="E2813"/>
      <c r="F2813"/>
    </row>
    <row r="2814" spans="2:6" x14ac:dyDescent="0.25">
      <c r="B2814"/>
      <c r="C2814"/>
      <c r="D2814"/>
      <c r="E2814"/>
      <c r="F2814"/>
    </row>
    <row r="2815" spans="2:6" x14ac:dyDescent="0.25">
      <c r="B2815"/>
      <c r="C2815"/>
      <c r="D2815"/>
      <c r="E2815"/>
      <c r="F2815"/>
    </row>
    <row r="2816" spans="2:6" x14ac:dyDescent="0.25">
      <c r="B2816"/>
      <c r="C2816"/>
      <c r="D2816"/>
      <c r="E2816"/>
      <c r="F2816"/>
    </row>
    <row r="2817" spans="2:6" x14ac:dyDescent="0.25">
      <c r="B2817"/>
      <c r="C2817"/>
      <c r="D2817"/>
      <c r="E2817"/>
      <c r="F2817"/>
    </row>
    <row r="2818" spans="2:6" x14ac:dyDescent="0.25">
      <c r="B2818"/>
      <c r="C2818"/>
      <c r="D2818"/>
      <c r="E2818"/>
      <c r="F2818"/>
    </row>
    <row r="2819" spans="2:6" x14ac:dyDescent="0.25">
      <c r="B2819"/>
      <c r="C2819"/>
      <c r="D2819"/>
      <c r="E2819"/>
      <c r="F2819"/>
    </row>
    <row r="2820" spans="2:6" x14ac:dyDescent="0.25">
      <c r="B2820"/>
      <c r="C2820"/>
      <c r="D2820"/>
      <c r="E2820"/>
      <c r="F2820"/>
    </row>
    <row r="2821" spans="2:6" x14ac:dyDescent="0.25">
      <c r="B2821"/>
      <c r="C2821"/>
      <c r="D2821"/>
      <c r="E2821"/>
      <c r="F2821"/>
    </row>
    <row r="2822" spans="2:6" x14ac:dyDescent="0.25">
      <c r="B2822"/>
      <c r="C2822"/>
      <c r="D2822"/>
      <c r="E2822"/>
      <c r="F2822"/>
    </row>
    <row r="2823" spans="2:6" x14ac:dyDescent="0.25">
      <c r="B2823"/>
      <c r="C2823"/>
      <c r="D2823"/>
      <c r="E2823"/>
      <c r="F2823"/>
    </row>
    <row r="2824" spans="2:6" x14ac:dyDescent="0.25">
      <c r="B2824"/>
      <c r="C2824"/>
      <c r="D2824"/>
      <c r="E2824"/>
      <c r="F2824"/>
    </row>
    <row r="2825" spans="2:6" x14ac:dyDescent="0.25">
      <c r="B2825"/>
      <c r="C2825"/>
      <c r="D2825"/>
      <c r="E2825"/>
      <c r="F2825"/>
    </row>
    <row r="2826" spans="2:6" x14ac:dyDescent="0.25">
      <c r="B2826"/>
      <c r="C2826"/>
      <c r="D2826"/>
      <c r="E2826"/>
      <c r="F2826"/>
    </row>
    <row r="2827" spans="2:6" x14ac:dyDescent="0.25">
      <c r="B2827"/>
      <c r="C2827"/>
      <c r="D2827"/>
      <c r="E2827"/>
      <c r="F2827"/>
    </row>
    <row r="2828" spans="2:6" x14ac:dyDescent="0.25">
      <c r="B2828"/>
      <c r="C2828"/>
      <c r="D2828"/>
      <c r="E2828"/>
      <c r="F2828"/>
    </row>
    <row r="2829" spans="2:6" x14ac:dyDescent="0.25">
      <c r="B2829"/>
      <c r="C2829"/>
      <c r="D2829"/>
      <c r="E2829"/>
      <c r="F2829"/>
    </row>
    <row r="2830" spans="2:6" x14ac:dyDescent="0.25">
      <c r="B2830"/>
      <c r="C2830"/>
      <c r="D2830"/>
      <c r="E2830"/>
      <c r="F2830"/>
    </row>
    <row r="2831" spans="2:6" x14ac:dyDescent="0.25">
      <c r="B2831"/>
      <c r="C2831"/>
      <c r="D2831"/>
      <c r="E2831"/>
      <c r="F2831"/>
    </row>
    <row r="2832" spans="2:6" x14ac:dyDescent="0.25">
      <c r="B2832"/>
      <c r="C2832"/>
      <c r="D2832"/>
      <c r="E2832"/>
      <c r="F2832"/>
    </row>
    <row r="2833" spans="2:6" x14ac:dyDescent="0.25">
      <c r="B2833"/>
      <c r="C2833"/>
      <c r="D2833"/>
      <c r="E2833"/>
      <c r="F2833"/>
    </row>
    <row r="2834" spans="2:6" x14ac:dyDescent="0.25">
      <c r="B2834"/>
      <c r="C2834"/>
      <c r="D2834"/>
      <c r="E2834"/>
      <c r="F2834"/>
    </row>
    <row r="2835" spans="2:6" x14ac:dyDescent="0.25">
      <c r="B2835"/>
      <c r="C2835"/>
      <c r="D2835"/>
      <c r="E2835"/>
      <c r="F2835"/>
    </row>
    <row r="2836" spans="2:6" x14ac:dyDescent="0.25">
      <c r="B2836"/>
      <c r="C2836"/>
      <c r="D2836"/>
      <c r="E2836"/>
      <c r="F2836"/>
    </row>
    <row r="2837" spans="2:6" x14ac:dyDescent="0.25">
      <c r="B2837"/>
      <c r="C2837"/>
      <c r="D2837"/>
      <c r="E2837"/>
      <c r="F2837"/>
    </row>
    <row r="2838" spans="2:6" x14ac:dyDescent="0.25">
      <c r="B2838"/>
      <c r="C2838"/>
      <c r="D2838"/>
      <c r="E2838"/>
      <c r="F2838"/>
    </row>
    <row r="2839" spans="2:6" x14ac:dyDescent="0.25">
      <c r="B2839"/>
      <c r="C2839"/>
      <c r="D2839"/>
      <c r="E2839"/>
      <c r="F2839"/>
    </row>
    <row r="2840" spans="2:6" x14ac:dyDescent="0.25">
      <c r="B2840"/>
      <c r="C2840"/>
      <c r="D2840"/>
      <c r="E2840"/>
      <c r="F2840"/>
    </row>
    <row r="2841" spans="2:6" x14ac:dyDescent="0.25">
      <c r="B2841"/>
      <c r="C2841"/>
      <c r="D2841"/>
      <c r="E2841"/>
      <c r="F2841"/>
    </row>
    <row r="2842" spans="2:6" x14ac:dyDescent="0.25">
      <c r="B2842"/>
      <c r="C2842"/>
      <c r="D2842"/>
      <c r="E2842"/>
      <c r="F2842"/>
    </row>
    <row r="2843" spans="2:6" x14ac:dyDescent="0.25">
      <c r="B2843"/>
      <c r="C2843"/>
      <c r="D2843"/>
      <c r="E2843"/>
      <c r="F2843"/>
    </row>
    <row r="2844" spans="2:6" x14ac:dyDescent="0.25">
      <c r="B2844"/>
      <c r="C2844"/>
      <c r="D2844"/>
      <c r="E2844"/>
      <c r="F2844"/>
    </row>
    <row r="2845" spans="2:6" x14ac:dyDescent="0.25">
      <c r="B2845"/>
      <c r="C2845"/>
      <c r="D2845"/>
      <c r="E2845"/>
      <c r="F2845"/>
    </row>
    <row r="2846" spans="2:6" x14ac:dyDescent="0.25">
      <c r="B2846"/>
      <c r="C2846"/>
      <c r="D2846"/>
      <c r="E2846"/>
      <c r="F2846"/>
    </row>
    <row r="2847" spans="2:6" x14ac:dyDescent="0.25">
      <c r="B2847"/>
      <c r="C2847"/>
      <c r="D2847"/>
      <c r="E2847"/>
      <c r="F2847"/>
    </row>
    <row r="2848" spans="2:6" x14ac:dyDescent="0.25">
      <c r="B2848"/>
      <c r="C2848"/>
      <c r="D2848"/>
      <c r="E2848"/>
      <c r="F2848"/>
    </row>
    <row r="2849" spans="2:6" x14ac:dyDescent="0.25">
      <c r="B2849"/>
      <c r="C2849"/>
      <c r="D2849"/>
      <c r="E2849"/>
      <c r="F2849"/>
    </row>
    <row r="2850" spans="2:6" x14ac:dyDescent="0.25">
      <c r="B2850"/>
      <c r="C2850"/>
      <c r="D2850"/>
      <c r="E2850"/>
      <c r="F2850"/>
    </row>
    <row r="2851" spans="2:6" x14ac:dyDescent="0.25">
      <c r="B2851"/>
      <c r="C2851"/>
      <c r="D2851"/>
      <c r="E2851"/>
      <c r="F2851"/>
    </row>
    <row r="2852" spans="2:6" x14ac:dyDescent="0.25">
      <c r="B2852"/>
      <c r="C2852"/>
      <c r="D2852"/>
      <c r="E2852"/>
      <c r="F2852"/>
    </row>
    <row r="2853" spans="2:6" x14ac:dyDescent="0.25">
      <c r="B2853"/>
      <c r="C2853"/>
      <c r="D2853"/>
      <c r="E2853"/>
      <c r="F2853"/>
    </row>
    <row r="2854" spans="2:6" x14ac:dyDescent="0.25">
      <c r="B2854"/>
      <c r="C2854"/>
      <c r="D2854"/>
      <c r="E2854"/>
      <c r="F2854"/>
    </row>
    <row r="2855" spans="2:6" x14ac:dyDescent="0.25">
      <c r="B2855"/>
      <c r="C2855"/>
      <c r="D2855"/>
      <c r="E2855"/>
      <c r="F2855"/>
    </row>
    <row r="2856" spans="2:6" x14ac:dyDescent="0.25">
      <c r="B2856"/>
      <c r="C2856"/>
      <c r="D2856"/>
      <c r="E2856"/>
      <c r="F2856"/>
    </row>
    <row r="2857" spans="2:6" x14ac:dyDescent="0.25">
      <c r="B2857"/>
      <c r="C2857"/>
      <c r="D2857"/>
      <c r="E2857"/>
      <c r="F2857"/>
    </row>
    <row r="2858" spans="2:6" x14ac:dyDescent="0.25">
      <c r="B2858"/>
      <c r="C2858"/>
      <c r="D2858"/>
      <c r="E2858"/>
      <c r="F2858"/>
    </row>
    <row r="2859" spans="2:6" x14ac:dyDescent="0.25">
      <c r="B2859"/>
      <c r="C2859"/>
      <c r="D2859"/>
      <c r="E2859"/>
      <c r="F2859"/>
    </row>
    <row r="2860" spans="2:6" x14ac:dyDescent="0.25">
      <c r="B2860"/>
      <c r="C2860"/>
      <c r="D2860"/>
      <c r="E2860"/>
      <c r="F2860"/>
    </row>
    <row r="2861" spans="2:6" x14ac:dyDescent="0.25">
      <c r="B2861"/>
      <c r="C2861"/>
      <c r="D2861"/>
      <c r="E2861"/>
      <c r="F2861"/>
    </row>
    <row r="2862" spans="2:6" x14ac:dyDescent="0.25">
      <c r="B2862"/>
      <c r="C2862"/>
      <c r="D2862"/>
      <c r="E2862"/>
      <c r="F2862"/>
    </row>
    <row r="2863" spans="2:6" x14ac:dyDescent="0.25">
      <c r="B2863"/>
      <c r="C2863"/>
      <c r="D2863"/>
      <c r="E2863"/>
      <c r="F2863"/>
    </row>
    <row r="2864" spans="2:6" x14ac:dyDescent="0.25">
      <c r="B2864"/>
      <c r="C2864"/>
      <c r="D2864"/>
      <c r="E2864"/>
      <c r="F2864"/>
    </row>
    <row r="2865" spans="2:6" x14ac:dyDescent="0.25">
      <c r="B2865"/>
      <c r="C2865"/>
      <c r="D2865"/>
      <c r="E2865"/>
      <c r="F2865"/>
    </row>
    <row r="2866" spans="2:6" x14ac:dyDescent="0.25">
      <c r="B2866"/>
      <c r="C2866"/>
      <c r="D2866"/>
      <c r="E2866"/>
      <c r="F2866"/>
    </row>
    <row r="2867" spans="2:6" x14ac:dyDescent="0.25">
      <c r="B2867"/>
      <c r="C2867"/>
      <c r="D2867"/>
      <c r="E2867"/>
      <c r="F2867"/>
    </row>
    <row r="2868" spans="2:6" x14ac:dyDescent="0.25">
      <c r="B2868"/>
      <c r="C2868"/>
      <c r="D2868"/>
      <c r="E2868"/>
      <c r="F2868"/>
    </row>
    <row r="2869" spans="2:6" x14ac:dyDescent="0.25">
      <c r="B2869"/>
      <c r="C2869"/>
      <c r="D2869"/>
      <c r="E2869"/>
      <c r="F2869"/>
    </row>
    <row r="2870" spans="2:6" x14ac:dyDescent="0.25">
      <c r="B2870"/>
      <c r="C2870"/>
      <c r="D2870"/>
      <c r="E2870"/>
      <c r="F2870"/>
    </row>
    <row r="2871" spans="2:6" x14ac:dyDescent="0.25">
      <c r="B2871"/>
      <c r="C2871"/>
      <c r="D2871"/>
      <c r="E2871"/>
      <c r="F2871"/>
    </row>
    <row r="2872" spans="2:6" x14ac:dyDescent="0.25">
      <c r="B2872"/>
      <c r="C2872"/>
      <c r="D2872"/>
      <c r="E2872"/>
      <c r="F2872"/>
    </row>
    <row r="2873" spans="2:6" x14ac:dyDescent="0.25">
      <c r="B2873"/>
      <c r="C2873"/>
      <c r="D2873"/>
      <c r="E2873"/>
      <c r="F2873"/>
    </row>
    <row r="2874" spans="2:6" x14ac:dyDescent="0.25">
      <c r="B2874"/>
      <c r="C2874"/>
      <c r="D2874"/>
      <c r="E2874"/>
      <c r="F2874"/>
    </row>
    <row r="2875" spans="2:6" x14ac:dyDescent="0.25">
      <c r="B2875"/>
      <c r="C2875"/>
      <c r="D2875"/>
      <c r="E2875"/>
      <c r="F2875"/>
    </row>
    <row r="2876" spans="2:6" x14ac:dyDescent="0.25">
      <c r="B2876"/>
      <c r="C2876"/>
      <c r="D2876"/>
      <c r="E2876"/>
      <c r="F2876"/>
    </row>
    <row r="2877" spans="2:6" x14ac:dyDescent="0.25">
      <c r="B2877"/>
      <c r="C2877"/>
      <c r="D2877"/>
      <c r="E2877"/>
      <c r="F2877"/>
    </row>
    <row r="2878" spans="2:6" x14ac:dyDescent="0.25">
      <c r="B2878"/>
      <c r="C2878"/>
      <c r="D2878"/>
      <c r="E2878"/>
      <c r="F2878"/>
    </row>
    <row r="2879" spans="2:6" x14ac:dyDescent="0.25">
      <c r="B2879"/>
      <c r="C2879"/>
      <c r="D2879"/>
      <c r="E2879"/>
      <c r="F2879"/>
    </row>
    <row r="2880" spans="2:6" x14ac:dyDescent="0.25">
      <c r="B2880"/>
      <c r="C2880"/>
      <c r="D2880"/>
      <c r="E2880"/>
      <c r="F2880"/>
    </row>
    <row r="2881" spans="2:6" x14ac:dyDescent="0.25">
      <c r="B2881"/>
      <c r="C2881"/>
      <c r="D2881"/>
      <c r="E2881"/>
      <c r="F2881"/>
    </row>
    <row r="2882" spans="2:6" x14ac:dyDescent="0.25">
      <c r="B2882"/>
      <c r="C2882"/>
      <c r="D2882"/>
      <c r="E2882"/>
      <c r="F2882"/>
    </row>
    <row r="2883" spans="2:6" x14ac:dyDescent="0.25">
      <c r="B2883"/>
      <c r="C2883"/>
      <c r="D2883"/>
      <c r="E2883"/>
      <c r="F2883"/>
    </row>
    <row r="2884" spans="2:6" x14ac:dyDescent="0.25">
      <c r="B2884"/>
      <c r="C2884"/>
      <c r="D2884"/>
      <c r="E2884"/>
      <c r="F2884"/>
    </row>
    <row r="2885" spans="2:6" x14ac:dyDescent="0.25">
      <c r="B2885"/>
      <c r="C2885"/>
      <c r="D2885"/>
      <c r="E2885"/>
      <c r="F2885"/>
    </row>
    <row r="2886" spans="2:6" x14ac:dyDescent="0.25">
      <c r="B2886"/>
      <c r="C2886"/>
      <c r="D2886"/>
      <c r="E2886"/>
      <c r="F2886"/>
    </row>
    <row r="2887" spans="2:6" x14ac:dyDescent="0.25">
      <c r="B2887"/>
      <c r="C2887"/>
      <c r="D2887"/>
      <c r="E2887"/>
      <c r="F2887"/>
    </row>
    <row r="2888" spans="2:6" x14ac:dyDescent="0.25">
      <c r="B2888"/>
      <c r="C2888"/>
      <c r="D2888"/>
      <c r="E2888"/>
      <c r="F2888"/>
    </row>
    <row r="2889" spans="2:6" x14ac:dyDescent="0.25">
      <c r="B2889"/>
      <c r="C2889"/>
      <c r="D2889"/>
      <c r="E2889"/>
      <c r="F2889"/>
    </row>
    <row r="2890" spans="2:6" x14ac:dyDescent="0.25">
      <c r="B2890"/>
      <c r="C2890"/>
      <c r="D2890"/>
      <c r="E2890"/>
      <c r="F2890"/>
    </row>
    <row r="2891" spans="2:6" x14ac:dyDescent="0.25">
      <c r="B2891"/>
      <c r="C2891"/>
      <c r="D2891"/>
      <c r="E2891"/>
      <c r="F2891"/>
    </row>
    <row r="2892" spans="2:6" x14ac:dyDescent="0.25">
      <c r="B2892"/>
      <c r="C2892"/>
      <c r="D2892"/>
      <c r="E2892"/>
      <c r="F2892"/>
    </row>
    <row r="2893" spans="2:6" x14ac:dyDescent="0.25">
      <c r="B2893"/>
      <c r="C2893"/>
      <c r="D2893"/>
      <c r="E2893"/>
      <c r="F2893"/>
    </row>
    <row r="2894" spans="2:6" x14ac:dyDescent="0.25">
      <c r="B2894"/>
      <c r="C2894"/>
      <c r="D2894"/>
      <c r="E2894"/>
      <c r="F2894"/>
    </row>
    <row r="2895" spans="2:6" x14ac:dyDescent="0.25">
      <c r="B2895"/>
      <c r="C2895"/>
      <c r="D2895"/>
      <c r="E2895"/>
      <c r="F2895"/>
    </row>
    <row r="2896" spans="2:6" x14ac:dyDescent="0.25">
      <c r="B2896"/>
      <c r="C2896"/>
      <c r="D2896"/>
      <c r="E2896"/>
      <c r="F2896"/>
    </row>
    <row r="2897" spans="2:6" x14ac:dyDescent="0.25">
      <c r="B2897"/>
      <c r="C2897"/>
      <c r="D2897"/>
      <c r="E2897"/>
      <c r="F2897"/>
    </row>
    <row r="2898" spans="2:6" x14ac:dyDescent="0.25">
      <c r="B2898"/>
      <c r="C2898"/>
      <c r="D2898"/>
      <c r="E2898"/>
      <c r="F2898"/>
    </row>
    <row r="2899" spans="2:6" x14ac:dyDescent="0.25">
      <c r="B2899"/>
      <c r="C2899"/>
      <c r="D2899"/>
      <c r="E2899"/>
      <c r="F2899"/>
    </row>
    <row r="2900" spans="2:6" x14ac:dyDescent="0.25">
      <c r="B2900"/>
      <c r="C2900"/>
      <c r="D2900"/>
      <c r="E2900"/>
      <c r="F2900"/>
    </row>
    <row r="2901" spans="2:6" x14ac:dyDescent="0.25">
      <c r="B2901"/>
      <c r="C2901"/>
      <c r="D2901"/>
      <c r="E2901"/>
      <c r="F2901"/>
    </row>
    <row r="2902" spans="2:6" x14ac:dyDescent="0.25">
      <c r="B2902"/>
      <c r="C2902"/>
      <c r="D2902"/>
      <c r="E2902"/>
      <c r="F2902"/>
    </row>
    <row r="2903" spans="2:6" x14ac:dyDescent="0.25">
      <c r="B2903"/>
      <c r="C2903"/>
      <c r="D2903"/>
      <c r="E2903"/>
      <c r="F2903"/>
    </row>
    <row r="2904" spans="2:6" x14ac:dyDescent="0.25">
      <c r="B2904"/>
      <c r="C2904"/>
      <c r="D2904"/>
      <c r="E2904"/>
      <c r="F2904"/>
    </row>
    <row r="2905" spans="2:6" x14ac:dyDescent="0.25">
      <c r="B2905"/>
      <c r="C2905"/>
      <c r="D2905"/>
      <c r="E2905"/>
      <c r="F2905"/>
    </row>
    <row r="2906" spans="2:6" x14ac:dyDescent="0.25">
      <c r="B2906"/>
      <c r="C2906"/>
      <c r="D2906"/>
      <c r="E2906"/>
      <c r="F2906"/>
    </row>
    <row r="2907" spans="2:6" x14ac:dyDescent="0.25">
      <c r="B2907"/>
      <c r="C2907"/>
      <c r="D2907"/>
      <c r="E2907"/>
      <c r="F2907"/>
    </row>
    <row r="2908" spans="2:6" x14ac:dyDescent="0.25">
      <c r="B2908"/>
      <c r="C2908"/>
      <c r="D2908"/>
      <c r="E2908"/>
      <c r="F2908"/>
    </row>
    <row r="2909" spans="2:6" x14ac:dyDescent="0.25">
      <c r="B2909"/>
      <c r="C2909"/>
      <c r="D2909"/>
      <c r="E2909"/>
      <c r="F2909"/>
    </row>
    <row r="2910" spans="2:6" x14ac:dyDescent="0.25">
      <c r="B2910"/>
      <c r="C2910"/>
      <c r="D2910"/>
      <c r="E2910"/>
      <c r="F2910"/>
    </row>
    <row r="2911" spans="2:6" x14ac:dyDescent="0.25">
      <c r="B2911"/>
      <c r="C2911"/>
      <c r="D2911"/>
      <c r="E2911"/>
      <c r="F2911"/>
    </row>
    <row r="2912" spans="2:6" x14ac:dyDescent="0.25">
      <c r="B2912"/>
      <c r="C2912"/>
      <c r="D2912"/>
      <c r="E2912"/>
      <c r="F2912"/>
    </row>
    <row r="2913" spans="2:6" x14ac:dyDescent="0.25">
      <c r="B2913"/>
      <c r="C2913"/>
      <c r="D2913"/>
      <c r="E2913"/>
      <c r="F2913"/>
    </row>
    <row r="2914" spans="2:6" x14ac:dyDescent="0.25">
      <c r="B2914"/>
      <c r="C2914"/>
      <c r="D2914"/>
      <c r="E2914"/>
      <c r="F2914"/>
    </row>
    <row r="2915" spans="2:6" x14ac:dyDescent="0.25">
      <c r="B2915"/>
      <c r="C2915"/>
      <c r="D2915"/>
      <c r="E2915"/>
      <c r="F2915"/>
    </row>
    <row r="2916" spans="2:6" x14ac:dyDescent="0.25">
      <c r="B2916"/>
      <c r="C2916"/>
      <c r="D2916"/>
      <c r="E2916"/>
      <c r="F2916"/>
    </row>
    <row r="2917" spans="2:6" x14ac:dyDescent="0.25">
      <c r="B2917"/>
      <c r="C2917"/>
      <c r="D2917"/>
      <c r="E2917"/>
      <c r="F2917"/>
    </row>
    <row r="2918" spans="2:6" x14ac:dyDescent="0.25">
      <c r="B2918"/>
      <c r="C2918"/>
      <c r="D2918"/>
      <c r="E2918"/>
      <c r="F2918"/>
    </row>
    <row r="2919" spans="2:6" x14ac:dyDescent="0.25">
      <c r="B2919"/>
      <c r="C2919"/>
      <c r="D2919"/>
      <c r="E2919"/>
      <c r="F2919"/>
    </row>
    <row r="2920" spans="2:6" x14ac:dyDescent="0.25">
      <c r="B2920"/>
      <c r="C2920"/>
      <c r="D2920"/>
      <c r="E2920"/>
      <c r="F2920"/>
    </row>
    <row r="2921" spans="2:6" x14ac:dyDescent="0.25">
      <c r="B2921"/>
      <c r="C2921"/>
      <c r="D2921"/>
      <c r="E2921"/>
      <c r="F2921"/>
    </row>
    <row r="2922" spans="2:6" x14ac:dyDescent="0.25">
      <c r="B2922"/>
      <c r="C2922"/>
      <c r="D2922"/>
      <c r="E2922"/>
      <c r="F2922"/>
    </row>
    <row r="2923" spans="2:6" x14ac:dyDescent="0.25">
      <c r="B2923"/>
      <c r="C2923"/>
      <c r="D2923"/>
      <c r="E2923"/>
      <c r="F2923"/>
    </row>
    <row r="2924" spans="2:6" x14ac:dyDescent="0.25">
      <c r="B2924"/>
      <c r="C2924"/>
      <c r="D2924"/>
      <c r="E2924"/>
      <c r="F2924"/>
    </row>
    <row r="2925" spans="2:6" x14ac:dyDescent="0.25">
      <c r="B2925"/>
      <c r="C2925"/>
      <c r="D2925"/>
      <c r="E2925"/>
      <c r="F2925"/>
    </row>
    <row r="2926" spans="2:6" x14ac:dyDescent="0.25">
      <c r="B2926"/>
      <c r="C2926"/>
      <c r="D2926"/>
      <c r="E2926"/>
      <c r="F2926"/>
    </row>
    <row r="2927" spans="2:6" x14ac:dyDescent="0.25">
      <c r="B2927"/>
      <c r="C2927"/>
      <c r="D2927"/>
      <c r="E2927"/>
      <c r="F2927"/>
    </row>
    <row r="2928" spans="2:6" x14ac:dyDescent="0.25">
      <c r="B2928"/>
      <c r="C2928"/>
      <c r="D2928"/>
      <c r="E2928"/>
      <c r="F2928"/>
    </row>
    <row r="2929" spans="2:6" x14ac:dyDescent="0.25">
      <c r="B2929"/>
      <c r="C2929"/>
      <c r="D2929"/>
      <c r="E2929"/>
      <c r="F2929"/>
    </row>
    <row r="2930" spans="2:6" x14ac:dyDescent="0.25">
      <c r="B2930"/>
      <c r="C2930"/>
      <c r="D2930"/>
      <c r="E2930"/>
      <c r="F2930"/>
    </row>
    <row r="2931" spans="2:6" x14ac:dyDescent="0.25">
      <c r="B2931"/>
      <c r="C2931"/>
      <c r="D2931"/>
      <c r="E2931"/>
      <c r="F2931"/>
    </row>
    <row r="2932" spans="2:6" x14ac:dyDescent="0.25">
      <c r="B2932"/>
      <c r="C2932"/>
      <c r="D2932"/>
      <c r="E2932"/>
      <c r="F2932"/>
    </row>
    <row r="2933" spans="2:6" x14ac:dyDescent="0.25">
      <c r="B2933"/>
      <c r="C2933"/>
      <c r="D2933"/>
      <c r="E2933"/>
      <c r="F2933"/>
    </row>
    <row r="2934" spans="2:6" x14ac:dyDescent="0.25">
      <c r="B2934"/>
      <c r="C2934"/>
      <c r="D2934"/>
      <c r="E2934"/>
      <c r="F2934"/>
    </row>
    <row r="2935" spans="2:6" x14ac:dyDescent="0.25">
      <c r="B2935"/>
      <c r="C2935"/>
      <c r="D2935"/>
      <c r="E2935"/>
      <c r="F2935"/>
    </row>
    <row r="2936" spans="2:6" x14ac:dyDescent="0.25">
      <c r="B2936"/>
      <c r="C2936"/>
      <c r="D2936"/>
      <c r="E2936"/>
      <c r="F2936"/>
    </row>
    <row r="2937" spans="2:6" x14ac:dyDescent="0.25">
      <c r="B2937"/>
      <c r="C2937"/>
      <c r="D2937"/>
      <c r="E2937"/>
      <c r="F2937"/>
    </row>
    <row r="2938" spans="2:6" x14ac:dyDescent="0.25">
      <c r="B2938"/>
      <c r="C2938"/>
      <c r="D2938"/>
      <c r="E2938"/>
      <c r="F2938"/>
    </row>
    <row r="2939" spans="2:6" x14ac:dyDescent="0.25">
      <c r="B2939"/>
      <c r="C2939"/>
      <c r="D2939"/>
      <c r="E2939"/>
      <c r="F2939"/>
    </row>
    <row r="2940" spans="2:6" x14ac:dyDescent="0.25">
      <c r="B2940"/>
      <c r="C2940"/>
      <c r="D2940"/>
      <c r="E2940"/>
      <c r="F2940"/>
    </row>
    <row r="2941" spans="2:6" x14ac:dyDescent="0.25">
      <c r="B2941"/>
      <c r="C2941"/>
      <c r="D2941"/>
      <c r="E2941"/>
      <c r="F2941"/>
    </row>
    <row r="2942" spans="2:6" x14ac:dyDescent="0.25">
      <c r="B2942"/>
      <c r="C2942"/>
      <c r="D2942"/>
      <c r="E2942"/>
      <c r="F2942"/>
    </row>
    <row r="2943" spans="2:6" x14ac:dyDescent="0.25">
      <c r="B2943"/>
      <c r="C2943"/>
      <c r="D2943"/>
      <c r="E2943"/>
      <c r="F2943"/>
    </row>
    <row r="2944" spans="2:6" x14ac:dyDescent="0.25">
      <c r="B2944"/>
      <c r="C2944"/>
      <c r="D2944"/>
      <c r="E2944"/>
      <c r="F2944"/>
    </row>
    <row r="2945" spans="2:6" x14ac:dyDescent="0.25">
      <c r="B2945"/>
      <c r="C2945"/>
      <c r="D2945"/>
      <c r="E2945"/>
      <c r="F2945"/>
    </row>
    <row r="2946" spans="2:6" x14ac:dyDescent="0.25">
      <c r="B2946"/>
      <c r="C2946"/>
      <c r="D2946"/>
      <c r="E2946"/>
      <c r="F2946"/>
    </row>
    <row r="2947" spans="2:6" x14ac:dyDescent="0.25">
      <c r="B2947"/>
      <c r="C2947"/>
      <c r="D2947"/>
      <c r="E2947"/>
      <c r="F2947"/>
    </row>
    <row r="2948" spans="2:6" x14ac:dyDescent="0.25">
      <c r="B2948"/>
      <c r="C2948"/>
      <c r="D2948"/>
      <c r="E2948"/>
      <c r="F2948"/>
    </row>
    <row r="2949" spans="2:6" x14ac:dyDescent="0.25">
      <c r="B2949"/>
      <c r="C2949"/>
      <c r="D2949"/>
      <c r="E2949"/>
      <c r="F2949"/>
    </row>
    <row r="2950" spans="2:6" x14ac:dyDescent="0.25">
      <c r="B2950"/>
      <c r="C2950"/>
      <c r="D2950"/>
      <c r="E2950"/>
      <c r="F2950"/>
    </row>
    <row r="2951" spans="2:6" x14ac:dyDescent="0.25">
      <c r="B2951"/>
      <c r="C2951"/>
      <c r="D2951"/>
      <c r="E2951"/>
      <c r="F2951"/>
    </row>
    <row r="2952" spans="2:6" x14ac:dyDescent="0.25">
      <c r="B2952"/>
      <c r="C2952"/>
      <c r="D2952"/>
      <c r="E2952"/>
      <c r="F2952"/>
    </row>
    <row r="2953" spans="2:6" x14ac:dyDescent="0.25">
      <c r="B2953"/>
      <c r="C2953"/>
      <c r="D2953"/>
      <c r="E2953"/>
      <c r="F2953"/>
    </row>
    <row r="2954" spans="2:6" x14ac:dyDescent="0.25">
      <c r="B2954"/>
      <c r="C2954"/>
      <c r="D2954"/>
      <c r="E2954"/>
      <c r="F2954"/>
    </row>
    <row r="2955" spans="2:6" x14ac:dyDescent="0.25">
      <c r="B2955"/>
      <c r="C2955"/>
      <c r="D2955"/>
      <c r="E2955"/>
      <c r="F2955"/>
    </row>
    <row r="2956" spans="2:6" x14ac:dyDescent="0.25">
      <c r="B2956"/>
      <c r="C2956"/>
      <c r="D2956"/>
      <c r="E2956"/>
      <c r="F2956"/>
    </row>
    <row r="2957" spans="2:6" x14ac:dyDescent="0.25">
      <c r="B2957"/>
      <c r="C2957"/>
      <c r="D2957"/>
      <c r="E2957"/>
      <c r="F2957"/>
    </row>
    <row r="2958" spans="2:6" x14ac:dyDescent="0.25">
      <c r="B2958"/>
      <c r="C2958"/>
      <c r="D2958"/>
      <c r="E2958"/>
      <c r="F2958"/>
    </row>
    <row r="2959" spans="2:6" x14ac:dyDescent="0.25">
      <c r="B2959"/>
      <c r="C2959"/>
      <c r="D2959"/>
      <c r="E2959"/>
      <c r="F2959"/>
    </row>
    <row r="2960" spans="2:6" x14ac:dyDescent="0.25">
      <c r="B2960"/>
      <c r="C2960"/>
      <c r="D2960"/>
      <c r="E2960"/>
      <c r="F2960"/>
    </row>
    <row r="2961" spans="2:6" x14ac:dyDescent="0.25">
      <c r="B2961"/>
      <c r="C2961"/>
      <c r="D2961"/>
      <c r="E2961"/>
      <c r="F2961"/>
    </row>
    <row r="2962" spans="2:6" x14ac:dyDescent="0.25">
      <c r="B2962"/>
      <c r="C2962"/>
      <c r="D2962"/>
      <c r="E2962"/>
      <c r="F2962"/>
    </row>
    <row r="2963" spans="2:6" x14ac:dyDescent="0.25">
      <c r="B2963"/>
      <c r="C2963"/>
      <c r="D2963"/>
      <c r="E2963"/>
      <c r="F2963"/>
    </row>
    <row r="2964" spans="2:6" x14ac:dyDescent="0.25">
      <c r="B2964"/>
      <c r="C2964"/>
      <c r="D2964"/>
      <c r="E2964"/>
      <c r="F2964"/>
    </row>
    <row r="2965" spans="2:6" x14ac:dyDescent="0.25">
      <c r="B2965"/>
      <c r="C2965"/>
      <c r="D2965"/>
      <c r="E2965"/>
      <c r="F2965"/>
    </row>
    <row r="2966" spans="2:6" x14ac:dyDescent="0.25">
      <c r="B2966"/>
      <c r="C2966"/>
      <c r="D2966"/>
      <c r="E2966"/>
      <c r="F2966"/>
    </row>
    <row r="2967" spans="2:6" x14ac:dyDescent="0.25">
      <c r="B2967"/>
      <c r="C2967"/>
      <c r="D2967"/>
      <c r="E2967"/>
      <c r="F2967"/>
    </row>
    <row r="2968" spans="2:6" x14ac:dyDescent="0.25">
      <c r="B2968"/>
      <c r="C2968"/>
      <c r="D2968"/>
      <c r="E2968"/>
      <c r="F2968"/>
    </row>
    <row r="2969" spans="2:6" x14ac:dyDescent="0.25">
      <c r="B2969"/>
      <c r="C2969"/>
      <c r="D2969"/>
      <c r="E2969"/>
      <c r="F2969"/>
    </row>
    <row r="2970" spans="2:6" x14ac:dyDescent="0.25">
      <c r="B2970"/>
      <c r="C2970"/>
      <c r="D2970"/>
      <c r="E2970"/>
      <c r="F2970"/>
    </row>
    <row r="2971" spans="2:6" x14ac:dyDescent="0.25">
      <c r="B2971"/>
      <c r="C2971"/>
      <c r="D2971"/>
      <c r="E2971"/>
      <c r="F2971"/>
    </row>
    <row r="2972" spans="2:6" x14ac:dyDescent="0.25">
      <c r="B2972"/>
      <c r="C2972"/>
      <c r="D2972"/>
      <c r="E2972"/>
      <c r="F2972"/>
    </row>
    <row r="2973" spans="2:6" x14ac:dyDescent="0.25">
      <c r="B2973"/>
      <c r="C2973"/>
      <c r="D2973"/>
      <c r="E2973"/>
      <c r="F2973"/>
    </row>
    <row r="2974" spans="2:6" x14ac:dyDescent="0.25">
      <c r="B2974"/>
      <c r="C2974"/>
      <c r="D2974"/>
      <c r="E2974"/>
      <c r="F2974"/>
    </row>
    <row r="2975" spans="2:6" x14ac:dyDescent="0.25">
      <c r="B2975"/>
      <c r="C2975"/>
      <c r="D2975"/>
      <c r="E2975"/>
      <c r="F2975"/>
    </row>
    <row r="2976" spans="2:6" x14ac:dyDescent="0.25">
      <c r="B2976"/>
      <c r="C2976"/>
      <c r="D2976"/>
      <c r="E2976"/>
      <c r="F2976"/>
    </row>
    <row r="2977" spans="2:6" x14ac:dyDescent="0.25">
      <c r="B2977"/>
      <c r="C2977"/>
      <c r="D2977"/>
      <c r="E2977"/>
      <c r="F2977"/>
    </row>
    <row r="2978" spans="2:6" x14ac:dyDescent="0.25">
      <c r="B2978"/>
      <c r="C2978"/>
      <c r="D2978"/>
      <c r="E2978"/>
      <c r="F2978"/>
    </row>
    <row r="2979" spans="2:6" x14ac:dyDescent="0.25">
      <c r="B2979"/>
      <c r="C2979"/>
      <c r="D2979"/>
      <c r="E2979"/>
      <c r="F2979"/>
    </row>
    <row r="2980" spans="2:6" x14ac:dyDescent="0.25">
      <c r="B2980"/>
      <c r="C2980"/>
      <c r="D2980"/>
      <c r="E2980"/>
      <c r="F2980"/>
    </row>
    <row r="2981" spans="2:6" x14ac:dyDescent="0.25">
      <c r="B2981"/>
      <c r="C2981"/>
      <c r="D2981"/>
      <c r="E2981"/>
      <c r="F2981"/>
    </row>
    <row r="2982" spans="2:6" x14ac:dyDescent="0.25">
      <c r="B2982"/>
      <c r="C2982"/>
      <c r="D2982"/>
      <c r="E2982"/>
      <c r="F2982"/>
    </row>
    <row r="2983" spans="2:6" x14ac:dyDescent="0.25">
      <c r="B2983"/>
      <c r="C2983"/>
      <c r="D2983"/>
      <c r="E2983"/>
      <c r="F2983"/>
    </row>
    <row r="2984" spans="2:6" x14ac:dyDescent="0.25">
      <c r="B2984"/>
      <c r="C2984"/>
      <c r="D2984"/>
      <c r="E2984"/>
      <c r="F2984"/>
    </row>
    <row r="2985" spans="2:6" x14ac:dyDescent="0.25">
      <c r="B2985"/>
      <c r="C2985"/>
      <c r="D2985"/>
      <c r="E2985"/>
      <c r="F2985"/>
    </row>
    <row r="2986" spans="2:6" x14ac:dyDescent="0.25">
      <c r="B2986"/>
      <c r="C2986"/>
      <c r="D2986"/>
      <c r="E2986"/>
      <c r="F2986"/>
    </row>
    <row r="2987" spans="2:6" x14ac:dyDescent="0.25">
      <c r="B2987"/>
      <c r="C2987"/>
      <c r="D2987"/>
      <c r="E2987"/>
      <c r="F2987"/>
    </row>
    <row r="2988" spans="2:6" x14ac:dyDescent="0.25">
      <c r="B2988"/>
      <c r="C2988"/>
      <c r="D2988"/>
      <c r="E2988"/>
      <c r="F2988"/>
    </row>
    <row r="2989" spans="2:6" x14ac:dyDescent="0.25">
      <c r="B2989"/>
      <c r="C2989"/>
      <c r="D2989"/>
      <c r="E2989"/>
      <c r="F2989"/>
    </row>
    <row r="2990" spans="2:6" x14ac:dyDescent="0.25">
      <c r="B2990"/>
      <c r="C2990"/>
      <c r="D2990"/>
      <c r="E2990"/>
      <c r="F2990"/>
    </row>
    <row r="2991" spans="2:6" x14ac:dyDescent="0.25">
      <c r="B2991"/>
      <c r="C2991"/>
      <c r="D2991"/>
      <c r="E2991"/>
      <c r="F2991"/>
    </row>
    <row r="2992" spans="2:6" x14ac:dyDescent="0.25">
      <c r="B2992"/>
      <c r="C2992"/>
      <c r="D2992"/>
      <c r="E2992"/>
      <c r="F2992"/>
    </row>
    <row r="2993" spans="2:6" x14ac:dyDescent="0.25">
      <c r="B2993"/>
      <c r="C2993"/>
      <c r="D2993"/>
      <c r="E2993"/>
      <c r="F2993"/>
    </row>
    <row r="2994" spans="2:6" x14ac:dyDescent="0.25">
      <c r="B2994"/>
      <c r="C2994"/>
      <c r="D2994"/>
      <c r="E2994"/>
      <c r="F2994"/>
    </row>
    <row r="2995" spans="2:6" x14ac:dyDescent="0.25">
      <c r="B2995"/>
      <c r="C2995"/>
      <c r="D2995"/>
      <c r="E2995"/>
      <c r="F2995"/>
    </row>
    <row r="2996" spans="2:6" x14ac:dyDescent="0.25">
      <c r="B2996"/>
      <c r="C2996"/>
      <c r="D2996"/>
      <c r="E2996"/>
      <c r="F2996"/>
    </row>
    <row r="2997" spans="2:6" x14ac:dyDescent="0.25">
      <c r="B2997"/>
      <c r="C2997"/>
      <c r="D2997"/>
      <c r="E2997"/>
      <c r="F2997"/>
    </row>
    <row r="2998" spans="2:6" x14ac:dyDescent="0.25">
      <c r="B2998"/>
      <c r="C2998"/>
      <c r="D2998"/>
      <c r="E2998"/>
      <c r="F2998"/>
    </row>
    <row r="2999" spans="2:6" x14ac:dyDescent="0.25">
      <c r="B2999"/>
      <c r="C2999"/>
      <c r="D2999"/>
      <c r="E2999"/>
      <c r="F2999"/>
    </row>
    <row r="3000" spans="2:6" x14ac:dyDescent="0.25">
      <c r="B3000"/>
      <c r="C3000"/>
      <c r="D3000"/>
      <c r="E3000"/>
      <c r="F3000"/>
    </row>
    <row r="3001" spans="2:6" x14ac:dyDescent="0.25">
      <c r="B3001"/>
      <c r="C3001"/>
      <c r="D3001"/>
      <c r="E3001"/>
      <c r="F3001"/>
    </row>
    <row r="3002" spans="2:6" x14ac:dyDescent="0.25">
      <c r="B3002"/>
      <c r="C3002"/>
      <c r="D3002"/>
      <c r="E3002"/>
      <c r="F3002"/>
    </row>
    <row r="3003" spans="2:6" x14ac:dyDescent="0.25">
      <c r="B3003"/>
      <c r="C3003"/>
      <c r="D3003"/>
      <c r="E3003"/>
      <c r="F3003"/>
    </row>
    <row r="3004" spans="2:6" x14ac:dyDescent="0.25">
      <c r="B3004"/>
      <c r="C3004"/>
      <c r="D3004"/>
      <c r="E3004"/>
      <c r="F3004"/>
    </row>
    <row r="3005" spans="2:6" x14ac:dyDescent="0.25">
      <c r="B3005"/>
      <c r="C3005"/>
      <c r="D3005"/>
      <c r="E3005"/>
      <c r="F3005"/>
    </row>
    <row r="3006" spans="2:6" x14ac:dyDescent="0.25">
      <c r="B3006"/>
      <c r="C3006"/>
      <c r="D3006"/>
      <c r="E3006"/>
      <c r="F3006"/>
    </row>
    <row r="3007" spans="2:6" x14ac:dyDescent="0.25">
      <c r="B3007"/>
      <c r="C3007"/>
      <c r="D3007"/>
      <c r="E3007"/>
      <c r="F3007"/>
    </row>
    <row r="3008" spans="2:6" x14ac:dyDescent="0.25">
      <c r="B3008"/>
      <c r="C3008"/>
      <c r="D3008"/>
      <c r="E3008"/>
      <c r="F3008"/>
    </row>
    <row r="3009" spans="2:6" x14ac:dyDescent="0.25">
      <c r="B3009"/>
      <c r="C3009"/>
      <c r="D3009"/>
      <c r="E3009"/>
      <c r="F3009"/>
    </row>
    <row r="3010" spans="2:6" x14ac:dyDescent="0.25">
      <c r="B3010"/>
      <c r="C3010"/>
      <c r="D3010"/>
      <c r="E3010"/>
      <c r="F3010"/>
    </row>
    <row r="3011" spans="2:6" x14ac:dyDescent="0.25">
      <c r="B3011"/>
      <c r="C3011"/>
      <c r="D3011"/>
      <c r="E3011"/>
      <c r="F3011"/>
    </row>
    <row r="3012" spans="2:6" x14ac:dyDescent="0.25">
      <c r="B3012"/>
      <c r="C3012"/>
      <c r="D3012"/>
      <c r="E3012"/>
      <c r="F3012"/>
    </row>
    <row r="3013" spans="2:6" x14ac:dyDescent="0.25">
      <c r="B3013"/>
      <c r="C3013"/>
      <c r="D3013"/>
      <c r="E3013"/>
      <c r="F3013"/>
    </row>
    <row r="3014" spans="2:6" x14ac:dyDescent="0.25">
      <c r="B3014"/>
      <c r="C3014"/>
      <c r="D3014"/>
      <c r="E3014"/>
      <c r="F3014"/>
    </row>
    <row r="3015" spans="2:6" x14ac:dyDescent="0.25">
      <c r="B3015"/>
      <c r="C3015"/>
      <c r="D3015"/>
      <c r="E3015"/>
      <c r="F3015"/>
    </row>
    <row r="3016" spans="2:6" x14ac:dyDescent="0.25">
      <c r="B3016"/>
      <c r="C3016"/>
      <c r="D3016"/>
      <c r="E3016"/>
      <c r="F3016"/>
    </row>
    <row r="3017" spans="2:6" x14ac:dyDescent="0.25">
      <c r="B3017"/>
      <c r="C3017"/>
      <c r="D3017"/>
      <c r="E3017"/>
      <c r="F3017"/>
    </row>
    <row r="3018" spans="2:6" x14ac:dyDescent="0.25">
      <c r="B3018"/>
      <c r="C3018"/>
      <c r="D3018"/>
      <c r="E3018"/>
      <c r="F3018"/>
    </row>
    <row r="3019" spans="2:6" x14ac:dyDescent="0.25">
      <c r="B3019"/>
      <c r="C3019"/>
      <c r="D3019"/>
      <c r="E3019"/>
      <c r="F3019"/>
    </row>
    <row r="3020" spans="2:6" x14ac:dyDescent="0.25">
      <c r="B3020"/>
      <c r="C3020"/>
      <c r="D3020"/>
      <c r="E3020"/>
      <c r="F3020"/>
    </row>
    <row r="3021" spans="2:6" x14ac:dyDescent="0.25">
      <c r="B3021"/>
      <c r="C3021"/>
      <c r="D3021"/>
      <c r="E3021"/>
      <c r="F3021"/>
    </row>
    <row r="3022" spans="2:6" x14ac:dyDescent="0.25">
      <c r="B3022"/>
      <c r="C3022"/>
      <c r="D3022"/>
      <c r="E3022"/>
      <c r="F3022"/>
    </row>
    <row r="3023" spans="2:6" x14ac:dyDescent="0.25">
      <c r="B3023"/>
      <c r="C3023"/>
      <c r="D3023"/>
      <c r="E3023"/>
      <c r="F3023"/>
    </row>
    <row r="3024" spans="2:6" x14ac:dyDescent="0.25">
      <c r="B3024"/>
      <c r="C3024"/>
      <c r="D3024"/>
      <c r="E3024"/>
      <c r="F3024"/>
    </row>
    <row r="3025" spans="2:6" x14ac:dyDescent="0.25">
      <c r="B3025"/>
      <c r="C3025"/>
      <c r="D3025"/>
      <c r="E3025"/>
      <c r="F3025"/>
    </row>
    <row r="3026" spans="2:6" x14ac:dyDescent="0.25">
      <c r="B3026"/>
      <c r="C3026"/>
      <c r="D3026"/>
      <c r="E3026"/>
      <c r="F3026"/>
    </row>
    <row r="3027" spans="2:6" x14ac:dyDescent="0.25">
      <c r="B3027"/>
      <c r="C3027"/>
      <c r="D3027"/>
      <c r="E3027"/>
      <c r="F3027"/>
    </row>
    <row r="3028" spans="2:6" x14ac:dyDescent="0.25">
      <c r="B3028"/>
      <c r="C3028"/>
      <c r="D3028"/>
      <c r="E3028"/>
      <c r="F3028"/>
    </row>
    <row r="3029" spans="2:6" x14ac:dyDescent="0.25">
      <c r="B3029"/>
      <c r="C3029"/>
      <c r="D3029"/>
      <c r="E3029"/>
      <c r="F3029"/>
    </row>
    <row r="3030" spans="2:6" x14ac:dyDescent="0.25">
      <c r="B3030"/>
      <c r="C3030"/>
      <c r="D3030"/>
      <c r="E3030"/>
      <c r="F3030"/>
    </row>
    <row r="3031" spans="2:6" x14ac:dyDescent="0.25">
      <c r="B3031"/>
      <c r="C3031"/>
      <c r="D3031"/>
      <c r="E3031"/>
      <c r="F3031"/>
    </row>
    <row r="3032" spans="2:6" x14ac:dyDescent="0.25">
      <c r="B3032"/>
      <c r="C3032"/>
      <c r="D3032"/>
      <c r="E3032"/>
      <c r="F3032"/>
    </row>
    <row r="3033" spans="2:6" x14ac:dyDescent="0.25">
      <c r="B3033"/>
      <c r="C3033"/>
      <c r="D3033"/>
      <c r="E3033"/>
      <c r="F3033"/>
    </row>
    <row r="3034" spans="2:6" x14ac:dyDescent="0.25">
      <c r="B3034"/>
      <c r="C3034"/>
      <c r="D3034"/>
      <c r="E3034"/>
      <c r="F3034"/>
    </row>
    <row r="3035" spans="2:6" x14ac:dyDescent="0.25">
      <c r="B3035"/>
      <c r="C3035"/>
      <c r="D3035"/>
      <c r="E3035"/>
      <c r="F3035"/>
    </row>
    <row r="3036" spans="2:6" x14ac:dyDescent="0.25">
      <c r="B3036"/>
      <c r="C3036"/>
      <c r="D3036"/>
      <c r="E3036"/>
      <c r="F3036"/>
    </row>
    <row r="3037" spans="2:6" x14ac:dyDescent="0.25">
      <c r="B3037"/>
      <c r="C3037"/>
      <c r="D3037"/>
      <c r="E3037"/>
      <c r="F3037"/>
    </row>
    <row r="3038" spans="2:6" x14ac:dyDescent="0.25">
      <c r="B3038"/>
      <c r="C3038"/>
      <c r="D3038"/>
      <c r="E3038"/>
      <c r="F3038"/>
    </row>
    <row r="3039" spans="2:6" x14ac:dyDescent="0.25">
      <c r="B3039"/>
      <c r="C3039"/>
      <c r="D3039"/>
      <c r="E3039"/>
      <c r="F3039"/>
    </row>
    <row r="3040" spans="2:6" x14ac:dyDescent="0.25">
      <c r="B3040"/>
      <c r="C3040"/>
      <c r="D3040"/>
      <c r="E3040"/>
      <c r="F3040"/>
    </row>
    <row r="3041" spans="2:6" x14ac:dyDescent="0.25">
      <c r="B3041"/>
      <c r="C3041"/>
      <c r="D3041"/>
      <c r="E3041"/>
      <c r="F3041"/>
    </row>
    <row r="3042" spans="2:6" x14ac:dyDescent="0.25">
      <c r="B3042"/>
      <c r="C3042"/>
      <c r="D3042"/>
      <c r="E3042"/>
      <c r="F3042"/>
    </row>
    <row r="3043" spans="2:6" x14ac:dyDescent="0.25">
      <c r="B3043"/>
      <c r="C3043"/>
      <c r="D3043"/>
      <c r="E3043"/>
      <c r="F3043"/>
    </row>
    <row r="3044" spans="2:6" x14ac:dyDescent="0.25">
      <c r="B3044"/>
      <c r="C3044"/>
      <c r="D3044"/>
      <c r="E3044"/>
      <c r="F3044"/>
    </row>
    <row r="3045" spans="2:6" x14ac:dyDescent="0.25">
      <c r="B3045"/>
      <c r="C3045"/>
      <c r="D3045"/>
      <c r="E3045"/>
      <c r="F3045"/>
    </row>
    <row r="3046" spans="2:6" x14ac:dyDescent="0.25">
      <c r="B3046"/>
      <c r="C3046"/>
      <c r="D3046"/>
      <c r="E3046"/>
      <c r="F3046"/>
    </row>
    <row r="3047" spans="2:6" x14ac:dyDescent="0.25">
      <c r="B3047"/>
      <c r="C3047"/>
      <c r="D3047"/>
      <c r="E3047"/>
      <c r="F3047"/>
    </row>
    <row r="3048" spans="2:6" x14ac:dyDescent="0.25">
      <c r="B3048"/>
      <c r="C3048"/>
      <c r="D3048"/>
      <c r="E3048"/>
      <c r="F3048"/>
    </row>
    <row r="3049" spans="2:6" x14ac:dyDescent="0.25">
      <c r="B3049"/>
      <c r="C3049"/>
      <c r="D3049"/>
      <c r="E3049"/>
      <c r="F3049"/>
    </row>
    <row r="3050" spans="2:6" x14ac:dyDescent="0.25">
      <c r="B3050"/>
      <c r="C3050"/>
      <c r="D3050"/>
      <c r="E3050"/>
      <c r="F3050"/>
    </row>
    <row r="3051" spans="2:6" x14ac:dyDescent="0.25">
      <c r="B3051"/>
      <c r="C3051"/>
      <c r="D3051"/>
      <c r="E3051"/>
      <c r="F3051"/>
    </row>
    <row r="3052" spans="2:6" x14ac:dyDescent="0.25">
      <c r="B3052"/>
      <c r="C3052"/>
      <c r="D3052"/>
      <c r="E3052"/>
      <c r="F3052"/>
    </row>
    <row r="3053" spans="2:6" x14ac:dyDescent="0.25">
      <c r="B3053"/>
      <c r="C3053"/>
      <c r="D3053"/>
      <c r="E3053"/>
      <c r="F3053"/>
    </row>
    <row r="3054" spans="2:6" x14ac:dyDescent="0.25">
      <c r="B3054"/>
      <c r="C3054"/>
      <c r="D3054"/>
      <c r="E3054"/>
      <c r="F3054"/>
    </row>
    <row r="3055" spans="2:6" x14ac:dyDescent="0.25">
      <c r="B3055"/>
      <c r="C3055"/>
      <c r="D3055"/>
      <c r="E3055"/>
      <c r="F3055"/>
    </row>
    <row r="3056" spans="2:6" x14ac:dyDescent="0.25">
      <c r="B3056"/>
      <c r="C3056"/>
      <c r="D3056"/>
      <c r="E3056"/>
      <c r="F3056"/>
    </row>
    <row r="3057" spans="2:6" x14ac:dyDescent="0.25">
      <c r="B3057"/>
      <c r="C3057"/>
      <c r="D3057"/>
      <c r="E3057"/>
      <c r="F3057"/>
    </row>
    <row r="3058" spans="2:6" x14ac:dyDescent="0.25">
      <c r="B3058"/>
      <c r="C3058"/>
      <c r="D3058"/>
      <c r="E3058"/>
      <c r="F3058"/>
    </row>
    <row r="3059" spans="2:6" x14ac:dyDescent="0.25">
      <c r="B3059"/>
      <c r="C3059"/>
      <c r="D3059"/>
      <c r="E3059"/>
      <c r="F3059"/>
    </row>
    <row r="3060" spans="2:6" x14ac:dyDescent="0.25">
      <c r="B3060"/>
      <c r="C3060"/>
      <c r="D3060"/>
      <c r="E3060"/>
      <c r="F3060"/>
    </row>
    <row r="3061" spans="2:6" x14ac:dyDescent="0.25">
      <c r="B3061"/>
      <c r="C3061"/>
      <c r="D3061"/>
      <c r="E3061"/>
      <c r="F3061"/>
    </row>
    <row r="3062" spans="2:6" x14ac:dyDescent="0.25">
      <c r="B3062"/>
      <c r="C3062"/>
      <c r="D3062"/>
      <c r="E3062"/>
      <c r="F3062"/>
    </row>
    <row r="3063" spans="2:6" x14ac:dyDescent="0.25">
      <c r="B3063"/>
      <c r="C3063"/>
      <c r="D3063"/>
      <c r="E3063"/>
      <c r="F3063"/>
    </row>
    <row r="3064" spans="2:6" x14ac:dyDescent="0.25">
      <c r="B3064"/>
      <c r="C3064"/>
      <c r="D3064"/>
      <c r="E3064"/>
      <c r="F3064"/>
    </row>
    <row r="3065" spans="2:6" x14ac:dyDescent="0.25">
      <c r="B3065"/>
      <c r="C3065"/>
      <c r="D3065"/>
      <c r="E3065"/>
      <c r="F3065"/>
    </row>
    <row r="3066" spans="2:6" x14ac:dyDescent="0.25">
      <c r="B3066"/>
      <c r="C3066"/>
      <c r="D3066"/>
      <c r="E3066"/>
      <c r="F3066"/>
    </row>
    <row r="3067" spans="2:6" x14ac:dyDescent="0.25">
      <c r="B3067"/>
      <c r="C3067"/>
      <c r="D3067"/>
      <c r="E3067"/>
      <c r="F3067"/>
    </row>
    <row r="3068" spans="2:6" x14ac:dyDescent="0.25">
      <c r="B3068"/>
      <c r="C3068"/>
      <c r="D3068"/>
      <c r="E3068"/>
      <c r="F3068"/>
    </row>
    <row r="3069" spans="2:6" x14ac:dyDescent="0.25">
      <c r="B3069"/>
      <c r="C3069"/>
      <c r="D3069"/>
      <c r="E3069"/>
      <c r="F3069"/>
    </row>
    <row r="3070" spans="2:6" x14ac:dyDescent="0.25">
      <c r="B3070"/>
      <c r="C3070"/>
      <c r="D3070"/>
      <c r="E3070"/>
      <c r="F3070"/>
    </row>
    <row r="3071" spans="2:6" x14ac:dyDescent="0.25">
      <c r="B3071"/>
      <c r="C3071"/>
      <c r="D3071"/>
      <c r="E3071"/>
      <c r="F3071"/>
    </row>
    <row r="3072" spans="2:6" x14ac:dyDescent="0.25">
      <c r="B3072"/>
      <c r="C3072"/>
      <c r="D3072"/>
      <c r="E3072"/>
      <c r="F3072"/>
    </row>
    <row r="3073" spans="2:6" x14ac:dyDescent="0.25">
      <c r="B3073"/>
      <c r="C3073"/>
      <c r="D3073"/>
      <c r="E3073"/>
      <c r="F3073"/>
    </row>
    <row r="3074" spans="2:6" x14ac:dyDescent="0.25">
      <c r="B3074"/>
      <c r="C3074"/>
      <c r="D3074"/>
      <c r="E3074"/>
      <c r="F3074"/>
    </row>
    <row r="3075" spans="2:6" x14ac:dyDescent="0.25">
      <c r="B3075"/>
      <c r="C3075"/>
      <c r="D3075"/>
      <c r="E3075"/>
      <c r="F3075"/>
    </row>
    <row r="3076" spans="2:6" x14ac:dyDescent="0.25">
      <c r="B3076"/>
      <c r="C3076"/>
      <c r="D3076"/>
      <c r="E3076"/>
      <c r="F3076"/>
    </row>
    <row r="3077" spans="2:6" x14ac:dyDescent="0.25">
      <c r="B3077"/>
      <c r="C3077"/>
      <c r="D3077"/>
      <c r="E3077"/>
      <c r="F3077"/>
    </row>
    <row r="3078" spans="2:6" x14ac:dyDescent="0.25">
      <c r="B3078"/>
      <c r="C3078"/>
      <c r="D3078"/>
      <c r="E3078"/>
      <c r="F3078"/>
    </row>
    <row r="3079" spans="2:6" x14ac:dyDescent="0.25">
      <c r="B3079"/>
      <c r="C3079"/>
      <c r="D3079"/>
      <c r="E3079"/>
      <c r="F3079"/>
    </row>
    <row r="3080" spans="2:6" x14ac:dyDescent="0.25">
      <c r="B3080"/>
      <c r="C3080"/>
      <c r="D3080"/>
      <c r="E3080"/>
      <c r="F3080"/>
    </row>
    <row r="3081" spans="2:6" x14ac:dyDescent="0.25">
      <c r="B3081"/>
      <c r="C3081"/>
      <c r="D3081"/>
      <c r="E3081"/>
      <c r="F3081"/>
    </row>
    <row r="3082" spans="2:6" x14ac:dyDescent="0.25">
      <c r="B3082"/>
      <c r="C3082"/>
      <c r="D3082"/>
      <c r="E3082"/>
      <c r="F3082"/>
    </row>
    <row r="3083" spans="2:6" x14ac:dyDescent="0.25">
      <c r="B3083"/>
      <c r="C3083"/>
      <c r="D3083"/>
      <c r="E3083"/>
      <c r="F3083"/>
    </row>
    <row r="3084" spans="2:6" x14ac:dyDescent="0.25">
      <c r="B3084"/>
      <c r="C3084"/>
      <c r="D3084"/>
      <c r="E3084"/>
      <c r="F3084"/>
    </row>
    <row r="3085" spans="2:6" x14ac:dyDescent="0.25">
      <c r="B3085"/>
      <c r="C3085"/>
      <c r="D3085"/>
      <c r="E3085"/>
      <c r="F3085"/>
    </row>
    <row r="3086" spans="2:6" x14ac:dyDescent="0.25">
      <c r="B3086"/>
      <c r="C3086"/>
      <c r="D3086"/>
      <c r="E3086"/>
      <c r="F3086"/>
    </row>
    <row r="3087" spans="2:6" x14ac:dyDescent="0.25">
      <c r="B3087"/>
      <c r="C3087"/>
      <c r="D3087"/>
      <c r="E3087"/>
      <c r="F3087"/>
    </row>
    <row r="3088" spans="2:6" x14ac:dyDescent="0.25">
      <c r="B3088"/>
      <c r="C3088"/>
      <c r="D3088"/>
      <c r="E3088"/>
      <c r="F3088"/>
    </row>
    <row r="3089" spans="2:6" x14ac:dyDescent="0.25">
      <c r="B3089"/>
      <c r="C3089"/>
      <c r="D3089"/>
      <c r="E3089"/>
      <c r="F3089"/>
    </row>
    <row r="3090" spans="2:6" x14ac:dyDescent="0.25">
      <c r="B3090"/>
      <c r="C3090"/>
      <c r="D3090"/>
      <c r="E3090"/>
      <c r="F3090"/>
    </row>
    <row r="3091" spans="2:6" x14ac:dyDescent="0.25">
      <c r="B3091"/>
      <c r="C3091"/>
      <c r="D3091"/>
      <c r="E3091"/>
      <c r="F3091"/>
    </row>
    <row r="3092" spans="2:6" x14ac:dyDescent="0.25">
      <c r="B3092"/>
      <c r="C3092"/>
      <c r="D3092"/>
      <c r="E3092"/>
      <c r="F3092"/>
    </row>
    <row r="3093" spans="2:6" x14ac:dyDescent="0.25">
      <c r="B3093"/>
      <c r="C3093"/>
      <c r="D3093"/>
      <c r="E3093"/>
      <c r="F3093"/>
    </row>
    <row r="3094" spans="2:6" x14ac:dyDescent="0.25">
      <c r="B3094"/>
      <c r="C3094"/>
      <c r="D3094"/>
      <c r="E3094"/>
      <c r="F3094"/>
    </row>
    <row r="3095" spans="2:6" x14ac:dyDescent="0.25">
      <c r="B3095"/>
      <c r="C3095"/>
      <c r="D3095"/>
      <c r="E3095"/>
      <c r="F3095"/>
    </row>
    <row r="3096" spans="2:6" x14ac:dyDescent="0.25">
      <c r="B3096"/>
      <c r="C3096"/>
      <c r="D3096"/>
      <c r="E3096"/>
      <c r="F3096"/>
    </row>
    <row r="3097" spans="2:6" x14ac:dyDescent="0.25">
      <c r="B3097"/>
      <c r="C3097"/>
      <c r="D3097"/>
      <c r="E3097"/>
      <c r="F3097"/>
    </row>
    <row r="3098" spans="2:6" x14ac:dyDescent="0.25">
      <c r="B3098"/>
      <c r="C3098"/>
      <c r="D3098"/>
      <c r="E3098"/>
      <c r="F3098"/>
    </row>
    <row r="3099" spans="2:6" x14ac:dyDescent="0.25">
      <c r="B3099"/>
      <c r="C3099"/>
      <c r="D3099"/>
      <c r="E3099"/>
      <c r="F3099"/>
    </row>
    <row r="3100" spans="2:6" x14ac:dyDescent="0.25">
      <c r="B3100"/>
      <c r="C3100"/>
      <c r="D3100"/>
      <c r="E3100"/>
      <c r="F3100"/>
    </row>
    <row r="3101" spans="2:6" x14ac:dyDescent="0.25">
      <c r="B3101"/>
      <c r="C3101"/>
      <c r="D3101"/>
      <c r="E3101"/>
      <c r="F3101"/>
    </row>
    <row r="3102" spans="2:6" x14ac:dyDescent="0.25">
      <c r="B3102"/>
      <c r="C3102"/>
      <c r="D3102"/>
      <c r="E3102"/>
      <c r="F3102"/>
    </row>
    <row r="3103" spans="2:6" x14ac:dyDescent="0.25">
      <c r="B3103"/>
      <c r="C3103"/>
      <c r="D3103"/>
      <c r="E3103"/>
      <c r="F3103"/>
    </row>
    <row r="3104" spans="2:6" x14ac:dyDescent="0.25">
      <c r="B3104"/>
      <c r="C3104"/>
      <c r="D3104"/>
      <c r="E3104"/>
      <c r="F3104"/>
    </row>
    <row r="3105" spans="2:6" x14ac:dyDescent="0.25">
      <c r="B3105"/>
      <c r="C3105"/>
      <c r="D3105"/>
      <c r="E3105"/>
      <c r="F3105"/>
    </row>
    <row r="3106" spans="2:6" x14ac:dyDescent="0.25">
      <c r="B3106"/>
      <c r="C3106"/>
      <c r="D3106"/>
      <c r="E3106"/>
      <c r="F3106"/>
    </row>
    <row r="3107" spans="2:6" x14ac:dyDescent="0.25">
      <c r="B3107"/>
      <c r="C3107"/>
      <c r="D3107"/>
      <c r="E3107"/>
      <c r="F3107"/>
    </row>
    <row r="3108" spans="2:6" x14ac:dyDescent="0.25">
      <c r="B3108"/>
      <c r="C3108"/>
      <c r="D3108"/>
      <c r="E3108"/>
      <c r="F3108"/>
    </row>
    <row r="3109" spans="2:6" x14ac:dyDescent="0.25">
      <c r="B3109"/>
      <c r="C3109"/>
      <c r="D3109"/>
      <c r="E3109"/>
      <c r="F3109"/>
    </row>
    <row r="3110" spans="2:6" x14ac:dyDescent="0.25">
      <c r="B3110"/>
      <c r="C3110"/>
      <c r="D3110"/>
      <c r="E3110"/>
      <c r="F3110"/>
    </row>
    <row r="3111" spans="2:6" x14ac:dyDescent="0.25">
      <c r="B3111"/>
      <c r="C3111"/>
      <c r="D3111"/>
      <c r="E3111"/>
      <c r="F3111"/>
    </row>
    <row r="3112" spans="2:6" x14ac:dyDescent="0.25">
      <c r="B3112"/>
      <c r="C3112"/>
      <c r="D3112"/>
      <c r="E3112"/>
      <c r="F3112"/>
    </row>
    <row r="3113" spans="2:6" x14ac:dyDescent="0.25">
      <c r="B3113"/>
      <c r="C3113"/>
      <c r="D3113"/>
      <c r="E3113"/>
      <c r="F3113"/>
    </row>
    <row r="3114" spans="2:6" x14ac:dyDescent="0.25">
      <c r="B3114"/>
      <c r="C3114"/>
      <c r="D3114"/>
      <c r="E3114"/>
      <c r="F3114"/>
    </row>
    <row r="3115" spans="2:6" x14ac:dyDescent="0.25">
      <c r="B3115"/>
      <c r="C3115"/>
      <c r="D3115"/>
      <c r="E3115"/>
      <c r="F3115"/>
    </row>
    <row r="3116" spans="2:6" x14ac:dyDescent="0.25">
      <c r="B3116"/>
      <c r="C3116"/>
      <c r="D3116"/>
      <c r="E3116"/>
      <c r="F3116"/>
    </row>
    <row r="3117" spans="2:6" x14ac:dyDescent="0.25">
      <c r="B3117"/>
      <c r="C3117"/>
      <c r="D3117"/>
      <c r="E3117"/>
      <c r="F3117"/>
    </row>
    <row r="3118" spans="2:6" x14ac:dyDescent="0.25">
      <c r="B3118"/>
      <c r="C3118"/>
      <c r="D3118"/>
      <c r="E3118"/>
      <c r="F3118"/>
    </row>
    <row r="3119" spans="2:6" x14ac:dyDescent="0.25">
      <c r="B3119"/>
      <c r="C3119"/>
      <c r="D3119"/>
      <c r="E3119"/>
      <c r="F3119"/>
    </row>
    <row r="3120" spans="2:6" x14ac:dyDescent="0.25">
      <c r="B3120"/>
      <c r="C3120"/>
      <c r="D3120"/>
      <c r="E3120"/>
      <c r="F3120"/>
    </row>
    <row r="3121" spans="2:6" x14ac:dyDescent="0.25">
      <c r="B3121"/>
      <c r="C3121"/>
      <c r="D3121"/>
      <c r="E3121"/>
      <c r="F3121"/>
    </row>
    <row r="3122" spans="2:6" x14ac:dyDescent="0.25">
      <c r="B3122"/>
      <c r="C3122"/>
      <c r="D3122"/>
      <c r="E3122"/>
      <c r="F3122"/>
    </row>
    <row r="3123" spans="2:6" x14ac:dyDescent="0.25">
      <c r="B3123"/>
      <c r="C3123"/>
      <c r="D3123"/>
      <c r="E3123"/>
      <c r="F3123"/>
    </row>
    <row r="3124" spans="2:6" x14ac:dyDescent="0.25">
      <c r="B3124"/>
      <c r="C3124"/>
      <c r="D3124"/>
      <c r="E3124"/>
      <c r="F3124"/>
    </row>
    <row r="3125" spans="2:6" x14ac:dyDescent="0.25">
      <c r="B3125"/>
      <c r="C3125"/>
      <c r="D3125"/>
      <c r="E3125"/>
      <c r="F3125"/>
    </row>
    <row r="3126" spans="2:6" x14ac:dyDescent="0.25">
      <c r="B3126"/>
      <c r="C3126"/>
      <c r="D3126"/>
      <c r="E3126"/>
      <c r="F3126"/>
    </row>
    <row r="3127" spans="2:6" x14ac:dyDescent="0.25">
      <c r="B3127"/>
      <c r="C3127"/>
      <c r="D3127"/>
      <c r="E3127"/>
      <c r="F3127"/>
    </row>
    <row r="3128" spans="2:6" x14ac:dyDescent="0.25">
      <c r="B3128"/>
      <c r="C3128"/>
      <c r="D3128"/>
      <c r="E3128"/>
      <c r="F3128"/>
    </row>
    <row r="3129" spans="2:6" x14ac:dyDescent="0.25">
      <c r="B3129"/>
      <c r="C3129"/>
      <c r="D3129"/>
      <c r="E3129"/>
      <c r="F3129"/>
    </row>
    <row r="3130" spans="2:6" x14ac:dyDescent="0.25">
      <c r="B3130"/>
      <c r="C3130"/>
      <c r="D3130"/>
      <c r="E3130"/>
      <c r="F3130"/>
    </row>
    <row r="3131" spans="2:6" x14ac:dyDescent="0.25">
      <c r="B3131"/>
      <c r="C3131"/>
      <c r="D3131"/>
      <c r="E3131"/>
      <c r="F3131"/>
    </row>
    <row r="3132" spans="2:6" x14ac:dyDescent="0.25">
      <c r="B3132"/>
      <c r="C3132"/>
      <c r="D3132"/>
      <c r="E3132"/>
      <c r="F3132"/>
    </row>
    <row r="3133" spans="2:6" x14ac:dyDescent="0.25">
      <c r="B3133"/>
      <c r="C3133"/>
      <c r="D3133"/>
      <c r="E3133"/>
      <c r="F3133"/>
    </row>
    <row r="3134" spans="2:6" x14ac:dyDescent="0.25">
      <c r="B3134"/>
      <c r="C3134"/>
      <c r="D3134"/>
      <c r="E3134"/>
      <c r="F3134"/>
    </row>
    <row r="3135" spans="2:6" x14ac:dyDescent="0.25">
      <c r="B3135"/>
      <c r="C3135"/>
      <c r="D3135"/>
      <c r="E3135"/>
      <c r="F3135"/>
    </row>
    <row r="3136" spans="2:6" x14ac:dyDescent="0.25">
      <c r="B3136"/>
      <c r="C3136"/>
      <c r="D3136"/>
      <c r="E3136"/>
      <c r="F3136"/>
    </row>
    <row r="3137" spans="2:6" x14ac:dyDescent="0.25">
      <c r="B3137"/>
      <c r="C3137"/>
      <c r="D3137"/>
      <c r="E3137"/>
      <c r="F3137"/>
    </row>
    <row r="3138" spans="2:6" x14ac:dyDescent="0.25">
      <c r="B3138"/>
      <c r="C3138"/>
      <c r="D3138"/>
      <c r="E3138"/>
      <c r="F3138"/>
    </row>
    <row r="3139" spans="2:6" x14ac:dyDescent="0.25">
      <c r="B3139"/>
      <c r="C3139"/>
      <c r="D3139"/>
      <c r="E3139"/>
      <c r="F3139"/>
    </row>
    <row r="3140" spans="2:6" x14ac:dyDescent="0.25">
      <c r="B3140"/>
      <c r="C3140"/>
      <c r="D3140"/>
      <c r="E3140"/>
      <c r="F3140"/>
    </row>
    <row r="3141" spans="2:6" x14ac:dyDescent="0.25">
      <c r="B3141"/>
      <c r="C3141"/>
      <c r="D3141"/>
      <c r="E3141"/>
      <c r="F3141"/>
    </row>
    <row r="3142" spans="2:6" x14ac:dyDescent="0.25">
      <c r="B3142"/>
      <c r="C3142"/>
      <c r="D3142"/>
      <c r="E3142"/>
      <c r="F3142"/>
    </row>
    <row r="3143" spans="2:6" x14ac:dyDescent="0.25">
      <c r="B3143"/>
      <c r="C3143"/>
      <c r="D3143"/>
      <c r="E3143"/>
      <c r="F3143"/>
    </row>
    <row r="3144" spans="2:6" x14ac:dyDescent="0.25">
      <c r="B3144"/>
      <c r="C3144"/>
      <c r="D3144"/>
      <c r="E3144"/>
      <c r="F3144"/>
    </row>
    <row r="3145" spans="2:6" x14ac:dyDescent="0.25">
      <c r="B3145"/>
      <c r="C3145"/>
      <c r="D3145"/>
      <c r="E3145"/>
      <c r="F3145"/>
    </row>
    <row r="3146" spans="2:6" x14ac:dyDescent="0.25">
      <c r="B3146"/>
      <c r="C3146"/>
      <c r="D3146"/>
      <c r="E3146"/>
      <c r="F3146"/>
    </row>
    <row r="3147" spans="2:6" x14ac:dyDescent="0.25">
      <c r="B3147"/>
      <c r="C3147"/>
      <c r="D3147"/>
      <c r="E3147"/>
      <c r="F3147"/>
    </row>
    <row r="3148" spans="2:6" x14ac:dyDescent="0.25">
      <c r="B3148"/>
      <c r="C3148"/>
      <c r="D3148"/>
      <c r="E3148"/>
      <c r="F3148"/>
    </row>
    <row r="3149" spans="2:6" x14ac:dyDescent="0.25">
      <c r="B3149"/>
      <c r="C3149"/>
      <c r="D3149"/>
      <c r="E3149"/>
      <c r="F3149"/>
    </row>
    <row r="3150" spans="2:6" x14ac:dyDescent="0.25">
      <c r="B3150"/>
      <c r="C3150"/>
      <c r="D3150"/>
      <c r="E3150"/>
      <c r="F3150"/>
    </row>
    <row r="3151" spans="2:6" x14ac:dyDescent="0.25">
      <c r="B3151"/>
      <c r="C3151"/>
      <c r="D3151"/>
      <c r="E3151"/>
      <c r="F3151"/>
    </row>
    <row r="3152" spans="2:6" x14ac:dyDescent="0.25">
      <c r="B3152"/>
      <c r="C3152"/>
      <c r="D3152"/>
      <c r="E3152"/>
      <c r="F3152"/>
    </row>
    <row r="3153" spans="2:6" x14ac:dyDescent="0.25">
      <c r="B3153"/>
      <c r="C3153"/>
      <c r="D3153"/>
      <c r="E3153"/>
      <c r="F3153"/>
    </row>
    <row r="3154" spans="2:6" x14ac:dyDescent="0.25">
      <c r="B3154"/>
      <c r="C3154"/>
      <c r="D3154"/>
      <c r="E3154"/>
      <c r="F3154"/>
    </row>
    <row r="3155" spans="2:6" x14ac:dyDescent="0.25">
      <c r="B3155"/>
      <c r="C3155"/>
      <c r="D3155"/>
      <c r="E3155"/>
      <c r="F3155"/>
    </row>
    <row r="3156" spans="2:6" x14ac:dyDescent="0.25">
      <c r="B3156"/>
      <c r="C3156"/>
      <c r="D3156"/>
      <c r="E3156"/>
      <c r="F3156"/>
    </row>
    <row r="3157" spans="2:6" x14ac:dyDescent="0.25">
      <c r="B3157"/>
      <c r="C3157"/>
      <c r="D3157"/>
      <c r="E3157"/>
      <c r="F3157"/>
    </row>
    <row r="3158" spans="2:6" x14ac:dyDescent="0.25">
      <c r="B3158"/>
      <c r="C3158"/>
      <c r="D3158"/>
      <c r="E3158"/>
      <c r="F3158"/>
    </row>
    <row r="3159" spans="2:6" x14ac:dyDescent="0.25">
      <c r="B3159"/>
      <c r="C3159"/>
      <c r="D3159"/>
      <c r="E3159"/>
      <c r="F3159"/>
    </row>
    <row r="3160" spans="2:6" x14ac:dyDescent="0.25">
      <c r="B3160"/>
      <c r="C3160"/>
      <c r="D3160"/>
      <c r="E3160"/>
      <c r="F3160"/>
    </row>
    <row r="3161" spans="2:6" x14ac:dyDescent="0.25">
      <c r="B3161"/>
      <c r="C3161"/>
      <c r="D3161"/>
      <c r="E3161"/>
      <c r="F3161"/>
    </row>
    <row r="3162" spans="2:6" x14ac:dyDescent="0.25">
      <c r="B3162"/>
      <c r="C3162"/>
      <c r="D3162"/>
      <c r="E3162"/>
      <c r="F3162"/>
    </row>
    <row r="3163" spans="2:6" x14ac:dyDescent="0.25">
      <c r="B3163"/>
      <c r="C3163"/>
      <c r="D3163"/>
      <c r="E3163"/>
      <c r="F3163"/>
    </row>
    <row r="3164" spans="2:6" x14ac:dyDescent="0.25">
      <c r="B3164"/>
      <c r="C3164"/>
      <c r="D3164"/>
      <c r="E3164"/>
      <c r="F3164"/>
    </row>
    <row r="3165" spans="2:6" x14ac:dyDescent="0.25">
      <c r="B3165"/>
      <c r="C3165"/>
      <c r="D3165"/>
      <c r="E3165"/>
      <c r="F3165"/>
    </row>
    <row r="3166" spans="2:6" x14ac:dyDescent="0.25">
      <c r="B3166"/>
      <c r="C3166"/>
      <c r="D3166"/>
      <c r="E3166"/>
      <c r="F3166"/>
    </row>
    <row r="3167" spans="2:6" x14ac:dyDescent="0.25">
      <c r="B3167"/>
      <c r="C3167"/>
      <c r="D3167"/>
      <c r="E3167"/>
      <c r="F3167"/>
    </row>
    <row r="3168" spans="2:6" x14ac:dyDescent="0.25">
      <c r="B3168"/>
      <c r="C3168"/>
      <c r="D3168"/>
      <c r="E3168"/>
      <c r="F3168"/>
    </row>
    <row r="3169" spans="2:6" x14ac:dyDescent="0.25">
      <c r="B3169"/>
      <c r="C3169"/>
      <c r="D3169"/>
      <c r="E3169"/>
      <c r="F3169"/>
    </row>
    <row r="3170" spans="2:6" x14ac:dyDescent="0.25">
      <c r="B3170"/>
      <c r="C3170"/>
      <c r="D3170"/>
      <c r="E3170"/>
      <c r="F3170"/>
    </row>
    <row r="3171" spans="2:6" x14ac:dyDescent="0.25">
      <c r="B3171"/>
      <c r="C3171"/>
      <c r="D3171"/>
      <c r="E3171"/>
      <c r="F3171"/>
    </row>
    <row r="3172" spans="2:6" x14ac:dyDescent="0.25">
      <c r="B3172"/>
      <c r="C3172"/>
      <c r="D3172"/>
      <c r="E3172"/>
      <c r="F3172"/>
    </row>
    <row r="3173" spans="2:6" x14ac:dyDescent="0.25">
      <c r="B3173"/>
      <c r="C3173"/>
      <c r="D3173"/>
      <c r="E3173"/>
      <c r="F3173"/>
    </row>
    <row r="3174" spans="2:6" x14ac:dyDescent="0.25">
      <c r="B3174"/>
      <c r="C3174"/>
      <c r="D3174"/>
      <c r="E3174"/>
      <c r="F3174"/>
    </row>
    <row r="3175" spans="2:6" x14ac:dyDescent="0.25">
      <c r="B3175"/>
      <c r="C3175"/>
      <c r="D3175"/>
      <c r="E3175"/>
      <c r="F3175"/>
    </row>
    <row r="3176" spans="2:6" x14ac:dyDescent="0.25">
      <c r="B3176"/>
      <c r="C3176"/>
      <c r="D3176"/>
      <c r="E3176"/>
      <c r="F3176"/>
    </row>
    <row r="3177" spans="2:6" x14ac:dyDescent="0.25">
      <c r="B3177"/>
      <c r="C3177"/>
      <c r="D3177"/>
      <c r="E3177"/>
      <c r="F3177"/>
    </row>
    <row r="3178" spans="2:6" x14ac:dyDescent="0.25">
      <c r="B3178"/>
      <c r="C3178"/>
      <c r="D3178"/>
      <c r="E3178"/>
      <c r="F3178"/>
    </row>
    <row r="3179" spans="2:6" x14ac:dyDescent="0.25">
      <c r="B3179"/>
      <c r="C3179"/>
      <c r="D3179"/>
      <c r="E3179"/>
      <c r="F3179"/>
    </row>
    <row r="3180" spans="2:6" x14ac:dyDescent="0.25">
      <c r="B3180"/>
      <c r="C3180"/>
      <c r="D3180"/>
      <c r="E3180"/>
      <c r="F3180"/>
    </row>
    <row r="3181" spans="2:6" x14ac:dyDescent="0.25">
      <c r="B3181"/>
      <c r="C3181"/>
      <c r="D3181"/>
      <c r="E3181"/>
      <c r="F3181"/>
    </row>
    <row r="3182" spans="2:6" x14ac:dyDescent="0.25">
      <c r="B3182"/>
      <c r="C3182"/>
      <c r="D3182"/>
      <c r="E3182"/>
      <c r="F3182"/>
    </row>
    <row r="3183" spans="2:6" x14ac:dyDescent="0.25">
      <c r="B3183"/>
      <c r="C3183"/>
      <c r="D3183"/>
      <c r="E3183"/>
      <c r="F3183"/>
    </row>
    <row r="3184" spans="2:6" x14ac:dyDescent="0.25">
      <c r="B3184"/>
      <c r="C3184"/>
      <c r="D3184"/>
      <c r="E3184"/>
      <c r="F3184"/>
    </row>
    <row r="3185" spans="2:6" x14ac:dyDescent="0.25">
      <c r="B3185"/>
      <c r="C3185"/>
      <c r="D3185"/>
      <c r="E3185"/>
      <c r="F3185"/>
    </row>
    <row r="3186" spans="2:6" x14ac:dyDescent="0.25">
      <c r="B3186"/>
      <c r="C3186"/>
      <c r="D3186"/>
      <c r="E3186"/>
      <c r="F3186"/>
    </row>
    <row r="3187" spans="2:6" x14ac:dyDescent="0.25">
      <c r="B3187"/>
      <c r="C3187"/>
      <c r="D3187"/>
      <c r="E3187"/>
      <c r="F3187"/>
    </row>
    <row r="3188" spans="2:6" x14ac:dyDescent="0.25">
      <c r="B3188"/>
      <c r="C3188"/>
      <c r="D3188"/>
      <c r="E3188"/>
      <c r="F3188"/>
    </row>
    <row r="3189" spans="2:6" x14ac:dyDescent="0.25">
      <c r="B3189"/>
      <c r="C3189"/>
      <c r="D3189"/>
      <c r="E3189"/>
      <c r="F3189"/>
    </row>
    <row r="3190" spans="2:6" x14ac:dyDescent="0.25">
      <c r="B3190"/>
      <c r="C3190"/>
      <c r="D3190"/>
      <c r="E3190"/>
      <c r="F3190"/>
    </row>
    <row r="3191" spans="2:6" x14ac:dyDescent="0.25">
      <c r="B3191"/>
      <c r="C3191"/>
      <c r="D3191"/>
      <c r="E3191"/>
      <c r="F3191"/>
    </row>
    <row r="3192" spans="2:6" x14ac:dyDescent="0.25">
      <c r="B3192"/>
      <c r="C3192"/>
      <c r="D3192"/>
      <c r="E3192"/>
      <c r="F3192"/>
    </row>
    <row r="3193" spans="2:6" x14ac:dyDescent="0.25">
      <c r="B3193"/>
      <c r="C3193"/>
      <c r="D3193"/>
      <c r="E3193"/>
      <c r="F3193"/>
    </row>
    <row r="3194" spans="2:6" x14ac:dyDescent="0.25">
      <c r="B3194"/>
      <c r="C3194"/>
      <c r="D3194"/>
      <c r="E3194"/>
      <c r="F3194"/>
    </row>
    <row r="3195" spans="2:6" x14ac:dyDescent="0.25">
      <c r="B3195"/>
      <c r="C3195"/>
      <c r="D3195"/>
      <c r="E3195"/>
      <c r="F3195"/>
    </row>
    <row r="3196" spans="2:6" x14ac:dyDescent="0.25">
      <c r="B3196"/>
      <c r="C3196"/>
      <c r="D3196"/>
      <c r="E3196"/>
      <c r="F3196"/>
    </row>
    <row r="3197" spans="2:6" x14ac:dyDescent="0.25">
      <c r="B3197"/>
      <c r="C3197"/>
      <c r="D3197"/>
      <c r="E3197"/>
      <c r="F3197"/>
    </row>
    <row r="3198" spans="2:6" x14ac:dyDescent="0.25">
      <c r="B3198"/>
      <c r="C3198"/>
      <c r="D3198"/>
      <c r="E3198"/>
      <c r="F3198"/>
    </row>
    <row r="3199" spans="2:6" x14ac:dyDescent="0.25">
      <c r="B3199"/>
      <c r="C3199"/>
      <c r="D3199"/>
      <c r="E3199"/>
      <c r="F3199"/>
    </row>
    <row r="3200" spans="2:6" x14ac:dyDescent="0.25">
      <c r="B3200"/>
      <c r="C3200"/>
      <c r="D3200"/>
      <c r="E3200"/>
      <c r="F3200"/>
    </row>
    <row r="3201" spans="2:6" x14ac:dyDescent="0.25">
      <c r="B3201"/>
      <c r="C3201"/>
      <c r="D3201"/>
      <c r="E3201"/>
      <c r="F3201"/>
    </row>
    <row r="3202" spans="2:6" x14ac:dyDescent="0.25">
      <c r="B3202"/>
      <c r="C3202"/>
      <c r="D3202"/>
      <c r="E3202"/>
      <c r="F3202"/>
    </row>
    <row r="3203" spans="2:6" x14ac:dyDescent="0.25">
      <c r="B3203"/>
      <c r="C3203"/>
      <c r="D3203"/>
      <c r="E3203"/>
      <c r="F3203"/>
    </row>
    <row r="3204" spans="2:6" x14ac:dyDescent="0.25">
      <c r="B3204"/>
      <c r="C3204"/>
      <c r="D3204"/>
      <c r="E3204"/>
      <c r="F3204"/>
    </row>
    <row r="3205" spans="2:6" x14ac:dyDescent="0.25">
      <c r="B3205"/>
      <c r="C3205"/>
      <c r="D3205"/>
      <c r="E3205"/>
      <c r="F3205"/>
    </row>
    <row r="3206" spans="2:6" x14ac:dyDescent="0.25">
      <c r="B3206"/>
      <c r="C3206"/>
      <c r="D3206"/>
      <c r="E3206"/>
      <c r="F3206"/>
    </row>
    <row r="3207" spans="2:6" x14ac:dyDescent="0.25">
      <c r="B3207"/>
      <c r="C3207"/>
      <c r="D3207"/>
      <c r="E3207"/>
      <c r="F3207"/>
    </row>
    <row r="3208" spans="2:6" x14ac:dyDescent="0.25">
      <c r="B3208"/>
      <c r="C3208"/>
      <c r="D3208"/>
      <c r="E3208"/>
      <c r="F3208"/>
    </row>
    <row r="3209" spans="2:6" x14ac:dyDescent="0.25">
      <c r="B3209"/>
      <c r="C3209"/>
      <c r="D3209"/>
      <c r="E3209"/>
      <c r="F3209"/>
    </row>
    <row r="3210" spans="2:6" x14ac:dyDescent="0.25">
      <c r="B3210"/>
      <c r="C3210"/>
      <c r="D3210"/>
      <c r="E3210"/>
      <c r="F3210"/>
    </row>
    <row r="3211" spans="2:6" x14ac:dyDescent="0.25">
      <c r="B3211"/>
      <c r="C3211"/>
      <c r="D3211"/>
      <c r="E3211"/>
      <c r="F3211"/>
    </row>
    <row r="3212" spans="2:6" x14ac:dyDescent="0.25">
      <c r="B3212"/>
      <c r="C3212"/>
      <c r="D3212"/>
      <c r="E3212"/>
      <c r="F3212"/>
    </row>
    <row r="3213" spans="2:6" x14ac:dyDescent="0.25">
      <c r="B3213"/>
      <c r="C3213"/>
      <c r="D3213"/>
      <c r="E3213"/>
      <c r="F3213"/>
    </row>
    <row r="3214" spans="2:6" x14ac:dyDescent="0.25">
      <c r="B3214"/>
      <c r="C3214"/>
      <c r="D3214"/>
      <c r="E3214"/>
      <c r="F3214"/>
    </row>
    <row r="3215" spans="2:6" x14ac:dyDescent="0.25">
      <c r="B3215"/>
      <c r="C3215"/>
      <c r="D3215"/>
      <c r="E3215"/>
      <c r="F3215"/>
    </row>
    <row r="3216" spans="2:6" x14ac:dyDescent="0.25">
      <c r="B3216"/>
      <c r="C3216"/>
      <c r="D3216"/>
      <c r="E3216"/>
      <c r="F3216"/>
    </row>
    <row r="3217" spans="2:6" x14ac:dyDescent="0.25">
      <c r="B3217"/>
      <c r="C3217"/>
      <c r="D3217"/>
      <c r="E3217"/>
      <c r="F3217"/>
    </row>
    <row r="3218" spans="2:6" x14ac:dyDescent="0.25">
      <c r="B3218"/>
      <c r="C3218"/>
      <c r="D3218"/>
      <c r="E3218"/>
      <c r="F3218"/>
    </row>
    <row r="3219" spans="2:6" x14ac:dyDescent="0.25">
      <c r="B3219"/>
      <c r="C3219"/>
      <c r="D3219"/>
      <c r="E3219"/>
      <c r="F3219"/>
    </row>
    <row r="3220" spans="2:6" x14ac:dyDescent="0.25">
      <c r="B3220"/>
      <c r="C3220"/>
      <c r="D3220"/>
      <c r="E3220"/>
      <c r="F3220"/>
    </row>
    <row r="3221" spans="2:6" x14ac:dyDescent="0.25">
      <c r="B3221"/>
      <c r="C3221"/>
      <c r="D3221"/>
      <c r="E3221"/>
      <c r="F3221"/>
    </row>
    <row r="3222" spans="2:6" x14ac:dyDescent="0.25">
      <c r="B3222"/>
      <c r="C3222"/>
      <c r="D3222"/>
      <c r="E3222"/>
      <c r="F3222"/>
    </row>
    <row r="3223" spans="2:6" x14ac:dyDescent="0.25">
      <c r="B3223"/>
      <c r="C3223"/>
      <c r="D3223"/>
      <c r="E3223"/>
      <c r="F3223"/>
    </row>
    <row r="3224" spans="2:6" x14ac:dyDescent="0.25">
      <c r="B3224"/>
      <c r="C3224"/>
      <c r="D3224"/>
      <c r="E3224"/>
      <c r="F3224"/>
    </row>
    <row r="3225" spans="2:6" x14ac:dyDescent="0.25">
      <c r="B3225"/>
      <c r="C3225"/>
      <c r="D3225"/>
      <c r="E3225"/>
      <c r="F3225"/>
    </row>
    <row r="3226" spans="2:6" x14ac:dyDescent="0.25">
      <c r="B3226"/>
      <c r="C3226"/>
      <c r="D3226"/>
      <c r="E3226"/>
      <c r="F3226"/>
    </row>
    <row r="3227" spans="2:6" x14ac:dyDescent="0.25">
      <c r="B3227"/>
      <c r="C3227"/>
      <c r="D3227"/>
      <c r="E3227"/>
      <c r="F3227"/>
    </row>
    <row r="3228" spans="2:6" x14ac:dyDescent="0.25">
      <c r="B3228"/>
      <c r="C3228"/>
      <c r="D3228"/>
      <c r="E3228"/>
      <c r="F3228"/>
    </row>
    <row r="3229" spans="2:6" x14ac:dyDescent="0.25">
      <c r="B3229"/>
      <c r="C3229"/>
      <c r="D3229"/>
      <c r="E3229"/>
      <c r="F3229"/>
    </row>
    <row r="3230" spans="2:6" x14ac:dyDescent="0.25">
      <c r="B3230"/>
      <c r="C3230"/>
      <c r="D3230"/>
      <c r="E3230"/>
      <c r="F3230"/>
    </row>
    <row r="3231" spans="2:6" x14ac:dyDescent="0.25">
      <c r="B3231"/>
      <c r="C3231"/>
      <c r="D3231"/>
      <c r="E3231"/>
      <c r="F3231"/>
    </row>
    <row r="3232" spans="2:6" x14ac:dyDescent="0.25">
      <c r="B3232"/>
      <c r="C3232"/>
      <c r="D3232"/>
      <c r="E3232"/>
      <c r="F3232"/>
    </row>
    <row r="3233" spans="2:6" x14ac:dyDescent="0.25">
      <c r="B3233"/>
      <c r="C3233"/>
      <c r="D3233"/>
      <c r="E3233"/>
      <c r="F3233"/>
    </row>
    <row r="3234" spans="2:6" x14ac:dyDescent="0.25">
      <c r="B3234"/>
      <c r="C3234"/>
      <c r="D3234"/>
      <c r="E3234"/>
      <c r="F3234"/>
    </row>
    <row r="3235" spans="2:6" x14ac:dyDescent="0.25">
      <c r="B3235"/>
      <c r="C3235"/>
      <c r="D3235"/>
      <c r="E3235"/>
      <c r="F3235"/>
    </row>
    <row r="3236" spans="2:6" x14ac:dyDescent="0.25">
      <c r="B3236"/>
      <c r="C3236"/>
      <c r="D3236"/>
      <c r="E3236"/>
      <c r="F3236"/>
    </row>
    <row r="3237" spans="2:6" x14ac:dyDescent="0.25">
      <c r="B3237"/>
      <c r="C3237"/>
      <c r="D3237"/>
      <c r="E3237"/>
      <c r="F3237"/>
    </row>
    <row r="3238" spans="2:6" x14ac:dyDescent="0.25">
      <c r="B3238"/>
      <c r="C3238"/>
      <c r="D3238"/>
      <c r="E3238"/>
      <c r="F3238"/>
    </row>
    <row r="3239" spans="2:6" x14ac:dyDescent="0.25">
      <c r="B3239"/>
      <c r="C3239"/>
      <c r="D3239"/>
      <c r="E3239"/>
      <c r="F3239"/>
    </row>
    <row r="3240" spans="2:6" x14ac:dyDescent="0.25">
      <c r="B3240"/>
      <c r="C3240"/>
      <c r="D3240"/>
      <c r="E3240"/>
      <c r="F3240"/>
    </row>
    <row r="3241" spans="2:6" x14ac:dyDescent="0.25">
      <c r="B3241"/>
      <c r="C3241"/>
      <c r="D3241"/>
      <c r="E3241"/>
      <c r="F3241"/>
    </row>
    <row r="3242" spans="2:6" x14ac:dyDescent="0.25">
      <c r="B3242"/>
      <c r="C3242"/>
      <c r="D3242"/>
      <c r="E3242"/>
      <c r="F3242"/>
    </row>
    <row r="3243" spans="2:6" x14ac:dyDescent="0.25">
      <c r="B3243"/>
      <c r="C3243"/>
      <c r="D3243"/>
      <c r="E3243"/>
      <c r="F3243"/>
    </row>
    <row r="3244" spans="2:6" x14ac:dyDescent="0.25">
      <c r="B3244"/>
      <c r="C3244"/>
      <c r="D3244"/>
      <c r="E3244"/>
      <c r="F3244"/>
    </row>
    <row r="3245" spans="2:6" x14ac:dyDescent="0.25">
      <c r="B3245"/>
      <c r="C3245"/>
      <c r="D3245"/>
      <c r="E3245"/>
      <c r="F3245"/>
    </row>
    <row r="3246" spans="2:6" x14ac:dyDescent="0.25">
      <c r="B3246"/>
      <c r="C3246"/>
      <c r="D3246"/>
      <c r="E3246"/>
      <c r="F3246"/>
    </row>
    <row r="3247" spans="2:6" x14ac:dyDescent="0.25">
      <c r="B3247"/>
      <c r="C3247"/>
      <c r="D3247"/>
      <c r="E3247"/>
      <c r="F3247"/>
    </row>
    <row r="3248" spans="2:6" x14ac:dyDescent="0.25">
      <c r="B3248"/>
      <c r="C3248"/>
      <c r="D3248"/>
      <c r="E3248"/>
      <c r="F3248"/>
    </row>
    <row r="3249" spans="2:6" x14ac:dyDescent="0.25">
      <c r="B3249"/>
      <c r="C3249"/>
      <c r="D3249"/>
      <c r="E3249"/>
      <c r="F3249"/>
    </row>
    <row r="3250" spans="2:6" x14ac:dyDescent="0.25">
      <c r="B3250"/>
      <c r="C3250"/>
      <c r="D3250"/>
      <c r="E3250"/>
      <c r="F3250"/>
    </row>
    <row r="3251" spans="2:6" x14ac:dyDescent="0.25">
      <c r="B3251"/>
      <c r="C3251"/>
      <c r="D3251"/>
      <c r="E3251"/>
      <c r="F3251"/>
    </row>
    <row r="3252" spans="2:6" x14ac:dyDescent="0.25">
      <c r="B3252"/>
      <c r="C3252"/>
      <c r="D3252"/>
      <c r="E3252"/>
      <c r="F3252"/>
    </row>
    <row r="3253" spans="2:6" x14ac:dyDescent="0.25">
      <c r="B3253"/>
      <c r="C3253"/>
      <c r="D3253"/>
      <c r="E3253"/>
      <c r="F3253"/>
    </row>
    <row r="3254" spans="2:6" x14ac:dyDescent="0.25">
      <c r="B3254"/>
      <c r="C3254"/>
      <c r="D3254"/>
      <c r="E3254"/>
      <c r="F3254"/>
    </row>
    <row r="3255" spans="2:6" x14ac:dyDescent="0.25">
      <c r="B3255"/>
      <c r="C3255"/>
      <c r="D3255"/>
      <c r="E3255"/>
      <c r="F3255"/>
    </row>
    <row r="3256" spans="2:6" x14ac:dyDescent="0.25">
      <c r="B3256"/>
      <c r="C3256"/>
      <c r="D3256"/>
      <c r="E3256"/>
      <c r="F3256"/>
    </row>
    <row r="3257" spans="2:6" x14ac:dyDescent="0.25">
      <c r="B3257"/>
      <c r="C3257"/>
      <c r="D3257"/>
      <c r="E3257"/>
      <c r="F3257"/>
    </row>
    <row r="3258" spans="2:6" x14ac:dyDescent="0.25">
      <c r="B3258"/>
      <c r="C3258"/>
      <c r="D3258"/>
      <c r="E3258"/>
      <c r="F3258"/>
    </row>
    <row r="3259" spans="2:6" x14ac:dyDescent="0.25">
      <c r="B3259"/>
      <c r="C3259"/>
      <c r="D3259"/>
      <c r="E3259"/>
      <c r="F3259"/>
    </row>
    <row r="3260" spans="2:6" x14ac:dyDescent="0.25">
      <c r="B3260"/>
      <c r="C3260"/>
      <c r="D3260"/>
      <c r="E3260"/>
      <c r="F3260"/>
    </row>
    <row r="3261" spans="2:6" x14ac:dyDescent="0.25">
      <c r="B3261"/>
      <c r="C3261"/>
      <c r="D3261"/>
      <c r="E3261"/>
      <c r="F3261"/>
    </row>
    <row r="3262" spans="2:6" x14ac:dyDescent="0.25">
      <c r="B3262"/>
      <c r="C3262"/>
      <c r="D3262"/>
      <c r="E3262"/>
      <c r="F3262"/>
    </row>
    <row r="3263" spans="2:6" x14ac:dyDescent="0.25">
      <c r="B3263"/>
      <c r="C3263"/>
      <c r="D3263"/>
      <c r="E3263"/>
      <c r="F3263"/>
    </row>
    <row r="3264" spans="2:6" x14ac:dyDescent="0.25">
      <c r="B3264"/>
      <c r="C3264"/>
      <c r="D3264"/>
      <c r="E3264"/>
      <c r="F3264"/>
    </row>
    <row r="3265" spans="2:6" x14ac:dyDescent="0.25">
      <c r="B3265"/>
      <c r="C3265"/>
      <c r="D3265"/>
      <c r="E3265"/>
      <c r="F3265"/>
    </row>
    <row r="3266" spans="2:6" x14ac:dyDescent="0.25">
      <c r="B3266"/>
      <c r="C3266"/>
      <c r="D3266"/>
      <c r="E3266"/>
      <c r="F3266"/>
    </row>
    <row r="3267" spans="2:6" x14ac:dyDescent="0.25">
      <c r="B3267"/>
      <c r="C3267"/>
      <c r="D3267"/>
      <c r="E3267"/>
      <c r="F3267"/>
    </row>
    <row r="3268" spans="2:6" x14ac:dyDescent="0.25">
      <c r="B3268"/>
      <c r="C3268"/>
      <c r="D3268"/>
      <c r="E3268"/>
      <c r="F3268"/>
    </row>
    <row r="3269" spans="2:6" x14ac:dyDescent="0.25">
      <c r="B3269"/>
      <c r="C3269"/>
      <c r="D3269"/>
      <c r="E3269"/>
      <c r="F3269"/>
    </row>
    <row r="3270" spans="2:6" x14ac:dyDescent="0.25">
      <c r="B3270"/>
      <c r="C3270"/>
      <c r="D3270"/>
      <c r="E3270"/>
      <c r="F3270"/>
    </row>
    <row r="3271" spans="2:6" x14ac:dyDescent="0.25">
      <c r="B3271"/>
      <c r="C3271"/>
      <c r="D3271"/>
      <c r="E3271"/>
      <c r="F3271"/>
    </row>
    <row r="3272" spans="2:6" x14ac:dyDescent="0.25">
      <c r="B3272"/>
      <c r="C3272"/>
      <c r="D3272"/>
      <c r="E3272"/>
      <c r="F3272"/>
    </row>
    <row r="3273" spans="2:6" x14ac:dyDescent="0.25">
      <c r="B3273"/>
      <c r="C3273"/>
      <c r="D3273"/>
      <c r="E3273"/>
      <c r="F3273"/>
    </row>
    <row r="3274" spans="2:6" x14ac:dyDescent="0.25">
      <c r="B3274"/>
      <c r="C3274"/>
      <c r="D3274"/>
      <c r="E3274"/>
      <c r="F3274"/>
    </row>
    <row r="3275" spans="2:6" x14ac:dyDescent="0.25">
      <c r="B3275"/>
      <c r="C3275"/>
      <c r="D3275"/>
      <c r="E3275"/>
      <c r="F3275"/>
    </row>
    <row r="3276" spans="2:6" x14ac:dyDescent="0.25">
      <c r="B3276"/>
      <c r="C3276"/>
      <c r="D3276"/>
      <c r="E3276"/>
      <c r="F3276"/>
    </row>
    <row r="3277" spans="2:6" x14ac:dyDescent="0.25">
      <c r="B3277"/>
      <c r="C3277"/>
      <c r="D3277"/>
      <c r="E3277"/>
      <c r="F3277"/>
    </row>
    <row r="3278" spans="2:6" x14ac:dyDescent="0.25">
      <c r="B3278"/>
      <c r="C3278"/>
      <c r="D3278"/>
      <c r="E3278"/>
      <c r="F3278"/>
    </row>
    <row r="3279" spans="2:6" x14ac:dyDescent="0.25">
      <c r="B3279"/>
      <c r="C3279"/>
      <c r="D3279"/>
      <c r="E3279"/>
      <c r="F3279"/>
    </row>
    <row r="3280" spans="2:6" x14ac:dyDescent="0.25">
      <c r="B3280"/>
      <c r="C3280"/>
      <c r="D3280"/>
      <c r="E3280"/>
      <c r="F3280"/>
    </row>
    <row r="3281" spans="2:6" x14ac:dyDescent="0.25">
      <c r="B3281"/>
      <c r="C3281"/>
      <c r="D3281"/>
      <c r="E3281"/>
      <c r="F3281"/>
    </row>
    <row r="3282" spans="2:6" x14ac:dyDescent="0.25">
      <c r="B3282"/>
      <c r="C3282"/>
      <c r="D3282"/>
      <c r="E3282"/>
      <c r="F3282"/>
    </row>
    <row r="3283" spans="2:6" x14ac:dyDescent="0.25">
      <c r="B3283"/>
      <c r="C3283"/>
      <c r="D3283"/>
      <c r="E3283"/>
      <c r="F3283"/>
    </row>
    <row r="3284" spans="2:6" x14ac:dyDescent="0.25">
      <c r="B3284"/>
      <c r="C3284"/>
      <c r="D3284"/>
      <c r="E3284"/>
      <c r="F3284"/>
    </row>
    <row r="3285" spans="2:6" x14ac:dyDescent="0.25">
      <c r="B3285"/>
      <c r="C3285"/>
      <c r="D3285"/>
      <c r="E3285"/>
      <c r="F3285"/>
    </row>
    <row r="3286" spans="2:6" x14ac:dyDescent="0.25">
      <c r="B3286"/>
      <c r="C3286"/>
      <c r="D3286"/>
      <c r="E3286"/>
      <c r="F3286"/>
    </row>
    <row r="3287" spans="2:6" x14ac:dyDescent="0.25">
      <c r="B3287"/>
      <c r="C3287"/>
      <c r="D3287"/>
      <c r="E3287"/>
      <c r="F3287"/>
    </row>
    <row r="3288" spans="2:6" x14ac:dyDescent="0.25">
      <c r="B3288"/>
      <c r="C3288"/>
      <c r="D3288"/>
      <c r="E3288"/>
      <c r="F3288"/>
    </row>
    <row r="3289" spans="2:6" x14ac:dyDescent="0.25">
      <c r="B3289"/>
      <c r="C3289"/>
      <c r="D3289"/>
      <c r="E3289"/>
      <c r="F3289"/>
    </row>
    <row r="3290" spans="2:6" x14ac:dyDescent="0.25">
      <c r="B3290"/>
      <c r="C3290"/>
      <c r="D3290"/>
      <c r="E3290"/>
      <c r="F3290"/>
    </row>
    <row r="3291" spans="2:6" x14ac:dyDescent="0.25">
      <c r="B3291"/>
      <c r="C3291"/>
      <c r="D3291"/>
      <c r="E3291"/>
      <c r="F3291"/>
    </row>
    <row r="3292" spans="2:6" x14ac:dyDescent="0.25">
      <c r="B3292"/>
      <c r="C3292"/>
      <c r="D3292"/>
      <c r="E3292"/>
      <c r="F3292"/>
    </row>
    <row r="3293" spans="2:6" x14ac:dyDescent="0.25">
      <c r="B3293"/>
      <c r="C3293"/>
      <c r="D3293"/>
      <c r="E3293"/>
      <c r="F3293"/>
    </row>
    <row r="3294" spans="2:6" x14ac:dyDescent="0.25">
      <c r="B3294"/>
      <c r="C3294"/>
      <c r="D3294"/>
      <c r="E3294"/>
      <c r="F3294"/>
    </row>
    <row r="3295" spans="2:6" x14ac:dyDescent="0.25">
      <c r="B3295"/>
      <c r="C3295"/>
      <c r="D3295"/>
      <c r="E3295"/>
      <c r="F3295"/>
    </row>
    <row r="3296" spans="2:6" x14ac:dyDescent="0.25">
      <c r="B3296"/>
      <c r="C3296"/>
      <c r="D3296"/>
      <c r="E3296"/>
      <c r="F3296"/>
    </row>
    <row r="3297" spans="2:6" x14ac:dyDescent="0.25">
      <c r="B3297"/>
      <c r="C3297"/>
      <c r="D3297"/>
      <c r="E3297"/>
      <c r="F3297"/>
    </row>
    <row r="3298" spans="2:6" x14ac:dyDescent="0.25">
      <c r="B3298"/>
      <c r="C3298"/>
      <c r="D3298"/>
      <c r="E3298"/>
      <c r="F3298"/>
    </row>
    <row r="3299" spans="2:6" x14ac:dyDescent="0.25">
      <c r="B3299"/>
      <c r="C3299"/>
      <c r="D3299"/>
      <c r="E3299"/>
      <c r="F3299"/>
    </row>
    <row r="3300" spans="2:6" x14ac:dyDescent="0.25">
      <c r="B3300"/>
      <c r="C3300"/>
      <c r="D3300"/>
      <c r="E3300"/>
      <c r="F3300"/>
    </row>
    <row r="3301" spans="2:6" x14ac:dyDescent="0.25">
      <c r="B3301"/>
      <c r="C3301"/>
      <c r="D3301"/>
      <c r="E3301"/>
      <c r="F3301"/>
    </row>
    <row r="3302" spans="2:6" x14ac:dyDescent="0.25">
      <c r="B3302"/>
      <c r="C3302"/>
      <c r="D3302"/>
      <c r="E3302"/>
      <c r="F3302"/>
    </row>
    <row r="3303" spans="2:6" x14ac:dyDescent="0.25">
      <c r="B3303"/>
      <c r="C3303"/>
      <c r="D3303"/>
      <c r="E3303"/>
      <c r="F3303"/>
    </row>
    <row r="3304" spans="2:6" x14ac:dyDescent="0.25">
      <c r="B3304"/>
      <c r="C3304"/>
      <c r="D3304"/>
      <c r="E3304"/>
      <c r="F3304"/>
    </row>
    <row r="3305" spans="2:6" x14ac:dyDescent="0.25">
      <c r="B3305"/>
      <c r="C3305"/>
      <c r="D3305"/>
      <c r="E3305"/>
      <c r="F3305"/>
    </row>
    <row r="3306" spans="2:6" x14ac:dyDescent="0.25">
      <c r="B3306"/>
      <c r="C3306"/>
      <c r="D3306"/>
      <c r="E3306"/>
      <c r="F3306"/>
    </row>
    <row r="3307" spans="2:6" x14ac:dyDescent="0.25">
      <c r="B3307"/>
      <c r="C3307"/>
      <c r="D3307"/>
      <c r="E3307"/>
      <c r="F3307"/>
    </row>
    <row r="3308" spans="2:6" x14ac:dyDescent="0.25">
      <c r="B3308"/>
      <c r="C3308"/>
      <c r="D3308"/>
      <c r="E3308"/>
      <c r="F3308"/>
    </row>
    <row r="3309" spans="2:6" x14ac:dyDescent="0.25">
      <c r="B3309"/>
      <c r="C3309"/>
      <c r="D3309"/>
      <c r="E3309"/>
      <c r="F3309"/>
    </row>
    <row r="3310" spans="2:6" x14ac:dyDescent="0.25">
      <c r="B3310"/>
      <c r="C3310"/>
      <c r="D3310"/>
      <c r="E3310"/>
      <c r="F3310"/>
    </row>
    <row r="3311" spans="2:6" x14ac:dyDescent="0.25">
      <c r="B3311"/>
      <c r="C3311"/>
      <c r="D3311"/>
      <c r="E3311"/>
      <c r="F3311"/>
    </row>
    <row r="3312" spans="2:6" x14ac:dyDescent="0.25">
      <c r="B3312"/>
      <c r="C3312"/>
      <c r="D3312"/>
      <c r="E3312"/>
      <c r="F3312"/>
    </row>
    <row r="3313" spans="2:6" x14ac:dyDescent="0.25">
      <c r="B3313"/>
      <c r="C3313"/>
      <c r="D3313"/>
      <c r="E3313"/>
      <c r="F3313"/>
    </row>
    <row r="3314" spans="2:6" x14ac:dyDescent="0.25">
      <c r="B3314"/>
      <c r="C3314"/>
      <c r="D3314"/>
      <c r="E3314"/>
      <c r="F3314"/>
    </row>
    <row r="3315" spans="2:6" x14ac:dyDescent="0.25">
      <c r="B3315"/>
      <c r="C3315"/>
      <c r="D3315"/>
      <c r="E3315"/>
      <c r="F3315"/>
    </row>
    <row r="3316" spans="2:6" x14ac:dyDescent="0.25">
      <c r="B3316"/>
      <c r="C3316"/>
      <c r="D3316"/>
      <c r="E3316"/>
      <c r="F3316"/>
    </row>
    <row r="3317" spans="2:6" x14ac:dyDescent="0.25">
      <c r="B3317"/>
      <c r="C3317"/>
      <c r="D3317"/>
      <c r="E3317"/>
      <c r="F3317"/>
    </row>
    <row r="3318" spans="2:6" x14ac:dyDescent="0.25">
      <c r="B3318"/>
      <c r="C3318"/>
      <c r="D3318"/>
      <c r="E3318"/>
      <c r="F3318"/>
    </row>
    <row r="3319" spans="2:6" x14ac:dyDescent="0.25">
      <c r="B3319"/>
      <c r="C3319"/>
      <c r="D3319"/>
      <c r="E3319"/>
      <c r="F3319"/>
    </row>
    <row r="3320" spans="2:6" x14ac:dyDescent="0.25">
      <c r="B3320"/>
      <c r="C3320"/>
      <c r="D3320"/>
      <c r="E3320"/>
      <c r="F3320"/>
    </row>
    <row r="3321" spans="2:6" x14ac:dyDescent="0.25">
      <c r="B3321"/>
      <c r="C3321"/>
      <c r="D3321"/>
      <c r="E3321"/>
      <c r="F3321"/>
    </row>
    <row r="3322" spans="2:6" x14ac:dyDescent="0.25">
      <c r="B3322"/>
      <c r="C3322"/>
      <c r="D3322"/>
      <c r="E3322"/>
      <c r="F3322"/>
    </row>
    <row r="3323" spans="2:6" x14ac:dyDescent="0.25">
      <c r="B3323"/>
      <c r="C3323"/>
      <c r="D3323"/>
      <c r="E3323"/>
      <c r="F3323"/>
    </row>
    <row r="3324" spans="2:6" x14ac:dyDescent="0.25">
      <c r="B3324"/>
      <c r="C3324"/>
      <c r="D3324"/>
      <c r="E3324"/>
      <c r="F3324"/>
    </row>
    <row r="3325" spans="2:6" x14ac:dyDescent="0.25">
      <c r="B3325"/>
      <c r="C3325"/>
      <c r="D3325"/>
      <c r="E3325"/>
      <c r="F3325"/>
    </row>
    <row r="3326" spans="2:6" x14ac:dyDescent="0.25">
      <c r="B3326"/>
      <c r="C3326"/>
      <c r="D3326"/>
      <c r="E3326"/>
      <c r="F3326"/>
    </row>
    <row r="3327" spans="2:6" x14ac:dyDescent="0.25">
      <c r="B3327"/>
      <c r="C3327"/>
      <c r="D3327"/>
      <c r="E3327"/>
      <c r="F3327"/>
    </row>
    <row r="3328" spans="2:6" x14ac:dyDescent="0.25">
      <c r="B3328"/>
      <c r="C3328"/>
      <c r="D3328"/>
      <c r="E3328"/>
      <c r="F3328"/>
    </row>
    <row r="3329" spans="2:6" x14ac:dyDescent="0.25">
      <c r="B3329"/>
      <c r="C3329"/>
      <c r="D3329"/>
      <c r="E3329"/>
      <c r="F3329"/>
    </row>
    <row r="3330" spans="2:6" x14ac:dyDescent="0.25">
      <c r="B3330"/>
      <c r="C3330"/>
      <c r="D3330"/>
      <c r="E3330"/>
      <c r="F3330"/>
    </row>
    <row r="3331" spans="2:6" x14ac:dyDescent="0.25">
      <c r="B3331"/>
      <c r="C3331"/>
      <c r="D3331"/>
      <c r="E3331"/>
      <c r="F3331"/>
    </row>
    <row r="3332" spans="2:6" x14ac:dyDescent="0.25">
      <c r="B3332"/>
      <c r="C3332"/>
      <c r="D3332"/>
      <c r="E3332"/>
      <c r="F3332"/>
    </row>
    <row r="3333" spans="2:6" x14ac:dyDescent="0.25">
      <c r="B3333"/>
      <c r="C3333"/>
      <c r="D3333"/>
      <c r="E3333"/>
      <c r="F3333"/>
    </row>
    <row r="3334" spans="2:6" x14ac:dyDescent="0.25">
      <c r="B3334"/>
      <c r="C3334"/>
      <c r="D3334"/>
      <c r="E3334"/>
      <c r="F3334"/>
    </row>
    <row r="3335" spans="2:6" x14ac:dyDescent="0.25">
      <c r="B3335"/>
      <c r="C3335"/>
      <c r="D3335"/>
      <c r="E3335"/>
      <c r="F3335"/>
    </row>
    <row r="3336" spans="2:6" x14ac:dyDescent="0.25">
      <c r="B3336"/>
      <c r="C3336"/>
      <c r="D3336"/>
      <c r="E3336"/>
      <c r="F3336"/>
    </row>
    <row r="3337" spans="2:6" x14ac:dyDescent="0.25">
      <c r="B3337"/>
      <c r="C3337"/>
      <c r="D3337"/>
      <c r="E3337"/>
      <c r="F3337"/>
    </row>
    <row r="3338" spans="2:6" x14ac:dyDescent="0.25">
      <c r="B3338"/>
      <c r="C3338"/>
      <c r="D3338"/>
      <c r="E3338"/>
      <c r="F3338"/>
    </row>
    <row r="3339" spans="2:6" x14ac:dyDescent="0.25">
      <c r="B3339"/>
      <c r="C3339"/>
      <c r="D3339"/>
      <c r="E3339"/>
      <c r="F3339"/>
    </row>
    <row r="3340" spans="2:6" x14ac:dyDescent="0.25">
      <c r="B3340"/>
      <c r="C3340"/>
      <c r="D3340"/>
      <c r="E3340"/>
      <c r="F3340"/>
    </row>
    <row r="3341" spans="2:6" x14ac:dyDescent="0.25">
      <c r="B3341"/>
      <c r="C3341"/>
      <c r="D3341"/>
      <c r="E3341"/>
      <c r="F3341"/>
    </row>
    <row r="3342" spans="2:6" x14ac:dyDescent="0.25">
      <c r="B3342"/>
      <c r="C3342"/>
      <c r="D3342"/>
      <c r="E3342"/>
      <c r="F3342"/>
    </row>
    <row r="3343" spans="2:6" x14ac:dyDescent="0.25">
      <c r="B3343"/>
      <c r="C3343"/>
      <c r="D3343"/>
      <c r="E3343"/>
      <c r="F3343"/>
    </row>
    <row r="3344" spans="2:6" x14ac:dyDescent="0.25">
      <c r="B3344"/>
      <c r="C3344"/>
      <c r="D3344"/>
      <c r="E3344"/>
      <c r="F3344"/>
    </row>
    <row r="3345" spans="2:6" x14ac:dyDescent="0.25">
      <c r="B3345"/>
      <c r="C3345"/>
      <c r="D3345"/>
      <c r="E3345"/>
      <c r="F3345"/>
    </row>
    <row r="3346" spans="2:6" x14ac:dyDescent="0.25">
      <c r="B3346"/>
      <c r="C3346"/>
      <c r="D3346"/>
      <c r="E3346"/>
      <c r="F3346"/>
    </row>
    <row r="3347" spans="2:6" x14ac:dyDescent="0.25">
      <c r="B3347"/>
      <c r="C3347"/>
      <c r="D3347"/>
      <c r="E3347"/>
      <c r="F3347"/>
    </row>
    <row r="3348" spans="2:6" x14ac:dyDescent="0.25">
      <c r="B3348"/>
      <c r="C3348"/>
      <c r="D3348"/>
      <c r="E3348"/>
      <c r="F3348"/>
    </row>
    <row r="3349" spans="2:6" x14ac:dyDescent="0.25">
      <c r="B3349"/>
      <c r="C3349"/>
      <c r="D3349"/>
      <c r="E3349"/>
      <c r="F3349"/>
    </row>
    <row r="3350" spans="2:6" x14ac:dyDescent="0.25">
      <c r="B3350"/>
      <c r="C3350"/>
      <c r="D3350"/>
      <c r="E3350"/>
      <c r="F3350"/>
    </row>
    <row r="3351" spans="2:6" x14ac:dyDescent="0.25">
      <c r="B3351"/>
      <c r="C3351"/>
      <c r="D3351"/>
      <c r="E3351"/>
      <c r="F3351"/>
    </row>
    <row r="3352" spans="2:6" x14ac:dyDescent="0.25">
      <c r="B3352"/>
      <c r="C3352"/>
      <c r="D3352"/>
      <c r="E3352"/>
      <c r="F3352"/>
    </row>
    <row r="3353" spans="2:6" x14ac:dyDescent="0.25">
      <c r="B3353"/>
      <c r="C3353"/>
      <c r="D3353"/>
      <c r="E3353"/>
      <c r="F3353"/>
    </row>
    <row r="3354" spans="2:6" x14ac:dyDescent="0.25">
      <c r="B3354"/>
      <c r="C3354"/>
      <c r="D3354"/>
      <c r="E3354"/>
      <c r="F3354"/>
    </row>
    <row r="3355" spans="2:6" x14ac:dyDescent="0.25">
      <c r="B3355"/>
      <c r="C3355"/>
      <c r="D3355"/>
      <c r="E3355"/>
      <c r="F3355"/>
    </row>
    <row r="3356" spans="2:6" x14ac:dyDescent="0.25">
      <c r="B3356"/>
      <c r="C3356"/>
      <c r="D3356"/>
      <c r="E3356"/>
      <c r="F3356"/>
    </row>
    <row r="3357" spans="2:6" x14ac:dyDescent="0.25">
      <c r="B3357"/>
      <c r="C3357"/>
      <c r="D3357"/>
      <c r="E3357"/>
      <c r="F3357"/>
    </row>
    <row r="3358" spans="2:6" x14ac:dyDescent="0.25">
      <c r="B3358"/>
      <c r="C3358"/>
      <c r="D3358"/>
      <c r="E3358"/>
      <c r="F3358"/>
    </row>
    <row r="3359" spans="2:6" x14ac:dyDescent="0.25">
      <c r="B3359"/>
      <c r="C3359"/>
      <c r="D3359"/>
      <c r="E3359"/>
      <c r="F3359"/>
    </row>
    <row r="3360" spans="2:6" x14ac:dyDescent="0.25">
      <c r="B3360"/>
      <c r="C3360"/>
      <c r="D3360"/>
      <c r="E3360"/>
      <c r="F3360"/>
    </row>
    <row r="3361" spans="2:6" x14ac:dyDescent="0.25">
      <c r="B3361"/>
      <c r="C3361"/>
      <c r="D3361"/>
      <c r="E3361"/>
      <c r="F3361"/>
    </row>
    <row r="3362" spans="2:6" x14ac:dyDescent="0.25">
      <c r="B3362"/>
      <c r="C3362"/>
      <c r="D3362"/>
      <c r="E3362"/>
      <c r="F3362"/>
    </row>
    <row r="3363" spans="2:6" x14ac:dyDescent="0.25">
      <c r="B3363"/>
      <c r="C3363"/>
      <c r="D3363"/>
      <c r="E3363"/>
      <c r="F3363"/>
    </row>
    <row r="3364" spans="2:6" x14ac:dyDescent="0.25">
      <c r="B3364"/>
      <c r="C3364"/>
      <c r="D3364"/>
      <c r="E3364"/>
      <c r="F3364"/>
    </row>
    <row r="3365" spans="2:6" x14ac:dyDescent="0.25">
      <c r="B3365"/>
      <c r="C3365"/>
      <c r="D3365"/>
      <c r="E3365"/>
      <c r="F3365"/>
    </row>
    <row r="3366" spans="2:6" x14ac:dyDescent="0.25">
      <c r="B3366"/>
      <c r="C3366"/>
      <c r="D3366"/>
      <c r="E3366"/>
      <c r="F3366"/>
    </row>
    <row r="3367" spans="2:6" x14ac:dyDescent="0.25">
      <c r="B3367"/>
      <c r="C3367"/>
      <c r="D3367"/>
      <c r="E3367"/>
      <c r="F3367"/>
    </row>
    <row r="3368" spans="2:6" x14ac:dyDescent="0.25">
      <c r="B3368"/>
      <c r="C3368"/>
      <c r="D3368"/>
      <c r="E3368"/>
      <c r="F3368"/>
    </row>
    <row r="3369" spans="2:6" x14ac:dyDescent="0.25">
      <c r="B3369"/>
      <c r="C3369"/>
      <c r="D3369"/>
      <c r="E3369"/>
      <c r="F3369"/>
    </row>
    <row r="3370" spans="2:6" x14ac:dyDescent="0.25">
      <c r="B3370"/>
      <c r="C3370"/>
      <c r="D3370"/>
      <c r="E3370"/>
      <c r="F3370"/>
    </row>
    <row r="3371" spans="2:6" x14ac:dyDescent="0.25">
      <c r="B3371"/>
      <c r="C3371"/>
      <c r="D3371"/>
      <c r="E3371"/>
      <c r="F3371"/>
    </row>
    <row r="3372" spans="2:6" x14ac:dyDescent="0.25">
      <c r="B3372"/>
      <c r="C3372"/>
      <c r="D3372"/>
      <c r="E3372"/>
      <c r="F3372"/>
    </row>
    <row r="3373" spans="2:6" x14ac:dyDescent="0.25">
      <c r="B3373"/>
      <c r="C3373"/>
      <c r="D3373"/>
      <c r="E3373"/>
      <c r="F3373"/>
    </row>
    <row r="3374" spans="2:6" x14ac:dyDescent="0.25">
      <c r="B3374"/>
      <c r="C3374"/>
      <c r="D3374"/>
      <c r="E3374"/>
      <c r="F3374"/>
    </row>
    <row r="3375" spans="2:6" x14ac:dyDescent="0.25">
      <c r="B3375"/>
      <c r="C3375"/>
      <c r="D3375"/>
      <c r="E3375"/>
      <c r="F3375"/>
    </row>
    <row r="3376" spans="2:6" x14ac:dyDescent="0.25">
      <c r="B3376"/>
      <c r="C3376"/>
      <c r="D3376"/>
      <c r="E3376"/>
      <c r="F3376"/>
    </row>
    <row r="3377" spans="2:6" x14ac:dyDescent="0.25">
      <c r="B3377"/>
      <c r="C3377"/>
      <c r="D3377"/>
      <c r="E3377"/>
      <c r="F3377"/>
    </row>
    <row r="3378" spans="2:6" x14ac:dyDescent="0.25">
      <c r="B3378"/>
      <c r="C3378"/>
      <c r="D3378"/>
      <c r="E3378"/>
      <c r="F3378"/>
    </row>
    <row r="3379" spans="2:6" x14ac:dyDescent="0.25">
      <c r="B3379"/>
      <c r="C3379"/>
      <c r="D3379"/>
      <c r="E3379"/>
      <c r="F3379"/>
    </row>
    <row r="3380" spans="2:6" x14ac:dyDescent="0.25">
      <c r="B3380"/>
      <c r="C3380"/>
      <c r="D3380"/>
      <c r="E3380"/>
      <c r="F3380"/>
    </row>
    <row r="3381" spans="2:6" x14ac:dyDescent="0.25">
      <c r="B3381"/>
      <c r="C3381"/>
      <c r="D3381"/>
      <c r="E3381"/>
      <c r="F3381"/>
    </row>
    <row r="3382" spans="2:6" x14ac:dyDescent="0.25">
      <c r="B3382"/>
      <c r="C3382"/>
      <c r="D3382"/>
      <c r="E3382"/>
      <c r="F3382"/>
    </row>
    <row r="3383" spans="2:6" x14ac:dyDescent="0.25">
      <c r="B3383"/>
      <c r="C3383"/>
      <c r="D3383"/>
      <c r="E3383"/>
      <c r="F3383"/>
    </row>
    <row r="3384" spans="2:6" x14ac:dyDescent="0.25">
      <c r="B3384"/>
      <c r="C3384"/>
      <c r="D3384"/>
      <c r="E3384"/>
      <c r="F3384"/>
    </row>
    <row r="3385" spans="2:6" x14ac:dyDescent="0.25">
      <c r="B3385"/>
      <c r="C3385"/>
      <c r="D3385"/>
      <c r="E3385"/>
      <c r="F3385"/>
    </row>
    <row r="3386" spans="2:6" x14ac:dyDescent="0.25">
      <c r="B3386"/>
      <c r="C3386"/>
      <c r="D3386"/>
      <c r="E3386"/>
      <c r="F3386"/>
    </row>
    <row r="3387" spans="2:6" x14ac:dyDescent="0.25">
      <c r="B3387"/>
      <c r="C3387"/>
      <c r="D3387"/>
      <c r="E3387"/>
      <c r="F3387"/>
    </row>
    <row r="3388" spans="2:6" x14ac:dyDescent="0.25">
      <c r="B3388"/>
      <c r="C3388"/>
      <c r="D3388"/>
      <c r="E3388"/>
      <c r="F3388"/>
    </row>
    <row r="3389" spans="2:6" x14ac:dyDescent="0.25">
      <c r="B3389"/>
      <c r="C3389"/>
      <c r="D3389"/>
      <c r="E3389"/>
      <c r="F3389"/>
    </row>
    <row r="3390" spans="2:6" x14ac:dyDescent="0.25">
      <c r="B3390"/>
      <c r="C3390"/>
      <c r="D3390"/>
      <c r="E3390"/>
      <c r="F3390"/>
    </row>
    <row r="3391" spans="2:6" x14ac:dyDescent="0.25">
      <c r="B3391"/>
      <c r="C3391"/>
      <c r="D3391"/>
      <c r="E3391"/>
      <c r="F3391"/>
    </row>
    <row r="3392" spans="2:6" x14ac:dyDescent="0.25">
      <c r="B3392"/>
      <c r="C3392"/>
      <c r="D3392"/>
      <c r="E3392"/>
      <c r="F3392"/>
    </row>
    <row r="3393" spans="2:6" x14ac:dyDescent="0.25">
      <c r="B3393"/>
      <c r="C3393"/>
      <c r="D3393"/>
      <c r="E3393"/>
      <c r="F3393"/>
    </row>
    <row r="3394" spans="2:6" x14ac:dyDescent="0.25">
      <c r="B3394"/>
      <c r="C3394"/>
      <c r="D3394"/>
      <c r="E3394"/>
      <c r="F3394"/>
    </row>
    <row r="3395" spans="2:6" x14ac:dyDescent="0.25">
      <c r="B3395"/>
      <c r="C3395"/>
      <c r="D3395"/>
      <c r="E3395"/>
      <c r="F3395"/>
    </row>
    <row r="3396" spans="2:6" x14ac:dyDescent="0.25">
      <c r="B3396"/>
      <c r="C3396"/>
      <c r="D3396"/>
      <c r="E3396"/>
      <c r="F3396"/>
    </row>
    <row r="3397" spans="2:6" x14ac:dyDescent="0.25">
      <c r="B3397"/>
      <c r="C3397"/>
      <c r="D3397"/>
      <c r="E3397"/>
      <c r="F3397"/>
    </row>
    <row r="3398" spans="2:6" x14ac:dyDescent="0.25">
      <c r="B3398"/>
      <c r="C3398"/>
      <c r="D3398"/>
      <c r="E3398"/>
      <c r="F3398"/>
    </row>
    <row r="3399" spans="2:6" x14ac:dyDescent="0.25">
      <c r="B3399"/>
      <c r="C3399"/>
      <c r="D3399"/>
      <c r="E3399"/>
      <c r="F3399"/>
    </row>
    <row r="3400" spans="2:6" x14ac:dyDescent="0.25">
      <c r="B3400"/>
      <c r="C3400"/>
      <c r="D3400"/>
      <c r="E3400"/>
      <c r="F3400"/>
    </row>
    <row r="3401" spans="2:6" x14ac:dyDescent="0.25">
      <c r="B3401"/>
      <c r="C3401"/>
      <c r="D3401"/>
      <c r="E3401"/>
      <c r="F3401"/>
    </row>
    <row r="3402" spans="2:6" x14ac:dyDescent="0.25">
      <c r="B3402"/>
      <c r="C3402"/>
      <c r="D3402"/>
      <c r="E3402"/>
      <c r="F3402"/>
    </row>
    <row r="3403" spans="2:6" x14ac:dyDescent="0.25">
      <c r="B3403"/>
      <c r="C3403"/>
      <c r="D3403"/>
      <c r="E3403"/>
      <c r="F3403"/>
    </row>
    <row r="3404" spans="2:6" x14ac:dyDescent="0.25">
      <c r="B3404"/>
      <c r="C3404"/>
      <c r="D3404"/>
      <c r="E3404"/>
      <c r="F3404"/>
    </row>
    <row r="3405" spans="2:6" x14ac:dyDescent="0.25">
      <c r="B3405"/>
      <c r="C3405"/>
      <c r="D3405"/>
      <c r="E3405"/>
      <c r="F3405"/>
    </row>
    <row r="3406" spans="2:6" x14ac:dyDescent="0.25">
      <c r="B3406"/>
      <c r="C3406"/>
      <c r="D3406"/>
      <c r="E3406"/>
      <c r="F3406"/>
    </row>
    <row r="3407" spans="2:6" x14ac:dyDescent="0.25">
      <c r="B3407"/>
      <c r="C3407"/>
      <c r="D3407"/>
      <c r="E3407"/>
      <c r="F3407"/>
    </row>
    <row r="3408" spans="2:6" x14ac:dyDescent="0.25">
      <c r="B3408"/>
      <c r="C3408"/>
      <c r="D3408"/>
      <c r="E3408"/>
      <c r="F3408"/>
    </row>
    <row r="3409" spans="2:6" x14ac:dyDescent="0.25">
      <c r="B3409"/>
      <c r="C3409"/>
      <c r="D3409"/>
      <c r="E3409"/>
      <c r="F3409"/>
    </row>
    <row r="3410" spans="2:6" x14ac:dyDescent="0.25">
      <c r="B3410"/>
      <c r="C3410"/>
      <c r="D3410"/>
      <c r="E3410"/>
      <c r="F3410"/>
    </row>
    <row r="3411" spans="2:6" x14ac:dyDescent="0.25">
      <c r="B3411"/>
      <c r="C3411"/>
      <c r="D3411"/>
      <c r="E3411"/>
      <c r="F3411"/>
    </row>
    <row r="3412" spans="2:6" x14ac:dyDescent="0.25">
      <c r="B3412"/>
      <c r="C3412"/>
      <c r="D3412"/>
      <c r="E3412"/>
      <c r="F3412"/>
    </row>
    <row r="3413" spans="2:6" x14ac:dyDescent="0.25">
      <c r="B3413"/>
      <c r="C3413"/>
      <c r="D3413"/>
      <c r="E3413"/>
      <c r="F3413"/>
    </row>
    <row r="3414" spans="2:6" x14ac:dyDescent="0.25">
      <c r="B3414"/>
      <c r="C3414"/>
      <c r="D3414"/>
      <c r="E3414"/>
      <c r="F3414"/>
    </row>
    <row r="3415" spans="2:6" x14ac:dyDescent="0.25">
      <c r="B3415"/>
      <c r="C3415"/>
      <c r="D3415"/>
      <c r="E3415"/>
      <c r="F3415"/>
    </row>
    <row r="3416" spans="2:6" x14ac:dyDescent="0.25">
      <c r="B3416"/>
      <c r="C3416"/>
      <c r="D3416"/>
      <c r="E3416"/>
      <c r="F3416"/>
    </row>
    <row r="3417" spans="2:6" x14ac:dyDescent="0.25">
      <c r="B3417"/>
      <c r="C3417"/>
      <c r="D3417"/>
      <c r="E3417"/>
      <c r="F3417"/>
    </row>
    <row r="3418" spans="2:6" x14ac:dyDescent="0.25">
      <c r="B3418"/>
      <c r="C3418"/>
      <c r="D3418"/>
      <c r="E3418"/>
      <c r="F3418"/>
    </row>
    <row r="3419" spans="2:6" x14ac:dyDescent="0.25">
      <c r="B3419"/>
      <c r="C3419"/>
      <c r="D3419"/>
      <c r="E3419"/>
      <c r="F3419"/>
    </row>
    <row r="3420" spans="2:6" x14ac:dyDescent="0.25">
      <c r="B3420"/>
      <c r="C3420"/>
      <c r="D3420"/>
      <c r="E3420"/>
      <c r="F3420"/>
    </row>
    <row r="3421" spans="2:6" x14ac:dyDescent="0.25">
      <c r="B3421"/>
      <c r="C3421"/>
      <c r="D3421"/>
      <c r="E3421"/>
      <c r="F3421"/>
    </row>
    <row r="3422" spans="2:6" x14ac:dyDescent="0.25">
      <c r="B3422"/>
      <c r="C3422"/>
      <c r="D3422"/>
      <c r="E3422"/>
      <c r="F3422"/>
    </row>
    <row r="3423" spans="2:6" x14ac:dyDescent="0.25">
      <c r="B3423"/>
      <c r="C3423"/>
      <c r="D3423"/>
      <c r="E3423"/>
      <c r="F3423"/>
    </row>
    <row r="3424" spans="2:6" x14ac:dyDescent="0.25">
      <c r="B3424"/>
      <c r="C3424"/>
      <c r="D3424"/>
      <c r="E3424"/>
      <c r="F3424"/>
    </row>
    <row r="3425" spans="2:6" x14ac:dyDescent="0.25">
      <c r="B3425"/>
      <c r="C3425"/>
      <c r="D3425"/>
      <c r="E3425"/>
      <c r="F3425"/>
    </row>
    <row r="3426" spans="2:6" x14ac:dyDescent="0.25">
      <c r="B3426"/>
      <c r="C3426"/>
      <c r="D3426"/>
      <c r="E3426"/>
      <c r="F3426"/>
    </row>
    <row r="3427" spans="2:6" x14ac:dyDescent="0.25">
      <c r="B3427"/>
      <c r="C3427"/>
      <c r="D3427"/>
      <c r="E3427"/>
      <c r="F3427"/>
    </row>
    <row r="3428" spans="2:6" x14ac:dyDescent="0.25">
      <c r="B3428"/>
      <c r="C3428"/>
      <c r="D3428"/>
      <c r="E3428"/>
      <c r="F3428"/>
    </row>
    <row r="3429" spans="2:6" x14ac:dyDescent="0.25">
      <c r="B3429"/>
      <c r="C3429"/>
      <c r="D3429"/>
      <c r="E3429"/>
      <c r="F3429"/>
    </row>
    <row r="3430" spans="2:6" x14ac:dyDescent="0.25">
      <c r="B3430"/>
      <c r="C3430"/>
      <c r="D3430"/>
      <c r="E3430"/>
      <c r="F3430"/>
    </row>
    <row r="3431" spans="2:6" x14ac:dyDescent="0.25">
      <c r="B3431"/>
      <c r="C3431"/>
      <c r="D3431"/>
      <c r="E3431"/>
      <c r="F3431"/>
    </row>
    <row r="3432" spans="2:6" x14ac:dyDescent="0.25">
      <c r="B3432"/>
      <c r="C3432"/>
      <c r="D3432"/>
      <c r="E3432"/>
      <c r="F3432"/>
    </row>
    <row r="3433" spans="2:6" x14ac:dyDescent="0.25">
      <c r="B3433"/>
      <c r="C3433"/>
      <c r="D3433"/>
      <c r="E3433"/>
      <c r="F3433"/>
    </row>
    <row r="3434" spans="2:6" x14ac:dyDescent="0.25">
      <c r="B3434"/>
      <c r="C3434"/>
      <c r="D3434"/>
      <c r="E3434"/>
      <c r="F3434"/>
    </row>
    <row r="3435" spans="2:6" x14ac:dyDescent="0.25">
      <c r="B3435"/>
      <c r="C3435"/>
      <c r="D3435"/>
      <c r="E3435"/>
      <c r="F3435"/>
    </row>
    <row r="3436" spans="2:6" x14ac:dyDescent="0.25">
      <c r="B3436"/>
      <c r="C3436"/>
      <c r="D3436"/>
      <c r="E3436"/>
      <c r="F3436"/>
    </row>
    <row r="3437" spans="2:6" x14ac:dyDescent="0.25">
      <c r="B3437"/>
      <c r="C3437"/>
      <c r="D3437"/>
      <c r="E3437"/>
      <c r="F3437"/>
    </row>
    <row r="3438" spans="2:6" x14ac:dyDescent="0.25">
      <c r="B3438"/>
      <c r="C3438"/>
      <c r="D3438"/>
      <c r="E3438"/>
      <c r="F3438"/>
    </row>
    <row r="3439" spans="2:6" x14ac:dyDescent="0.25">
      <c r="B3439"/>
      <c r="C3439"/>
      <c r="D3439"/>
      <c r="E3439"/>
      <c r="F3439"/>
    </row>
    <row r="3440" spans="2:6" x14ac:dyDescent="0.25">
      <c r="B3440"/>
      <c r="C3440"/>
      <c r="D3440"/>
      <c r="E3440"/>
      <c r="F3440"/>
    </row>
    <row r="3441" spans="2:6" x14ac:dyDescent="0.25">
      <c r="B3441"/>
      <c r="C3441"/>
      <c r="D3441"/>
      <c r="E3441"/>
      <c r="F3441"/>
    </row>
    <row r="3442" spans="2:6" x14ac:dyDescent="0.25">
      <c r="B3442"/>
      <c r="C3442"/>
      <c r="D3442"/>
      <c r="E3442"/>
      <c r="F3442"/>
    </row>
    <row r="3443" spans="2:6" x14ac:dyDescent="0.25">
      <c r="B3443"/>
      <c r="C3443"/>
      <c r="D3443"/>
      <c r="E3443"/>
      <c r="F3443"/>
    </row>
    <row r="3444" spans="2:6" x14ac:dyDescent="0.25">
      <c r="B3444"/>
      <c r="C3444"/>
      <c r="D3444"/>
      <c r="E3444"/>
      <c r="F3444"/>
    </row>
    <row r="3445" spans="2:6" x14ac:dyDescent="0.25">
      <c r="B3445"/>
      <c r="C3445"/>
      <c r="D3445"/>
      <c r="E3445"/>
      <c r="F3445"/>
    </row>
    <row r="3446" spans="2:6" x14ac:dyDescent="0.25">
      <c r="B3446"/>
      <c r="C3446"/>
      <c r="D3446"/>
      <c r="E3446"/>
      <c r="F3446"/>
    </row>
    <row r="3447" spans="2:6" x14ac:dyDescent="0.25">
      <c r="B3447"/>
      <c r="C3447"/>
      <c r="D3447"/>
      <c r="E3447"/>
      <c r="F3447"/>
    </row>
    <row r="3448" spans="2:6" x14ac:dyDescent="0.25">
      <c r="B3448"/>
      <c r="C3448"/>
      <c r="D3448"/>
      <c r="E3448"/>
      <c r="F3448"/>
    </row>
    <row r="3449" spans="2:6" x14ac:dyDescent="0.25">
      <c r="B3449"/>
      <c r="C3449"/>
      <c r="D3449"/>
      <c r="E3449"/>
      <c r="F3449"/>
    </row>
    <row r="3450" spans="2:6" x14ac:dyDescent="0.25">
      <c r="B3450"/>
      <c r="C3450"/>
      <c r="D3450"/>
      <c r="E3450"/>
      <c r="F3450"/>
    </row>
    <row r="3451" spans="2:6" x14ac:dyDescent="0.25">
      <c r="B3451"/>
      <c r="C3451"/>
      <c r="D3451"/>
      <c r="E3451"/>
      <c r="F3451"/>
    </row>
    <row r="3452" spans="2:6" x14ac:dyDescent="0.25">
      <c r="B3452"/>
      <c r="C3452"/>
      <c r="D3452"/>
      <c r="E3452"/>
      <c r="F3452"/>
    </row>
    <row r="3453" spans="2:6" x14ac:dyDescent="0.25">
      <c r="B3453"/>
      <c r="C3453"/>
      <c r="D3453"/>
      <c r="E3453"/>
      <c r="F3453"/>
    </row>
    <row r="3454" spans="2:6" x14ac:dyDescent="0.25">
      <c r="B3454"/>
      <c r="C3454"/>
      <c r="D3454"/>
      <c r="E3454"/>
      <c r="F3454"/>
    </row>
    <row r="3455" spans="2:6" x14ac:dyDescent="0.25">
      <c r="B3455"/>
      <c r="C3455"/>
      <c r="D3455"/>
      <c r="E3455"/>
      <c r="F3455"/>
    </row>
    <row r="3456" spans="2:6" x14ac:dyDescent="0.25">
      <c r="B3456"/>
      <c r="C3456"/>
      <c r="D3456"/>
      <c r="E3456"/>
      <c r="F3456"/>
    </row>
    <row r="3457" spans="2:6" x14ac:dyDescent="0.25">
      <c r="B3457"/>
      <c r="C3457"/>
      <c r="D3457"/>
      <c r="E3457"/>
      <c r="F3457"/>
    </row>
    <row r="3458" spans="2:6" x14ac:dyDescent="0.25">
      <c r="B3458"/>
      <c r="C3458"/>
      <c r="D3458"/>
      <c r="E3458"/>
      <c r="F3458"/>
    </row>
    <row r="3459" spans="2:6" x14ac:dyDescent="0.25">
      <c r="B3459"/>
      <c r="C3459"/>
      <c r="D3459"/>
      <c r="E3459"/>
      <c r="F3459"/>
    </row>
    <row r="3460" spans="2:6" x14ac:dyDescent="0.25">
      <c r="B3460"/>
      <c r="C3460"/>
      <c r="D3460"/>
      <c r="E3460"/>
      <c r="F3460"/>
    </row>
    <row r="3461" spans="2:6" x14ac:dyDescent="0.25">
      <c r="B3461"/>
      <c r="C3461"/>
      <c r="D3461"/>
      <c r="E3461"/>
      <c r="F3461"/>
    </row>
    <row r="3462" spans="2:6" x14ac:dyDescent="0.25">
      <c r="B3462"/>
      <c r="C3462"/>
      <c r="D3462"/>
      <c r="E3462"/>
      <c r="F3462"/>
    </row>
    <row r="3463" spans="2:6" x14ac:dyDescent="0.25">
      <c r="B3463"/>
      <c r="C3463"/>
      <c r="D3463"/>
      <c r="E3463"/>
      <c r="F3463"/>
    </row>
    <row r="3464" spans="2:6" x14ac:dyDescent="0.25">
      <c r="B3464"/>
      <c r="C3464"/>
      <c r="D3464"/>
      <c r="E3464"/>
      <c r="F3464"/>
    </row>
    <row r="3465" spans="2:6" x14ac:dyDescent="0.25">
      <c r="B3465"/>
      <c r="C3465"/>
      <c r="D3465"/>
      <c r="E3465"/>
      <c r="F3465"/>
    </row>
    <row r="3466" spans="2:6" x14ac:dyDescent="0.25">
      <c r="B3466"/>
      <c r="C3466"/>
      <c r="D3466"/>
      <c r="E3466"/>
      <c r="F3466"/>
    </row>
    <row r="3467" spans="2:6" x14ac:dyDescent="0.25">
      <c r="B3467"/>
      <c r="C3467"/>
      <c r="D3467"/>
      <c r="E3467"/>
      <c r="F3467"/>
    </row>
    <row r="3468" spans="2:6" x14ac:dyDescent="0.25">
      <c r="B3468"/>
      <c r="C3468"/>
      <c r="D3468"/>
      <c r="E3468"/>
      <c r="F3468"/>
    </row>
    <row r="3469" spans="2:6" x14ac:dyDescent="0.25">
      <c r="B3469"/>
      <c r="C3469"/>
      <c r="D3469"/>
      <c r="E3469"/>
      <c r="F3469"/>
    </row>
    <row r="3470" spans="2:6" x14ac:dyDescent="0.25">
      <c r="B3470"/>
      <c r="C3470"/>
      <c r="D3470"/>
      <c r="E3470"/>
      <c r="F3470"/>
    </row>
    <row r="3471" spans="2:6" x14ac:dyDescent="0.25">
      <c r="B3471"/>
      <c r="C3471"/>
      <c r="D3471"/>
      <c r="E3471"/>
      <c r="F3471"/>
    </row>
    <row r="3472" spans="2:6" x14ac:dyDescent="0.25">
      <c r="B3472"/>
      <c r="C3472"/>
      <c r="D3472"/>
      <c r="E3472"/>
      <c r="F3472"/>
    </row>
    <row r="3473" spans="2:6" x14ac:dyDescent="0.25">
      <c r="B3473"/>
      <c r="C3473"/>
      <c r="D3473"/>
      <c r="E3473"/>
      <c r="F3473"/>
    </row>
    <row r="3474" spans="2:6" x14ac:dyDescent="0.25">
      <c r="B3474"/>
      <c r="C3474"/>
      <c r="D3474"/>
      <c r="E3474"/>
      <c r="F3474"/>
    </row>
    <row r="3475" spans="2:6" x14ac:dyDescent="0.25">
      <c r="B3475"/>
      <c r="C3475"/>
      <c r="D3475"/>
      <c r="E3475"/>
      <c r="F3475"/>
    </row>
    <row r="3476" spans="2:6" x14ac:dyDescent="0.25">
      <c r="B3476"/>
      <c r="C3476"/>
      <c r="D3476"/>
      <c r="E3476"/>
      <c r="F3476"/>
    </row>
    <row r="3477" spans="2:6" x14ac:dyDescent="0.25">
      <c r="B3477"/>
      <c r="C3477"/>
      <c r="D3477"/>
      <c r="E3477"/>
      <c r="F3477"/>
    </row>
    <row r="3478" spans="2:6" x14ac:dyDescent="0.25">
      <c r="B3478"/>
      <c r="C3478"/>
      <c r="D3478"/>
      <c r="E3478"/>
      <c r="F3478"/>
    </row>
    <row r="3479" spans="2:6" x14ac:dyDescent="0.25">
      <c r="B3479"/>
      <c r="C3479"/>
      <c r="D3479"/>
      <c r="E3479"/>
      <c r="F3479"/>
    </row>
    <row r="3480" spans="2:6" x14ac:dyDescent="0.25">
      <c r="B3480"/>
      <c r="C3480"/>
      <c r="D3480"/>
      <c r="E3480"/>
      <c r="F3480"/>
    </row>
    <row r="3481" spans="2:6" x14ac:dyDescent="0.25">
      <c r="B3481"/>
      <c r="C3481"/>
      <c r="D3481"/>
      <c r="E3481"/>
      <c r="F3481"/>
    </row>
    <row r="3482" spans="2:6" x14ac:dyDescent="0.25">
      <c r="B3482"/>
      <c r="C3482"/>
      <c r="D3482"/>
      <c r="E3482"/>
      <c r="F3482"/>
    </row>
    <row r="3483" spans="2:6" x14ac:dyDescent="0.25">
      <c r="B3483"/>
      <c r="C3483"/>
      <c r="D3483"/>
      <c r="E3483"/>
      <c r="F3483"/>
    </row>
    <row r="3484" spans="2:6" x14ac:dyDescent="0.25">
      <c r="B3484"/>
      <c r="C3484"/>
      <c r="D3484"/>
      <c r="E3484"/>
      <c r="F3484"/>
    </row>
    <row r="3485" spans="2:6" x14ac:dyDescent="0.25">
      <c r="B3485"/>
      <c r="C3485"/>
      <c r="D3485"/>
      <c r="E3485"/>
      <c r="F3485"/>
    </row>
    <row r="3486" spans="2:6" x14ac:dyDescent="0.25">
      <c r="B3486"/>
      <c r="C3486"/>
      <c r="D3486"/>
      <c r="E3486"/>
      <c r="F3486"/>
    </row>
    <row r="3487" spans="2:6" x14ac:dyDescent="0.25">
      <c r="B3487"/>
      <c r="C3487"/>
      <c r="D3487"/>
      <c r="E3487"/>
      <c r="F3487"/>
    </row>
    <row r="3488" spans="2:6" x14ac:dyDescent="0.25">
      <c r="B3488"/>
      <c r="C3488"/>
      <c r="D3488"/>
      <c r="E3488"/>
      <c r="F3488"/>
    </row>
    <row r="3489" spans="2:6" x14ac:dyDescent="0.25">
      <c r="B3489"/>
      <c r="C3489"/>
      <c r="D3489"/>
      <c r="E3489"/>
      <c r="F3489"/>
    </row>
    <row r="3490" spans="2:6" x14ac:dyDescent="0.25">
      <c r="B3490"/>
      <c r="C3490"/>
      <c r="D3490"/>
      <c r="E3490"/>
      <c r="F3490"/>
    </row>
    <row r="3491" spans="2:6" x14ac:dyDescent="0.25">
      <c r="B3491"/>
      <c r="C3491"/>
      <c r="D3491"/>
      <c r="E3491"/>
      <c r="F3491"/>
    </row>
    <row r="3492" spans="2:6" x14ac:dyDescent="0.25">
      <c r="B3492"/>
      <c r="C3492"/>
      <c r="D3492"/>
      <c r="E3492"/>
      <c r="F3492"/>
    </row>
    <row r="3493" spans="2:6" x14ac:dyDescent="0.25">
      <c r="B3493"/>
      <c r="C3493"/>
      <c r="D3493"/>
      <c r="E3493"/>
      <c r="F3493"/>
    </row>
    <row r="3494" spans="2:6" x14ac:dyDescent="0.25">
      <c r="B3494"/>
      <c r="C3494"/>
      <c r="D3494"/>
      <c r="E3494"/>
      <c r="F3494"/>
    </row>
    <row r="3495" spans="2:6" x14ac:dyDescent="0.25">
      <c r="B3495"/>
      <c r="C3495"/>
      <c r="D3495"/>
      <c r="E3495"/>
      <c r="F3495"/>
    </row>
    <row r="3496" spans="2:6" x14ac:dyDescent="0.25">
      <c r="B3496"/>
      <c r="C3496"/>
      <c r="D3496"/>
      <c r="E3496"/>
      <c r="F3496"/>
    </row>
    <row r="3497" spans="2:6" x14ac:dyDescent="0.25">
      <c r="B3497"/>
      <c r="C3497"/>
      <c r="D3497"/>
      <c r="E3497"/>
      <c r="F3497"/>
    </row>
    <row r="3498" spans="2:6" x14ac:dyDescent="0.25">
      <c r="B3498"/>
      <c r="C3498"/>
      <c r="D3498"/>
      <c r="E3498"/>
      <c r="F3498"/>
    </row>
    <row r="3499" spans="2:6" x14ac:dyDescent="0.25">
      <c r="B3499"/>
      <c r="C3499"/>
      <c r="D3499"/>
      <c r="E3499"/>
      <c r="F3499"/>
    </row>
    <row r="3500" spans="2:6" x14ac:dyDescent="0.25">
      <c r="B3500"/>
      <c r="C3500"/>
      <c r="D3500"/>
      <c r="E3500"/>
      <c r="F3500"/>
    </row>
    <row r="3501" spans="2:6" x14ac:dyDescent="0.25">
      <c r="B3501"/>
      <c r="C3501"/>
      <c r="D3501"/>
      <c r="E3501"/>
      <c r="F3501"/>
    </row>
    <row r="3502" spans="2:6" x14ac:dyDescent="0.25">
      <c r="B3502"/>
      <c r="C3502"/>
      <c r="D3502"/>
      <c r="E3502"/>
      <c r="F3502"/>
    </row>
    <row r="3503" spans="2:6" x14ac:dyDescent="0.25">
      <c r="B3503"/>
      <c r="C3503"/>
      <c r="D3503"/>
      <c r="E3503"/>
      <c r="F3503"/>
    </row>
    <row r="3504" spans="2:6" x14ac:dyDescent="0.25">
      <c r="B3504"/>
      <c r="C3504"/>
      <c r="D3504"/>
      <c r="E3504"/>
      <c r="F3504"/>
    </row>
    <row r="3505" spans="2:6" x14ac:dyDescent="0.25">
      <c r="B3505"/>
      <c r="C3505"/>
      <c r="D3505"/>
      <c r="E3505"/>
      <c r="F3505"/>
    </row>
    <row r="3506" spans="2:6" x14ac:dyDescent="0.25">
      <c r="B3506"/>
      <c r="C3506"/>
      <c r="D3506"/>
      <c r="E3506"/>
      <c r="F3506"/>
    </row>
    <row r="3507" spans="2:6" x14ac:dyDescent="0.25">
      <c r="B3507"/>
      <c r="C3507"/>
      <c r="D3507"/>
      <c r="E3507"/>
      <c r="F3507"/>
    </row>
    <row r="3508" spans="2:6" x14ac:dyDescent="0.25">
      <c r="B3508"/>
      <c r="C3508"/>
      <c r="D3508"/>
      <c r="E3508"/>
      <c r="F3508"/>
    </row>
    <row r="3509" spans="2:6" x14ac:dyDescent="0.25">
      <c r="B3509"/>
      <c r="C3509"/>
      <c r="D3509"/>
      <c r="E3509"/>
      <c r="F3509"/>
    </row>
    <row r="3510" spans="2:6" x14ac:dyDescent="0.25">
      <c r="B3510"/>
      <c r="C3510"/>
      <c r="D3510"/>
      <c r="E3510"/>
      <c r="F3510"/>
    </row>
    <row r="3511" spans="2:6" x14ac:dyDescent="0.25">
      <c r="B3511"/>
      <c r="C3511"/>
      <c r="D3511"/>
      <c r="E3511"/>
      <c r="F3511"/>
    </row>
    <row r="3512" spans="2:6" x14ac:dyDescent="0.25">
      <c r="B3512"/>
      <c r="C3512"/>
      <c r="D3512"/>
      <c r="E3512"/>
      <c r="F3512"/>
    </row>
    <row r="3513" spans="2:6" x14ac:dyDescent="0.25">
      <c r="B3513"/>
      <c r="C3513"/>
      <c r="D3513"/>
      <c r="E3513"/>
      <c r="F3513"/>
    </row>
    <row r="3514" spans="2:6" x14ac:dyDescent="0.25">
      <c r="B3514"/>
      <c r="C3514"/>
      <c r="D3514"/>
      <c r="E3514"/>
      <c r="F3514"/>
    </row>
    <row r="3515" spans="2:6" x14ac:dyDescent="0.25">
      <c r="B3515"/>
      <c r="C3515"/>
      <c r="D3515"/>
      <c r="E3515"/>
      <c r="F3515"/>
    </row>
    <row r="3516" spans="2:6" x14ac:dyDescent="0.25">
      <c r="B3516"/>
      <c r="C3516"/>
      <c r="D3516"/>
      <c r="E3516"/>
      <c r="F3516"/>
    </row>
    <row r="3517" spans="2:6" x14ac:dyDescent="0.25">
      <c r="B3517"/>
      <c r="C3517"/>
      <c r="D3517"/>
      <c r="E3517"/>
      <c r="F3517"/>
    </row>
    <row r="3518" spans="2:6" x14ac:dyDescent="0.25">
      <c r="B3518"/>
      <c r="C3518"/>
      <c r="D3518"/>
      <c r="E3518"/>
      <c r="F3518"/>
    </row>
    <row r="3519" spans="2:6" x14ac:dyDescent="0.25">
      <c r="B3519"/>
      <c r="C3519"/>
      <c r="D3519"/>
      <c r="E3519"/>
      <c r="F3519"/>
    </row>
    <row r="3520" spans="2:6" x14ac:dyDescent="0.25">
      <c r="B3520"/>
      <c r="C3520"/>
      <c r="D3520"/>
      <c r="E3520"/>
      <c r="F3520"/>
    </row>
    <row r="3521" spans="2:6" x14ac:dyDescent="0.25">
      <c r="B3521"/>
      <c r="C3521"/>
      <c r="D3521"/>
      <c r="E3521"/>
      <c r="F3521"/>
    </row>
    <row r="3522" spans="2:6" x14ac:dyDescent="0.25">
      <c r="B3522"/>
      <c r="C3522"/>
      <c r="D3522"/>
      <c r="E3522"/>
      <c r="F3522"/>
    </row>
    <row r="3523" spans="2:6" x14ac:dyDescent="0.25">
      <c r="B3523"/>
      <c r="C3523"/>
      <c r="D3523"/>
      <c r="E3523"/>
      <c r="F3523"/>
    </row>
    <row r="3524" spans="2:6" x14ac:dyDescent="0.25">
      <c r="B3524"/>
      <c r="C3524"/>
      <c r="D3524"/>
      <c r="E3524"/>
      <c r="F3524"/>
    </row>
    <row r="3525" spans="2:6" x14ac:dyDescent="0.25">
      <c r="B3525"/>
      <c r="C3525"/>
      <c r="D3525"/>
      <c r="E3525"/>
      <c r="F3525"/>
    </row>
    <row r="3526" spans="2:6" x14ac:dyDescent="0.25">
      <c r="B3526"/>
      <c r="C3526"/>
      <c r="D3526"/>
      <c r="E3526"/>
      <c r="F3526"/>
    </row>
    <row r="3527" spans="2:6" x14ac:dyDescent="0.25">
      <c r="B3527"/>
      <c r="C3527"/>
      <c r="D3527"/>
      <c r="E3527"/>
      <c r="F3527"/>
    </row>
    <row r="3528" spans="2:6" x14ac:dyDescent="0.25">
      <c r="B3528"/>
      <c r="C3528"/>
      <c r="D3528"/>
      <c r="E3528"/>
      <c r="F3528"/>
    </row>
    <row r="3529" spans="2:6" x14ac:dyDescent="0.25">
      <c r="B3529"/>
      <c r="C3529"/>
      <c r="D3529"/>
      <c r="E3529"/>
      <c r="F3529"/>
    </row>
    <row r="3530" spans="2:6" x14ac:dyDescent="0.25">
      <c r="B3530"/>
      <c r="C3530"/>
      <c r="D3530"/>
      <c r="E3530"/>
      <c r="F3530"/>
    </row>
    <row r="3531" spans="2:6" x14ac:dyDescent="0.25">
      <c r="B3531"/>
      <c r="C3531"/>
      <c r="D3531"/>
      <c r="E3531"/>
      <c r="F3531"/>
    </row>
    <row r="3532" spans="2:6" x14ac:dyDescent="0.25">
      <c r="B3532"/>
      <c r="C3532"/>
      <c r="D3532"/>
      <c r="E3532"/>
      <c r="F3532"/>
    </row>
    <row r="3533" spans="2:6" x14ac:dyDescent="0.25">
      <c r="B3533"/>
      <c r="C3533"/>
      <c r="D3533"/>
      <c r="E3533"/>
      <c r="F3533"/>
    </row>
    <row r="3534" spans="2:6" x14ac:dyDescent="0.25">
      <c r="B3534"/>
      <c r="C3534"/>
      <c r="D3534"/>
      <c r="E3534"/>
      <c r="F3534"/>
    </row>
    <row r="3535" spans="2:6" x14ac:dyDescent="0.25">
      <c r="B3535"/>
      <c r="C3535"/>
      <c r="D3535"/>
      <c r="E3535"/>
      <c r="F3535"/>
    </row>
    <row r="3536" spans="2:6" x14ac:dyDescent="0.25">
      <c r="B3536"/>
      <c r="C3536"/>
      <c r="D3536"/>
      <c r="E3536"/>
      <c r="F3536"/>
    </row>
    <row r="3537" spans="2:6" x14ac:dyDescent="0.25">
      <c r="B3537"/>
      <c r="C3537"/>
      <c r="D3537"/>
      <c r="E3537"/>
      <c r="F3537"/>
    </row>
    <row r="3538" spans="2:6" x14ac:dyDescent="0.25">
      <c r="B3538"/>
      <c r="C3538"/>
      <c r="D3538"/>
      <c r="E3538"/>
      <c r="F3538"/>
    </row>
    <row r="3539" spans="2:6" x14ac:dyDescent="0.25">
      <c r="B3539"/>
      <c r="C3539"/>
      <c r="D3539"/>
      <c r="E3539"/>
      <c r="F3539"/>
    </row>
    <row r="3540" spans="2:6" x14ac:dyDescent="0.25">
      <c r="B3540"/>
      <c r="C3540"/>
      <c r="D3540"/>
      <c r="E3540"/>
      <c r="F3540"/>
    </row>
    <row r="3541" spans="2:6" x14ac:dyDescent="0.25">
      <c r="B3541"/>
      <c r="C3541"/>
      <c r="D3541"/>
      <c r="E3541"/>
      <c r="F3541"/>
    </row>
    <row r="3542" spans="2:6" x14ac:dyDescent="0.25">
      <c r="B3542"/>
      <c r="C3542"/>
      <c r="D3542"/>
      <c r="E3542"/>
      <c r="F3542"/>
    </row>
    <row r="3543" spans="2:6" x14ac:dyDescent="0.25">
      <c r="B3543"/>
      <c r="C3543"/>
      <c r="D3543"/>
      <c r="E3543"/>
      <c r="F3543"/>
    </row>
    <row r="3544" spans="2:6" x14ac:dyDescent="0.25">
      <c r="B3544"/>
      <c r="C3544"/>
      <c r="D3544"/>
      <c r="E3544"/>
      <c r="F3544"/>
    </row>
    <row r="3545" spans="2:6" x14ac:dyDescent="0.25">
      <c r="B3545"/>
      <c r="C3545"/>
      <c r="D3545"/>
      <c r="E3545"/>
      <c r="F3545"/>
    </row>
    <row r="3546" spans="2:6" x14ac:dyDescent="0.25">
      <c r="B3546"/>
      <c r="C3546"/>
      <c r="D3546"/>
      <c r="E3546"/>
      <c r="F3546"/>
    </row>
    <row r="3547" spans="2:6" x14ac:dyDescent="0.25">
      <c r="B3547"/>
      <c r="C3547"/>
      <c r="D3547"/>
      <c r="E3547"/>
      <c r="F3547"/>
    </row>
    <row r="3548" spans="2:6" x14ac:dyDescent="0.25">
      <c r="B3548"/>
      <c r="C3548"/>
      <c r="D3548"/>
      <c r="E3548"/>
      <c r="F3548"/>
    </row>
    <row r="3549" spans="2:6" x14ac:dyDescent="0.25">
      <c r="B3549"/>
      <c r="C3549"/>
      <c r="D3549"/>
      <c r="E3549"/>
      <c r="F3549"/>
    </row>
    <row r="3550" spans="2:6" x14ac:dyDescent="0.25">
      <c r="B3550"/>
      <c r="C3550"/>
      <c r="D3550"/>
      <c r="E3550"/>
      <c r="F3550"/>
    </row>
    <row r="3551" spans="2:6" x14ac:dyDescent="0.25">
      <c r="B3551"/>
      <c r="C3551"/>
      <c r="D3551"/>
      <c r="E3551"/>
      <c r="F3551"/>
    </row>
    <row r="3552" spans="2:6" x14ac:dyDescent="0.25">
      <c r="B3552"/>
      <c r="C3552"/>
      <c r="D3552"/>
      <c r="E3552"/>
      <c r="F3552"/>
    </row>
    <row r="3553" spans="2:6" x14ac:dyDescent="0.25">
      <c r="B3553"/>
      <c r="C3553"/>
      <c r="D3553"/>
      <c r="E3553"/>
      <c r="F3553"/>
    </row>
    <row r="3554" spans="2:6" x14ac:dyDescent="0.25">
      <c r="B3554"/>
      <c r="C3554"/>
      <c r="D3554"/>
      <c r="E3554"/>
      <c r="F3554"/>
    </row>
    <row r="3555" spans="2:6" x14ac:dyDescent="0.25">
      <c r="B3555"/>
      <c r="C3555"/>
      <c r="D3555"/>
      <c r="E3555"/>
      <c r="F3555"/>
    </row>
    <row r="3556" spans="2:6" x14ac:dyDescent="0.25">
      <c r="B3556"/>
      <c r="C3556"/>
      <c r="D3556"/>
      <c r="E3556"/>
      <c r="F3556"/>
    </row>
    <row r="3557" spans="2:6" x14ac:dyDescent="0.25">
      <c r="B3557"/>
      <c r="C3557"/>
      <c r="D3557"/>
      <c r="E3557"/>
      <c r="F3557"/>
    </row>
    <row r="3558" spans="2:6" x14ac:dyDescent="0.25">
      <c r="B3558"/>
      <c r="C3558"/>
      <c r="D3558"/>
      <c r="E3558"/>
      <c r="F3558"/>
    </row>
    <row r="3559" spans="2:6" x14ac:dyDescent="0.25">
      <c r="B3559"/>
      <c r="C3559"/>
      <c r="D3559"/>
      <c r="E3559"/>
      <c r="F3559"/>
    </row>
    <row r="3560" spans="2:6" x14ac:dyDescent="0.25">
      <c r="B3560"/>
      <c r="C3560"/>
      <c r="D3560"/>
      <c r="E3560"/>
      <c r="F3560"/>
    </row>
    <row r="3561" spans="2:6" x14ac:dyDescent="0.25">
      <c r="B3561"/>
      <c r="C3561"/>
      <c r="D3561"/>
      <c r="E3561"/>
      <c r="F3561"/>
    </row>
    <row r="3562" spans="2:6" x14ac:dyDescent="0.25">
      <c r="B3562"/>
      <c r="C3562"/>
      <c r="D3562"/>
      <c r="E3562"/>
      <c r="F3562"/>
    </row>
    <row r="3563" spans="2:6" x14ac:dyDescent="0.25">
      <c r="B3563"/>
      <c r="C3563"/>
      <c r="D3563"/>
      <c r="E3563"/>
      <c r="F3563"/>
    </row>
    <row r="3564" spans="2:6" x14ac:dyDescent="0.25">
      <c r="B3564"/>
      <c r="C3564"/>
      <c r="D3564"/>
      <c r="E3564"/>
      <c r="F3564"/>
    </row>
    <row r="3565" spans="2:6" x14ac:dyDescent="0.25">
      <c r="B3565"/>
      <c r="C3565"/>
      <c r="D3565"/>
      <c r="E3565"/>
      <c r="F3565"/>
    </row>
    <row r="3566" spans="2:6" x14ac:dyDescent="0.25">
      <c r="B3566"/>
      <c r="C3566"/>
      <c r="D3566"/>
      <c r="E3566"/>
      <c r="F3566"/>
    </row>
    <row r="3567" spans="2:6" x14ac:dyDescent="0.25">
      <c r="B3567"/>
      <c r="C3567"/>
      <c r="D3567"/>
      <c r="E3567"/>
      <c r="F3567"/>
    </row>
    <row r="3568" spans="2:6" x14ac:dyDescent="0.25">
      <c r="B3568"/>
      <c r="C3568"/>
      <c r="D3568"/>
      <c r="E3568"/>
      <c r="F3568"/>
    </row>
    <row r="3569" spans="2:6" x14ac:dyDescent="0.25">
      <c r="B3569"/>
      <c r="C3569"/>
      <c r="D3569"/>
      <c r="E3569"/>
      <c r="F3569"/>
    </row>
    <row r="3570" spans="2:6" x14ac:dyDescent="0.25">
      <c r="B3570"/>
      <c r="C3570"/>
      <c r="D3570"/>
      <c r="E3570"/>
      <c r="F3570"/>
    </row>
    <row r="3571" spans="2:6" x14ac:dyDescent="0.25">
      <c r="B3571"/>
      <c r="C3571"/>
      <c r="D3571"/>
      <c r="E3571"/>
      <c r="F3571"/>
    </row>
    <row r="3572" spans="2:6" x14ac:dyDescent="0.25">
      <c r="B3572"/>
      <c r="C3572"/>
      <c r="D3572"/>
      <c r="E3572"/>
      <c r="F3572"/>
    </row>
    <row r="3573" spans="2:6" x14ac:dyDescent="0.25">
      <c r="B3573"/>
      <c r="C3573"/>
      <c r="D3573"/>
      <c r="E3573"/>
      <c r="F3573"/>
    </row>
    <row r="3574" spans="2:6" x14ac:dyDescent="0.25">
      <c r="B3574"/>
      <c r="C3574"/>
      <c r="D3574"/>
      <c r="E3574"/>
      <c r="F3574"/>
    </row>
    <row r="3575" spans="2:6" x14ac:dyDescent="0.25">
      <c r="B3575"/>
      <c r="C3575"/>
      <c r="D3575"/>
      <c r="E3575"/>
      <c r="F3575"/>
    </row>
    <row r="3576" spans="2:6" x14ac:dyDescent="0.25">
      <c r="B3576"/>
      <c r="C3576"/>
      <c r="D3576"/>
      <c r="E3576"/>
      <c r="F3576"/>
    </row>
    <row r="3577" spans="2:6" x14ac:dyDescent="0.25">
      <c r="B3577"/>
      <c r="C3577"/>
      <c r="D3577"/>
      <c r="E3577"/>
      <c r="F3577"/>
    </row>
    <row r="3578" spans="2:6" x14ac:dyDescent="0.25">
      <c r="B3578"/>
      <c r="C3578"/>
      <c r="D3578"/>
      <c r="E3578"/>
      <c r="F3578"/>
    </row>
    <row r="3579" spans="2:6" x14ac:dyDescent="0.25">
      <c r="B3579"/>
      <c r="C3579"/>
      <c r="D3579"/>
      <c r="E3579"/>
      <c r="F3579"/>
    </row>
    <row r="3580" spans="2:6" x14ac:dyDescent="0.25">
      <c r="B3580"/>
      <c r="C3580"/>
      <c r="D3580"/>
      <c r="E3580"/>
      <c r="F3580"/>
    </row>
    <row r="3581" spans="2:6" x14ac:dyDescent="0.25">
      <c r="B3581"/>
      <c r="C3581"/>
      <c r="D3581"/>
      <c r="E3581"/>
      <c r="F3581"/>
    </row>
    <row r="3582" spans="2:6" x14ac:dyDescent="0.25">
      <c r="B3582"/>
      <c r="C3582"/>
      <c r="D3582"/>
      <c r="E3582"/>
      <c r="F3582"/>
    </row>
    <row r="3583" spans="2:6" x14ac:dyDescent="0.25">
      <c r="B3583"/>
      <c r="C3583"/>
      <c r="D3583"/>
      <c r="E3583"/>
      <c r="F3583"/>
    </row>
    <row r="3584" spans="2:6" x14ac:dyDescent="0.25">
      <c r="B3584"/>
      <c r="C3584"/>
      <c r="D3584"/>
      <c r="E3584"/>
      <c r="F3584"/>
    </row>
    <row r="3585" spans="2:6" x14ac:dyDescent="0.25">
      <c r="B3585"/>
      <c r="C3585"/>
      <c r="D3585"/>
      <c r="E3585"/>
      <c r="F3585"/>
    </row>
    <row r="3586" spans="2:6" x14ac:dyDescent="0.25">
      <c r="B3586"/>
      <c r="C3586"/>
      <c r="D3586"/>
      <c r="E3586"/>
      <c r="F3586"/>
    </row>
    <row r="3587" spans="2:6" x14ac:dyDescent="0.25">
      <c r="B3587"/>
      <c r="C3587"/>
      <c r="D3587"/>
      <c r="E3587"/>
      <c r="F3587"/>
    </row>
    <row r="3588" spans="2:6" x14ac:dyDescent="0.25">
      <c r="B3588"/>
      <c r="C3588"/>
      <c r="D3588"/>
      <c r="E3588"/>
      <c r="F3588"/>
    </row>
    <row r="3589" spans="2:6" x14ac:dyDescent="0.25">
      <c r="B3589"/>
      <c r="C3589"/>
      <c r="D3589"/>
      <c r="E3589"/>
      <c r="F3589"/>
    </row>
    <row r="3590" spans="2:6" x14ac:dyDescent="0.25">
      <c r="B3590"/>
      <c r="C3590"/>
      <c r="D3590"/>
      <c r="E3590"/>
      <c r="F3590"/>
    </row>
    <row r="3591" spans="2:6" x14ac:dyDescent="0.25">
      <c r="B3591"/>
      <c r="C3591"/>
      <c r="D3591"/>
      <c r="E3591"/>
      <c r="F3591"/>
    </row>
    <row r="3592" spans="2:6" x14ac:dyDescent="0.25">
      <c r="B3592"/>
      <c r="C3592"/>
      <c r="D3592"/>
      <c r="E3592"/>
      <c r="F3592"/>
    </row>
    <row r="3593" spans="2:6" x14ac:dyDescent="0.25">
      <c r="B3593"/>
      <c r="C3593"/>
      <c r="D3593"/>
      <c r="E3593"/>
      <c r="F3593"/>
    </row>
    <row r="3594" spans="2:6" x14ac:dyDescent="0.25">
      <c r="B3594"/>
      <c r="C3594"/>
      <c r="D3594"/>
      <c r="E3594"/>
      <c r="F3594"/>
    </row>
    <row r="3595" spans="2:6" x14ac:dyDescent="0.25">
      <c r="B3595"/>
      <c r="C3595"/>
      <c r="D3595"/>
      <c r="E3595"/>
      <c r="F3595"/>
    </row>
    <row r="3596" spans="2:6" x14ac:dyDescent="0.25">
      <c r="B3596"/>
      <c r="C3596"/>
      <c r="D3596"/>
      <c r="E3596"/>
      <c r="F3596"/>
    </row>
    <row r="3597" spans="2:6" x14ac:dyDescent="0.25">
      <c r="B3597"/>
      <c r="C3597"/>
      <c r="D3597"/>
      <c r="E3597"/>
      <c r="F3597"/>
    </row>
    <row r="3598" spans="2:6" x14ac:dyDescent="0.25">
      <c r="B3598"/>
      <c r="C3598"/>
      <c r="D3598"/>
      <c r="E3598"/>
      <c r="F3598"/>
    </row>
    <row r="3599" spans="2:6" x14ac:dyDescent="0.25">
      <c r="B3599"/>
      <c r="C3599"/>
      <c r="D3599"/>
      <c r="E3599"/>
      <c r="F3599"/>
    </row>
    <row r="3600" spans="2:6" x14ac:dyDescent="0.25">
      <c r="B3600"/>
      <c r="C3600"/>
      <c r="D3600"/>
      <c r="E3600"/>
      <c r="F3600"/>
    </row>
    <row r="3601" spans="2:6" x14ac:dyDescent="0.25">
      <c r="B3601"/>
      <c r="C3601"/>
      <c r="D3601"/>
      <c r="E3601"/>
      <c r="F3601"/>
    </row>
    <row r="3602" spans="2:6" x14ac:dyDescent="0.25">
      <c r="B3602"/>
      <c r="C3602"/>
      <c r="D3602"/>
      <c r="E3602"/>
      <c r="F3602"/>
    </row>
    <row r="3603" spans="2:6" x14ac:dyDescent="0.25">
      <c r="B3603"/>
      <c r="C3603"/>
      <c r="D3603"/>
      <c r="E3603"/>
      <c r="F3603"/>
    </row>
    <row r="3604" spans="2:6" x14ac:dyDescent="0.25">
      <c r="B3604"/>
      <c r="C3604"/>
      <c r="D3604"/>
      <c r="E3604"/>
      <c r="F3604"/>
    </row>
    <row r="3605" spans="2:6" x14ac:dyDescent="0.25">
      <c r="B3605"/>
      <c r="C3605"/>
      <c r="D3605"/>
      <c r="E3605"/>
      <c r="F3605"/>
    </row>
    <row r="3606" spans="2:6" x14ac:dyDescent="0.25">
      <c r="B3606"/>
      <c r="C3606"/>
      <c r="D3606"/>
      <c r="E3606"/>
      <c r="F3606"/>
    </row>
    <row r="3607" spans="2:6" x14ac:dyDescent="0.25">
      <c r="B3607"/>
      <c r="C3607"/>
      <c r="D3607"/>
      <c r="E3607"/>
      <c r="F3607"/>
    </row>
    <row r="3608" spans="2:6" x14ac:dyDescent="0.25">
      <c r="B3608"/>
      <c r="C3608"/>
      <c r="D3608"/>
      <c r="E3608"/>
      <c r="F3608"/>
    </row>
    <row r="3609" spans="2:6" x14ac:dyDescent="0.25">
      <c r="B3609"/>
      <c r="C3609"/>
      <c r="D3609"/>
      <c r="E3609"/>
      <c r="F3609"/>
    </row>
    <row r="3610" spans="2:6" x14ac:dyDescent="0.25">
      <c r="B3610"/>
      <c r="C3610"/>
      <c r="D3610"/>
      <c r="E3610"/>
      <c r="F3610"/>
    </row>
    <row r="3611" spans="2:6" x14ac:dyDescent="0.25">
      <c r="B3611"/>
      <c r="C3611"/>
      <c r="D3611"/>
      <c r="E3611"/>
      <c r="F3611"/>
    </row>
    <row r="3612" spans="2:6" x14ac:dyDescent="0.25">
      <c r="B3612"/>
      <c r="C3612"/>
      <c r="D3612"/>
      <c r="E3612"/>
      <c r="F3612"/>
    </row>
    <row r="3613" spans="2:6" x14ac:dyDescent="0.25">
      <c r="B3613"/>
      <c r="C3613"/>
      <c r="D3613"/>
      <c r="E3613"/>
      <c r="F3613"/>
    </row>
    <row r="3614" spans="2:6" x14ac:dyDescent="0.25">
      <c r="B3614"/>
      <c r="C3614"/>
      <c r="D3614"/>
      <c r="E3614"/>
      <c r="F3614"/>
    </row>
    <row r="3615" spans="2:6" x14ac:dyDescent="0.25">
      <c r="B3615"/>
      <c r="C3615"/>
      <c r="D3615"/>
      <c r="E3615"/>
      <c r="F3615"/>
    </row>
    <row r="3616" spans="2:6" x14ac:dyDescent="0.25">
      <c r="B3616"/>
      <c r="C3616"/>
      <c r="D3616"/>
      <c r="E3616"/>
      <c r="F3616"/>
    </row>
    <row r="3617" spans="2:6" x14ac:dyDescent="0.25">
      <c r="B3617"/>
      <c r="C3617"/>
      <c r="D3617"/>
      <c r="E3617"/>
      <c r="F3617"/>
    </row>
    <row r="3618" spans="2:6" x14ac:dyDescent="0.25">
      <c r="B3618"/>
      <c r="C3618"/>
      <c r="D3618"/>
      <c r="E3618"/>
      <c r="F3618"/>
    </row>
    <row r="3619" spans="2:6" x14ac:dyDescent="0.25">
      <c r="B3619"/>
      <c r="C3619"/>
      <c r="D3619"/>
      <c r="E3619"/>
      <c r="F3619"/>
    </row>
    <row r="3620" spans="2:6" x14ac:dyDescent="0.25">
      <c r="B3620"/>
      <c r="C3620"/>
      <c r="D3620"/>
      <c r="E3620"/>
      <c r="F3620"/>
    </row>
    <row r="3621" spans="2:6" x14ac:dyDescent="0.25">
      <c r="B3621"/>
      <c r="C3621"/>
      <c r="D3621"/>
      <c r="E3621"/>
      <c r="F3621"/>
    </row>
    <row r="3622" spans="2:6" x14ac:dyDescent="0.25">
      <c r="B3622"/>
      <c r="C3622"/>
      <c r="D3622"/>
      <c r="E3622"/>
      <c r="F3622"/>
    </row>
    <row r="3623" spans="2:6" x14ac:dyDescent="0.25">
      <c r="B3623"/>
      <c r="C3623"/>
      <c r="D3623"/>
      <c r="E3623"/>
      <c r="F3623"/>
    </row>
    <row r="3624" spans="2:6" x14ac:dyDescent="0.25">
      <c r="B3624"/>
      <c r="C3624"/>
      <c r="D3624"/>
      <c r="E3624"/>
      <c r="F3624"/>
    </row>
    <row r="3625" spans="2:6" x14ac:dyDescent="0.25">
      <c r="B3625"/>
      <c r="C3625"/>
      <c r="D3625"/>
      <c r="E3625"/>
      <c r="F3625"/>
    </row>
    <row r="3626" spans="2:6" x14ac:dyDescent="0.25">
      <c r="B3626"/>
      <c r="C3626"/>
      <c r="D3626"/>
      <c r="E3626"/>
      <c r="F3626"/>
    </row>
    <row r="3627" spans="2:6" x14ac:dyDescent="0.25">
      <c r="B3627"/>
      <c r="C3627"/>
      <c r="D3627"/>
      <c r="E3627"/>
      <c r="F3627"/>
    </row>
    <row r="3628" spans="2:6" x14ac:dyDescent="0.25">
      <c r="B3628"/>
      <c r="C3628"/>
      <c r="D3628"/>
      <c r="E3628"/>
      <c r="F3628"/>
    </row>
    <row r="3629" spans="2:6" x14ac:dyDescent="0.25">
      <c r="B3629"/>
      <c r="C3629"/>
      <c r="D3629"/>
      <c r="E3629"/>
      <c r="F3629"/>
    </row>
    <row r="3630" spans="2:6" x14ac:dyDescent="0.25">
      <c r="B3630"/>
      <c r="C3630"/>
      <c r="D3630"/>
      <c r="E3630"/>
      <c r="F3630"/>
    </row>
    <row r="3631" spans="2:6" x14ac:dyDescent="0.25">
      <c r="B3631"/>
      <c r="C3631"/>
      <c r="D3631"/>
      <c r="E3631"/>
      <c r="F3631"/>
    </row>
    <row r="3632" spans="2:6" x14ac:dyDescent="0.25">
      <c r="B3632"/>
      <c r="C3632"/>
      <c r="D3632"/>
      <c r="E3632"/>
      <c r="F3632"/>
    </row>
    <row r="3633" spans="2:6" x14ac:dyDescent="0.25">
      <c r="B3633"/>
      <c r="C3633"/>
      <c r="D3633"/>
      <c r="E3633"/>
      <c r="F3633"/>
    </row>
    <row r="3634" spans="2:6" x14ac:dyDescent="0.25">
      <c r="B3634"/>
      <c r="C3634"/>
      <c r="D3634"/>
      <c r="E3634"/>
      <c r="F3634"/>
    </row>
    <row r="3635" spans="2:6" x14ac:dyDescent="0.25">
      <c r="B3635"/>
      <c r="C3635"/>
      <c r="D3635"/>
      <c r="E3635"/>
      <c r="F3635"/>
    </row>
    <row r="3636" spans="2:6" x14ac:dyDescent="0.25">
      <c r="B3636"/>
      <c r="C3636"/>
      <c r="D3636"/>
      <c r="E3636"/>
      <c r="F3636"/>
    </row>
    <row r="3637" spans="2:6" x14ac:dyDescent="0.25">
      <c r="B3637"/>
      <c r="C3637"/>
      <c r="D3637"/>
      <c r="E3637"/>
      <c r="F3637"/>
    </row>
    <row r="3638" spans="2:6" x14ac:dyDescent="0.25">
      <c r="B3638"/>
      <c r="C3638"/>
      <c r="D3638"/>
      <c r="E3638"/>
      <c r="F3638"/>
    </row>
    <row r="3639" spans="2:6" x14ac:dyDescent="0.25">
      <c r="B3639"/>
      <c r="C3639"/>
      <c r="D3639"/>
      <c r="E3639"/>
      <c r="F3639"/>
    </row>
    <row r="3640" spans="2:6" x14ac:dyDescent="0.25">
      <c r="B3640"/>
      <c r="C3640"/>
      <c r="D3640"/>
      <c r="E3640"/>
      <c r="F3640"/>
    </row>
    <row r="3641" spans="2:6" x14ac:dyDescent="0.25">
      <c r="B3641"/>
      <c r="C3641"/>
      <c r="D3641"/>
      <c r="E3641"/>
      <c r="F3641"/>
    </row>
    <row r="3642" spans="2:6" x14ac:dyDescent="0.25">
      <c r="B3642"/>
      <c r="C3642"/>
      <c r="D3642"/>
      <c r="E3642"/>
      <c r="F3642"/>
    </row>
    <row r="3643" spans="2:6" x14ac:dyDescent="0.25">
      <c r="B3643"/>
      <c r="C3643"/>
      <c r="D3643"/>
      <c r="E3643"/>
      <c r="F3643"/>
    </row>
    <row r="3644" spans="2:6" x14ac:dyDescent="0.25">
      <c r="B3644"/>
      <c r="C3644"/>
      <c r="D3644"/>
      <c r="E3644"/>
      <c r="F3644"/>
    </row>
    <row r="3645" spans="2:6" x14ac:dyDescent="0.25">
      <c r="B3645"/>
      <c r="C3645"/>
      <c r="D3645"/>
      <c r="E3645"/>
      <c r="F3645"/>
    </row>
    <row r="3646" spans="2:6" x14ac:dyDescent="0.25">
      <c r="B3646"/>
      <c r="C3646"/>
      <c r="D3646"/>
      <c r="E3646"/>
      <c r="F3646"/>
    </row>
    <row r="3647" spans="2:6" x14ac:dyDescent="0.25">
      <c r="B3647"/>
      <c r="C3647"/>
      <c r="D3647"/>
      <c r="E3647"/>
      <c r="F3647"/>
    </row>
    <row r="3648" spans="2:6" x14ac:dyDescent="0.25">
      <c r="B3648"/>
      <c r="C3648"/>
      <c r="D3648"/>
      <c r="E3648"/>
      <c r="F3648"/>
    </row>
    <row r="3649" spans="2:6" x14ac:dyDescent="0.25">
      <c r="B3649"/>
      <c r="C3649"/>
      <c r="D3649"/>
      <c r="E3649"/>
      <c r="F3649"/>
    </row>
    <row r="3650" spans="2:6" x14ac:dyDescent="0.25">
      <c r="B3650"/>
      <c r="C3650"/>
      <c r="D3650"/>
      <c r="E3650"/>
      <c r="F3650"/>
    </row>
    <row r="3651" spans="2:6" x14ac:dyDescent="0.25">
      <c r="B3651"/>
      <c r="C3651"/>
      <c r="D3651"/>
      <c r="E3651"/>
      <c r="F3651"/>
    </row>
    <row r="3652" spans="2:6" x14ac:dyDescent="0.25">
      <c r="B3652"/>
      <c r="C3652"/>
      <c r="D3652"/>
      <c r="E3652"/>
      <c r="F3652"/>
    </row>
    <row r="3653" spans="2:6" x14ac:dyDescent="0.25">
      <c r="B3653"/>
      <c r="C3653"/>
      <c r="D3653"/>
      <c r="E3653"/>
      <c r="F3653"/>
    </row>
    <row r="3654" spans="2:6" x14ac:dyDescent="0.25">
      <c r="B3654"/>
      <c r="C3654"/>
      <c r="D3654"/>
      <c r="E3654"/>
      <c r="F3654"/>
    </row>
    <row r="3655" spans="2:6" x14ac:dyDescent="0.25">
      <c r="B3655"/>
      <c r="C3655"/>
      <c r="D3655"/>
      <c r="E3655"/>
      <c r="F3655"/>
    </row>
    <row r="3656" spans="2:6" x14ac:dyDescent="0.25">
      <c r="B3656"/>
      <c r="C3656"/>
      <c r="D3656"/>
      <c r="E3656"/>
      <c r="F3656"/>
    </row>
    <row r="3657" spans="2:6" x14ac:dyDescent="0.25">
      <c r="B3657"/>
      <c r="C3657"/>
      <c r="D3657"/>
      <c r="E3657"/>
      <c r="F3657"/>
    </row>
    <row r="3658" spans="2:6" x14ac:dyDescent="0.25">
      <c r="B3658"/>
      <c r="C3658"/>
      <c r="D3658"/>
      <c r="E3658"/>
      <c r="F3658"/>
    </row>
    <row r="3659" spans="2:6" x14ac:dyDescent="0.25">
      <c r="B3659"/>
      <c r="C3659"/>
      <c r="D3659"/>
      <c r="E3659"/>
      <c r="F3659"/>
    </row>
    <row r="3660" spans="2:6" x14ac:dyDescent="0.25">
      <c r="B3660"/>
      <c r="C3660"/>
      <c r="D3660"/>
      <c r="E3660"/>
      <c r="F3660"/>
    </row>
    <row r="3661" spans="2:6" x14ac:dyDescent="0.25">
      <c r="B3661"/>
      <c r="C3661"/>
      <c r="D3661"/>
      <c r="E3661"/>
      <c r="F3661"/>
    </row>
    <row r="3662" spans="2:6" x14ac:dyDescent="0.25">
      <c r="B3662"/>
      <c r="C3662"/>
      <c r="D3662"/>
      <c r="E3662"/>
      <c r="F3662"/>
    </row>
    <row r="3663" spans="2:6" x14ac:dyDescent="0.25">
      <c r="B3663"/>
      <c r="C3663"/>
      <c r="D3663"/>
      <c r="E3663"/>
      <c r="F3663"/>
    </row>
    <row r="3664" spans="2:6" x14ac:dyDescent="0.25">
      <c r="B3664"/>
      <c r="C3664"/>
      <c r="D3664"/>
      <c r="E3664"/>
      <c r="F3664"/>
    </row>
    <row r="3665" spans="2:6" x14ac:dyDescent="0.25">
      <c r="B3665"/>
      <c r="C3665"/>
      <c r="D3665"/>
      <c r="E3665"/>
      <c r="F3665"/>
    </row>
    <row r="3666" spans="2:6" x14ac:dyDescent="0.25">
      <c r="B3666"/>
      <c r="C3666"/>
      <c r="D3666"/>
      <c r="E3666"/>
      <c r="F3666"/>
    </row>
    <row r="3667" spans="2:6" x14ac:dyDescent="0.25">
      <c r="B3667"/>
      <c r="C3667"/>
      <c r="D3667"/>
      <c r="E3667"/>
      <c r="F3667"/>
    </row>
    <row r="3668" spans="2:6" x14ac:dyDescent="0.25">
      <c r="B3668"/>
      <c r="C3668"/>
      <c r="D3668"/>
      <c r="E3668"/>
      <c r="F3668"/>
    </row>
    <row r="3669" spans="2:6" x14ac:dyDescent="0.25">
      <c r="B3669"/>
      <c r="C3669"/>
      <c r="D3669"/>
      <c r="E3669"/>
      <c r="F3669"/>
    </row>
    <row r="3670" spans="2:6" x14ac:dyDescent="0.25">
      <c r="B3670"/>
      <c r="C3670"/>
      <c r="D3670"/>
      <c r="E3670"/>
      <c r="F3670"/>
    </row>
    <row r="3671" spans="2:6" x14ac:dyDescent="0.25">
      <c r="B3671"/>
      <c r="C3671"/>
      <c r="D3671"/>
      <c r="E3671"/>
      <c r="F3671"/>
    </row>
    <row r="3672" spans="2:6" x14ac:dyDescent="0.25">
      <c r="B3672"/>
      <c r="C3672"/>
      <c r="D3672"/>
      <c r="E3672"/>
      <c r="F3672"/>
    </row>
    <row r="3673" spans="2:6" x14ac:dyDescent="0.25">
      <c r="B3673"/>
      <c r="C3673"/>
      <c r="D3673"/>
      <c r="E3673"/>
      <c r="F3673"/>
    </row>
    <row r="3674" spans="2:6" x14ac:dyDescent="0.25">
      <c r="B3674"/>
      <c r="C3674"/>
      <c r="D3674"/>
      <c r="E3674"/>
      <c r="F3674"/>
    </row>
    <row r="3675" spans="2:6" x14ac:dyDescent="0.25">
      <c r="B3675"/>
      <c r="C3675"/>
      <c r="D3675"/>
      <c r="E3675"/>
      <c r="F3675"/>
    </row>
    <row r="3676" spans="2:6" x14ac:dyDescent="0.25">
      <c r="B3676"/>
      <c r="C3676"/>
      <c r="D3676"/>
      <c r="E3676"/>
      <c r="F3676"/>
    </row>
    <row r="3677" spans="2:6" x14ac:dyDescent="0.25">
      <c r="B3677"/>
      <c r="C3677"/>
      <c r="D3677"/>
      <c r="E3677"/>
      <c r="F3677"/>
    </row>
    <row r="3678" spans="2:6" x14ac:dyDescent="0.25">
      <c r="B3678"/>
      <c r="C3678"/>
      <c r="D3678"/>
      <c r="E3678"/>
      <c r="F3678"/>
    </row>
    <row r="3679" spans="2:6" x14ac:dyDescent="0.25">
      <c r="B3679"/>
      <c r="C3679"/>
      <c r="D3679"/>
      <c r="E3679"/>
      <c r="F3679"/>
    </row>
    <row r="3680" spans="2:6" x14ac:dyDescent="0.25">
      <c r="B3680"/>
      <c r="C3680"/>
      <c r="D3680"/>
      <c r="E3680"/>
      <c r="F3680"/>
    </row>
    <row r="3681" spans="2:6" x14ac:dyDescent="0.25">
      <c r="B3681"/>
      <c r="C3681"/>
      <c r="D3681"/>
      <c r="E3681"/>
      <c r="F3681"/>
    </row>
    <row r="3682" spans="2:6" x14ac:dyDescent="0.25">
      <c r="B3682"/>
      <c r="C3682"/>
      <c r="D3682"/>
      <c r="E3682"/>
      <c r="F3682"/>
    </row>
    <row r="3683" spans="2:6" x14ac:dyDescent="0.25">
      <c r="B3683"/>
      <c r="C3683"/>
      <c r="D3683"/>
      <c r="E3683"/>
      <c r="F3683"/>
    </row>
    <row r="3684" spans="2:6" x14ac:dyDescent="0.25">
      <c r="B3684"/>
      <c r="C3684"/>
      <c r="D3684"/>
      <c r="E3684"/>
      <c r="F3684"/>
    </row>
    <row r="3685" spans="2:6" x14ac:dyDescent="0.25">
      <c r="B3685"/>
      <c r="C3685"/>
      <c r="D3685"/>
      <c r="E3685"/>
      <c r="F3685"/>
    </row>
    <row r="3686" spans="2:6" x14ac:dyDescent="0.25">
      <c r="B3686"/>
      <c r="C3686"/>
      <c r="D3686"/>
      <c r="E3686"/>
      <c r="F3686"/>
    </row>
    <row r="3687" spans="2:6" x14ac:dyDescent="0.25">
      <c r="B3687"/>
      <c r="C3687"/>
      <c r="D3687"/>
      <c r="E3687"/>
      <c r="F3687"/>
    </row>
    <row r="3688" spans="2:6" x14ac:dyDescent="0.25">
      <c r="B3688"/>
      <c r="C3688"/>
      <c r="D3688"/>
      <c r="E3688"/>
      <c r="F3688"/>
    </row>
    <row r="3689" spans="2:6" x14ac:dyDescent="0.25">
      <c r="B3689"/>
      <c r="C3689"/>
      <c r="D3689"/>
      <c r="E3689"/>
      <c r="F3689"/>
    </row>
    <row r="3690" spans="2:6" x14ac:dyDescent="0.25">
      <c r="B3690"/>
      <c r="C3690"/>
      <c r="D3690"/>
      <c r="E3690"/>
      <c r="F3690"/>
    </row>
    <row r="3691" spans="2:6" x14ac:dyDescent="0.25">
      <c r="B3691"/>
      <c r="C3691"/>
      <c r="D3691"/>
      <c r="E3691"/>
      <c r="F3691"/>
    </row>
    <row r="3692" spans="2:6" x14ac:dyDescent="0.25">
      <c r="B3692"/>
      <c r="C3692"/>
      <c r="D3692"/>
      <c r="E3692"/>
      <c r="F3692"/>
    </row>
    <row r="3693" spans="2:6" x14ac:dyDescent="0.25">
      <c r="B3693"/>
      <c r="C3693"/>
      <c r="D3693"/>
      <c r="E3693"/>
      <c r="F3693"/>
    </row>
    <row r="3694" spans="2:6" x14ac:dyDescent="0.25">
      <c r="B3694"/>
      <c r="C3694"/>
      <c r="D3694"/>
      <c r="E3694"/>
      <c r="F3694"/>
    </row>
    <row r="3695" spans="2:6" x14ac:dyDescent="0.25">
      <c r="B3695"/>
      <c r="C3695"/>
      <c r="D3695"/>
      <c r="E3695"/>
      <c r="F3695"/>
    </row>
    <row r="3696" spans="2:6" x14ac:dyDescent="0.25">
      <c r="B3696"/>
      <c r="C3696"/>
      <c r="D3696"/>
      <c r="E3696"/>
      <c r="F3696"/>
    </row>
    <row r="3697" spans="2:6" x14ac:dyDescent="0.25">
      <c r="B3697"/>
      <c r="C3697"/>
      <c r="D3697"/>
      <c r="E3697"/>
      <c r="F3697"/>
    </row>
    <row r="3698" spans="2:6" x14ac:dyDescent="0.25">
      <c r="B3698"/>
      <c r="C3698"/>
      <c r="D3698"/>
      <c r="E3698"/>
      <c r="F3698"/>
    </row>
    <row r="3699" spans="2:6" x14ac:dyDescent="0.25">
      <c r="B3699"/>
      <c r="C3699"/>
      <c r="D3699"/>
      <c r="E3699"/>
      <c r="F3699"/>
    </row>
    <row r="3700" spans="2:6" x14ac:dyDescent="0.25">
      <c r="B3700"/>
      <c r="C3700"/>
      <c r="D3700"/>
      <c r="E3700"/>
      <c r="F3700"/>
    </row>
    <row r="3701" spans="2:6" x14ac:dyDescent="0.25">
      <c r="B3701"/>
      <c r="C3701"/>
      <c r="D3701"/>
      <c r="E3701"/>
      <c r="F3701"/>
    </row>
    <row r="3702" spans="2:6" x14ac:dyDescent="0.25">
      <c r="B3702"/>
      <c r="C3702"/>
      <c r="D3702"/>
      <c r="E3702"/>
      <c r="F3702"/>
    </row>
    <row r="3703" spans="2:6" x14ac:dyDescent="0.25">
      <c r="B3703"/>
      <c r="C3703"/>
      <c r="D3703"/>
      <c r="E3703"/>
      <c r="F3703"/>
    </row>
    <row r="3704" spans="2:6" x14ac:dyDescent="0.25">
      <c r="B3704"/>
      <c r="C3704"/>
      <c r="D3704"/>
      <c r="E3704"/>
      <c r="F3704"/>
    </row>
    <row r="3705" spans="2:6" x14ac:dyDescent="0.25">
      <c r="B3705"/>
      <c r="C3705"/>
      <c r="D3705"/>
      <c r="E3705"/>
      <c r="F3705"/>
    </row>
    <row r="3706" spans="2:6" x14ac:dyDescent="0.25">
      <c r="B3706"/>
      <c r="C3706"/>
      <c r="D3706"/>
      <c r="E3706"/>
      <c r="F3706"/>
    </row>
    <row r="3707" spans="2:6" x14ac:dyDescent="0.25">
      <c r="B3707"/>
      <c r="C3707"/>
      <c r="D3707"/>
      <c r="E3707"/>
      <c r="F3707"/>
    </row>
    <row r="3708" spans="2:6" x14ac:dyDescent="0.25">
      <c r="B3708"/>
      <c r="C3708"/>
      <c r="D3708"/>
      <c r="E3708"/>
      <c r="F3708"/>
    </row>
    <row r="3709" spans="2:6" x14ac:dyDescent="0.25">
      <c r="B3709"/>
      <c r="C3709"/>
      <c r="D3709"/>
      <c r="E3709"/>
      <c r="F3709"/>
    </row>
    <row r="3710" spans="2:6" x14ac:dyDescent="0.25">
      <c r="B3710"/>
      <c r="C3710"/>
      <c r="D3710"/>
      <c r="E3710"/>
      <c r="F3710"/>
    </row>
    <row r="3711" spans="2:6" x14ac:dyDescent="0.25">
      <c r="B3711"/>
      <c r="C3711"/>
      <c r="D3711"/>
      <c r="E3711"/>
      <c r="F3711"/>
    </row>
    <row r="3712" spans="2:6" x14ac:dyDescent="0.25">
      <c r="B3712"/>
      <c r="C3712"/>
      <c r="D3712"/>
      <c r="E3712"/>
      <c r="F3712"/>
    </row>
    <row r="3713" spans="2:6" x14ac:dyDescent="0.25">
      <c r="B3713"/>
      <c r="C3713"/>
      <c r="D3713"/>
      <c r="E3713"/>
      <c r="F3713"/>
    </row>
    <row r="3714" spans="2:6" x14ac:dyDescent="0.25">
      <c r="B3714"/>
      <c r="C3714"/>
      <c r="D3714"/>
      <c r="E3714"/>
      <c r="F3714"/>
    </row>
    <row r="3715" spans="2:6" x14ac:dyDescent="0.25">
      <c r="B3715"/>
      <c r="C3715"/>
      <c r="D3715"/>
      <c r="E3715"/>
      <c r="F3715"/>
    </row>
    <row r="3716" spans="2:6" x14ac:dyDescent="0.25">
      <c r="B3716"/>
      <c r="C3716"/>
      <c r="D3716"/>
      <c r="E3716"/>
      <c r="F3716"/>
    </row>
    <row r="3717" spans="2:6" x14ac:dyDescent="0.25">
      <c r="B3717"/>
      <c r="C3717"/>
      <c r="D3717"/>
      <c r="E3717"/>
      <c r="F3717"/>
    </row>
    <row r="3718" spans="2:6" x14ac:dyDescent="0.25">
      <c r="B3718"/>
      <c r="C3718"/>
      <c r="D3718"/>
      <c r="E3718"/>
      <c r="F3718"/>
    </row>
    <row r="3719" spans="2:6" x14ac:dyDescent="0.25">
      <c r="B3719"/>
      <c r="C3719"/>
      <c r="D3719"/>
      <c r="E3719"/>
      <c r="F3719"/>
    </row>
    <row r="3720" spans="2:6" x14ac:dyDescent="0.25">
      <c r="B3720"/>
      <c r="C3720"/>
      <c r="D3720"/>
      <c r="E3720"/>
      <c r="F3720"/>
    </row>
    <row r="3721" spans="2:6" x14ac:dyDescent="0.25">
      <c r="B3721"/>
      <c r="C3721"/>
      <c r="D3721"/>
      <c r="E3721"/>
      <c r="F3721"/>
    </row>
    <row r="3722" spans="2:6" x14ac:dyDescent="0.25">
      <c r="B3722"/>
      <c r="C3722"/>
      <c r="D3722"/>
      <c r="E3722"/>
      <c r="F3722"/>
    </row>
    <row r="3723" spans="2:6" x14ac:dyDescent="0.25">
      <c r="B3723"/>
      <c r="C3723"/>
      <c r="D3723"/>
      <c r="E3723"/>
      <c r="F3723"/>
    </row>
    <row r="3724" spans="2:6" x14ac:dyDescent="0.25">
      <c r="B3724"/>
      <c r="C3724"/>
      <c r="D3724"/>
      <c r="E3724"/>
      <c r="F3724"/>
    </row>
    <row r="3725" spans="2:6" x14ac:dyDescent="0.25">
      <c r="B3725"/>
      <c r="C3725"/>
      <c r="D3725"/>
      <c r="E3725"/>
      <c r="F3725"/>
    </row>
    <row r="3726" spans="2:6" x14ac:dyDescent="0.25">
      <c r="B3726"/>
      <c r="C3726"/>
      <c r="D3726"/>
      <c r="E3726"/>
      <c r="F3726"/>
    </row>
    <row r="3727" spans="2:6" x14ac:dyDescent="0.25">
      <c r="B3727"/>
      <c r="C3727"/>
      <c r="D3727"/>
      <c r="E3727"/>
      <c r="F3727"/>
    </row>
    <row r="3728" spans="2:6" x14ac:dyDescent="0.25">
      <c r="B3728"/>
      <c r="C3728"/>
      <c r="D3728"/>
      <c r="E3728"/>
      <c r="F3728"/>
    </row>
    <row r="3729" spans="2:6" x14ac:dyDescent="0.25">
      <c r="B3729"/>
      <c r="C3729"/>
      <c r="D3729"/>
      <c r="E3729"/>
      <c r="F3729"/>
    </row>
    <row r="3730" spans="2:6" x14ac:dyDescent="0.25">
      <c r="B3730"/>
      <c r="C3730"/>
      <c r="D3730"/>
      <c r="E3730"/>
      <c r="F3730"/>
    </row>
    <row r="3731" spans="2:6" x14ac:dyDescent="0.25">
      <c r="B3731"/>
      <c r="C3731"/>
      <c r="D3731"/>
      <c r="E3731"/>
      <c r="F3731"/>
    </row>
    <row r="3732" spans="2:6" x14ac:dyDescent="0.25">
      <c r="B3732"/>
      <c r="C3732"/>
      <c r="D3732"/>
      <c r="E3732"/>
      <c r="F3732"/>
    </row>
    <row r="3733" spans="2:6" x14ac:dyDescent="0.25">
      <c r="B3733"/>
      <c r="C3733"/>
      <c r="D3733"/>
      <c r="E3733"/>
      <c r="F3733"/>
    </row>
    <row r="3734" spans="2:6" x14ac:dyDescent="0.25">
      <c r="B3734"/>
      <c r="C3734"/>
      <c r="D3734"/>
      <c r="E3734"/>
      <c r="F3734"/>
    </row>
    <row r="3735" spans="2:6" x14ac:dyDescent="0.25">
      <c r="B3735"/>
      <c r="C3735"/>
      <c r="D3735"/>
      <c r="E3735"/>
      <c r="F3735"/>
    </row>
    <row r="3736" spans="2:6" x14ac:dyDescent="0.25">
      <c r="B3736"/>
      <c r="C3736"/>
      <c r="D3736"/>
      <c r="E3736"/>
      <c r="F3736"/>
    </row>
    <row r="3737" spans="2:6" x14ac:dyDescent="0.25">
      <c r="B3737"/>
      <c r="C3737"/>
      <c r="D3737"/>
      <c r="E3737"/>
      <c r="F3737"/>
    </row>
    <row r="3738" spans="2:6" x14ac:dyDescent="0.25">
      <c r="B3738"/>
      <c r="C3738"/>
      <c r="D3738"/>
      <c r="E3738"/>
      <c r="F3738"/>
    </row>
    <row r="3739" spans="2:6" x14ac:dyDescent="0.25">
      <c r="B3739"/>
      <c r="C3739"/>
      <c r="D3739"/>
      <c r="E3739"/>
      <c r="F3739"/>
    </row>
    <row r="3740" spans="2:6" x14ac:dyDescent="0.25">
      <c r="B3740"/>
      <c r="C3740"/>
      <c r="D3740"/>
      <c r="E3740"/>
      <c r="F3740"/>
    </row>
    <row r="3741" spans="2:6" x14ac:dyDescent="0.25">
      <c r="B3741"/>
      <c r="C3741"/>
      <c r="D3741"/>
      <c r="E3741"/>
      <c r="F3741"/>
    </row>
    <row r="3742" spans="2:6" x14ac:dyDescent="0.25">
      <c r="B3742"/>
      <c r="C3742"/>
      <c r="D3742"/>
      <c r="E3742"/>
      <c r="F3742"/>
    </row>
    <row r="3743" spans="2:6" x14ac:dyDescent="0.25">
      <c r="B3743"/>
      <c r="C3743"/>
      <c r="D3743"/>
      <c r="E3743"/>
      <c r="F3743"/>
    </row>
    <row r="3744" spans="2:6" x14ac:dyDescent="0.25">
      <c r="B3744"/>
      <c r="C3744"/>
      <c r="D3744"/>
      <c r="E3744"/>
      <c r="F3744"/>
    </row>
    <row r="3745" spans="2:6" x14ac:dyDescent="0.25">
      <c r="B3745"/>
      <c r="C3745"/>
      <c r="D3745"/>
      <c r="E3745"/>
      <c r="F3745"/>
    </row>
    <row r="3746" spans="2:6" x14ac:dyDescent="0.25">
      <c r="B3746"/>
      <c r="C3746"/>
      <c r="D3746"/>
      <c r="E3746"/>
      <c r="F3746"/>
    </row>
    <row r="3747" spans="2:6" x14ac:dyDescent="0.25">
      <c r="B3747"/>
      <c r="C3747"/>
      <c r="D3747"/>
      <c r="E3747"/>
      <c r="F3747"/>
    </row>
    <row r="3748" spans="2:6" x14ac:dyDescent="0.25">
      <c r="B3748"/>
      <c r="C3748"/>
      <c r="D3748"/>
      <c r="E3748"/>
      <c r="F3748"/>
    </row>
    <row r="3749" spans="2:6" x14ac:dyDescent="0.25">
      <c r="B3749"/>
      <c r="C3749"/>
      <c r="D3749"/>
      <c r="E3749"/>
      <c r="F3749"/>
    </row>
    <row r="3750" spans="2:6" x14ac:dyDescent="0.25">
      <c r="B3750"/>
      <c r="C3750"/>
      <c r="D3750"/>
      <c r="E3750"/>
      <c r="F3750"/>
    </row>
    <row r="3751" spans="2:6" x14ac:dyDescent="0.25">
      <c r="B3751"/>
      <c r="C3751"/>
      <c r="D3751"/>
      <c r="E3751"/>
      <c r="F3751"/>
    </row>
    <row r="3752" spans="2:6" x14ac:dyDescent="0.25">
      <c r="B3752"/>
      <c r="C3752"/>
      <c r="D3752"/>
      <c r="E3752"/>
      <c r="F3752"/>
    </row>
    <row r="3753" spans="2:6" x14ac:dyDescent="0.25">
      <c r="B3753"/>
      <c r="C3753"/>
      <c r="D3753"/>
      <c r="E3753"/>
      <c r="F3753"/>
    </row>
    <row r="3754" spans="2:6" x14ac:dyDescent="0.25">
      <c r="B3754"/>
      <c r="C3754"/>
      <c r="D3754"/>
      <c r="E3754"/>
      <c r="F3754"/>
    </row>
    <row r="3755" spans="2:6" x14ac:dyDescent="0.25">
      <c r="B3755"/>
      <c r="C3755"/>
      <c r="D3755"/>
      <c r="E3755"/>
      <c r="F3755"/>
    </row>
    <row r="3756" spans="2:6" x14ac:dyDescent="0.25">
      <c r="B3756"/>
      <c r="C3756"/>
      <c r="D3756"/>
      <c r="E3756"/>
      <c r="F3756"/>
    </row>
    <row r="3757" spans="2:6" x14ac:dyDescent="0.25">
      <c r="B3757"/>
      <c r="C3757"/>
      <c r="D3757"/>
      <c r="E3757"/>
      <c r="F3757"/>
    </row>
    <row r="3758" spans="2:6" x14ac:dyDescent="0.25">
      <c r="B3758"/>
      <c r="C3758"/>
      <c r="D3758"/>
      <c r="E3758"/>
      <c r="F3758"/>
    </row>
    <row r="3759" spans="2:6" x14ac:dyDescent="0.25">
      <c r="B3759"/>
      <c r="C3759"/>
      <c r="D3759"/>
      <c r="E3759"/>
      <c r="F3759"/>
    </row>
    <row r="3760" spans="2:6" x14ac:dyDescent="0.25">
      <c r="B3760"/>
      <c r="C3760"/>
      <c r="D3760"/>
      <c r="E3760"/>
      <c r="F3760"/>
    </row>
    <row r="3761" spans="2:6" x14ac:dyDescent="0.25">
      <c r="B3761"/>
      <c r="C3761"/>
      <c r="D3761"/>
      <c r="E3761"/>
      <c r="F3761"/>
    </row>
    <row r="3762" spans="2:6" x14ac:dyDescent="0.25">
      <c r="B3762"/>
      <c r="C3762"/>
      <c r="D3762"/>
      <c r="E3762"/>
      <c r="F3762"/>
    </row>
    <row r="3763" spans="2:6" x14ac:dyDescent="0.25">
      <c r="B3763"/>
      <c r="C3763"/>
      <c r="D3763"/>
      <c r="E3763"/>
      <c r="F3763"/>
    </row>
    <row r="3764" spans="2:6" x14ac:dyDescent="0.25">
      <c r="B3764"/>
      <c r="C3764"/>
      <c r="D3764"/>
      <c r="E3764"/>
      <c r="F3764"/>
    </row>
    <row r="3765" spans="2:6" x14ac:dyDescent="0.25">
      <c r="B3765"/>
      <c r="C3765"/>
      <c r="D3765"/>
      <c r="E3765"/>
      <c r="F3765"/>
    </row>
    <row r="3766" spans="2:6" x14ac:dyDescent="0.25">
      <c r="B3766"/>
      <c r="C3766"/>
      <c r="D3766"/>
      <c r="E3766"/>
      <c r="F3766"/>
    </row>
    <row r="3767" spans="2:6" x14ac:dyDescent="0.25">
      <c r="B3767"/>
      <c r="C3767"/>
      <c r="D3767"/>
      <c r="E3767"/>
      <c r="F3767"/>
    </row>
    <row r="3768" spans="2:6" x14ac:dyDescent="0.25">
      <c r="B3768"/>
      <c r="C3768"/>
      <c r="D3768"/>
      <c r="E3768"/>
      <c r="F3768"/>
    </row>
    <row r="3769" spans="2:6" x14ac:dyDescent="0.25">
      <c r="B3769"/>
      <c r="C3769"/>
      <c r="D3769"/>
      <c r="E3769"/>
      <c r="F3769"/>
    </row>
    <row r="3770" spans="2:6" x14ac:dyDescent="0.25">
      <c r="B3770"/>
      <c r="C3770"/>
      <c r="D3770"/>
      <c r="E3770"/>
      <c r="F3770"/>
    </row>
    <row r="3771" spans="2:6" x14ac:dyDescent="0.25">
      <c r="B3771"/>
      <c r="C3771"/>
      <c r="D3771"/>
      <c r="E3771"/>
      <c r="F3771"/>
    </row>
    <row r="3772" spans="2:6" x14ac:dyDescent="0.25">
      <c r="B3772"/>
      <c r="C3772"/>
      <c r="D3772"/>
      <c r="E3772"/>
      <c r="F3772"/>
    </row>
    <row r="3773" spans="2:6" x14ac:dyDescent="0.25">
      <c r="B3773"/>
      <c r="C3773"/>
      <c r="D3773"/>
      <c r="E3773"/>
      <c r="F3773"/>
    </row>
    <row r="3774" spans="2:6" x14ac:dyDescent="0.25">
      <c r="B3774"/>
      <c r="C3774"/>
      <c r="D3774"/>
      <c r="E3774"/>
      <c r="F3774"/>
    </row>
    <row r="3775" spans="2:6" x14ac:dyDescent="0.25">
      <c r="B3775"/>
      <c r="C3775"/>
      <c r="D3775"/>
      <c r="E3775"/>
      <c r="F3775"/>
    </row>
    <row r="3776" spans="2:6" x14ac:dyDescent="0.25">
      <c r="B3776"/>
      <c r="C3776"/>
      <c r="D3776"/>
      <c r="E3776"/>
      <c r="F3776"/>
    </row>
    <row r="3777" spans="2:6" x14ac:dyDescent="0.25">
      <c r="B3777"/>
      <c r="C3777"/>
      <c r="D3777"/>
      <c r="E3777"/>
      <c r="F3777"/>
    </row>
    <row r="3778" spans="2:6" x14ac:dyDescent="0.25">
      <c r="B3778"/>
      <c r="C3778"/>
      <c r="D3778"/>
      <c r="E3778"/>
      <c r="F3778"/>
    </row>
    <row r="3779" spans="2:6" x14ac:dyDescent="0.25">
      <c r="B3779"/>
      <c r="C3779"/>
      <c r="D3779"/>
      <c r="E3779"/>
      <c r="F3779"/>
    </row>
    <row r="3780" spans="2:6" x14ac:dyDescent="0.25">
      <c r="B3780"/>
      <c r="C3780"/>
      <c r="D3780"/>
      <c r="E3780"/>
      <c r="F3780"/>
    </row>
    <row r="3781" spans="2:6" x14ac:dyDescent="0.25">
      <c r="B3781"/>
      <c r="C3781"/>
      <c r="D3781"/>
      <c r="E3781"/>
      <c r="F3781"/>
    </row>
    <row r="3782" spans="2:6" x14ac:dyDescent="0.25">
      <c r="B3782"/>
      <c r="C3782"/>
      <c r="D3782"/>
      <c r="E3782"/>
      <c r="F3782"/>
    </row>
    <row r="3783" spans="2:6" x14ac:dyDescent="0.25">
      <c r="B3783"/>
      <c r="C3783"/>
      <c r="D3783"/>
      <c r="E3783"/>
      <c r="F3783"/>
    </row>
    <row r="3784" spans="2:6" x14ac:dyDescent="0.25">
      <c r="B3784"/>
      <c r="C3784"/>
      <c r="D3784"/>
      <c r="E3784"/>
      <c r="F3784"/>
    </row>
    <row r="3785" spans="2:6" x14ac:dyDescent="0.25">
      <c r="B3785"/>
      <c r="C3785"/>
      <c r="D3785"/>
      <c r="E3785"/>
      <c r="F3785"/>
    </row>
    <row r="3786" spans="2:6" x14ac:dyDescent="0.25">
      <c r="B3786"/>
      <c r="C3786"/>
      <c r="D3786"/>
      <c r="E3786"/>
      <c r="F3786"/>
    </row>
    <row r="3787" spans="2:6" x14ac:dyDescent="0.25">
      <c r="B3787"/>
      <c r="C3787"/>
      <c r="D3787"/>
      <c r="E3787"/>
      <c r="F3787"/>
    </row>
    <row r="3788" spans="2:6" x14ac:dyDescent="0.25">
      <c r="B3788"/>
      <c r="C3788"/>
      <c r="D3788"/>
      <c r="E3788"/>
      <c r="F3788"/>
    </row>
    <row r="3789" spans="2:6" x14ac:dyDescent="0.25">
      <c r="B3789"/>
      <c r="C3789"/>
      <c r="D3789"/>
      <c r="E3789"/>
      <c r="F3789"/>
    </row>
    <row r="3790" spans="2:6" x14ac:dyDescent="0.25">
      <c r="B3790"/>
      <c r="C3790"/>
      <c r="D3790"/>
      <c r="E3790"/>
      <c r="F3790"/>
    </row>
    <row r="3791" spans="2:6" x14ac:dyDescent="0.25">
      <c r="B3791"/>
      <c r="C3791"/>
      <c r="D3791"/>
      <c r="E3791"/>
      <c r="F3791"/>
    </row>
    <row r="3792" spans="2:6" x14ac:dyDescent="0.25">
      <c r="B3792"/>
      <c r="C3792"/>
      <c r="D3792"/>
      <c r="E3792"/>
      <c r="F3792"/>
    </row>
    <row r="3793" spans="2:6" x14ac:dyDescent="0.25">
      <c r="B3793"/>
      <c r="C3793"/>
      <c r="D3793"/>
      <c r="E3793"/>
      <c r="F3793"/>
    </row>
    <row r="3794" spans="2:6" x14ac:dyDescent="0.25">
      <c r="B3794"/>
      <c r="C3794"/>
      <c r="D3794"/>
      <c r="E3794"/>
      <c r="F3794"/>
    </row>
    <row r="3795" spans="2:6" x14ac:dyDescent="0.25">
      <c r="B3795"/>
      <c r="C3795"/>
      <c r="D3795"/>
      <c r="E3795"/>
      <c r="F3795"/>
    </row>
    <row r="3796" spans="2:6" x14ac:dyDescent="0.25">
      <c r="B3796"/>
      <c r="C3796"/>
      <c r="D3796"/>
      <c r="E3796"/>
      <c r="F3796"/>
    </row>
    <row r="3797" spans="2:6" x14ac:dyDescent="0.25">
      <c r="B3797"/>
      <c r="C3797"/>
      <c r="D3797"/>
      <c r="E3797"/>
      <c r="F3797"/>
    </row>
    <row r="3798" spans="2:6" x14ac:dyDescent="0.25">
      <c r="B3798"/>
      <c r="C3798"/>
      <c r="D3798"/>
      <c r="E3798"/>
      <c r="F3798"/>
    </row>
    <row r="3799" spans="2:6" x14ac:dyDescent="0.25">
      <c r="B3799"/>
      <c r="C3799"/>
      <c r="D3799"/>
      <c r="E3799"/>
      <c r="F3799"/>
    </row>
    <row r="3800" spans="2:6" x14ac:dyDescent="0.25">
      <c r="B3800"/>
      <c r="C3800"/>
      <c r="D3800"/>
      <c r="E3800"/>
      <c r="F3800"/>
    </row>
    <row r="3801" spans="2:6" x14ac:dyDescent="0.25">
      <c r="B3801"/>
      <c r="C3801"/>
      <c r="D3801"/>
      <c r="E3801"/>
      <c r="F3801"/>
    </row>
    <row r="3802" spans="2:6" x14ac:dyDescent="0.25">
      <c r="B3802"/>
      <c r="C3802"/>
      <c r="D3802"/>
      <c r="E3802"/>
      <c r="F3802"/>
    </row>
    <row r="3803" spans="2:6" x14ac:dyDescent="0.25">
      <c r="B3803"/>
      <c r="C3803"/>
      <c r="D3803"/>
      <c r="E3803"/>
      <c r="F3803"/>
    </row>
    <row r="3804" spans="2:6" x14ac:dyDescent="0.25">
      <c r="B3804"/>
      <c r="C3804"/>
      <c r="D3804"/>
      <c r="E3804"/>
      <c r="F3804"/>
    </row>
    <row r="3805" spans="2:6" x14ac:dyDescent="0.25">
      <c r="B3805"/>
      <c r="C3805"/>
      <c r="D3805"/>
      <c r="E3805"/>
      <c r="F3805"/>
    </row>
    <row r="3806" spans="2:6" x14ac:dyDescent="0.25">
      <c r="B3806"/>
      <c r="C3806"/>
      <c r="D3806"/>
      <c r="E3806"/>
      <c r="F3806"/>
    </row>
    <row r="3807" spans="2:6" x14ac:dyDescent="0.25">
      <c r="B3807"/>
      <c r="C3807"/>
      <c r="D3807"/>
      <c r="E3807"/>
      <c r="F3807"/>
    </row>
    <row r="3808" spans="2:6" x14ac:dyDescent="0.25">
      <c r="B3808"/>
      <c r="C3808"/>
      <c r="D3808"/>
      <c r="E3808"/>
      <c r="F3808"/>
    </row>
    <row r="3809" spans="2:6" x14ac:dyDescent="0.25">
      <c r="B3809"/>
      <c r="C3809"/>
      <c r="D3809"/>
      <c r="E3809"/>
      <c r="F3809"/>
    </row>
    <row r="3810" spans="2:6" x14ac:dyDescent="0.25">
      <c r="B3810"/>
      <c r="C3810"/>
      <c r="D3810"/>
      <c r="E3810"/>
      <c r="F3810"/>
    </row>
    <row r="3811" spans="2:6" x14ac:dyDescent="0.25">
      <c r="B3811"/>
      <c r="C3811"/>
      <c r="D3811"/>
      <c r="E3811"/>
      <c r="F3811"/>
    </row>
    <row r="3812" spans="2:6" x14ac:dyDescent="0.25">
      <c r="B3812"/>
      <c r="C3812"/>
      <c r="D3812"/>
      <c r="E3812"/>
      <c r="F3812"/>
    </row>
    <row r="3813" spans="2:6" x14ac:dyDescent="0.25">
      <c r="B3813"/>
      <c r="C3813"/>
      <c r="D3813"/>
      <c r="E3813"/>
      <c r="F3813"/>
    </row>
    <row r="3814" spans="2:6" x14ac:dyDescent="0.25">
      <c r="B3814"/>
      <c r="C3814"/>
      <c r="D3814"/>
      <c r="E3814"/>
      <c r="F3814"/>
    </row>
    <row r="3815" spans="2:6" x14ac:dyDescent="0.25">
      <c r="B3815"/>
      <c r="C3815"/>
      <c r="D3815"/>
      <c r="E3815"/>
      <c r="F3815"/>
    </row>
    <row r="3816" spans="2:6" x14ac:dyDescent="0.25">
      <c r="B3816"/>
      <c r="C3816"/>
      <c r="D3816"/>
      <c r="E3816"/>
      <c r="F3816"/>
    </row>
    <row r="3817" spans="2:6" x14ac:dyDescent="0.25">
      <c r="B3817"/>
      <c r="C3817"/>
      <c r="D3817"/>
      <c r="E3817"/>
      <c r="F3817"/>
    </row>
    <row r="3818" spans="2:6" x14ac:dyDescent="0.25">
      <c r="B3818"/>
      <c r="C3818"/>
      <c r="D3818"/>
      <c r="E3818"/>
      <c r="F3818"/>
    </row>
    <row r="3819" spans="2:6" x14ac:dyDescent="0.25">
      <c r="B3819"/>
      <c r="C3819"/>
      <c r="D3819"/>
      <c r="E3819"/>
      <c r="F3819"/>
    </row>
    <row r="3820" spans="2:6" x14ac:dyDescent="0.25">
      <c r="B3820"/>
      <c r="C3820"/>
      <c r="D3820"/>
      <c r="E3820"/>
      <c r="F3820"/>
    </row>
    <row r="3821" spans="2:6" x14ac:dyDescent="0.25">
      <c r="B3821"/>
      <c r="C3821"/>
      <c r="D3821"/>
      <c r="E3821"/>
      <c r="F3821"/>
    </row>
    <row r="3822" spans="2:6" x14ac:dyDescent="0.25">
      <c r="B3822"/>
      <c r="C3822"/>
      <c r="D3822"/>
      <c r="E3822"/>
      <c r="F3822"/>
    </row>
    <row r="3823" spans="2:6" x14ac:dyDescent="0.25">
      <c r="B3823"/>
      <c r="C3823"/>
      <c r="D3823"/>
      <c r="E3823"/>
      <c r="F3823"/>
    </row>
    <row r="3824" spans="2:6" x14ac:dyDescent="0.25">
      <c r="B3824"/>
      <c r="C3824"/>
      <c r="D3824"/>
      <c r="E3824"/>
      <c r="F3824"/>
    </row>
    <row r="3825" spans="2:6" x14ac:dyDescent="0.25">
      <c r="B3825"/>
      <c r="C3825"/>
      <c r="D3825"/>
      <c r="E3825"/>
      <c r="F3825"/>
    </row>
    <row r="3826" spans="2:6" x14ac:dyDescent="0.25">
      <c r="B3826"/>
      <c r="C3826"/>
      <c r="D3826"/>
      <c r="E3826"/>
      <c r="F3826"/>
    </row>
    <row r="3827" spans="2:6" x14ac:dyDescent="0.25">
      <c r="B3827"/>
      <c r="C3827"/>
      <c r="D3827"/>
      <c r="E3827"/>
      <c r="F3827"/>
    </row>
    <row r="3828" spans="2:6" x14ac:dyDescent="0.25">
      <c r="B3828"/>
      <c r="C3828"/>
      <c r="D3828"/>
      <c r="E3828"/>
      <c r="F3828"/>
    </row>
    <row r="3829" spans="2:6" x14ac:dyDescent="0.25">
      <c r="B3829"/>
      <c r="C3829"/>
      <c r="D3829"/>
      <c r="E3829"/>
      <c r="F3829"/>
    </row>
    <row r="3830" spans="2:6" x14ac:dyDescent="0.25">
      <c r="B3830"/>
      <c r="C3830"/>
      <c r="D3830"/>
      <c r="E3830"/>
      <c r="F3830"/>
    </row>
    <row r="3831" spans="2:6" x14ac:dyDescent="0.25">
      <c r="B3831"/>
      <c r="C3831"/>
      <c r="D3831"/>
      <c r="E3831"/>
      <c r="F3831"/>
    </row>
    <row r="3832" spans="2:6" x14ac:dyDescent="0.25">
      <c r="B3832"/>
      <c r="C3832"/>
      <c r="D3832"/>
      <c r="E3832"/>
      <c r="F3832"/>
    </row>
    <row r="3833" spans="2:6" x14ac:dyDescent="0.25">
      <c r="B3833"/>
      <c r="C3833"/>
      <c r="D3833"/>
      <c r="E3833"/>
      <c r="F3833"/>
    </row>
    <row r="3834" spans="2:6" x14ac:dyDescent="0.25">
      <c r="B3834"/>
      <c r="C3834"/>
      <c r="D3834"/>
      <c r="E3834"/>
      <c r="F3834"/>
    </row>
    <row r="3835" spans="2:6" x14ac:dyDescent="0.25">
      <c r="B3835"/>
      <c r="C3835"/>
      <c r="D3835"/>
      <c r="E3835"/>
      <c r="F3835"/>
    </row>
    <row r="3836" spans="2:6" x14ac:dyDescent="0.25">
      <c r="B3836"/>
      <c r="C3836"/>
      <c r="D3836"/>
      <c r="E3836"/>
      <c r="F3836"/>
    </row>
    <row r="3837" spans="2:6" x14ac:dyDescent="0.25">
      <c r="B3837"/>
      <c r="C3837"/>
      <c r="D3837"/>
      <c r="E3837"/>
      <c r="F3837"/>
    </row>
    <row r="3838" spans="2:6" x14ac:dyDescent="0.25">
      <c r="B3838"/>
      <c r="C3838"/>
      <c r="D3838"/>
      <c r="E3838"/>
      <c r="F3838"/>
    </row>
    <row r="3839" spans="2:6" x14ac:dyDescent="0.25">
      <c r="B3839"/>
      <c r="C3839"/>
      <c r="D3839"/>
      <c r="E3839"/>
      <c r="F3839"/>
    </row>
    <row r="3840" spans="2:6" x14ac:dyDescent="0.25">
      <c r="B3840"/>
      <c r="C3840"/>
      <c r="D3840"/>
      <c r="E3840"/>
      <c r="F3840"/>
    </row>
    <row r="3841" spans="2:6" x14ac:dyDescent="0.25">
      <c r="B3841"/>
      <c r="C3841"/>
      <c r="D3841"/>
      <c r="E3841"/>
      <c r="F3841"/>
    </row>
    <row r="3842" spans="2:6" x14ac:dyDescent="0.25">
      <c r="B3842"/>
      <c r="C3842"/>
      <c r="D3842"/>
      <c r="E3842"/>
      <c r="F3842"/>
    </row>
    <row r="3843" spans="2:6" x14ac:dyDescent="0.25">
      <c r="B3843"/>
      <c r="C3843"/>
      <c r="D3843"/>
      <c r="E3843"/>
      <c r="F3843"/>
    </row>
    <row r="3844" spans="2:6" x14ac:dyDescent="0.25">
      <c r="B3844"/>
      <c r="C3844"/>
      <c r="D3844"/>
      <c r="E3844"/>
      <c r="F3844"/>
    </row>
    <row r="3845" spans="2:6" x14ac:dyDescent="0.25">
      <c r="B3845"/>
      <c r="C3845"/>
      <c r="D3845"/>
      <c r="E3845"/>
      <c r="F3845"/>
    </row>
    <row r="3846" spans="2:6" x14ac:dyDescent="0.25">
      <c r="B3846"/>
      <c r="C3846"/>
      <c r="D3846"/>
      <c r="E3846"/>
      <c r="F3846"/>
    </row>
    <row r="3847" spans="2:6" x14ac:dyDescent="0.25">
      <c r="B3847"/>
      <c r="C3847"/>
      <c r="D3847"/>
      <c r="E3847"/>
      <c r="F3847"/>
    </row>
    <row r="3848" spans="2:6" x14ac:dyDescent="0.25">
      <c r="B3848"/>
      <c r="C3848"/>
      <c r="D3848"/>
      <c r="E3848"/>
      <c r="F3848"/>
    </row>
    <row r="3849" spans="2:6" x14ac:dyDescent="0.25">
      <c r="B3849"/>
      <c r="C3849"/>
      <c r="D3849"/>
      <c r="E3849"/>
      <c r="F3849"/>
    </row>
    <row r="3850" spans="2:6" x14ac:dyDescent="0.25">
      <c r="B3850"/>
      <c r="C3850"/>
      <c r="D3850"/>
      <c r="E3850"/>
      <c r="F3850"/>
    </row>
    <row r="3851" spans="2:6" x14ac:dyDescent="0.25">
      <c r="B3851"/>
      <c r="C3851"/>
      <c r="D3851"/>
      <c r="E3851"/>
      <c r="F3851"/>
    </row>
    <row r="3852" spans="2:6" x14ac:dyDescent="0.25">
      <c r="B3852"/>
      <c r="C3852"/>
      <c r="D3852"/>
      <c r="E3852"/>
      <c r="F3852"/>
    </row>
    <row r="3853" spans="2:6" x14ac:dyDescent="0.25">
      <c r="B3853"/>
      <c r="C3853"/>
      <c r="D3853"/>
      <c r="E3853"/>
      <c r="F3853"/>
    </row>
    <row r="3854" spans="2:6" x14ac:dyDescent="0.25">
      <c r="B3854"/>
      <c r="C3854"/>
      <c r="D3854"/>
      <c r="E3854"/>
      <c r="F3854"/>
    </row>
    <row r="3855" spans="2:6" x14ac:dyDescent="0.25">
      <c r="B3855"/>
      <c r="C3855"/>
      <c r="D3855"/>
      <c r="E3855"/>
      <c r="F3855"/>
    </row>
    <row r="3856" spans="2:6" x14ac:dyDescent="0.25">
      <c r="B3856"/>
      <c r="C3856"/>
      <c r="D3856"/>
      <c r="E3856"/>
      <c r="F3856"/>
    </row>
    <row r="3857" spans="2:6" x14ac:dyDescent="0.25">
      <c r="B3857"/>
      <c r="C3857"/>
      <c r="D3857"/>
      <c r="E3857"/>
      <c r="F3857"/>
    </row>
    <row r="3858" spans="2:6" x14ac:dyDescent="0.25">
      <c r="B3858"/>
      <c r="C3858"/>
      <c r="D3858"/>
      <c r="E3858"/>
      <c r="F3858"/>
    </row>
    <row r="3859" spans="2:6" x14ac:dyDescent="0.25">
      <c r="B3859"/>
      <c r="C3859"/>
      <c r="D3859"/>
      <c r="E3859"/>
      <c r="F3859"/>
    </row>
    <row r="3860" spans="2:6" x14ac:dyDescent="0.25">
      <c r="B3860"/>
      <c r="C3860"/>
      <c r="D3860"/>
      <c r="E3860"/>
      <c r="F3860"/>
    </row>
    <row r="3861" spans="2:6" x14ac:dyDescent="0.25">
      <c r="B3861"/>
      <c r="C3861"/>
      <c r="D3861"/>
      <c r="E3861"/>
      <c r="F3861"/>
    </row>
    <row r="3862" spans="2:6" x14ac:dyDescent="0.25">
      <c r="B3862"/>
      <c r="C3862"/>
      <c r="D3862"/>
      <c r="E3862"/>
      <c r="F3862"/>
    </row>
    <row r="3863" spans="2:6" x14ac:dyDescent="0.25">
      <c r="B3863"/>
      <c r="C3863"/>
      <c r="D3863"/>
      <c r="E3863"/>
      <c r="F3863"/>
    </row>
    <row r="3864" spans="2:6" x14ac:dyDescent="0.25">
      <c r="B3864"/>
      <c r="C3864"/>
      <c r="D3864"/>
      <c r="E3864"/>
      <c r="F3864"/>
    </row>
    <row r="3865" spans="2:6" x14ac:dyDescent="0.25">
      <c r="B3865"/>
      <c r="C3865"/>
      <c r="D3865"/>
      <c r="E3865"/>
      <c r="F3865"/>
    </row>
    <row r="3866" spans="2:6" x14ac:dyDescent="0.25">
      <c r="B3866"/>
      <c r="C3866"/>
      <c r="D3866"/>
      <c r="E3866"/>
      <c r="F3866"/>
    </row>
    <row r="3867" spans="2:6" x14ac:dyDescent="0.25">
      <c r="B3867"/>
      <c r="C3867"/>
      <c r="D3867"/>
      <c r="E3867"/>
      <c r="F3867"/>
    </row>
    <row r="3868" spans="2:6" x14ac:dyDescent="0.25">
      <c r="B3868"/>
      <c r="C3868"/>
      <c r="D3868"/>
      <c r="E3868"/>
      <c r="F3868"/>
    </row>
    <row r="3869" spans="2:6" x14ac:dyDescent="0.25">
      <c r="B3869"/>
      <c r="C3869"/>
      <c r="D3869"/>
      <c r="E3869"/>
      <c r="F3869"/>
    </row>
    <row r="3870" spans="2:6" x14ac:dyDescent="0.25">
      <c r="B3870"/>
      <c r="C3870"/>
      <c r="D3870"/>
      <c r="E3870"/>
      <c r="F3870"/>
    </row>
    <row r="3871" spans="2:6" x14ac:dyDescent="0.25">
      <c r="B3871"/>
      <c r="C3871"/>
      <c r="D3871"/>
      <c r="E3871"/>
      <c r="F3871"/>
    </row>
    <row r="3872" spans="2:6" x14ac:dyDescent="0.25">
      <c r="B3872"/>
      <c r="C3872"/>
      <c r="D3872"/>
      <c r="E3872"/>
      <c r="F3872"/>
    </row>
    <row r="3873" spans="2:6" x14ac:dyDescent="0.25">
      <c r="B3873"/>
      <c r="C3873"/>
      <c r="D3873"/>
      <c r="E3873"/>
      <c r="F3873"/>
    </row>
    <row r="3874" spans="2:6" x14ac:dyDescent="0.25">
      <c r="B3874"/>
      <c r="C3874"/>
      <c r="D3874"/>
      <c r="E3874"/>
      <c r="F3874"/>
    </row>
    <row r="3875" spans="2:6" x14ac:dyDescent="0.25">
      <c r="B3875"/>
      <c r="C3875"/>
      <c r="D3875"/>
      <c r="E3875"/>
      <c r="F3875"/>
    </row>
    <row r="3876" spans="2:6" x14ac:dyDescent="0.25">
      <c r="B3876"/>
      <c r="C3876"/>
      <c r="D3876"/>
      <c r="E3876"/>
      <c r="F3876"/>
    </row>
    <row r="3877" spans="2:6" x14ac:dyDescent="0.25">
      <c r="B3877"/>
      <c r="C3877"/>
      <c r="D3877"/>
      <c r="E3877"/>
      <c r="F3877"/>
    </row>
    <row r="3878" spans="2:6" x14ac:dyDescent="0.25">
      <c r="B3878"/>
      <c r="C3878"/>
      <c r="D3878"/>
      <c r="E3878"/>
      <c r="F3878"/>
    </row>
    <row r="3879" spans="2:6" x14ac:dyDescent="0.25">
      <c r="B3879"/>
      <c r="C3879"/>
      <c r="D3879"/>
      <c r="E3879"/>
      <c r="F3879"/>
    </row>
    <row r="3880" spans="2:6" x14ac:dyDescent="0.25">
      <c r="B3880"/>
      <c r="C3880"/>
      <c r="D3880"/>
      <c r="E3880"/>
      <c r="F3880"/>
    </row>
    <row r="3881" spans="2:6" x14ac:dyDescent="0.25">
      <c r="B3881"/>
      <c r="C3881"/>
      <c r="D3881"/>
      <c r="E3881"/>
      <c r="F3881"/>
    </row>
    <row r="3882" spans="2:6" x14ac:dyDescent="0.25">
      <c r="B3882"/>
      <c r="C3882"/>
      <c r="D3882"/>
      <c r="E3882"/>
      <c r="F3882"/>
    </row>
    <row r="3883" spans="2:6" x14ac:dyDescent="0.25">
      <c r="B3883"/>
      <c r="C3883"/>
      <c r="D3883"/>
      <c r="E3883"/>
      <c r="F3883"/>
    </row>
    <row r="3884" spans="2:6" x14ac:dyDescent="0.25">
      <c r="B3884"/>
      <c r="C3884"/>
      <c r="D3884"/>
      <c r="E3884"/>
      <c r="F3884"/>
    </row>
    <row r="3885" spans="2:6" x14ac:dyDescent="0.25">
      <c r="B3885"/>
      <c r="C3885"/>
      <c r="D3885"/>
      <c r="E3885"/>
      <c r="F3885"/>
    </row>
    <row r="3886" spans="2:6" x14ac:dyDescent="0.25">
      <c r="B3886"/>
      <c r="C3886"/>
      <c r="D3886"/>
      <c r="E3886"/>
      <c r="F3886"/>
    </row>
    <row r="3887" spans="2:6" x14ac:dyDescent="0.25">
      <c r="B3887"/>
      <c r="C3887"/>
      <c r="D3887"/>
      <c r="E3887"/>
      <c r="F3887"/>
    </row>
    <row r="3888" spans="2:6" x14ac:dyDescent="0.25">
      <c r="B3888"/>
      <c r="C3888"/>
      <c r="D3888"/>
      <c r="E3888"/>
      <c r="F3888"/>
    </row>
    <row r="3889" spans="2:6" x14ac:dyDescent="0.25">
      <c r="B3889"/>
      <c r="C3889"/>
      <c r="D3889"/>
      <c r="E3889"/>
      <c r="F3889"/>
    </row>
    <row r="3890" spans="2:6" x14ac:dyDescent="0.25">
      <c r="B3890"/>
      <c r="C3890"/>
      <c r="D3890"/>
      <c r="E3890"/>
      <c r="F3890"/>
    </row>
    <row r="3891" spans="2:6" x14ac:dyDescent="0.25">
      <c r="B3891"/>
      <c r="C3891"/>
      <c r="D3891"/>
      <c r="E3891"/>
      <c r="F3891"/>
    </row>
    <row r="3892" spans="2:6" x14ac:dyDescent="0.25">
      <c r="B3892"/>
      <c r="C3892"/>
      <c r="D3892"/>
      <c r="E3892"/>
      <c r="F3892"/>
    </row>
    <row r="3893" spans="2:6" x14ac:dyDescent="0.25">
      <c r="B3893"/>
      <c r="C3893"/>
      <c r="D3893"/>
      <c r="E3893"/>
      <c r="F3893"/>
    </row>
    <row r="3894" spans="2:6" x14ac:dyDescent="0.25">
      <c r="B3894"/>
      <c r="C3894"/>
      <c r="D3894"/>
      <c r="E3894"/>
      <c r="F3894"/>
    </row>
    <row r="3895" spans="2:6" x14ac:dyDescent="0.25">
      <c r="B3895"/>
      <c r="C3895"/>
      <c r="D3895"/>
      <c r="E3895"/>
      <c r="F3895"/>
    </row>
    <row r="3896" spans="2:6" x14ac:dyDescent="0.25">
      <c r="B3896"/>
      <c r="C3896"/>
      <c r="D3896"/>
      <c r="E3896"/>
      <c r="F3896"/>
    </row>
    <row r="3897" spans="2:6" x14ac:dyDescent="0.25">
      <c r="B3897"/>
      <c r="C3897"/>
      <c r="D3897"/>
      <c r="E3897"/>
      <c r="F3897"/>
    </row>
    <row r="3898" spans="2:6" x14ac:dyDescent="0.25">
      <c r="B3898"/>
      <c r="C3898"/>
      <c r="D3898"/>
      <c r="E3898"/>
      <c r="F3898"/>
    </row>
    <row r="3899" spans="2:6" x14ac:dyDescent="0.25">
      <c r="B3899"/>
      <c r="C3899"/>
      <c r="D3899"/>
      <c r="E3899"/>
      <c r="F3899"/>
    </row>
    <row r="3900" spans="2:6" x14ac:dyDescent="0.25">
      <c r="B3900"/>
      <c r="C3900"/>
      <c r="D3900"/>
      <c r="E3900"/>
      <c r="F3900"/>
    </row>
    <row r="3901" spans="2:6" x14ac:dyDescent="0.25">
      <c r="B3901"/>
      <c r="C3901"/>
      <c r="D3901"/>
      <c r="E3901"/>
      <c r="F3901"/>
    </row>
    <row r="3902" spans="2:6" x14ac:dyDescent="0.25">
      <c r="B3902"/>
      <c r="C3902"/>
      <c r="D3902"/>
      <c r="E3902"/>
      <c r="F3902"/>
    </row>
    <row r="3903" spans="2:6" x14ac:dyDescent="0.25">
      <c r="B3903"/>
      <c r="C3903"/>
      <c r="D3903"/>
      <c r="E3903"/>
      <c r="F3903"/>
    </row>
    <row r="3904" spans="2:6" x14ac:dyDescent="0.25">
      <c r="B3904"/>
      <c r="C3904"/>
      <c r="D3904"/>
      <c r="E3904"/>
      <c r="F3904"/>
    </row>
    <row r="3905" spans="2:6" x14ac:dyDescent="0.25">
      <c r="B3905"/>
      <c r="C3905"/>
      <c r="D3905"/>
      <c r="E3905"/>
      <c r="F3905"/>
    </row>
    <row r="3906" spans="2:6" x14ac:dyDescent="0.25">
      <c r="B3906"/>
      <c r="C3906"/>
      <c r="D3906"/>
      <c r="E3906"/>
      <c r="F3906"/>
    </row>
    <row r="3907" spans="2:6" x14ac:dyDescent="0.25">
      <c r="B3907"/>
      <c r="C3907"/>
      <c r="D3907"/>
      <c r="E3907"/>
      <c r="F3907"/>
    </row>
    <row r="3908" spans="2:6" x14ac:dyDescent="0.25">
      <c r="B3908"/>
      <c r="C3908"/>
      <c r="D3908"/>
      <c r="E3908"/>
      <c r="F3908"/>
    </row>
    <row r="3909" spans="2:6" x14ac:dyDescent="0.25">
      <c r="B3909"/>
      <c r="C3909"/>
      <c r="D3909"/>
      <c r="E3909"/>
      <c r="F3909"/>
    </row>
    <row r="3910" spans="2:6" x14ac:dyDescent="0.25">
      <c r="B3910"/>
      <c r="C3910"/>
      <c r="D3910"/>
      <c r="E3910"/>
      <c r="F3910"/>
    </row>
    <row r="3911" spans="2:6" x14ac:dyDescent="0.25">
      <c r="B3911"/>
      <c r="C3911"/>
      <c r="D3911"/>
      <c r="E3911"/>
      <c r="F3911"/>
    </row>
    <row r="3912" spans="2:6" x14ac:dyDescent="0.25">
      <c r="B3912"/>
      <c r="C3912"/>
      <c r="D3912"/>
      <c r="E3912"/>
      <c r="F3912"/>
    </row>
    <row r="3913" spans="2:6" x14ac:dyDescent="0.25">
      <c r="B3913"/>
      <c r="C3913"/>
      <c r="D3913"/>
      <c r="E3913"/>
      <c r="F3913"/>
    </row>
    <row r="3914" spans="2:6" x14ac:dyDescent="0.25">
      <c r="B3914"/>
      <c r="C3914"/>
      <c r="D3914"/>
      <c r="E3914"/>
      <c r="F3914"/>
    </row>
    <row r="3915" spans="2:6" x14ac:dyDescent="0.25">
      <c r="B3915"/>
      <c r="C3915"/>
      <c r="D3915"/>
      <c r="E3915"/>
      <c r="F3915"/>
    </row>
    <row r="3916" spans="2:6" x14ac:dyDescent="0.25">
      <c r="B3916"/>
      <c r="C3916"/>
      <c r="D3916"/>
      <c r="E3916"/>
      <c r="F3916"/>
    </row>
    <row r="3917" spans="2:6" x14ac:dyDescent="0.25">
      <c r="B3917"/>
      <c r="C3917"/>
      <c r="D3917"/>
      <c r="E3917"/>
      <c r="F3917"/>
    </row>
    <row r="3918" spans="2:6" x14ac:dyDescent="0.25">
      <c r="B3918"/>
      <c r="C3918"/>
      <c r="D3918"/>
      <c r="E3918"/>
      <c r="F3918"/>
    </row>
    <row r="3919" spans="2:6" x14ac:dyDescent="0.25">
      <c r="B3919"/>
      <c r="C3919"/>
      <c r="D3919"/>
      <c r="E3919"/>
      <c r="F3919"/>
    </row>
    <row r="3920" spans="2:6" x14ac:dyDescent="0.25">
      <c r="B3920"/>
      <c r="C3920"/>
      <c r="D3920"/>
      <c r="E3920"/>
      <c r="F3920"/>
    </row>
    <row r="3921" spans="2:6" x14ac:dyDescent="0.25">
      <c r="B3921"/>
      <c r="C3921"/>
      <c r="D3921"/>
      <c r="E3921"/>
      <c r="F3921"/>
    </row>
    <row r="3922" spans="2:6" x14ac:dyDescent="0.25">
      <c r="B3922"/>
      <c r="C3922"/>
      <c r="D3922"/>
      <c r="E3922"/>
      <c r="F3922"/>
    </row>
    <row r="3923" spans="2:6" x14ac:dyDescent="0.25">
      <c r="B3923"/>
      <c r="C3923"/>
      <c r="D3923"/>
      <c r="E3923"/>
      <c r="F3923"/>
    </row>
    <row r="3924" spans="2:6" x14ac:dyDescent="0.25">
      <c r="B3924"/>
      <c r="C3924"/>
      <c r="D3924"/>
      <c r="E3924"/>
      <c r="F3924"/>
    </row>
    <row r="3925" spans="2:6" x14ac:dyDescent="0.25">
      <c r="B3925"/>
      <c r="C3925"/>
      <c r="D3925"/>
      <c r="E3925"/>
      <c r="F3925"/>
    </row>
    <row r="3926" spans="2:6" x14ac:dyDescent="0.25">
      <c r="B3926"/>
      <c r="C3926"/>
      <c r="D3926"/>
      <c r="E3926"/>
      <c r="F3926"/>
    </row>
    <row r="3927" spans="2:6" x14ac:dyDescent="0.25">
      <c r="B3927"/>
      <c r="C3927"/>
      <c r="D3927"/>
      <c r="E3927"/>
      <c r="F3927"/>
    </row>
    <row r="3928" spans="2:6" x14ac:dyDescent="0.25">
      <c r="B3928"/>
      <c r="C3928"/>
      <c r="D3928"/>
      <c r="E3928"/>
      <c r="F3928"/>
    </row>
    <row r="3929" spans="2:6" x14ac:dyDescent="0.25">
      <c r="B3929"/>
      <c r="C3929"/>
      <c r="D3929"/>
      <c r="E3929"/>
      <c r="F3929"/>
    </row>
    <row r="3930" spans="2:6" x14ac:dyDescent="0.25">
      <c r="B3930"/>
      <c r="C3930"/>
      <c r="D3930"/>
      <c r="E3930"/>
      <c r="F3930"/>
    </row>
    <row r="3931" spans="2:6" x14ac:dyDescent="0.25">
      <c r="B3931"/>
      <c r="C3931"/>
      <c r="D3931"/>
      <c r="E3931"/>
      <c r="F3931"/>
    </row>
    <row r="3932" spans="2:6" x14ac:dyDescent="0.25">
      <c r="B3932"/>
      <c r="C3932"/>
      <c r="D3932"/>
      <c r="E3932"/>
      <c r="F3932"/>
    </row>
    <row r="3933" spans="2:6" x14ac:dyDescent="0.25">
      <c r="B3933"/>
      <c r="C3933"/>
      <c r="D3933"/>
      <c r="E3933"/>
      <c r="F3933"/>
    </row>
    <row r="3934" spans="2:6" x14ac:dyDescent="0.25">
      <c r="B3934"/>
      <c r="C3934"/>
      <c r="D3934"/>
      <c r="E3934"/>
      <c r="F3934"/>
    </row>
    <row r="3935" spans="2:6" x14ac:dyDescent="0.25">
      <c r="B3935"/>
      <c r="C3935"/>
      <c r="D3935"/>
      <c r="E3935"/>
      <c r="F3935"/>
    </row>
    <row r="3936" spans="2:6" x14ac:dyDescent="0.25">
      <c r="B3936"/>
      <c r="C3936"/>
      <c r="D3936"/>
      <c r="E3936"/>
      <c r="F3936"/>
    </row>
    <row r="3937" spans="2:6" x14ac:dyDescent="0.25">
      <c r="B3937"/>
      <c r="C3937"/>
      <c r="D3937"/>
      <c r="E3937"/>
      <c r="F3937"/>
    </row>
    <row r="3938" spans="2:6" x14ac:dyDescent="0.25">
      <c r="B3938"/>
      <c r="C3938"/>
      <c r="D3938"/>
      <c r="E3938"/>
      <c r="F3938"/>
    </row>
    <row r="3939" spans="2:6" x14ac:dyDescent="0.25">
      <c r="B3939"/>
      <c r="C3939"/>
      <c r="D3939"/>
      <c r="E3939"/>
      <c r="F3939"/>
    </row>
    <row r="3940" spans="2:6" x14ac:dyDescent="0.25">
      <c r="B3940"/>
      <c r="C3940"/>
      <c r="D3940"/>
      <c r="E3940"/>
      <c r="F3940"/>
    </row>
    <row r="3941" spans="2:6" x14ac:dyDescent="0.25">
      <c r="B3941"/>
      <c r="C3941"/>
      <c r="D3941"/>
      <c r="E3941"/>
      <c r="F3941"/>
    </row>
    <row r="3942" spans="2:6" x14ac:dyDescent="0.25">
      <c r="B3942"/>
      <c r="C3942"/>
      <c r="D3942"/>
      <c r="E3942"/>
      <c r="F3942"/>
    </row>
    <row r="3943" spans="2:6" x14ac:dyDescent="0.25">
      <c r="B3943"/>
      <c r="C3943"/>
      <c r="D3943"/>
      <c r="E3943"/>
      <c r="F3943"/>
    </row>
    <row r="3944" spans="2:6" x14ac:dyDescent="0.25">
      <c r="B3944"/>
      <c r="C3944"/>
      <c r="D3944"/>
      <c r="E3944"/>
      <c r="F3944"/>
    </row>
    <row r="3945" spans="2:6" x14ac:dyDescent="0.25">
      <c r="B3945"/>
      <c r="C3945"/>
      <c r="D3945"/>
      <c r="E3945"/>
      <c r="F3945"/>
    </row>
    <row r="3946" spans="2:6" x14ac:dyDescent="0.25">
      <c r="B3946"/>
      <c r="C3946"/>
      <c r="D3946"/>
      <c r="E3946"/>
      <c r="F3946"/>
    </row>
    <row r="3947" spans="2:6" x14ac:dyDescent="0.25">
      <c r="B3947"/>
      <c r="C3947"/>
      <c r="D3947"/>
      <c r="E3947"/>
      <c r="F3947"/>
    </row>
    <row r="3948" spans="2:6" x14ac:dyDescent="0.25">
      <c r="B3948"/>
      <c r="C3948"/>
      <c r="D3948"/>
      <c r="E3948"/>
      <c r="F3948"/>
    </row>
    <row r="3949" spans="2:6" x14ac:dyDescent="0.25">
      <c r="B3949"/>
      <c r="C3949"/>
      <c r="D3949"/>
      <c r="E3949"/>
      <c r="F3949"/>
    </row>
    <row r="3950" spans="2:6" x14ac:dyDescent="0.25">
      <c r="B3950"/>
      <c r="C3950"/>
      <c r="D3950"/>
      <c r="E3950"/>
      <c r="F3950"/>
    </row>
    <row r="3951" spans="2:6" x14ac:dyDescent="0.25">
      <c r="B3951"/>
      <c r="C3951"/>
      <c r="D3951"/>
      <c r="E3951"/>
      <c r="F3951"/>
    </row>
    <row r="3952" spans="2:6" x14ac:dyDescent="0.25">
      <c r="B3952"/>
      <c r="C3952"/>
      <c r="D3952"/>
      <c r="E3952"/>
      <c r="F3952"/>
    </row>
    <row r="3953" spans="2:6" x14ac:dyDescent="0.25">
      <c r="B3953"/>
      <c r="C3953"/>
      <c r="D3953"/>
      <c r="E3953"/>
      <c r="F3953"/>
    </row>
    <row r="3954" spans="2:6" x14ac:dyDescent="0.25">
      <c r="B3954"/>
      <c r="C3954"/>
      <c r="D3954"/>
      <c r="E3954"/>
      <c r="F3954"/>
    </row>
    <row r="3955" spans="2:6" x14ac:dyDescent="0.25">
      <c r="B3955"/>
      <c r="C3955"/>
      <c r="D3955"/>
      <c r="E3955"/>
      <c r="F3955"/>
    </row>
    <row r="3956" spans="2:6" x14ac:dyDescent="0.25">
      <c r="B3956"/>
      <c r="C3956"/>
      <c r="D3956"/>
      <c r="E3956"/>
      <c r="F3956"/>
    </row>
    <row r="3957" spans="2:6" x14ac:dyDescent="0.25">
      <c r="B3957"/>
      <c r="C3957"/>
      <c r="D3957"/>
      <c r="E3957"/>
      <c r="F3957"/>
    </row>
    <row r="3958" spans="2:6" x14ac:dyDescent="0.25">
      <c r="B3958"/>
      <c r="C3958"/>
      <c r="D3958"/>
      <c r="E3958"/>
      <c r="F3958"/>
    </row>
    <row r="3959" spans="2:6" x14ac:dyDescent="0.25">
      <c r="B3959"/>
      <c r="C3959"/>
      <c r="D3959"/>
      <c r="E3959"/>
      <c r="F3959"/>
    </row>
    <row r="3960" spans="2:6" x14ac:dyDescent="0.25">
      <c r="B3960"/>
      <c r="C3960"/>
      <c r="D3960"/>
      <c r="E3960"/>
      <c r="F3960"/>
    </row>
    <row r="3961" spans="2:6" x14ac:dyDescent="0.25">
      <c r="B3961"/>
      <c r="C3961"/>
      <c r="D3961"/>
      <c r="E3961"/>
      <c r="F3961"/>
    </row>
    <row r="3962" spans="2:6" x14ac:dyDescent="0.25">
      <c r="B3962"/>
      <c r="C3962"/>
      <c r="D3962"/>
      <c r="E3962"/>
      <c r="F3962"/>
    </row>
    <row r="3963" spans="2:6" x14ac:dyDescent="0.25">
      <c r="B3963"/>
      <c r="C3963"/>
      <c r="D3963"/>
      <c r="E3963"/>
      <c r="F3963"/>
    </row>
    <row r="3964" spans="2:6" x14ac:dyDescent="0.25">
      <c r="B3964"/>
      <c r="C3964"/>
      <c r="D3964"/>
      <c r="E3964"/>
      <c r="F3964"/>
    </row>
    <row r="3965" spans="2:6" x14ac:dyDescent="0.25">
      <c r="B3965"/>
      <c r="C3965"/>
      <c r="D3965"/>
      <c r="E3965"/>
      <c r="F3965"/>
    </row>
    <row r="3966" spans="2:6" x14ac:dyDescent="0.25">
      <c r="B3966"/>
      <c r="C3966"/>
      <c r="D3966"/>
      <c r="E3966"/>
      <c r="F3966"/>
    </row>
    <row r="3967" spans="2:6" x14ac:dyDescent="0.25">
      <c r="B3967"/>
      <c r="C3967"/>
      <c r="D3967"/>
      <c r="E3967"/>
      <c r="F3967"/>
    </row>
    <row r="3968" spans="2:6" x14ac:dyDescent="0.25">
      <c r="B3968"/>
      <c r="C3968"/>
      <c r="D3968"/>
      <c r="E3968"/>
      <c r="F3968"/>
    </row>
    <row r="3969" spans="2:6" x14ac:dyDescent="0.25">
      <c r="B3969"/>
      <c r="C3969"/>
      <c r="D3969"/>
      <c r="E3969"/>
      <c r="F3969"/>
    </row>
    <row r="3970" spans="2:6" x14ac:dyDescent="0.25">
      <c r="B3970"/>
      <c r="C3970"/>
      <c r="D3970"/>
      <c r="E3970"/>
      <c r="F3970"/>
    </row>
    <row r="3971" spans="2:6" x14ac:dyDescent="0.25">
      <c r="B3971"/>
      <c r="C3971"/>
      <c r="D3971"/>
      <c r="E3971"/>
      <c r="F3971"/>
    </row>
    <row r="3972" spans="2:6" x14ac:dyDescent="0.25">
      <c r="B3972"/>
      <c r="C3972"/>
      <c r="D3972"/>
      <c r="E3972"/>
      <c r="F3972"/>
    </row>
    <row r="3973" spans="2:6" x14ac:dyDescent="0.25">
      <c r="B3973"/>
      <c r="C3973"/>
      <c r="D3973"/>
      <c r="E3973"/>
      <c r="F3973"/>
    </row>
    <row r="3974" spans="2:6" x14ac:dyDescent="0.25">
      <c r="B3974"/>
      <c r="C3974"/>
      <c r="D3974"/>
      <c r="E3974"/>
      <c r="F3974"/>
    </row>
    <row r="3975" spans="2:6" x14ac:dyDescent="0.25">
      <c r="B3975"/>
      <c r="C3975"/>
      <c r="D3975"/>
      <c r="E3975"/>
      <c r="F3975"/>
    </row>
    <row r="3976" spans="2:6" x14ac:dyDescent="0.25">
      <c r="B3976"/>
      <c r="C3976"/>
      <c r="D3976"/>
      <c r="E3976"/>
      <c r="F3976"/>
    </row>
    <row r="3977" spans="2:6" x14ac:dyDescent="0.25">
      <c r="B3977"/>
      <c r="C3977"/>
      <c r="D3977"/>
      <c r="E3977"/>
      <c r="F3977"/>
    </row>
    <row r="3978" spans="2:6" x14ac:dyDescent="0.25">
      <c r="B3978"/>
      <c r="C3978"/>
      <c r="D3978"/>
      <c r="E3978"/>
      <c r="F3978"/>
    </row>
    <row r="3979" spans="2:6" x14ac:dyDescent="0.25">
      <c r="B3979"/>
      <c r="C3979"/>
      <c r="D3979"/>
      <c r="E3979"/>
      <c r="F3979"/>
    </row>
    <row r="3980" spans="2:6" x14ac:dyDescent="0.25">
      <c r="B3980"/>
      <c r="C3980"/>
      <c r="D3980"/>
      <c r="E3980"/>
      <c r="F3980"/>
    </row>
    <row r="3981" spans="2:6" x14ac:dyDescent="0.25">
      <c r="B3981"/>
      <c r="C3981"/>
      <c r="D3981"/>
      <c r="E3981"/>
      <c r="F3981"/>
    </row>
    <row r="3982" spans="2:6" x14ac:dyDescent="0.25">
      <c r="B3982"/>
      <c r="C3982"/>
      <c r="D3982"/>
      <c r="E3982"/>
      <c r="F3982"/>
    </row>
    <row r="3983" spans="2:6" x14ac:dyDescent="0.25">
      <c r="B3983"/>
      <c r="C3983"/>
      <c r="D3983"/>
      <c r="E3983"/>
      <c r="F3983"/>
    </row>
    <row r="3984" spans="2:6" x14ac:dyDescent="0.25">
      <c r="B3984"/>
      <c r="C3984"/>
      <c r="D3984"/>
      <c r="E3984"/>
      <c r="F3984"/>
    </row>
    <row r="3985" spans="2:6" x14ac:dyDescent="0.25">
      <c r="B3985"/>
      <c r="C3985"/>
      <c r="D3985"/>
      <c r="E3985"/>
      <c r="F3985"/>
    </row>
    <row r="3986" spans="2:6" x14ac:dyDescent="0.25">
      <c r="B3986"/>
      <c r="C3986"/>
      <c r="D3986"/>
      <c r="E3986"/>
      <c r="F3986"/>
    </row>
    <row r="3987" spans="2:6" x14ac:dyDescent="0.25">
      <c r="B3987"/>
      <c r="C3987"/>
      <c r="D3987"/>
      <c r="E3987"/>
      <c r="F3987"/>
    </row>
    <row r="3988" spans="2:6" x14ac:dyDescent="0.25">
      <c r="B3988"/>
      <c r="C3988"/>
      <c r="D3988"/>
      <c r="E3988"/>
      <c r="F3988"/>
    </row>
    <row r="3989" spans="2:6" x14ac:dyDescent="0.25">
      <c r="B3989"/>
      <c r="C3989"/>
      <c r="D3989"/>
      <c r="E3989"/>
      <c r="F3989"/>
    </row>
    <row r="3990" spans="2:6" x14ac:dyDescent="0.25">
      <c r="B3990"/>
      <c r="C3990"/>
      <c r="D3990"/>
      <c r="E3990"/>
      <c r="F3990"/>
    </row>
    <row r="3991" spans="2:6" x14ac:dyDescent="0.25">
      <c r="B3991"/>
      <c r="C3991"/>
      <c r="D3991"/>
      <c r="E3991"/>
      <c r="F3991"/>
    </row>
    <row r="3992" spans="2:6" x14ac:dyDescent="0.25">
      <c r="B3992"/>
      <c r="C3992"/>
      <c r="D3992"/>
      <c r="E3992"/>
      <c r="F3992"/>
    </row>
    <row r="3993" spans="2:6" x14ac:dyDescent="0.25">
      <c r="B3993"/>
      <c r="C3993"/>
      <c r="D3993"/>
      <c r="E3993"/>
      <c r="F3993"/>
    </row>
    <row r="3994" spans="2:6" x14ac:dyDescent="0.25">
      <c r="B3994"/>
      <c r="C3994"/>
      <c r="D3994"/>
      <c r="E3994"/>
      <c r="F3994"/>
    </row>
    <row r="3995" spans="2:6" x14ac:dyDescent="0.25">
      <c r="B3995"/>
      <c r="C3995"/>
      <c r="D3995"/>
      <c r="E3995"/>
      <c r="F3995"/>
    </row>
    <row r="3996" spans="2:6" x14ac:dyDescent="0.25">
      <c r="B3996"/>
      <c r="C3996"/>
      <c r="D3996"/>
      <c r="E3996"/>
      <c r="F3996"/>
    </row>
    <row r="3997" spans="2:6" x14ac:dyDescent="0.25">
      <c r="B3997"/>
      <c r="C3997"/>
      <c r="D3997"/>
      <c r="E3997"/>
      <c r="F3997"/>
    </row>
    <row r="3998" spans="2:6" x14ac:dyDescent="0.25">
      <c r="B3998"/>
      <c r="C3998"/>
      <c r="D3998"/>
      <c r="E3998"/>
      <c r="F3998"/>
    </row>
    <row r="3999" spans="2:6" x14ac:dyDescent="0.25">
      <c r="B3999"/>
      <c r="C3999"/>
      <c r="D3999"/>
      <c r="E3999"/>
      <c r="F3999"/>
    </row>
    <row r="4000" spans="2:6" x14ac:dyDescent="0.25">
      <c r="B4000"/>
      <c r="C4000"/>
      <c r="D4000"/>
      <c r="E4000"/>
      <c r="F4000"/>
    </row>
    <row r="4001" spans="2:6" x14ac:dyDescent="0.25">
      <c r="B4001"/>
      <c r="C4001"/>
      <c r="D4001"/>
      <c r="E4001"/>
      <c r="F4001"/>
    </row>
    <row r="4002" spans="2:6" x14ac:dyDescent="0.25">
      <c r="B4002"/>
      <c r="C4002"/>
      <c r="D4002"/>
      <c r="E4002"/>
      <c r="F4002"/>
    </row>
    <row r="4003" spans="2:6" x14ac:dyDescent="0.25">
      <c r="B4003"/>
      <c r="C4003"/>
      <c r="D4003"/>
      <c r="E4003"/>
      <c r="F4003"/>
    </row>
    <row r="4004" spans="2:6" x14ac:dyDescent="0.25">
      <c r="B4004"/>
      <c r="C4004"/>
      <c r="D4004"/>
      <c r="E4004"/>
      <c r="F4004"/>
    </row>
    <row r="4005" spans="2:6" x14ac:dyDescent="0.25">
      <c r="B4005"/>
      <c r="C4005"/>
      <c r="D4005"/>
      <c r="E4005"/>
      <c r="F4005"/>
    </row>
    <row r="4006" spans="2:6" x14ac:dyDescent="0.25">
      <c r="B4006"/>
      <c r="C4006"/>
      <c r="D4006"/>
      <c r="E4006"/>
      <c r="F4006"/>
    </row>
    <row r="4007" spans="2:6" x14ac:dyDescent="0.25">
      <c r="B4007"/>
      <c r="C4007"/>
      <c r="D4007"/>
      <c r="E4007"/>
      <c r="F4007"/>
    </row>
    <row r="4008" spans="2:6" x14ac:dyDescent="0.25">
      <c r="B4008"/>
      <c r="C4008"/>
      <c r="D4008"/>
      <c r="E4008"/>
      <c r="F4008"/>
    </row>
    <row r="4009" spans="2:6" x14ac:dyDescent="0.25">
      <c r="B4009"/>
      <c r="C4009"/>
      <c r="D4009"/>
      <c r="E4009"/>
      <c r="F4009"/>
    </row>
    <row r="4010" spans="2:6" x14ac:dyDescent="0.25">
      <c r="B4010"/>
      <c r="C4010"/>
      <c r="D4010"/>
      <c r="E4010"/>
      <c r="F4010"/>
    </row>
    <row r="4011" spans="2:6" x14ac:dyDescent="0.25">
      <c r="B4011"/>
      <c r="C4011"/>
      <c r="D4011"/>
      <c r="E4011"/>
      <c r="F4011"/>
    </row>
    <row r="4012" spans="2:6" x14ac:dyDescent="0.25">
      <c r="B4012"/>
      <c r="C4012"/>
      <c r="D4012"/>
      <c r="E4012"/>
      <c r="F4012"/>
    </row>
    <row r="4013" spans="2:6" x14ac:dyDescent="0.25">
      <c r="B4013"/>
      <c r="C4013"/>
      <c r="D4013"/>
      <c r="E4013"/>
      <c r="F4013"/>
    </row>
    <row r="4014" spans="2:6" x14ac:dyDescent="0.25">
      <c r="B4014"/>
      <c r="C4014"/>
      <c r="D4014"/>
      <c r="E4014"/>
      <c r="F4014"/>
    </row>
    <row r="4015" spans="2:6" x14ac:dyDescent="0.25">
      <c r="B4015"/>
      <c r="C4015"/>
      <c r="D4015"/>
      <c r="E4015"/>
      <c r="F4015"/>
    </row>
    <row r="4016" spans="2:6" x14ac:dyDescent="0.25">
      <c r="B4016"/>
      <c r="C4016"/>
      <c r="D4016"/>
      <c r="E4016"/>
      <c r="F4016"/>
    </row>
    <row r="4017" spans="2:6" x14ac:dyDescent="0.25">
      <c r="B4017"/>
      <c r="C4017"/>
      <c r="D4017"/>
      <c r="E4017"/>
      <c r="F4017"/>
    </row>
    <row r="4018" spans="2:6" x14ac:dyDescent="0.25">
      <c r="B4018"/>
      <c r="C4018"/>
      <c r="D4018"/>
      <c r="E4018"/>
      <c r="F4018"/>
    </row>
    <row r="4019" spans="2:6" x14ac:dyDescent="0.25">
      <c r="B4019"/>
      <c r="C4019"/>
      <c r="D4019"/>
      <c r="E4019"/>
      <c r="F4019"/>
    </row>
    <row r="4020" spans="2:6" x14ac:dyDescent="0.25">
      <c r="B4020"/>
      <c r="C4020"/>
      <c r="D4020"/>
      <c r="E4020"/>
      <c r="F4020"/>
    </row>
    <row r="4021" spans="2:6" x14ac:dyDescent="0.25">
      <c r="B4021"/>
      <c r="C4021"/>
      <c r="D4021"/>
      <c r="E4021"/>
      <c r="F4021"/>
    </row>
    <row r="4022" spans="2:6" x14ac:dyDescent="0.25">
      <c r="B4022"/>
      <c r="C4022"/>
      <c r="D4022"/>
      <c r="E4022"/>
      <c r="F4022"/>
    </row>
    <row r="4023" spans="2:6" x14ac:dyDescent="0.25">
      <c r="B4023"/>
      <c r="C4023"/>
      <c r="D4023"/>
      <c r="E4023"/>
      <c r="F4023"/>
    </row>
    <row r="4024" spans="2:6" x14ac:dyDescent="0.25">
      <c r="B4024"/>
      <c r="C4024"/>
      <c r="D4024"/>
      <c r="E4024"/>
      <c r="F4024"/>
    </row>
    <row r="4025" spans="2:6" x14ac:dyDescent="0.25">
      <c r="B4025"/>
      <c r="C4025"/>
      <c r="D4025"/>
      <c r="E4025"/>
      <c r="F4025"/>
    </row>
    <row r="4026" spans="2:6" x14ac:dyDescent="0.25">
      <c r="B4026"/>
      <c r="C4026"/>
      <c r="D4026"/>
      <c r="E4026"/>
      <c r="F4026"/>
    </row>
    <row r="4027" spans="2:6" x14ac:dyDescent="0.25">
      <c r="B4027"/>
      <c r="C4027"/>
      <c r="D4027"/>
      <c r="E4027"/>
      <c r="F4027"/>
    </row>
    <row r="4028" spans="2:6" x14ac:dyDescent="0.25">
      <c r="B4028"/>
      <c r="C4028"/>
      <c r="D4028"/>
      <c r="E4028"/>
      <c r="F4028"/>
    </row>
    <row r="4029" spans="2:6" x14ac:dyDescent="0.25">
      <c r="B4029"/>
      <c r="C4029"/>
      <c r="D4029"/>
      <c r="E4029"/>
      <c r="F4029"/>
    </row>
    <row r="4030" spans="2:6" x14ac:dyDescent="0.25">
      <c r="B4030"/>
      <c r="C4030"/>
      <c r="D4030"/>
      <c r="E4030"/>
      <c r="F4030"/>
    </row>
    <row r="4031" spans="2:6" x14ac:dyDescent="0.25">
      <c r="B4031"/>
      <c r="C4031"/>
      <c r="D4031"/>
      <c r="E4031"/>
      <c r="F4031"/>
    </row>
    <row r="4032" spans="2:6" x14ac:dyDescent="0.25">
      <c r="B4032"/>
      <c r="C4032"/>
      <c r="D4032"/>
      <c r="E4032"/>
      <c r="F4032"/>
    </row>
    <row r="4033" spans="2:6" x14ac:dyDescent="0.25">
      <c r="B4033"/>
      <c r="C4033"/>
      <c r="D4033"/>
      <c r="E4033"/>
      <c r="F4033"/>
    </row>
    <row r="4034" spans="2:6" x14ac:dyDescent="0.25">
      <c r="B4034"/>
      <c r="C4034"/>
      <c r="D4034"/>
      <c r="E4034"/>
      <c r="F4034"/>
    </row>
    <row r="4035" spans="2:6" x14ac:dyDescent="0.25">
      <c r="B4035"/>
      <c r="C4035"/>
      <c r="D4035"/>
      <c r="E4035"/>
      <c r="F4035"/>
    </row>
    <row r="4036" spans="2:6" x14ac:dyDescent="0.25">
      <c r="B4036"/>
      <c r="C4036"/>
      <c r="D4036"/>
      <c r="E4036"/>
      <c r="F4036"/>
    </row>
    <row r="4037" spans="2:6" x14ac:dyDescent="0.25">
      <c r="B4037"/>
      <c r="C4037"/>
      <c r="D4037"/>
      <c r="E4037"/>
      <c r="F4037"/>
    </row>
    <row r="4038" spans="2:6" x14ac:dyDescent="0.25">
      <c r="B4038"/>
      <c r="C4038"/>
      <c r="D4038"/>
      <c r="E4038"/>
      <c r="F4038"/>
    </row>
    <row r="4039" spans="2:6" x14ac:dyDescent="0.25">
      <c r="B4039"/>
      <c r="C4039"/>
      <c r="D4039"/>
      <c r="E4039"/>
      <c r="F4039"/>
    </row>
    <row r="4040" spans="2:6" x14ac:dyDescent="0.25">
      <c r="B4040"/>
      <c r="C4040"/>
      <c r="D4040"/>
      <c r="E4040"/>
      <c r="F4040"/>
    </row>
    <row r="4041" spans="2:6" x14ac:dyDescent="0.25">
      <c r="B4041"/>
      <c r="C4041"/>
      <c r="D4041"/>
      <c r="E4041"/>
      <c r="F4041"/>
    </row>
    <row r="4042" spans="2:6" x14ac:dyDescent="0.25">
      <c r="B4042"/>
      <c r="C4042"/>
      <c r="D4042"/>
      <c r="E4042"/>
      <c r="F4042"/>
    </row>
    <row r="4043" spans="2:6" x14ac:dyDescent="0.25">
      <c r="B4043"/>
      <c r="C4043"/>
      <c r="D4043"/>
      <c r="E4043"/>
      <c r="F4043"/>
    </row>
    <row r="4044" spans="2:6" x14ac:dyDescent="0.25">
      <c r="B4044"/>
      <c r="C4044"/>
      <c r="D4044"/>
      <c r="E4044"/>
      <c r="F4044"/>
    </row>
    <row r="4045" spans="2:6" x14ac:dyDescent="0.25">
      <c r="B4045"/>
      <c r="C4045"/>
      <c r="D4045"/>
      <c r="E4045"/>
      <c r="F4045"/>
    </row>
    <row r="4046" spans="2:6" x14ac:dyDescent="0.25">
      <c r="B4046"/>
      <c r="C4046"/>
      <c r="D4046"/>
      <c r="E4046"/>
      <c r="F4046"/>
    </row>
    <row r="4047" spans="2:6" x14ac:dyDescent="0.25">
      <c r="B4047"/>
      <c r="C4047"/>
      <c r="D4047"/>
      <c r="E4047"/>
      <c r="F4047"/>
    </row>
    <row r="4048" spans="2:6" x14ac:dyDescent="0.25">
      <c r="B4048"/>
      <c r="C4048"/>
      <c r="D4048"/>
      <c r="E4048"/>
      <c r="F4048"/>
    </row>
    <row r="4049" spans="2:6" x14ac:dyDescent="0.25">
      <c r="B4049"/>
      <c r="C4049"/>
      <c r="D4049"/>
      <c r="E4049"/>
      <c r="F4049"/>
    </row>
    <row r="4050" spans="2:6" x14ac:dyDescent="0.25">
      <c r="B4050"/>
      <c r="C4050"/>
      <c r="D4050"/>
      <c r="E4050"/>
      <c r="F4050"/>
    </row>
    <row r="4051" spans="2:6" x14ac:dyDescent="0.25">
      <c r="B4051"/>
      <c r="C4051"/>
      <c r="D4051"/>
      <c r="E4051"/>
      <c r="F4051"/>
    </row>
    <row r="4052" spans="2:6" x14ac:dyDescent="0.25">
      <c r="B4052"/>
      <c r="C4052"/>
      <c r="D4052"/>
      <c r="E4052"/>
      <c r="F4052"/>
    </row>
    <row r="4053" spans="2:6" x14ac:dyDescent="0.25">
      <c r="B4053"/>
      <c r="C4053"/>
      <c r="D4053"/>
      <c r="E4053"/>
      <c r="F4053"/>
    </row>
    <row r="4054" spans="2:6" x14ac:dyDescent="0.25">
      <c r="B4054"/>
      <c r="C4054"/>
      <c r="D4054"/>
      <c r="E4054"/>
      <c r="F4054"/>
    </row>
    <row r="4055" spans="2:6" x14ac:dyDescent="0.25">
      <c r="B4055"/>
      <c r="C4055"/>
      <c r="D4055"/>
      <c r="E4055"/>
      <c r="F4055"/>
    </row>
    <row r="4056" spans="2:6" x14ac:dyDescent="0.25">
      <c r="B4056"/>
      <c r="C4056"/>
      <c r="D4056"/>
      <c r="E4056"/>
      <c r="F4056"/>
    </row>
    <row r="4057" spans="2:6" x14ac:dyDescent="0.25">
      <c r="B4057"/>
      <c r="C4057"/>
      <c r="D4057"/>
      <c r="E4057"/>
      <c r="F4057"/>
    </row>
    <row r="4058" spans="2:6" x14ac:dyDescent="0.25">
      <c r="B4058"/>
      <c r="C4058"/>
      <c r="D4058"/>
      <c r="E4058"/>
      <c r="F4058"/>
    </row>
    <row r="4059" spans="2:6" x14ac:dyDescent="0.25">
      <c r="B4059"/>
      <c r="C4059"/>
      <c r="D4059"/>
      <c r="E4059"/>
      <c r="F4059"/>
    </row>
    <row r="4060" spans="2:6" x14ac:dyDescent="0.25">
      <c r="B4060"/>
      <c r="C4060"/>
      <c r="D4060"/>
      <c r="E4060"/>
      <c r="F4060"/>
    </row>
    <row r="4061" spans="2:6" x14ac:dyDescent="0.25">
      <c r="B4061"/>
      <c r="C4061"/>
      <c r="D4061"/>
      <c r="E4061"/>
      <c r="F4061"/>
    </row>
    <row r="4062" spans="2:6" x14ac:dyDescent="0.25">
      <c r="B4062"/>
      <c r="C4062"/>
      <c r="D4062"/>
      <c r="E4062"/>
      <c r="F4062"/>
    </row>
    <row r="4063" spans="2:6" x14ac:dyDescent="0.25">
      <c r="B4063"/>
      <c r="C4063"/>
      <c r="D4063"/>
      <c r="E4063"/>
      <c r="F4063"/>
    </row>
    <row r="4064" spans="2:6" x14ac:dyDescent="0.25">
      <c r="B4064"/>
      <c r="C4064"/>
      <c r="D4064"/>
      <c r="E4064"/>
      <c r="F4064"/>
    </row>
    <row r="4065" spans="2:6" x14ac:dyDescent="0.25">
      <c r="B4065"/>
      <c r="C4065"/>
      <c r="D4065"/>
      <c r="E4065"/>
      <c r="F4065"/>
    </row>
    <row r="4066" spans="2:6" x14ac:dyDescent="0.25">
      <c r="B4066"/>
      <c r="C4066"/>
      <c r="D4066"/>
      <c r="E4066"/>
      <c r="F4066"/>
    </row>
    <row r="4067" spans="2:6" x14ac:dyDescent="0.25">
      <c r="B4067"/>
      <c r="C4067"/>
      <c r="D4067"/>
      <c r="E4067"/>
      <c r="F4067"/>
    </row>
    <row r="4068" spans="2:6" x14ac:dyDescent="0.25">
      <c r="B4068"/>
      <c r="C4068"/>
      <c r="D4068"/>
      <c r="E4068"/>
      <c r="F4068"/>
    </row>
    <row r="4069" spans="2:6" x14ac:dyDescent="0.25">
      <c r="B4069"/>
      <c r="C4069"/>
      <c r="D4069"/>
      <c r="E4069"/>
      <c r="F4069"/>
    </row>
    <row r="4070" spans="2:6" x14ac:dyDescent="0.25">
      <c r="B4070"/>
      <c r="C4070"/>
      <c r="D4070"/>
      <c r="E4070"/>
      <c r="F4070"/>
    </row>
    <row r="4071" spans="2:6" x14ac:dyDescent="0.25">
      <c r="B4071"/>
      <c r="C4071"/>
      <c r="D4071"/>
      <c r="E4071"/>
      <c r="F4071"/>
    </row>
    <row r="4072" spans="2:6" x14ac:dyDescent="0.25">
      <c r="B4072"/>
      <c r="C4072"/>
      <c r="D4072"/>
      <c r="E4072"/>
      <c r="F4072"/>
    </row>
    <row r="4073" spans="2:6" x14ac:dyDescent="0.25">
      <c r="B4073"/>
      <c r="C4073"/>
      <c r="D4073"/>
      <c r="E4073"/>
      <c r="F4073"/>
    </row>
    <row r="4074" spans="2:6" x14ac:dyDescent="0.25">
      <c r="B4074"/>
      <c r="C4074"/>
      <c r="D4074"/>
      <c r="E4074"/>
      <c r="F4074"/>
    </row>
    <row r="4075" spans="2:6" x14ac:dyDescent="0.25">
      <c r="B4075"/>
      <c r="C4075"/>
      <c r="D4075"/>
      <c r="E4075"/>
      <c r="F4075"/>
    </row>
    <row r="4076" spans="2:6" x14ac:dyDescent="0.25">
      <c r="B4076"/>
      <c r="C4076"/>
      <c r="D4076"/>
      <c r="E4076"/>
      <c r="F4076"/>
    </row>
    <row r="4077" spans="2:6" x14ac:dyDescent="0.25">
      <c r="B4077"/>
      <c r="C4077"/>
      <c r="D4077"/>
      <c r="E4077"/>
      <c r="F4077"/>
    </row>
    <row r="4078" spans="2:6" x14ac:dyDescent="0.25">
      <c r="B4078"/>
      <c r="C4078"/>
      <c r="D4078"/>
      <c r="E4078"/>
      <c r="F4078"/>
    </row>
    <row r="4079" spans="2:6" x14ac:dyDescent="0.25">
      <c r="B4079"/>
      <c r="C4079"/>
      <c r="D4079"/>
      <c r="E4079"/>
      <c r="F4079"/>
    </row>
    <row r="4080" spans="2:6" x14ac:dyDescent="0.25">
      <c r="B4080"/>
      <c r="C4080"/>
      <c r="D4080"/>
      <c r="E4080"/>
      <c r="F4080"/>
    </row>
    <row r="4081" spans="2:6" x14ac:dyDescent="0.25">
      <c r="B4081"/>
      <c r="C4081"/>
      <c r="D4081"/>
      <c r="E4081"/>
      <c r="F4081"/>
    </row>
    <row r="4082" spans="2:6" x14ac:dyDescent="0.25">
      <c r="B4082"/>
      <c r="C4082"/>
      <c r="D4082"/>
      <c r="E4082"/>
      <c r="F4082"/>
    </row>
    <row r="4083" spans="2:6" x14ac:dyDescent="0.25">
      <c r="B4083"/>
      <c r="C4083"/>
      <c r="D4083"/>
      <c r="E4083"/>
      <c r="F4083"/>
    </row>
    <row r="4084" spans="2:6" x14ac:dyDescent="0.25">
      <c r="B4084"/>
      <c r="C4084"/>
      <c r="D4084"/>
      <c r="E4084"/>
      <c r="F4084"/>
    </row>
    <row r="4085" spans="2:6" x14ac:dyDescent="0.25">
      <c r="B4085"/>
      <c r="C4085"/>
      <c r="D4085"/>
      <c r="E4085"/>
      <c r="F4085"/>
    </row>
    <row r="4086" spans="2:6" x14ac:dyDescent="0.25">
      <c r="B4086"/>
      <c r="C4086"/>
      <c r="D4086"/>
      <c r="E4086"/>
      <c r="F4086"/>
    </row>
    <row r="4087" spans="2:6" x14ac:dyDescent="0.25">
      <c r="B4087"/>
      <c r="C4087"/>
      <c r="D4087"/>
      <c r="E4087"/>
      <c r="F4087"/>
    </row>
    <row r="4088" spans="2:6" x14ac:dyDescent="0.25">
      <c r="B4088"/>
      <c r="C4088"/>
      <c r="D4088"/>
      <c r="E4088"/>
      <c r="F4088"/>
    </row>
    <row r="4089" spans="2:6" x14ac:dyDescent="0.25">
      <c r="B4089"/>
      <c r="C4089"/>
      <c r="D4089"/>
      <c r="E4089"/>
      <c r="F4089"/>
    </row>
    <row r="4090" spans="2:6" x14ac:dyDescent="0.25">
      <c r="B4090"/>
      <c r="C4090"/>
      <c r="D4090"/>
      <c r="E4090"/>
      <c r="F4090"/>
    </row>
    <row r="4091" spans="2:6" x14ac:dyDescent="0.25">
      <c r="B4091"/>
      <c r="C4091"/>
      <c r="D4091"/>
      <c r="E4091"/>
      <c r="F4091"/>
    </row>
    <row r="4092" spans="2:6" x14ac:dyDescent="0.25">
      <c r="B4092"/>
      <c r="C4092"/>
      <c r="D4092"/>
      <c r="E4092"/>
      <c r="F4092"/>
    </row>
    <row r="4093" spans="2:6" x14ac:dyDescent="0.25">
      <c r="B4093"/>
      <c r="C4093"/>
      <c r="D4093"/>
      <c r="E4093"/>
      <c r="F4093"/>
    </row>
    <row r="4094" spans="2:6" x14ac:dyDescent="0.25">
      <c r="B4094"/>
      <c r="C4094"/>
      <c r="D4094"/>
      <c r="E4094"/>
      <c r="F4094"/>
    </row>
    <row r="4095" spans="2:6" x14ac:dyDescent="0.25">
      <c r="B4095"/>
      <c r="C4095"/>
      <c r="D4095"/>
      <c r="E4095"/>
      <c r="F4095"/>
    </row>
    <row r="4096" spans="2:6" x14ac:dyDescent="0.25">
      <c r="B4096"/>
      <c r="C4096"/>
      <c r="D4096"/>
      <c r="E4096"/>
      <c r="F4096"/>
    </row>
    <row r="4097" spans="2:6" x14ac:dyDescent="0.25">
      <c r="B4097"/>
      <c r="C4097"/>
      <c r="D4097"/>
      <c r="E4097"/>
      <c r="F4097"/>
    </row>
    <row r="4098" spans="2:6" x14ac:dyDescent="0.25">
      <c r="B4098"/>
      <c r="C4098"/>
      <c r="D4098"/>
      <c r="E4098"/>
      <c r="F4098"/>
    </row>
    <row r="4099" spans="2:6" x14ac:dyDescent="0.25">
      <c r="B4099"/>
      <c r="C4099"/>
      <c r="D4099"/>
      <c r="E4099"/>
      <c r="F4099"/>
    </row>
    <row r="4100" spans="2:6" x14ac:dyDescent="0.25">
      <c r="B4100"/>
      <c r="C4100"/>
      <c r="D4100"/>
      <c r="E4100"/>
      <c r="F4100"/>
    </row>
    <row r="4101" spans="2:6" x14ac:dyDescent="0.25">
      <c r="B4101"/>
      <c r="C4101"/>
      <c r="D4101"/>
      <c r="E4101"/>
      <c r="F4101"/>
    </row>
    <row r="4102" spans="2:6" x14ac:dyDescent="0.25">
      <c r="B4102"/>
      <c r="C4102"/>
      <c r="D4102"/>
      <c r="E4102"/>
      <c r="F4102"/>
    </row>
    <row r="4103" spans="2:6" x14ac:dyDescent="0.25">
      <c r="B4103"/>
      <c r="C4103"/>
      <c r="D4103"/>
      <c r="E4103"/>
      <c r="F4103"/>
    </row>
    <row r="4104" spans="2:6" x14ac:dyDescent="0.25">
      <c r="B4104"/>
      <c r="C4104"/>
      <c r="D4104"/>
      <c r="E4104"/>
      <c r="F4104"/>
    </row>
    <row r="4105" spans="2:6" x14ac:dyDescent="0.25">
      <c r="B4105"/>
      <c r="C4105"/>
      <c r="D4105"/>
      <c r="E4105"/>
      <c r="F4105"/>
    </row>
    <row r="4106" spans="2:6" x14ac:dyDescent="0.25">
      <c r="B4106"/>
      <c r="C4106"/>
      <c r="D4106"/>
      <c r="E4106"/>
      <c r="F4106"/>
    </row>
    <row r="4107" spans="2:6" x14ac:dyDescent="0.25">
      <c r="B4107"/>
      <c r="C4107"/>
      <c r="D4107"/>
      <c r="E4107"/>
      <c r="F4107"/>
    </row>
    <row r="4108" spans="2:6" x14ac:dyDescent="0.25">
      <c r="B4108"/>
      <c r="C4108"/>
      <c r="D4108"/>
      <c r="E4108"/>
      <c r="F4108"/>
    </row>
    <row r="4109" spans="2:6" x14ac:dyDescent="0.25">
      <c r="B4109"/>
      <c r="C4109"/>
      <c r="D4109"/>
      <c r="E4109"/>
      <c r="F4109"/>
    </row>
    <row r="4110" spans="2:6" x14ac:dyDescent="0.25">
      <c r="B4110"/>
      <c r="C4110"/>
      <c r="D4110"/>
      <c r="E4110"/>
      <c r="F4110"/>
    </row>
    <row r="4111" spans="2:6" x14ac:dyDescent="0.25">
      <c r="B4111"/>
      <c r="C4111"/>
      <c r="D4111"/>
      <c r="E4111"/>
      <c r="F4111"/>
    </row>
    <row r="4112" spans="2:6" x14ac:dyDescent="0.25">
      <c r="B4112"/>
      <c r="C4112"/>
      <c r="D4112"/>
      <c r="E4112"/>
      <c r="F4112"/>
    </row>
    <row r="4113" spans="2:6" x14ac:dyDescent="0.25">
      <c r="B4113"/>
      <c r="C4113"/>
      <c r="D4113"/>
      <c r="E4113"/>
      <c r="F4113"/>
    </row>
    <row r="4114" spans="2:6" x14ac:dyDescent="0.25">
      <c r="B4114"/>
      <c r="C4114"/>
      <c r="D4114"/>
      <c r="E4114"/>
      <c r="F4114"/>
    </row>
    <row r="4115" spans="2:6" x14ac:dyDescent="0.25">
      <c r="B4115"/>
      <c r="C4115"/>
      <c r="D4115"/>
      <c r="E4115"/>
      <c r="F4115"/>
    </row>
    <row r="4116" spans="2:6" x14ac:dyDescent="0.25">
      <c r="B4116"/>
      <c r="C4116"/>
      <c r="D4116"/>
      <c r="E4116"/>
      <c r="F4116"/>
    </row>
    <row r="4117" spans="2:6" x14ac:dyDescent="0.25">
      <c r="B4117"/>
      <c r="C4117"/>
      <c r="D4117"/>
      <c r="E4117"/>
      <c r="F4117"/>
    </row>
    <row r="4118" spans="2:6" x14ac:dyDescent="0.25">
      <c r="B4118"/>
      <c r="C4118"/>
      <c r="D4118"/>
      <c r="E4118"/>
      <c r="F4118"/>
    </row>
    <row r="4119" spans="2:6" x14ac:dyDescent="0.25">
      <c r="B4119"/>
      <c r="C4119"/>
      <c r="D4119"/>
      <c r="E4119"/>
      <c r="F4119"/>
    </row>
    <row r="4120" spans="2:6" x14ac:dyDescent="0.25">
      <c r="B4120"/>
      <c r="C4120"/>
      <c r="D4120"/>
      <c r="E4120"/>
      <c r="F4120"/>
    </row>
    <row r="4121" spans="2:6" x14ac:dyDescent="0.25">
      <c r="B4121"/>
      <c r="C4121"/>
      <c r="D4121"/>
      <c r="E4121"/>
      <c r="F4121"/>
    </row>
    <row r="4122" spans="2:6" x14ac:dyDescent="0.25">
      <c r="B4122"/>
      <c r="C4122"/>
      <c r="D4122"/>
      <c r="E4122"/>
      <c r="F4122"/>
    </row>
    <row r="4123" spans="2:6" x14ac:dyDescent="0.25">
      <c r="B4123"/>
      <c r="C4123"/>
      <c r="D4123"/>
      <c r="E4123"/>
      <c r="F4123"/>
    </row>
    <row r="4124" spans="2:6" x14ac:dyDescent="0.25">
      <c r="B4124"/>
      <c r="C4124"/>
      <c r="D4124"/>
      <c r="E4124"/>
      <c r="F4124"/>
    </row>
    <row r="4125" spans="2:6" x14ac:dyDescent="0.25">
      <c r="B4125"/>
      <c r="C4125"/>
      <c r="D4125"/>
      <c r="E4125"/>
      <c r="F4125"/>
    </row>
    <row r="4126" spans="2:6" x14ac:dyDescent="0.25">
      <c r="B4126"/>
      <c r="C4126"/>
      <c r="D4126"/>
      <c r="E4126"/>
      <c r="F4126"/>
    </row>
    <row r="4127" spans="2:6" x14ac:dyDescent="0.25">
      <c r="B4127"/>
      <c r="C4127"/>
      <c r="D4127"/>
      <c r="E4127"/>
      <c r="F4127"/>
    </row>
    <row r="4128" spans="2:6" x14ac:dyDescent="0.25">
      <c r="B4128"/>
      <c r="C4128"/>
      <c r="D4128"/>
      <c r="E4128"/>
      <c r="F4128"/>
    </row>
    <row r="4129" spans="2:6" x14ac:dyDescent="0.25">
      <c r="B4129"/>
      <c r="C4129"/>
      <c r="D4129"/>
      <c r="E4129"/>
      <c r="F4129"/>
    </row>
    <row r="4130" spans="2:6" x14ac:dyDescent="0.25">
      <c r="B4130"/>
      <c r="C4130"/>
      <c r="D4130"/>
      <c r="E4130"/>
      <c r="F4130"/>
    </row>
    <row r="4131" spans="2:6" x14ac:dyDescent="0.25">
      <c r="B4131"/>
      <c r="C4131"/>
      <c r="D4131"/>
      <c r="E4131"/>
      <c r="F4131"/>
    </row>
    <row r="4132" spans="2:6" x14ac:dyDescent="0.25">
      <c r="B4132"/>
      <c r="C4132"/>
      <c r="D4132"/>
      <c r="E4132"/>
      <c r="F4132"/>
    </row>
    <row r="4133" spans="2:6" x14ac:dyDescent="0.25">
      <c r="B4133"/>
      <c r="C4133"/>
      <c r="D4133"/>
      <c r="E4133"/>
      <c r="F4133"/>
    </row>
    <row r="4134" spans="2:6" x14ac:dyDescent="0.25">
      <c r="B4134"/>
      <c r="C4134"/>
      <c r="D4134"/>
      <c r="E4134"/>
      <c r="F4134"/>
    </row>
    <row r="4135" spans="2:6" x14ac:dyDescent="0.25">
      <c r="B4135"/>
      <c r="C4135"/>
      <c r="D4135"/>
      <c r="E4135"/>
      <c r="F4135"/>
    </row>
    <row r="4136" spans="2:6" x14ac:dyDescent="0.25">
      <c r="B4136"/>
      <c r="C4136"/>
      <c r="D4136"/>
      <c r="E4136"/>
      <c r="F4136"/>
    </row>
    <row r="4137" spans="2:6" x14ac:dyDescent="0.25">
      <c r="B4137"/>
      <c r="C4137"/>
      <c r="D4137"/>
      <c r="E4137"/>
      <c r="F4137"/>
    </row>
    <row r="4138" spans="2:6" x14ac:dyDescent="0.25">
      <c r="B4138"/>
      <c r="C4138"/>
      <c r="D4138"/>
      <c r="E4138"/>
      <c r="F4138"/>
    </row>
    <row r="4139" spans="2:6" x14ac:dyDescent="0.25">
      <c r="B4139"/>
      <c r="C4139"/>
      <c r="D4139"/>
      <c r="E4139"/>
      <c r="F4139"/>
    </row>
    <row r="4140" spans="2:6" x14ac:dyDescent="0.25">
      <c r="B4140"/>
      <c r="C4140"/>
      <c r="D4140"/>
      <c r="E4140"/>
      <c r="F4140"/>
    </row>
    <row r="4141" spans="2:6" x14ac:dyDescent="0.25">
      <c r="B4141"/>
      <c r="C4141"/>
      <c r="D4141"/>
      <c r="E4141"/>
      <c r="F4141"/>
    </row>
    <row r="4142" spans="2:6" x14ac:dyDescent="0.25">
      <c r="B4142"/>
      <c r="C4142"/>
      <c r="D4142"/>
      <c r="E4142"/>
      <c r="F4142"/>
    </row>
    <row r="4143" spans="2:6" x14ac:dyDescent="0.25">
      <c r="B4143"/>
      <c r="C4143"/>
      <c r="D4143"/>
      <c r="E4143"/>
      <c r="F4143"/>
    </row>
    <row r="4144" spans="2:6" x14ac:dyDescent="0.25">
      <c r="B4144"/>
      <c r="C4144"/>
      <c r="D4144"/>
      <c r="E4144"/>
      <c r="F4144"/>
    </row>
    <row r="4145" spans="2:6" x14ac:dyDescent="0.25">
      <c r="B4145"/>
      <c r="C4145"/>
      <c r="D4145"/>
      <c r="E4145"/>
      <c r="F4145"/>
    </row>
    <row r="4146" spans="2:6" x14ac:dyDescent="0.25">
      <c r="B4146"/>
      <c r="C4146"/>
      <c r="D4146"/>
      <c r="E4146"/>
      <c r="F4146"/>
    </row>
    <row r="4147" spans="2:6" x14ac:dyDescent="0.25">
      <c r="B4147"/>
      <c r="C4147"/>
      <c r="D4147"/>
      <c r="E4147"/>
      <c r="F4147"/>
    </row>
    <row r="4148" spans="2:6" x14ac:dyDescent="0.25">
      <c r="B4148"/>
      <c r="C4148"/>
      <c r="D4148"/>
      <c r="E4148"/>
      <c r="F4148"/>
    </row>
    <row r="4149" spans="2:6" x14ac:dyDescent="0.25">
      <c r="B4149"/>
      <c r="C4149"/>
      <c r="D4149"/>
      <c r="E4149"/>
      <c r="F4149"/>
    </row>
    <row r="4150" spans="2:6" x14ac:dyDescent="0.25">
      <c r="B4150"/>
      <c r="C4150"/>
      <c r="D4150"/>
      <c r="E4150"/>
      <c r="F4150"/>
    </row>
    <row r="4151" spans="2:6" x14ac:dyDescent="0.25">
      <c r="B4151"/>
      <c r="C4151"/>
      <c r="D4151"/>
      <c r="E4151"/>
      <c r="F4151"/>
    </row>
    <row r="4152" spans="2:6" x14ac:dyDescent="0.25">
      <c r="B4152"/>
      <c r="C4152"/>
      <c r="D4152"/>
      <c r="E4152"/>
      <c r="F4152"/>
    </row>
    <row r="4153" spans="2:6" x14ac:dyDescent="0.25">
      <c r="B4153"/>
      <c r="C4153"/>
      <c r="D4153"/>
      <c r="E4153"/>
      <c r="F4153"/>
    </row>
    <row r="4154" spans="2:6" x14ac:dyDescent="0.25">
      <c r="B4154"/>
      <c r="C4154"/>
      <c r="D4154"/>
      <c r="E4154"/>
      <c r="F4154"/>
    </row>
    <row r="4155" spans="2:6" x14ac:dyDescent="0.25">
      <c r="B4155"/>
      <c r="C4155"/>
      <c r="D4155"/>
      <c r="E4155"/>
      <c r="F4155"/>
    </row>
    <row r="4156" spans="2:6" x14ac:dyDescent="0.25">
      <c r="B4156"/>
      <c r="C4156"/>
      <c r="D4156"/>
      <c r="E4156"/>
      <c r="F4156"/>
    </row>
    <row r="4157" spans="2:6" x14ac:dyDescent="0.25">
      <c r="B4157"/>
      <c r="C4157"/>
      <c r="D4157"/>
      <c r="E4157"/>
      <c r="F4157"/>
    </row>
    <row r="4158" spans="2:6" x14ac:dyDescent="0.25">
      <c r="B4158"/>
      <c r="C4158"/>
      <c r="D4158"/>
      <c r="E4158"/>
      <c r="F4158"/>
    </row>
    <row r="4159" spans="2:6" x14ac:dyDescent="0.25">
      <c r="B4159"/>
      <c r="C4159"/>
      <c r="D4159"/>
      <c r="E4159"/>
      <c r="F4159"/>
    </row>
    <row r="4160" spans="2:6" x14ac:dyDescent="0.25">
      <c r="B4160"/>
      <c r="C4160"/>
      <c r="D4160"/>
      <c r="E4160"/>
      <c r="F4160"/>
    </row>
    <row r="4161" spans="2:6" x14ac:dyDescent="0.25">
      <c r="B4161"/>
      <c r="C4161"/>
      <c r="D4161"/>
      <c r="E4161"/>
      <c r="F4161"/>
    </row>
    <row r="4162" spans="2:6" x14ac:dyDescent="0.25">
      <c r="B4162"/>
      <c r="C4162"/>
      <c r="D4162"/>
      <c r="E4162"/>
      <c r="F4162"/>
    </row>
    <row r="4163" spans="2:6" x14ac:dyDescent="0.25">
      <c r="B4163"/>
      <c r="C4163"/>
      <c r="D4163"/>
      <c r="E4163"/>
      <c r="F4163"/>
    </row>
    <row r="4164" spans="2:6" x14ac:dyDescent="0.25">
      <c r="B4164"/>
      <c r="C4164"/>
      <c r="D4164"/>
      <c r="E4164"/>
      <c r="F4164"/>
    </row>
    <row r="4165" spans="2:6" x14ac:dyDescent="0.25">
      <c r="B4165"/>
      <c r="C4165"/>
      <c r="D4165"/>
      <c r="E4165"/>
      <c r="F4165"/>
    </row>
    <row r="4166" spans="2:6" x14ac:dyDescent="0.25">
      <c r="B4166"/>
      <c r="C4166"/>
      <c r="D4166"/>
      <c r="E4166"/>
      <c r="F4166"/>
    </row>
    <row r="4167" spans="2:6" x14ac:dyDescent="0.25">
      <c r="B4167"/>
      <c r="C4167"/>
      <c r="D4167"/>
      <c r="E4167"/>
      <c r="F4167"/>
    </row>
    <row r="4168" spans="2:6" x14ac:dyDescent="0.25">
      <c r="B4168"/>
      <c r="C4168"/>
      <c r="D4168"/>
      <c r="E4168"/>
      <c r="F4168"/>
    </row>
    <row r="4169" spans="2:6" x14ac:dyDescent="0.25">
      <c r="B4169"/>
      <c r="C4169"/>
      <c r="D4169"/>
      <c r="E4169"/>
      <c r="F4169"/>
    </row>
    <row r="4170" spans="2:6" x14ac:dyDescent="0.25">
      <c r="B4170"/>
      <c r="C4170"/>
      <c r="D4170"/>
      <c r="E4170"/>
      <c r="F4170"/>
    </row>
    <row r="4171" spans="2:6" x14ac:dyDescent="0.25">
      <c r="B4171"/>
      <c r="C4171"/>
      <c r="D4171"/>
      <c r="E4171"/>
      <c r="F4171"/>
    </row>
    <row r="4172" spans="2:6" x14ac:dyDescent="0.25">
      <c r="B4172"/>
      <c r="C4172"/>
      <c r="D4172"/>
      <c r="E4172"/>
      <c r="F4172"/>
    </row>
    <row r="4173" spans="2:6" x14ac:dyDescent="0.25">
      <c r="B4173"/>
      <c r="C4173"/>
      <c r="D4173"/>
      <c r="E4173"/>
      <c r="F4173"/>
    </row>
    <row r="4174" spans="2:6" x14ac:dyDescent="0.25">
      <c r="B4174"/>
      <c r="C4174"/>
      <c r="D4174"/>
      <c r="E4174"/>
      <c r="F4174"/>
    </row>
    <row r="4175" spans="2:6" x14ac:dyDescent="0.25">
      <c r="B4175"/>
      <c r="C4175"/>
      <c r="D4175"/>
      <c r="E4175"/>
      <c r="F4175"/>
    </row>
    <row r="4176" spans="2:6" x14ac:dyDescent="0.25">
      <c r="B4176"/>
      <c r="C4176"/>
      <c r="D4176"/>
      <c r="E4176"/>
      <c r="F4176"/>
    </row>
    <row r="4177" spans="2:6" x14ac:dyDescent="0.25">
      <c r="B4177"/>
      <c r="C4177"/>
      <c r="D4177"/>
      <c r="E4177"/>
      <c r="F4177"/>
    </row>
    <row r="4178" spans="2:6" x14ac:dyDescent="0.25">
      <c r="B4178"/>
      <c r="C4178"/>
      <c r="D4178"/>
      <c r="E4178"/>
      <c r="F4178"/>
    </row>
    <row r="4179" spans="2:6" x14ac:dyDescent="0.25">
      <c r="B4179"/>
      <c r="C4179"/>
      <c r="D4179"/>
      <c r="E4179"/>
      <c r="F4179"/>
    </row>
    <row r="4180" spans="2:6" x14ac:dyDescent="0.25">
      <c r="B4180"/>
      <c r="C4180"/>
      <c r="D4180"/>
      <c r="E4180"/>
      <c r="F4180"/>
    </row>
    <row r="4181" spans="2:6" x14ac:dyDescent="0.25">
      <c r="B4181"/>
      <c r="C4181"/>
      <c r="D4181"/>
      <c r="E4181"/>
      <c r="F4181"/>
    </row>
    <row r="4182" spans="2:6" x14ac:dyDescent="0.25">
      <c r="B4182"/>
      <c r="C4182"/>
      <c r="D4182"/>
      <c r="E4182"/>
      <c r="F4182"/>
    </row>
    <row r="4183" spans="2:6" x14ac:dyDescent="0.25">
      <c r="B4183"/>
      <c r="C4183"/>
      <c r="D4183"/>
      <c r="E4183"/>
      <c r="F4183"/>
    </row>
    <row r="4184" spans="2:6" x14ac:dyDescent="0.25">
      <c r="B4184"/>
      <c r="C4184"/>
      <c r="D4184"/>
      <c r="E4184"/>
      <c r="F4184"/>
    </row>
    <row r="4185" spans="2:6" x14ac:dyDescent="0.25">
      <c r="B4185"/>
      <c r="C4185"/>
      <c r="D4185"/>
      <c r="E4185"/>
      <c r="F4185"/>
    </row>
    <row r="4186" spans="2:6" x14ac:dyDescent="0.25">
      <c r="B4186"/>
      <c r="C4186"/>
      <c r="D4186"/>
      <c r="E4186"/>
      <c r="F4186"/>
    </row>
    <row r="4187" spans="2:6" x14ac:dyDescent="0.25">
      <c r="B4187"/>
      <c r="C4187"/>
      <c r="D4187"/>
      <c r="E4187"/>
      <c r="F4187"/>
    </row>
    <row r="4188" spans="2:6" x14ac:dyDescent="0.25">
      <c r="B4188"/>
      <c r="C4188"/>
      <c r="D4188"/>
      <c r="E4188"/>
      <c r="F4188"/>
    </row>
    <row r="4189" spans="2:6" x14ac:dyDescent="0.25">
      <c r="B4189"/>
      <c r="C4189"/>
      <c r="D4189"/>
      <c r="E4189"/>
      <c r="F4189"/>
    </row>
    <row r="4190" spans="2:6" x14ac:dyDescent="0.25">
      <c r="B4190"/>
      <c r="C4190"/>
      <c r="D4190"/>
      <c r="E4190"/>
      <c r="F4190"/>
    </row>
    <row r="4191" spans="2:6" x14ac:dyDescent="0.25">
      <c r="B4191"/>
      <c r="C4191"/>
      <c r="D4191"/>
      <c r="E4191"/>
      <c r="F4191"/>
    </row>
    <row r="4192" spans="2:6" x14ac:dyDescent="0.25">
      <c r="B4192"/>
      <c r="C4192"/>
      <c r="D4192"/>
      <c r="E4192"/>
      <c r="F4192"/>
    </row>
    <row r="4193" spans="2:6" x14ac:dyDescent="0.25">
      <c r="B4193"/>
      <c r="C4193"/>
      <c r="D4193"/>
      <c r="E4193"/>
      <c r="F4193"/>
    </row>
    <row r="4194" spans="2:6" x14ac:dyDescent="0.25">
      <c r="B4194"/>
      <c r="C4194"/>
      <c r="D4194"/>
      <c r="E4194"/>
      <c r="F4194"/>
    </row>
    <row r="4195" spans="2:6" x14ac:dyDescent="0.25">
      <c r="B4195"/>
      <c r="C4195"/>
      <c r="D4195"/>
      <c r="E4195"/>
      <c r="F4195"/>
    </row>
    <row r="4196" spans="2:6" x14ac:dyDescent="0.25">
      <c r="B4196"/>
      <c r="C4196"/>
      <c r="D4196"/>
      <c r="E4196"/>
      <c r="F4196"/>
    </row>
    <row r="4197" spans="2:6" x14ac:dyDescent="0.25">
      <c r="B4197"/>
      <c r="C4197"/>
      <c r="D4197"/>
      <c r="E4197"/>
      <c r="F4197"/>
    </row>
    <row r="4198" spans="2:6" x14ac:dyDescent="0.25">
      <c r="B4198"/>
      <c r="C4198"/>
      <c r="D4198"/>
      <c r="E4198"/>
      <c r="F4198"/>
    </row>
    <row r="4199" spans="2:6" x14ac:dyDescent="0.25">
      <c r="B4199"/>
      <c r="C4199"/>
      <c r="D4199"/>
      <c r="E4199"/>
      <c r="F4199"/>
    </row>
    <row r="4200" spans="2:6" x14ac:dyDescent="0.25">
      <c r="B4200"/>
      <c r="C4200"/>
      <c r="D4200"/>
      <c r="E4200"/>
      <c r="F4200"/>
    </row>
    <row r="4201" spans="2:6" x14ac:dyDescent="0.25">
      <c r="B4201"/>
      <c r="C4201"/>
      <c r="D4201"/>
      <c r="E4201"/>
      <c r="F4201"/>
    </row>
    <row r="4202" spans="2:6" x14ac:dyDescent="0.25">
      <c r="B4202"/>
      <c r="C4202"/>
      <c r="D4202"/>
      <c r="E4202"/>
      <c r="F4202"/>
    </row>
    <row r="4203" spans="2:6" x14ac:dyDescent="0.25">
      <c r="B4203"/>
      <c r="C4203"/>
      <c r="D4203"/>
      <c r="E4203"/>
      <c r="F4203"/>
    </row>
    <row r="4204" spans="2:6" x14ac:dyDescent="0.25">
      <c r="B4204"/>
      <c r="C4204"/>
      <c r="D4204"/>
      <c r="E4204"/>
      <c r="F4204"/>
    </row>
    <row r="4205" spans="2:6" x14ac:dyDescent="0.25">
      <c r="B4205"/>
      <c r="C4205"/>
      <c r="D4205"/>
      <c r="E4205"/>
      <c r="F4205"/>
    </row>
    <row r="4206" spans="2:6" x14ac:dyDescent="0.25">
      <c r="B4206"/>
      <c r="C4206"/>
      <c r="D4206"/>
      <c r="E4206"/>
      <c r="F4206"/>
    </row>
    <row r="4207" spans="2:6" x14ac:dyDescent="0.25">
      <c r="B4207"/>
      <c r="C4207"/>
      <c r="D4207"/>
      <c r="E4207"/>
      <c r="F4207"/>
    </row>
    <row r="4208" spans="2:6" x14ac:dyDescent="0.25">
      <c r="B4208"/>
      <c r="C4208"/>
      <c r="D4208"/>
      <c r="E4208"/>
      <c r="F4208"/>
    </row>
    <row r="4209" spans="2:6" x14ac:dyDescent="0.25">
      <c r="B4209"/>
      <c r="C4209"/>
      <c r="D4209"/>
      <c r="E4209"/>
      <c r="F4209"/>
    </row>
    <row r="4210" spans="2:6" x14ac:dyDescent="0.25">
      <c r="B4210"/>
      <c r="C4210"/>
      <c r="D4210"/>
      <c r="E4210"/>
      <c r="F4210"/>
    </row>
    <row r="4211" spans="2:6" x14ac:dyDescent="0.25">
      <c r="B4211"/>
      <c r="C4211"/>
      <c r="D4211"/>
      <c r="E4211"/>
      <c r="F4211"/>
    </row>
    <row r="4212" spans="2:6" x14ac:dyDescent="0.25">
      <c r="B4212"/>
      <c r="C4212"/>
      <c r="D4212"/>
      <c r="E4212"/>
      <c r="F4212"/>
    </row>
    <row r="4213" spans="2:6" x14ac:dyDescent="0.25">
      <c r="B4213"/>
      <c r="C4213"/>
      <c r="D4213"/>
      <c r="E4213"/>
      <c r="F4213"/>
    </row>
    <row r="4214" spans="2:6" x14ac:dyDescent="0.25">
      <c r="B4214"/>
      <c r="C4214"/>
      <c r="D4214"/>
      <c r="E4214"/>
      <c r="F4214"/>
    </row>
    <row r="4215" spans="2:6" x14ac:dyDescent="0.25">
      <c r="B4215"/>
      <c r="C4215"/>
      <c r="D4215"/>
      <c r="E4215"/>
      <c r="F4215"/>
    </row>
    <row r="4216" spans="2:6" x14ac:dyDescent="0.25">
      <c r="B4216"/>
      <c r="C4216"/>
      <c r="D4216"/>
      <c r="E4216"/>
      <c r="F4216"/>
    </row>
    <row r="4217" spans="2:6" x14ac:dyDescent="0.25">
      <c r="B4217"/>
      <c r="C4217"/>
      <c r="D4217"/>
      <c r="E4217"/>
      <c r="F4217"/>
    </row>
    <row r="4218" spans="2:6" x14ac:dyDescent="0.25">
      <c r="B4218"/>
      <c r="C4218"/>
      <c r="D4218"/>
      <c r="E4218"/>
      <c r="F4218"/>
    </row>
    <row r="4219" spans="2:6" x14ac:dyDescent="0.25">
      <c r="B4219"/>
      <c r="C4219"/>
      <c r="D4219"/>
      <c r="E4219"/>
      <c r="F4219"/>
    </row>
    <row r="4220" spans="2:6" x14ac:dyDescent="0.25">
      <c r="B4220"/>
      <c r="C4220"/>
      <c r="D4220"/>
      <c r="E4220"/>
      <c r="F4220"/>
    </row>
    <row r="4221" spans="2:6" x14ac:dyDescent="0.25">
      <c r="B4221"/>
      <c r="C4221"/>
      <c r="D4221"/>
      <c r="E4221"/>
      <c r="F4221"/>
    </row>
    <row r="4222" spans="2:6" x14ac:dyDescent="0.25">
      <c r="B4222"/>
      <c r="C4222"/>
      <c r="D4222"/>
      <c r="E4222"/>
      <c r="F4222"/>
    </row>
    <row r="4223" spans="2:6" x14ac:dyDescent="0.25">
      <c r="B4223"/>
      <c r="C4223"/>
      <c r="D4223"/>
      <c r="E4223"/>
      <c r="F4223"/>
    </row>
    <row r="4224" spans="2:6" x14ac:dyDescent="0.25">
      <c r="B4224"/>
      <c r="C4224"/>
      <c r="D4224"/>
      <c r="E4224"/>
      <c r="F4224"/>
    </row>
    <row r="4225" spans="2:6" x14ac:dyDescent="0.25">
      <c r="B4225"/>
      <c r="C4225"/>
      <c r="D4225"/>
      <c r="E4225"/>
      <c r="F4225"/>
    </row>
    <row r="4226" spans="2:6" x14ac:dyDescent="0.25">
      <c r="B4226"/>
      <c r="C4226"/>
      <c r="D4226"/>
      <c r="E4226"/>
      <c r="F4226"/>
    </row>
    <row r="4227" spans="2:6" x14ac:dyDescent="0.25">
      <c r="B4227"/>
      <c r="C4227"/>
      <c r="D4227"/>
      <c r="E4227"/>
      <c r="F4227"/>
    </row>
    <row r="4228" spans="2:6" x14ac:dyDescent="0.25">
      <c r="B4228"/>
      <c r="C4228"/>
      <c r="D4228"/>
      <c r="E4228"/>
      <c r="F4228"/>
    </row>
    <row r="4229" spans="2:6" x14ac:dyDescent="0.25">
      <c r="B4229"/>
      <c r="C4229"/>
      <c r="D4229"/>
      <c r="E4229"/>
      <c r="F4229"/>
    </row>
    <row r="4230" spans="2:6" x14ac:dyDescent="0.25">
      <c r="B4230"/>
      <c r="C4230"/>
      <c r="D4230"/>
      <c r="E4230"/>
      <c r="F4230"/>
    </row>
    <row r="4231" spans="2:6" x14ac:dyDescent="0.25">
      <c r="B4231"/>
      <c r="C4231"/>
      <c r="D4231"/>
      <c r="E4231"/>
      <c r="F4231"/>
    </row>
    <row r="4232" spans="2:6" x14ac:dyDescent="0.25">
      <c r="B4232"/>
      <c r="C4232"/>
      <c r="D4232"/>
      <c r="E4232"/>
      <c r="F4232"/>
    </row>
    <row r="4233" spans="2:6" x14ac:dyDescent="0.25">
      <c r="B4233"/>
      <c r="C4233"/>
      <c r="D4233"/>
      <c r="E4233"/>
      <c r="F4233"/>
    </row>
    <row r="4234" spans="2:6" x14ac:dyDescent="0.25">
      <c r="B4234"/>
      <c r="C4234"/>
      <c r="D4234"/>
      <c r="E4234"/>
      <c r="F4234"/>
    </row>
    <row r="4235" spans="2:6" x14ac:dyDescent="0.25">
      <c r="B4235"/>
      <c r="C4235"/>
      <c r="D4235"/>
      <c r="E4235"/>
      <c r="F4235"/>
    </row>
    <row r="4236" spans="2:6" x14ac:dyDescent="0.25">
      <c r="B4236"/>
      <c r="C4236"/>
      <c r="D4236"/>
      <c r="E4236"/>
      <c r="F4236"/>
    </row>
    <row r="4237" spans="2:6" x14ac:dyDescent="0.25">
      <c r="B4237"/>
      <c r="C4237"/>
      <c r="D4237"/>
      <c r="E4237"/>
      <c r="F4237"/>
    </row>
    <row r="4238" spans="2:6" x14ac:dyDescent="0.25">
      <c r="B4238"/>
      <c r="C4238"/>
      <c r="D4238"/>
      <c r="E4238"/>
      <c r="F4238"/>
    </row>
    <row r="4239" spans="2:6" x14ac:dyDescent="0.25">
      <c r="B4239"/>
      <c r="C4239"/>
      <c r="D4239"/>
      <c r="E4239"/>
      <c r="F4239"/>
    </row>
    <row r="4240" spans="2:6" x14ac:dyDescent="0.25">
      <c r="B4240"/>
      <c r="C4240"/>
      <c r="D4240"/>
      <c r="E4240"/>
      <c r="F4240"/>
    </row>
    <row r="4241" spans="2:6" x14ac:dyDescent="0.25">
      <c r="B4241"/>
      <c r="C4241"/>
      <c r="D4241"/>
      <c r="E4241"/>
      <c r="F4241"/>
    </row>
    <row r="4242" spans="2:6" x14ac:dyDescent="0.25">
      <c r="B4242"/>
      <c r="C4242"/>
      <c r="D4242"/>
      <c r="E4242"/>
      <c r="F4242"/>
    </row>
    <row r="4243" spans="2:6" x14ac:dyDescent="0.25">
      <c r="B4243"/>
      <c r="C4243"/>
      <c r="D4243"/>
      <c r="E4243"/>
      <c r="F4243"/>
    </row>
    <row r="4244" spans="2:6" x14ac:dyDescent="0.25">
      <c r="B4244"/>
      <c r="C4244"/>
      <c r="D4244"/>
      <c r="E4244"/>
      <c r="F4244"/>
    </row>
    <row r="4245" spans="2:6" x14ac:dyDescent="0.25">
      <c r="B4245"/>
      <c r="C4245"/>
      <c r="D4245"/>
      <c r="E4245"/>
      <c r="F4245"/>
    </row>
    <row r="4246" spans="2:6" x14ac:dyDescent="0.25">
      <c r="B4246"/>
      <c r="C4246"/>
      <c r="D4246"/>
      <c r="E4246"/>
      <c r="F4246"/>
    </row>
    <row r="4247" spans="2:6" x14ac:dyDescent="0.25">
      <c r="B4247"/>
      <c r="C4247"/>
      <c r="D4247"/>
      <c r="E4247"/>
      <c r="F4247"/>
    </row>
    <row r="4248" spans="2:6" x14ac:dyDescent="0.25">
      <c r="B4248"/>
      <c r="C4248"/>
      <c r="D4248"/>
      <c r="E4248"/>
      <c r="F4248"/>
    </row>
    <row r="4249" spans="2:6" x14ac:dyDescent="0.25">
      <c r="B4249"/>
      <c r="C4249"/>
      <c r="D4249"/>
      <c r="E4249"/>
      <c r="F4249"/>
    </row>
    <row r="4250" spans="2:6" x14ac:dyDescent="0.25">
      <c r="B4250"/>
      <c r="C4250"/>
      <c r="D4250"/>
      <c r="E4250"/>
      <c r="F4250"/>
    </row>
    <row r="4251" spans="2:6" x14ac:dyDescent="0.25">
      <c r="B4251"/>
      <c r="C4251"/>
      <c r="D4251"/>
      <c r="E4251"/>
      <c r="F4251"/>
    </row>
    <row r="4252" spans="2:6" x14ac:dyDescent="0.25">
      <c r="B4252"/>
      <c r="C4252"/>
      <c r="D4252"/>
      <c r="E4252"/>
      <c r="F4252"/>
    </row>
    <row r="4253" spans="2:6" x14ac:dyDescent="0.25">
      <c r="B4253"/>
      <c r="C4253"/>
      <c r="D4253"/>
      <c r="E4253"/>
      <c r="F4253"/>
    </row>
    <row r="4254" spans="2:6" x14ac:dyDescent="0.25">
      <c r="B4254"/>
      <c r="C4254"/>
      <c r="D4254"/>
      <c r="E4254"/>
      <c r="F4254"/>
    </row>
    <row r="4255" spans="2:6" x14ac:dyDescent="0.25">
      <c r="B4255"/>
      <c r="C4255"/>
      <c r="D4255"/>
      <c r="E4255"/>
      <c r="F4255"/>
    </row>
    <row r="4256" spans="2:6" x14ac:dyDescent="0.25">
      <c r="B4256"/>
      <c r="C4256"/>
      <c r="D4256"/>
      <c r="E4256"/>
      <c r="F4256"/>
    </row>
    <row r="4257" spans="2:6" x14ac:dyDescent="0.25">
      <c r="B4257"/>
      <c r="C4257"/>
      <c r="D4257"/>
      <c r="E4257"/>
      <c r="F4257"/>
    </row>
    <row r="4258" spans="2:6" x14ac:dyDescent="0.25">
      <c r="B4258"/>
      <c r="C4258"/>
      <c r="D4258"/>
      <c r="E4258"/>
      <c r="F4258"/>
    </row>
    <row r="4259" spans="2:6" x14ac:dyDescent="0.25">
      <c r="B4259"/>
      <c r="C4259"/>
      <c r="D4259"/>
      <c r="E4259"/>
      <c r="F4259"/>
    </row>
    <row r="4260" spans="2:6" x14ac:dyDescent="0.25">
      <c r="B4260"/>
      <c r="C4260"/>
      <c r="D4260"/>
      <c r="E4260"/>
      <c r="F4260"/>
    </row>
    <row r="4261" spans="2:6" x14ac:dyDescent="0.25">
      <c r="B4261"/>
      <c r="C4261"/>
      <c r="D4261"/>
      <c r="E4261"/>
      <c r="F4261"/>
    </row>
    <row r="4262" spans="2:6" x14ac:dyDescent="0.25">
      <c r="B4262"/>
      <c r="C4262"/>
      <c r="D4262"/>
      <c r="E4262"/>
      <c r="F4262"/>
    </row>
    <row r="4263" spans="2:6" x14ac:dyDescent="0.25">
      <c r="B4263"/>
      <c r="C4263"/>
      <c r="D4263"/>
      <c r="E4263"/>
      <c r="F4263"/>
    </row>
    <row r="4264" spans="2:6" x14ac:dyDescent="0.25">
      <c r="B4264"/>
      <c r="C4264"/>
      <c r="D4264"/>
      <c r="E4264"/>
      <c r="F4264"/>
    </row>
    <row r="4265" spans="2:6" x14ac:dyDescent="0.25">
      <c r="B4265"/>
      <c r="C4265"/>
      <c r="D4265"/>
      <c r="E4265"/>
      <c r="F4265"/>
    </row>
    <row r="4266" spans="2:6" x14ac:dyDescent="0.25">
      <c r="B4266"/>
      <c r="C4266"/>
      <c r="D4266"/>
      <c r="E4266"/>
      <c r="F4266"/>
    </row>
    <row r="4267" spans="2:6" x14ac:dyDescent="0.25">
      <c r="B4267"/>
      <c r="C4267"/>
      <c r="D4267"/>
      <c r="E4267"/>
      <c r="F4267"/>
    </row>
    <row r="4268" spans="2:6" x14ac:dyDescent="0.25">
      <c r="B4268"/>
      <c r="C4268"/>
      <c r="D4268"/>
      <c r="E4268"/>
      <c r="F4268"/>
    </row>
    <row r="4269" spans="2:6" x14ac:dyDescent="0.25">
      <c r="B4269"/>
      <c r="C4269"/>
      <c r="D4269"/>
      <c r="E4269"/>
      <c r="F4269"/>
    </row>
    <row r="4270" spans="2:6" x14ac:dyDescent="0.25">
      <c r="B4270"/>
      <c r="C4270"/>
      <c r="D4270"/>
      <c r="E4270"/>
      <c r="F4270"/>
    </row>
    <row r="4271" spans="2:6" x14ac:dyDescent="0.25">
      <c r="B4271"/>
      <c r="C4271"/>
      <c r="D4271"/>
      <c r="E4271"/>
      <c r="F4271"/>
    </row>
    <row r="4272" spans="2:6" x14ac:dyDescent="0.25">
      <c r="B4272"/>
      <c r="C4272"/>
      <c r="D4272"/>
      <c r="E4272"/>
      <c r="F4272"/>
    </row>
    <row r="4273" spans="2:6" x14ac:dyDescent="0.25">
      <c r="B4273"/>
      <c r="C4273"/>
      <c r="D4273"/>
      <c r="E4273"/>
      <c r="F4273"/>
    </row>
    <row r="4274" spans="2:6" x14ac:dyDescent="0.25">
      <c r="B4274"/>
      <c r="C4274"/>
      <c r="D4274"/>
      <c r="E4274"/>
      <c r="F4274"/>
    </row>
    <row r="4275" spans="2:6" x14ac:dyDescent="0.25">
      <c r="B4275"/>
      <c r="C4275"/>
      <c r="D4275"/>
      <c r="E4275"/>
      <c r="F4275"/>
    </row>
    <row r="4276" spans="2:6" x14ac:dyDescent="0.25">
      <c r="B4276"/>
      <c r="C4276"/>
      <c r="D4276"/>
      <c r="E4276"/>
      <c r="F4276"/>
    </row>
    <row r="4277" spans="2:6" x14ac:dyDescent="0.25">
      <c r="B4277"/>
      <c r="C4277"/>
      <c r="D4277"/>
      <c r="E4277"/>
      <c r="F4277"/>
    </row>
    <row r="4278" spans="2:6" x14ac:dyDescent="0.25">
      <c r="B4278"/>
      <c r="C4278"/>
      <c r="D4278"/>
      <c r="E4278"/>
      <c r="F4278"/>
    </row>
    <row r="4279" spans="2:6" x14ac:dyDescent="0.25">
      <c r="B4279"/>
      <c r="C4279"/>
      <c r="D4279"/>
      <c r="E4279"/>
      <c r="F4279"/>
    </row>
    <row r="4280" spans="2:6" x14ac:dyDescent="0.25">
      <c r="B4280"/>
      <c r="C4280"/>
      <c r="D4280"/>
      <c r="E4280"/>
      <c r="F4280"/>
    </row>
    <row r="4281" spans="2:6" x14ac:dyDescent="0.25">
      <c r="B4281"/>
      <c r="C4281"/>
      <c r="D4281"/>
      <c r="E4281"/>
      <c r="F4281"/>
    </row>
    <row r="4282" spans="2:6" x14ac:dyDescent="0.25">
      <c r="B4282"/>
      <c r="C4282"/>
      <c r="D4282"/>
      <c r="E4282"/>
      <c r="F4282"/>
    </row>
    <row r="4283" spans="2:6" x14ac:dyDescent="0.25">
      <c r="B4283"/>
      <c r="C4283"/>
      <c r="D4283"/>
      <c r="E4283"/>
      <c r="F4283"/>
    </row>
    <row r="4284" spans="2:6" x14ac:dyDescent="0.25">
      <c r="B4284"/>
      <c r="C4284"/>
      <c r="D4284"/>
      <c r="E4284"/>
      <c r="F4284"/>
    </row>
    <row r="4285" spans="2:6" x14ac:dyDescent="0.25">
      <c r="B4285"/>
      <c r="C4285"/>
      <c r="D4285"/>
      <c r="E4285"/>
      <c r="F4285"/>
    </row>
    <row r="4286" spans="2:6" x14ac:dyDescent="0.25">
      <c r="B4286"/>
      <c r="C4286"/>
      <c r="D4286"/>
      <c r="E4286"/>
      <c r="F4286"/>
    </row>
    <row r="4287" spans="2:6" x14ac:dyDescent="0.25">
      <c r="B4287"/>
      <c r="C4287"/>
      <c r="D4287"/>
      <c r="E4287"/>
      <c r="F4287"/>
    </row>
    <row r="4288" spans="2:6" x14ac:dyDescent="0.25">
      <c r="B4288"/>
      <c r="C4288"/>
      <c r="D4288"/>
      <c r="E4288"/>
      <c r="F4288"/>
    </row>
    <row r="4289" spans="2:6" x14ac:dyDescent="0.25">
      <c r="B4289"/>
      <c r="C4289"/>
      <c r="D4289"/>
      <c r="E4289"/>
      <c r="F4289"/>
    </row>
    <row r="4290" spans="2:6" x14ac:dyDescent="0.25">
      <c r="B4290"/>
      <c r="C4290"/>
      <c r="D4290"/>
      <c r="E4290"/>
      <c r="F4290"/>
    </row>
    <row r="4291" spans="2:6" x14ac:dyDescent="0.25">
      <c r="B4291"/>
      <c r="C4291"/>
      <c r="D4291"/>
      <c r="E4291"/>
      <c r="F4291"/>
    </row>
    <row r="4292" spans="2:6" x14ac:dyDescent="0.25">
      <c r="B4292"/>
      <c r="C4292"/>
      <c r="D4292"/>
      <c r="E4292"/>
      <c r="F4292"/>
    </row>
    <row r="4293" spans="2:6" x14ac:dyDescent="0.25">
      <c r="B4293"/>
      <c r="C4293"/>
      <c r="D4293"/>
      <c r="E4293"/>
      <c r="F4293"/>
    </row>
    <row r="4294" spans="2:6" x14ac:dyDescent="0.25">
      <c r="B4294"/>
      <c r="C4294"/>
      <c r="D4294"/>
      <c r="E4294"/>
      <c r="F4294"/>
    </row>
    <row r="4295" spans="2:6" x14ac:dyDescent="0.25">
      <c r="B4295"/>
      <c r="C4295"/>
      <c r="D4295"/>
      <c r="E4295"/>
      <c r="F4295"/>
    </row>
    <row r="4296" spans="2:6" x14ac:dyDescent="0.25">
      <c r="B4296"/>
      <c r="C4296"/>
      <c r="D4296"/>
      <c r="E4296"/>
      <c r="F4296"/>
    </row>
    <row r="4297" spans="2:6" x14ac:dyDescent="0.25">
      <c r="B4297"/>
      <c r="C4297"/>
      <c r="D4297"/>
      <c r="E4297"/>
      <c r="F4297"/>
    </row>
    <row r="4298" spans="2:6" x14ac:dyDescent="0.25">
      <c r="B4298"/>
      <c r="C4298"/>
      <c r="D4298"/>
      <c r="E4298"/>
      <c r="F4298"/>
    </row>
    <row r="4299" spans="2:6" x14ac:dyDescent="0.25">
      <c r="B4299"/>
      <c r="C4299"/>
      <c r="D4299"/>
      <c r="E4299"/>
      <c r="F4299"/>
    </row>
    <row r="4300" spans="2:6" x14ac:dyDescent="0.25">
      <c r="B4300"/>
      <c r="C4300"/>
      <c r="D4300"/>
      <c r="E4300"/>
      <c r="F4300"/>
    </row>
    <row r="4301" spans="2:6" x14ac:dyDescent="0.25">
      <c r="B4301"/>
      <c r="C4301"/>
      <c r="D4301"/>
      <c r="E4301"/>
      <c r="F4301"/>
    </row>
    <row r="4302" spans="2:6" x14ac:dyDescent="0.25">
      <c r="B4302"/>
      <c r="C4302"/>
      <c r="D4302"/>
      <c r="E4302"/>
      <c r="F4302"/>
    </row>
    <row r="4303" spans="2:6" x14ac:dyDescent="0.25">
      <c r="B4303"/>
      <c r="C4303"/>
      <c r="D4303"/>
      <c r="E4303"/>
      <c r="F4303"/>
    </row>
    <row r="4304" spans="2:6" x14ac:dyDescent="0.25">
      <c r="B4304"/>
      <c r="C4304"/>
      <c r="D4304"/>
      <c r="E4304"/>
      <c r="F4304"/>
    </row>
    <row r="4305" spans="2:6" x14ac:dyDescent="0.25">
      <c r="B4305"/>
      <c r="C4305"/>
      <c r="D4305"/>
      <c r="E4305"/>
      <c r="F4305"/>
    </row>
    <row r="4306" spans="2:6" x14ac:dyDescent="0.25">
      <c r="B4306"/>
      <c r="C4306"/>
      <c r="D4306"/>
      <c r="E4306"/>
      <c r="F4306"/>
    </row>
    <row r="4307" spans="2:6" x14ac:dyDescent="0.25">
      <c r="B4307"/>
      <c r="C4307"/>
      <c r="D4307"/>
      <c r="E4307"/>
      <c r="F4307"/>
    </row>
    <row r="4308" spans="2:6" x14ac:dyDescent="0.25">
      <c r="B4308"/>
      <c r="C4308"/>
      <c r="D4308"/>
      <c r="E4308"/>
      <c r="F4308"/>
    </row>
    <row r="4309" spans="2:6" x14ac:dyDescent="0.25">
      <c r="B4309"/>
      <c r="C4309"/>
      <c r="D4309"/>
      <c r="E4309"/>
      <c r="F4309"/>
    </row>
    <row r="4310" spans="2:6" x14ac:dyDescent="0.25">
      <c r="B4310"/>
      <c r="C4310"/>
      <c r="D4310"/>
      <c r="E4310"/>
      <c r="F4310"/>
    </row>
    <row r="4311" spans="2:6" x14ac:dyDescent="0.25">
      <c r="B4311"/>
      <c r="C4311"/>
      <c r="D4311"/>
      <c r="E4311"/>
      <c r="F4311"/>
    </row>
    <row r="4312" spans="2:6" x14ac:dyDescent="0.25">
      <c r="B4312"/>
      <c r="C4312"/>
      <c r="D4312"/>
      <c r="E4312"/>
      <c r="F4312"/>
    </row>
    <row r="4313" spans="2:6" x14ac:dyDescent="0.25">
      <c r="B4313"/>
      <c r="C4313"/>
      <c r="D4313"/>
      <c r="E4313"/>
      <c r="F4313"/>
    </row>
    <row r="4314" spans="2:6" x14ac:dyDescent="0.25">
      <c r="B4314"/>
      <c r="C4314"/>
      <c r="D4314"/>
      <c r="E4314"/>
      <c r="F4314"/>
    </row>
    <row r="4315" spans="2:6" x14ac:dyDescent="0.25">
      <c r="B4315"/>
      <c r="C4315"/>
      <c r="D4315"/>
      <c r="E4315"/>
      <c r="F4315"/>
    </row>
    <row r="4316" spans="2:6" x14ac:dyDescent="0.25">
      <c r="B4316"/>
      <c r="C4316"/>
      <c r="D4316"/>
      <c r="E4316"/>
      <c r="F4316"/>
    </row>
    <row r="4317" spans="2:6" x14ac:dyDescent="0.25">
      <c r="B4317"/>
      <c r="C4317"/>
      <c r="D4317"/>
      <c r="E4317"/>
      <c r="F4317"/>
    </row>
    <row r="4318" spans="2:6" x14ac:dyDescent="0.25">
      <c r="B4318"/>
      <c r="C4318"/>
      <c r="D4318"/>
      <c r="E4318"/>
      <c r="F4318"/>
    </row>
    <row r="4319" spans="2:6" x14ac:dyDescent="0.25">
      <c r="B4319"/>
      <c r="C4319"/>
      <c r="D4319"/>
      <c r="E4319"/>
      <c r="F4319"/>
    </row>
    <row r="4320" spans="2:6" x14ac:dyDescent="0.25">
      <c r="B4320"/>
      <c r="C4320"/>
      <c r="D4320"/>
      <c r="E4320"/>
      <c r="F4320"/>
    </row>
    <row r="4321" spans="2:6" x14ac:dyDescent="0.25">
      <c r="B4321"/>
      <c r="C4321"/>
      <c r="D4321"/>
      <c r="E4321"/>
      <c r="F4321"/>
    </row>
    <row r="4322" spans="2:6" x14ac:dyDescent="0.25">
      <c r="B4322"/>
      <c r="C4322"/>
      <c r="D4322"/>
      <c r="E4322"/>
      <c r="F4322"/>
    </row>
    <row r="4323" spans="2:6" x14ac:dyDescent="0.25">
      <c r="B4323"/>
      <c r="C4323"/>
      <c r="D4323"/>
      <c r="E4323"/>
      <c r="F4323"/>
    </row>
    <row r="4324" spans="2:6" x14ac:dyDescent="0.25">
      <c r="B4324"/>
      <c r="C4324"/>
      <c r="D4324"/>
      <c r="E4324"/>
      <c r="F4324"/>
    </row>
    <row r="4325" spans="2:6" x14ac:dyDescent="0.25">
      <c r="B4325"/>
      <c r="C4325"/>
      <c r="D4325"/>
      <c r="E4325"/>
      <c r="F4325"/>
    </row>
    <row r="4326" spans="2:6" x14ac:dyDescent="0.25">
      <c r="B4326"/>
      <c r="C4326"/>
      <c r="D4326"/>
      <c r="E4326"/>
      <c r="F4326"/>
    </row>
    <row r="4327" spans="2:6" x14ac:dyDescent="0.25">
      <c r="B4327"/>
      <c r="C4327"/>
      <c r="D4327"/>
      <c r="E4327"/>
      <c r="F4327"/>
    </row>
    <row r="4328" spans="2:6" x14ac:dyDescent="0.25">
      <c r="B4328"/>
      <c r="C4328"/>
      <c r="D4328"/>
      <c r="E4328"/>
      <c r="F4328"/>
    </row>
    <row r="4329" spans="2:6" x14ac:dyDescent="0.25">
      <c r="B4329"/>
      <c r="C4329"/>
      <c r="D4329"/>
      <c r="E4329"/>
      <c r="F4329"/>
    </row>
    <row r="4330" spans="2:6" x14ac:dyDescent="0.25">
      <c r="B4330"/>
      <c r="C4330"/>
      <c r="D4330"/>
      <c r="E4330"/>
      <c r="F4330"/>
    </row>
    <row r="4331" spans="2:6" x14ac:dyDescent="0.25">
      <c r="B4331"/>
      <c r="C4331"/>
      <c r="D4331"/>
      <c r="E4331"/>
      <c r="F4331"/>
    </row>
    <row r="4332" spans="2:6" x14ac:dyDescent="0.25">
      <c r="B4332"/>
      <c r="C4332"/>
      <c r="D4332"/>
      <c r="E4332"/>
      <c r="F4332"/>
    </row>
    <row r="4333" spans="2:6" x14ac:dyDescent="0.25">
      <c r="B4333"/>
      <c r="C4333"/>
      <c r="D4333"/>
      <c r="E4333"/>
      <c r="F4333"/>
    </row>
    <row r="4334" spans="2:6" x14ac:dyDescent="0.25">
      <c r="B4334"/>
      <c r="C4334"/>
      <c r="D4334"/>
      <c r="E4334"/>
      <c r="F4334"/>
    </row>
    <row r="4335" spans="2:6" x14ac:dyDescent="0.25">
      <c r="B4335"/>
      <c r="C4335"/>
      <c r="D4335"/>
      <c r="E4335"/>
      <c r="F4335"/>
    </row>
    <row r="4336" spans="2:6" x14ac:dyDescent="0.25">
      <c r="B4336"/>
      <c r="C4336"/>
      <c r="D4336"/>
      <c r="E4336"/>
      <c r="F4336"/>
    </row>
    <row r="4337" spans="2:6" x14ac:dyDescent="0.25">
      <c r="B4337"/>
      <c r="C4337"/>
      <c r="D4337"/>
      <c r="E4337"/>
      <c r="F4337"/>
    </row>
    <row r="4338" spans="2:6" x14ac:dyDescent="0.25">
      <c r="B4338"/>
      <c r="C4338"/>
      <c r="D4338"/>
      <c r="E4338"/>
      <c r="F4338"/>
    </row>
    <row r="4339" spans="2:6" x14ac:dyDescent="0.25">
      <c r="B4339"/>
      <c r="C4339"/>
      <c r="D4339"/>
      <c r="E4339"/>
      <c r="F4339"/>
    </row>
    <row r="4340" spans="2:6" x14ac:dyDescent="0.25">
      <c r="B4340"/>
      <c r="C4340"/>
      <c r="D4340"/>
      <c r="E4340"/>
      <c r="F4340"/>
    </row>
    <row r="4341" spans="2:6" x14ac:dyDescent="0.25">
      <c r="B4341"/>
      <c r="C4341"/>
      <c r="D4341"/>
      <c r="E4341"/>
      <c r="F4341"/>
    </row>
    <row r="4342" spans="2:6" x14ac:dyDescent="0.25">
      <c r="B4342"/>
      <c r="C4342"/>
      <c r="D4342"/>
      <c r="E4342"/>
      <c r="F4342"/>
    </row>
    <row r="4343" spans="2:6" x14ac:dyDescent="0.25">
      <c r="B4343"/>
      <c r="C4343"/>
      <c r="D4343"/>
      <c r="E4343"/>
      <c r="F4343"/>
    </row>
    <row r="4344" spans="2:6" x14ac:dyDescent="0.25">
      <c r="B4344"/>
      <c r="C4344"/>
      <c r="D4344"/>
      <c r="E4344"/>
      <c r="F4344"/>
    </row>
    <row r="4345" spans="2:6" x14ac:dyDescent="0.25">
      <c r="B4345"/>
      <c r="C4345"/>
      <c r="D4345"/>
      <c r="E4345"/>
      <c r="F4345"/>
    </row>
    <row r="4346" spans="2:6" x14ac:dyDescent="0.25">
      <c r="B4346"/>
      <c r="C4346"/>
      <c r="D4346"/>
      <c r="E4346"/>
      <c r="F4346"/>
    </row>
    <row r="4347" spans="2:6" x14ac:dyDescent="0.25">
      <c r="B4347"/>
      <c r="C4347"/>
      <c r="D4347"/>
      <c r="E4347"/>
      <c r="F4347"/>
    </row>
    <row r="4348" spans="2:6" x14ac:dyDescent="0.25">
      <c r="B4348"/>
      <c r="C4348"/>
      <c r="D4348"/>
      <c r="E4348"/>
      <c r="F4348"/>
    </row>
    <row r="4349" spans="2:6" x14ac:dyDescent="0.25">
      <c r="B4349"/>
      <c r="C4349"/>
      <c r="D4349"/>
      <c r="E4349"/>
      <c r="F4349"/>
    </row>
    <row r="4350" spans="2:6" x14ac:dyDescent="0.25">
      <c r="B4350"/>
      <c r="C4350"/>
      <c r="D4350"/>
      <c r="E4350"/>
      <c r="F4350"/>
    </row>
    <row r="4351" spans="2:6" x14ac:dyDescent="0.25">
      <c r="B4351"/>
      <c r="C4351"/>
      <c r="D4351"/>
      <c r="E4351"/>
      <c r="F4351"/>
    </row>
    <row r="4352" spans="2:6" x14ac:dyDescent="0.25">
      <c r="B4352"/>
      <c r="C4352"/>
      <c r="D4352"/>
      <c r="E4352"/>
      <c r="F4352"/>
    </row>
    <row r="4353" spans="2:6" x14ac:dyDescent="0.25">
      <c r="B4353"/>
      <c r="C4353"/>
      <c r="D4353"/>
      <c r="E4353"/>
      <c r="F4353"/>
    </row>
    <row r="4354" spans="2:6" x14ac:dyDescent="0.25">
      <c r="B4354"/>
      <c r="C4354"/>
      <c r="D4354"/>
      <c r="E4354"/>
      <c r="F4354"/>
    </row>
    <row r="4355" spans="2:6" x14ac:dyDescent="0.25">
      <c r="B4355"/>
      <c r="C4355"/>
      <c r="D4355"/>
      <c r="E4355"/>
      <c r="F4355"/>
    </row>
    <row r="4356" spans="2:6" x14ac:dyDescent="0.25">
      <c r="B4356"/>
      <c r="C4356"/>
      <c r="D4356"/>
      <c r="E4356"/>
      <c r="F4356"/>
    </row>
    <row r="4357" spans="2:6" x14ac:dyDescent="0.25">
      <c r="B4357"/>
      <c r="C4357"/>
      <c r="D4357"/>
      <c r="E4357"/>
      <c r="F4357"/>
    </row>
    <row r="4358" spans="2:6" x14ac:dyDescent="0.25">
      <c r="B4358"/>
      <c r="C4358"/>
      <c r="D4358"/>
      <c r="E4358"/>
      <c r="F4358"/>
    </row>
    <row r="4359" spans="2:6" x14ac:dyDescent="0.25">
      <c r="B4359"/>
      <c r="C4359"/>
      <c r="D4359"/>
      <c r="E4359"/>
      <c r="F4359"/>
    </row>
    <row r="4360" spans="2:6" x14ac:dyDescent="0.25">
      <c r="B4360"/>
      <c r="C4360"/>
      <c r="D4360"/>
      <c r="E4360"/>
      <c r="F4360"/>
    </row>
    <row r="4361" spans="2:6" x14ac:dyDescent="0.25">
      <c r="B4361"/>
      <c r="C4361"/>
      <c r="D4361"/>
      <c r="E4361"/>
      <c r="F4361"/>
    </row>
    <row r="4362" spans="2:6" x14ac:dyDescent="0.25">
      <c r="B4362"/>
      <c r="C4362"/>
      <c r="D4362"/>
      <c r="E4362"/>
      <c r="F4362"/>
    </row>
    <row r="4363" spans="2:6" x14ac:dyDescent="0.25">
      <c r="B4363"/>
      <c r="C4363"/>
      <c r="D4363"/>
      <c r="E4363"/>
      <c r="F4363"/>
    </row>
    <row r="4364" spans="2:6" x14ac:dyDescent="0.25">
      <c r="B4364"/>
      <c r="C4364"/>
      <c r="D4364"/>
      <c r="E4364"/>
      <c r="F4364"/>
    </row>
    <row r="4365" spans="2:6" x14ac:dyDescent="0.25">
      <c r="B4365"/>
      <c r="C4365"/>
      <c r="D4365"/>
      <c r="E4365"/>
      <c r="F4365"/>
    </row>
    <row r="4366" spans="2:6" x14ac:dyDescent="0.25">
      <c r="B4366"/>
      <c r="C4366"/>
      <c r="D4366"/>
      <c r="E4366"/>
      <c r="F4366"/>
    </row>
    <row r="4367" spans="2:6" x14ac:dyDescent="0.25">
      <c r="B4367"/>
      <c r="C4367"/>
      <c r="D4367"/>
      <c r="E4367"/>
      <c r="F4367"/>
    </row>
    <row r="4368" spans="2:6" x14ac:dyDescent="0.25">
      <c r="B4368"/>
      <c r="C4368"/>
      <c r="D4368"/>
      <c r="E4368"/>
      <c r="F4368"/>
    </row>
    <row r="4369" spans="2:6" x14ac:dyDescent="0.25">
      <c r="B4369"/>
      <c r="C4369"/>
      <c r="D4369"/>
      <c r="E4369"/>
      <c r="F4369"/>
    </row>
    <row r="4370" spans="2:6" x14ac:dyDescent="0.25">
      <c r="B4370"/>
      <c r="C4370"/>
      <c r="D4370"/>
      <c r="E4370"/>
      <c r="F4370"/>
    </row>
    <row r="4371" spans="2:6" x14ac:dyDescent="0.25">
      <c r="B4371"/>
      <c r="C4371"/>
      <c r="D4371"/>
      <c r="E4371"/>
      <c r="F4371"/>
    </row>
    <row r="4372" spans="2:6" x14ac:dyDescent="0.25">
      <c r="B4372"/>
      <c r="C4372"/>
      <c r="D4372"/>
      <c r="E4372"/>
      <c r="F4372"/>
    </row>
    <row r="4373" spans="2:6" x14ac:dyDescent="0.25">
      <c r="B4373"/>
      <c r="C4373"/>
      <c r="D4373"/>
      <c r="E4373"/>
      <c r="F4373"/>
    </row>
    <row r="4374" spans="2:6" x14ac:dyDescent="0.25">
      <c r="B4374"/>
      <c r="C4374"/>
      <c r="D4374"/>
      <c r="E4374"/>
      <c r="F4374"/>
    </row>
    <row r="4375" spans="2:6" x14ac:dyDescent="0.25">
      <c r="B4375"/>
      <c r="C4375"/>
      <c r="D4375"/>
      <c r="E4375"/>
      <c r="F4375"/>
    </row>
    <row r="4376" spans="2:6" x14ac:dyDescent="0.25">
      <c r="B4376"/>
      <c r="C4376"/>
      <c r="D4376"/>
      <c r="E4376"/>
      <c r="F4376"/>
    </row>
    <row r="4377" spans="2:6" x14ac:dyDescent="0.25">
      <c r="B4377"/>
      <c r="C4377"/>
      <c r="D4377"/>
      <c r="E4377"/>
      <c r="F4377"/>
    </row>
    <row r="4378" spans="2:6" x14ac:dyDescent="0.25">
      <c r="B4378"/>
      <c r="C4378"/>
      <c r="D4378"/>
      <c r="E4378"/>
      <c r="F4378"/>
    </row>
    <row r="4379" spans="2:6" x14ac:dyDescent="0.25">
      <c r="B4379"/>
      <c r="C4379"/>
      <c r="D4379"/>
      <c r="E4379"/>
      <c r="F4379"/>
    </row>
    <row r="4380" spans="2:6" x14ac:dyDescent="0.25">
      <c r="B4380"/>
      <c r="C4380"/>
      <c r="D4380"/>
      <c r="E4380"/>
      <c r="F4380"/>
    </row>
    <row r="4381" spans="2:6" x14ac:dyDescent="0.25">
      <c r="B4381"/>
      <c r="C4381"/>
      <c r="D4381"/>
      <c r="E4381"/>
      <c r="F4381"/>
    </row>
    <row r="4382" spans="2:6" x14ac:dyDescent="0.25">
      <c r="B4382"/>
      <c r="C4382"/>
      <c r="D4382"/>
      <c r="E4382"/>
      <c r="F4382"/>
    </row>
    <row r="4383" spans="2:6" x14ac:dyDescent="0.25">
      <c r="B4383"/>
      <c r="C4383"/>
      <c r="D4383"/>
      <c r="E4383"/>
      <c r="F4383"/>
    </row>
    <row r="4384" spans="2:6" x14ac:dyDescent="0.25">
      <c r="B4384"/>
      <c r="C4384"/>
      <c r="D4384"/>
      <c r="E4384"/>
      <c r="F4384"/>
    </row>
    <row r="4385" spans="2:6" x14ac:dyDescent="0.25">
      <c r="B4385"/>
      <c r="C4385"/>
      <c r="D4385"/>
      <c r="E4385"/>
      <c r="F4385"/>
    </row>
    <row r="4386" spans="2:6" x14ac:dyDescent="0.25">
      <c r="B4386"/>
      <c r="C4386"/>
      <c r="D4386"/>
      <c r="E4386"/>
      <c r="F4386"/>
    </row>
    <row r="4387" spans="2:6" x14ac:dyDescent="0.25">
      <c r="B4387"/>
      <c r="C4387"/>
      <c r="D4387"/>
      <c r="E4387"/>
      <c r="F4387"/>
    </row>
    <row r="4388" spans="2:6" x14ac:dyDescent="0.25">
      <c r="B4388"/>
      <c r="C4388"/>
      <c r="D4388"/>
      <c r="E4388"/>
      <c r="F4388"/>
    </row>
    <row r="4389" spans="2:6" x14ac:dyDescent="0.25">
      <c r="B4389"/>
      <c r="C4389"/>
      <c r="D4389"/>
      <c r="E4389"/>
      <c r="F4389"/>
    </row>
    <row r="4390" spans="2:6" x14ac:dyDescent="0.25">
      <c r="B4390"/>
      <c r="C4390"/>
      <c r="D4390"/>
      <c r="E4390"/>
      <c r="F4390"/>
    </row>
    <row r="4391" spans="2:6" x14ac:dyDescent="0.25">
      <c r="B4391"/>
      <c r="C4391"/>
      <c r="D4391"/>
      <c r="E4391"/>
      <c r="F4391"/>
    </row>
    <row r="4392" spans="2:6" x14ac:dyDescent="0.25">
      <c r="B4392"/>
      <c r="C4392"/>
      <c r="D4392"/>
      <c r="E4392"/>
      <c r="F4392"/>
    </row>
    <row r="4393" spans="2:6" x14ac:dyDescent="0.25">
      <c r="B4393"/>
      <c r="C4393"/>
      <c r="D4393"/>
      <c r="E4393"/>
      <c r="F4393"/>
    </row>
    <row r="4394" spans="2:6" x14ac:dyDescent="0.25">
      <c r="B4394"/>
      <c r="C4394"/>
      <c r="D4394"/>
      <c r="E4394"/>
      <c r="F4394"/>
    </row>
    <row r="4395" spans="2:6" x14ac:dyDescent="0.25">
      <c r="B4395"/>
      <c r="C4395"/>
      <c r="D4395"/>
      <c r="E4395"/>
      <c r="F4395"/>
    </row>
    <row r="4396" spans="2:6" x14ac:dyDescent="0.25">
      <c r="B4396"/>
      <c r="C4396"/>
      <c r="D4396"/>
      <c r="E4396"/>
      <c r="F4396"/>
    </row>
    <row r="4397" spans="2:6" x14ac:dyDescent="0.25">
      <c r="B4397"/>
      <c r="C4397"/>
      <c r="D4397"/>
      <c r="E4397"/>
      <c r="F4397"/>
    </row>
    <row r="4398" spans="2:6" x14ac:dyDescent="0.25">
      <c r="B4398"/>
      <c r="C4398"/>
      <c r="D4398"/>
      <c r="E4398"/>
      <c r="F4398"/>
    </row>
    <row r="4399" spans="2:6" x14ac:dyDescent="0.25">
      <c r="B4399"/>
      <c r="C4399"/>
      <c r="D4399"/>
      <c r="E4399"/>
      <c r="F4399"/>
    </row>
    <row r="4400" spans="2:6" x14ac:dyDescent="0.25">
      <c r="B4400"/>
      <c r="C4400"/>
      <c r="D4400"/>
      <c r="E4400"/>
      <c r="F4400"/>
    </row>
    <row r="4401" spans="2:6" x14ac:dyDescent="0.25">
      <c r="B4401"/>
      <c r="C4401"/>
      <c r="D4401"/>
      <c r="E4401"/>
      <c r="F4401"/>
    </row>
    <row r="4402" spans="2:6" x14ac:dyDescent="0.25">
      <c r="B4402"/>
      <c r="C4402"/>
      <c r="D4402"/>
      <c r="E4402"/>
      <c r="F4402"/>
    </row>
    <row r="4403" spans="2:6" x14ac:dyDescent="0.25">
      <c r="B4403"/>
      <c r="C4403"/>
      <c r="D4403"/>
      <c r="E4403"/>
      <c r="F4403"/>
    </row>
    <row r="4404" spans="2:6" x14ac:dyDescent="0.25">
      <c r="B4404"/>
      <c r="C4404"/>
      <c r="D4404"/>
      <c r="E4404"/>
      <c r="F4404"/>
    </row>
    <row r="4405" spans="2:6" x14ac:dyDescent="0.25">
      <c r="B4405"/>
      <c r="C4405"/>
      <c r="D4405"/>
      <c r="E4405"/>
      <c r="F4405"/>
    </row>
    <row r="4406" spans="2:6" x14ac:dyDescent="0.25">
      <c r="B4406"/>
      <c r="C4406"/>
      <c r="D4406"/>
      <c r="E4406"/>
      <c r="F4406"/>
    </row>
    <row r="4407" spans="2:6" x14ac:dyDescent="0.25">
      <c r="B4407"/>
      <c r="C4407"/>
      <c r="D4407"/>
      <c r="E4407"/>
      <c r="F4407"/>
    </row>
    <row r="4408" spans="2:6" x14ac:dyDescent="0.25">
      <c r="B4408"/>
      <c r="C4408"/>
      <c r="D4408"/>
      <c r="E4408"/>
      <c r="F4408"/>
    </row>
    <row r="4409" spans="2:6" x14ac:dyDescent="0.25">
      <c r="B4409"/>
      <c r="C4409"/>
      <c r="D4409"/>
      <c r="E4409"/>
      <c r="F4409"/>
    </row>
    <row r="4410" spans="2:6" x14ac:dyDescent="0.25">
      <c r="B4410"/>
      <c r="C4410"/>
      <c r="D4410"/>
      <c r="E4410"/>
      <c r="F4410"/>
    </row>
    <row r="4411" spans="2:6" x14ac:dyDescent="0.25">
      <c r="B4411"/>
      <c r="C4411"/>
      <c r="D4411"/>
      <c r="E4411"/>
      <c r="F4411"/>
    </row>
    <row r="4412" spans="2:6" x14ac:dyDescent="0.25">
      <c r="B4412"/>
      <c r="C4412"/>
      <c r="D4412"/>
      <c r="E4412"/>
      <c r="F4412"/>
    </row>
    <row r="4413" spans="2:6" x14ac:dyDescent="0.25">
      <c r="B4413"/>
      <c r="C4413"/>
      <c r="D4413"/>
      <c r="E4413"/>
      <c r="F4413"/>
    </row>
    <row r="4414" spans="2:6" x14ac:dyDescent="0.25">
      <c r="B4414"/>
      <c r="C4414"/>
      <c r="D4414"/>
      <c r="E4414"/>
      <c r="F4414"/>
    </row>
    <row r="4415" spans="2:6" x14ac:dyDescent="0.25">
      <c r="B4415"/>
      <c r="C4415"/>
      <c r="D4415"/>
      <c r="E4415"/>
      <c r="F4415"/>
    </row>
    <row r="4416" spans="2:6" x14ac:dyDescent="0.25">
      <c r="B4416"/>
      <c r="C4416"/>
      <c r="D4416"/>
      <c r="E4416"/>
      <c r="F4416"/>
    </row>
    <row r="4417" spans="2:6" x14ac:dyDescent="0.25">
      <c r="B4417"/>
      <c r="C4417"/>
      <c r="D4417"/>
      <c r="E4417"/>
      <c r="F4417"/>
    </row>
    <row r="4418" spans="2:6" x14ac:dyDescent="0.25">
      <c r="B4418"/>
      <c r="C4418"/>
      <c r="D4418"/>
      <c r="E4418"/>
      <c r="F4418"/>
    </row>
    <row r="4419" spans="2:6" x14ac:dyDescent="0.25">
      <c r="B4419"/>
      <c r="C4419"/>
      <c r="D4419"/>
      <c r="E4419"/>
      <c r="F4419"/>
    </row>
    <row r="4420" spans="2:6" x14ac:dyDescent="0.25">
      <c r="B4420"/>
      <c r="C4420"/>
      <c r="D4420"/>
      <c r="E4420"/>
      <c r="F4420"/>
    </row>
    <row r="4421" spans="2:6" x14ac:dyDescent="0.25">
      <c r="B4421"/>
      <c r="C4421"/>
      <c r="D4421"/>
      <c r="E4421"/>
      <c r="F4421"/>
    </row>
    <row r="4422" spans="2:6" x14ac:dyDescent="0.25">
      <c r="B4422"/>
      <c r="C4422"/>
      <c r="D4422"/>
      <c r="E4422"/>
      <c r="F4422"/>
    </row>
    <row r="4423" spans="2:6" x14ac:dyDescent="0.25">
      <c r="B4423"/>
      <c r="C4423"/>
      <c r="D4423"/>
      <c r="E4423"/>
      <c r="F4423"/>
    </row>
    <row r="4424" spans="2:6" x14ac:dyDescent="0.25">
      <c r="B4424"/>
      <c r="C4424"/>
      <c r="D4424"/>
      <c r="E4424"/>
      <c r="F4424"/>
    </row>
    <row r="4425" spans="2:6" x14ac:dyDescent="0.25">
      <c r="B4425"/>
      <c r="C4425"/>
      <c r="D4425"/>
      <c r="E4425"/>
      <c r="F4425"/>
    </row>
    <row r="4426" spans="2:6" x14ac:dyDescent="0.25">
      <c r="B4426"/>
      <c r="C4426"/>
      <c r="D4426"/>
      <c r="E4426"/>
      <c r="F4426"/>
    </row>
    <row r="4427" spans="2:6" x14ac:dyDescent="0.25">
      <c r="B4427"/>
      <c r="C4427"/>
      <c r="D4427"/>
      <c r="E4427"/>
      <c r="F4427"/>
    </row>
    <row r="4428" spans="2:6" x14ac:dyDescent="0.25">
      <c r="B4428"/>
      <c r="C4428"/>
      <c r="D4428"/>
      <c r="E4428"/>
      <c r="F4428"/>
    </row>
    <row r="4429" spans="2:6" x14ac:dyDescent="0.25">
      <c r="B4429"/>
      <c r="C4429"/>
      <c r="D4429"/>
      <c r="E4429"/>
      <c r="F4429"/>
    </row>
    <row r="4430" spans="2:6" x14ac:dyDescent="0.25">
      <c r="B4430"/>
      <c r="C4430"/>
      <c r="D4430"/>
      <c r="E4430"/>
      <c r="F4430"/>
    </row>
    <row r="4431" spans="2:6" x14ac:dyDescent="0.25">
      <c r="B4431"/>
      <c r="C4431"/>
      <c r="D4431"/>
      <c r="E4431"/>
      <c r="F4431"/>
    </row>
    <row r="4432" spans="2:6" x14ac:dyDescent="0.25">
      <c r="B4432"/>
      <c r="C4432"/>
      <c r="D4432"/>
      <c r="E4432"/>
      <c r="F4432"/>
    </row>
    <row r="4433" spans="2:6" x14ac:dyDescent="0.25">
      <c r="B4433"/>
      <c r="C4433"/>
      <c r="D4433"/>
      <c r="E4433"/>
      <c r="F4433"/>
    </row>
    <row r="4434" spans="2:6" x14ac:dyDescent="0.25">
      <c r="B4434"/>
      <c r="C4434"/>
      <c r="D4434"/>
      <c r="E4434"/>
      <c r="F4434"/>
    </row>
    <row r="4435" spans="2:6" x14ac:dyDescent="0.25">
      <c r="B4435"/>
      <c r="C4435"/>
      <c r="D4435"/>
      <c r="E4435"/>
      <c r="F4435"/>
    </row>
    <row r="4436" spans="2:6" x14ac:dyDescent="0.25">
      <c r="B4436"/>
      <c r="C4436"/>
      <c r="D4436"/>
      <c r="E4436"/>
      <c r="F4436"/>
    </row>
    <row r="4437" spans="2:6" x14ac:dyDescent="0.25">
      <c r="B4437"/>
      <c r="C4437"/>
      <c r="D4437"/>
      <c r="E4437"/>
      <c r="F4437"/>
    </row>
    <row r="4438" spans="2:6" x14ac:dyDescent="0.25">
      <c r="B4438"/>
      <c r="C4438"/>
      <c r="D4438"/>
      <c r="E4438"/>
      <c r="F4438"/>
    </row>
    <row r="4439" spans="2:6" x14ac:dyDescent="0.25">
      <c r="B4439"/>
      <c r="C4439"/>
      <c r="D4439"/>
      <c r="E4439"/>
      <c r="F4439"/>
    </row>
    <row r="4440" spans="2:6" x14ac:dyDescent="0.25">
      <c r="B4440"/>
      <c r="C4440"/>
      <c r="D4440"/>
      <c r="E4440"/>
      <c r="F4440"/>
    </row>
    <row r="4441" spans="2:6" x14ac:dyDescent="0.25">
      <c r="B4441"/>
      <c r="C4441"/>
      <c r="D4441"/>
      <c r="E4441"/>
      <c r="F4441"/>
    </row>
    <row r="4442" spans="2:6" x14ac:dyDescent="0.25">
      <c r="B4442"/>
      <c r="C4442"/>
      <c r="D4442"/>
      <c r="E4442"/>
      <c r="F4442"/>
    </row>
    <row r="4443" spans="2:6" x14ac:dyDescent="0.25">
      <c r="B4443"/>
      <c r="C4443"/>
      <c r="D4443"/>
      <c r="E4443"/>
      <c r="F4443"/>
    </row>
    <row r="4444" spans="2:6" x14ac:dyDescent="0.25">
      <c r="B4444"/>
      <c r="C4444"/>
      <c r="D4444"/>
      <c r="E4444"/>
      <c r="F4444"/>
    </row>
    <row r="4445" spans="2:6" x14ac:dyDescent="0.25">
      <c r="B4445"/>
      <c r="C4445"/>
      <c r="D4445"/>
      <c r="E4445"/>
      <c r="F4445"/>
    </row>
    <row r="4446" spans="2:6" x14ac:dyDescent="0.25">
      <c r="B4446"/>
      <c r="C4446"/>
      <c r="D4446"/>
      <c r="E4446"/>
      <c r="F4446"/>
    </row>
    <row r="4447" spans="2:6" x14ac:dyDescent="0.25">
      <c r="B4447"/>
      <c r="C4447"/>
      <c r="D4447"/>
      <c r="E4447"/>
      <c r="F4447"/>
    </row>
    <row r="4448" spans="2:6" x14ac:dyDescent="0.25">
      <c r="B4448"/>
      <c r="C4448"/>
      <c r="D4448"/>
      <c r="E4448"/>
      <c r="F4448"/>
    </row>
    <row r="4449" spans="2:6" x14ac:dyDescent="0.25">
      <c r="B4449"/>
      <c r="C4449"/>
      <c r="D4449"/>
      <c r="E4449"/>
      <c r="F4449"/>
    </row>
    <row r="4450" spans="2:6" x14ac:dyDescent="0.25">
      <c r="B4450"/>
      <c r="C4450"/>
      <c r="D4450"/>
      <c r="E4450"/>
      <c r="F4450"/>
    </row>
    <row r="4451" spans="2:6" x14ac:dyDescent="0.25">
      <c r="B4451"/>
      <c r="C4451"/>
      <c r="D4451"/>
      <c r="E4451"/>
      <c r="F4451"/>
    </row>
    <row r="4452" spans="2:6" x14ac:dyDescent="0.25">
      <c r="B4452"/>
      <c r="C4452"/>
      <c r="D4452"/>
      <c r="E4452"/>
      <c r="F4452"/>
    </row>
    <row r="4453" spans="2:6" x14ac:dyDescent="0.25">
      <c r="B4453"/>
      <c r="C4453"/>
      <c r="D4453"/>
      <c r="E4453"/>
      <c r="F4453"/>
    </row>
    <row r="4454" spans="2:6" x14ac:dyDescent="0.25">
      <c r="B4454"/>
      <c r="C4454"/>
      <c r="D4454"/>
      <c r="E4454"/>
      <c r="F4454"/>
    </row>
    <row r="4455" spans="2:6" x14ac:dyDescent="0.25">
      <c r="B4455"/>
      <c r="C4455"/>
      <c r="D4455"/>
      <c r="E4455"/>
      <c r="F4455"/>
    </row>
    <row r="4456" spans="2:6" x14ac:dyDescent="0.25">
      <c r="B4456"/>
      <c r="C4456"/>
      <c r="D4456"/>
      <c r="E4456"/>
      <c r="F4456"/>
    </row>
    <row r="4457" spans="2:6" x14ac:dyDescent="0.25">
      <c r="B4457"/>
      <c r="C4457"/>
      <c r="D4457"/>
      <c r="E4457"/>
      <c r="F4457"/>
    </row>
    <row r="4458" spans="2:6" x14ac:dyDescent="0.25">
      <c r="B4458"/>
      <c r="C4458"/>
      <c r="D4458"/>
      <c r="E4458"/>
      <c r="F4458"/>
    </row>
    <row r="4459" spans="2:6" x14ac:dyDescent="0.25">
      <c r="B4459"/>
      <c r="C4459"/>
      <c r="D4459"/>
      <c r="E4459"/>
      <c r="F4459"/>
    </row>
    <row r="4460" spans="2:6" x14ac:dyDescent="0.25">
      <c r="B4460"/>
      <c r="C4460"/>
      <c r="D4460"/>
      <c r="E4460"/>
      <c r="F4460"/>
    </row>
    <row r="4461" spans="2:6" x14ac:dyDescent="0.25">
      <c r="B4461"/>
      <c r="C4461"/>
      <c r="D4461"/>
      <c r="E4461"/>
      <c r="F4461"/>
    </row>
    <row r="4462" spans="2:6" x14ac:dyDescent="0.25">
      <c r="B4462"/>
      <c r="C4462"/>
      <c r="D4462"/>
      <c r="E4462"/>
      <c r="F4462"/>
    </row>
    <row r="4463" spans="2:6" x14ac:dyDescent="0.25">
      <c r="B4463"/>
      <c r="C4463"/>
      <c r="D4463"/>
      <c r="E4463"/>
      <c r="F4463"/>
    </row>
    <row r="4464" spans="2:6" x14ac:dyDescent="0.25">
      <c r="B4464"/>
      <c r="C4464"/>
      <c r="D4464"/>
      <c r="E4464"/>
      <c r="F4464"/>
    </row>
    <row r="4465" spans="2:6" x14ac:dyDescent="0.25">
      <c r="B4465"/>
      <c r="C4465"/>
      <c r="D4465"/>
      <c r="E4465"/>
      <c r="F4465"/>
    </row>
    <row r="4466" spans="2:6" x14ac:dyDescent="0.25">
      <c r="B4466"/>
      <c r="C4466"/>
      <c r="D4466"/>
      <c r="E4466"/>
      <c r="F4466"/>
    </row>
    <row r="4467" spans="2:6" x14ac:dyDescent="0.25">
      <c r="B4467"/>
      <c r="C4467"/>
      <c r="D4467"/>
      <c r="E4467"/>
      <c r="F4467"/>
    </row>
    <row r="4468" spans="2:6" x14ac:dyDescent="0.25">
      <c r="B4468"/>
      <c r="C4468"/>
      <c r="D4468"/>
      <c r="E4468"/>
      <c r="F4468"/>
    </row>
    <row r="4469" spans="2:6" x14ac:dyDescent="0.25">
      <c r="B4469"/>
      <c r="C4469"/>
      <c r="D4469"/>
      <c r="E4469"/>
      <c r="F4469"/>
    </row>
    <row r="4470" spans="2:6" x14ac:dyDescent="0.25">
      <c r="B4470"/>
      <c r="C4470"/>
      <c r="D4470"/>
      <c r="E4470"/>
      <c r="F4470"/>
    </row>
    <row r="4471" spans="2:6" x14ac:dyDescent="0.25">
      <c r="B4471"/>
      <c r="C4471"/>
      <c r="D4471"/>
      <c r="E4471"/>
      <c r="F4471"/>
    </row>
    <row r="4472" spans="2:6" x14ac:dyDescent="0.25">
      <c r="B4472"/>
      <c r="C4472"/>
      <c r="D4472"/>
      <c r="E4472"/>
      <c r="F4472"/>
    </row>
    <row r="4473" spans="2:6" x14ac:dyDescent="0.25">
      <c r="B4473"/>
      <c r="C4473"/>
      <c r="D4473"/>
      <c r="E4473"/>
      <c r="F4473"/>
    </row>
    <row r="4474" spans="2:6" x14ac:dyDescent="0.25">
      <c r="B4474"/>
      <c r="C4474"/>
      <c r="D4474"/>
      <c r="E4474"/>
      <c r="F4474"/>
    </row>
    <row r="4475" spans="2:6" x14ac:dyDescent="0.25">
      <c r="B4475"/>
      <c r="C4475"/>
      <c r="D4475"/>
      <c r="E4475"/>
      <c r="F4475"/>
    </row>
    <row r="4476" spans="2:6" x14ac:dyDescent="0.25">
      <c r="B4476"/>
      <c r="C4476"/>
      <c r="D4476"/>
      <c r="E4476"/>
      <c r="F4476"/>
    </row>
    <row r="4477" spans="2:6" x14ac:dyDescent="0.25">
      <c r="B4477"/>
      <c r="C4477"/>
      <c r="D4477"/>
      <c r="E4477"/>
      <c r="F4477"/>
    </row>
    <row r="4478" spans="2:6" x14ac:dyDescent="0.25">
      <c r="B4478"/>
      <c r="C4478"/>
      <c r="D4478"/>
      <c r="E4478"/>
      <c r="F4478"/>
    </row>
    <row r="4479" spans="2:6" x14ac:dyDescent="0.25">
      <c r="B4479"/>
      <c r="C4479"/>
      <c r="D4479"/>
      <c r="E4479"/>
      <c r="F4479"/>
    </row>
    <row r="4480" spans="2:6" x14ac:dyDescent="0.25">
      <c r="B4480"/>
      <c r="C4480"/>
      <c r="D4480"/>
      <c r="E4480"/>
      <c r="F4480"/>
    </row>
    <row r="4481" spans="2:6" x14ac:dyDescent="0.25">
      <c r="B4481"/>
      <c r="C4481"/>
      <c r="D4481"/>
      <c r="E4481"/>
      <c r="F4481"/>
    </row>
    <row r="4482" spans="2:6" x14ac:dyDescent="0.25">
      <c r="B4482"/>
      <c r="C4482"/>
      <c r="D4482"/>
      <c r="E4482"/>
      <c r="F4482"/>
    </row>
    <row r="4483" spans="2:6" x14ac:dyDescent="0.25">
      <c r="B4483"/>
      <c r="C4483"/>
      <c r="D4483"/>
      <c r="E4483"/>
      <c r="F4483"/>
    </row>
    <row r="4484" spans="2:6" x14ac:dyDescent="0.25">
      <c r="B4484"/>
      <c r="C4484"/>
      <c r="D4484"/>
      <c r="E4484"/>
      <c r="F4484"/>
    </row>
    <row r="4485" spans="2:6" x14ac:dyDescent="0.25">
      <c r="B4485"/>
      <c r="C4485"/>
      <c r="D4485"/>
      <c r="E4485"/>
      <c r="F4485"/>
    </row>
    <row r="4486" spans="2:6" x14ac:dyDescent="0.25">
      <c r="B4486"/>
      <c r="C4486"/>
      <c r="D4486"/>
      <c r="E4486"/>
      <c r="F4486"/>
    </row>
    <row r="4487" spans="2:6" x14ac:dyDescent="0.25">
      <c r="B4487"/>
      <c r="C4487"/>
      <c r="D4487"/>
      <c r="E4487"/>
      <c r="F4487"/>
    </row>
    <row r="4488" spans="2:6" x14ac:dyDescent="0.25">
      <c r="B4488"/>
      <c r="C4488"/>
      <c r="D4488"/>
      <c r="E4488"/>
      <c r="F4488"/>
    </row>
    <row r="4489" spans="2:6" x14ac:dyDescent="0.25">
      <c r="B4489"/>
      <c r="C4489"/>
      <c r="D4489"/>
      <c r="E4489"/>
      <c r="F4489"/>
    </row>
    <row r="4490" spans="2:6" x14ac:dyDescent="0.25">
      <c r="B4490"/>
      <c r="C4490"/>
      <c r="D4490"/>
      <c r="E4490"/>
      <c r="F4490"/>
    </row>
    <row r="4491" spans="2:6" x14ac:dyDescent="0.25">
      <c r="B4491"/>
      <c r="C4491"/>
      <c r="D4491"/>
      <c r="E4491"/>
      <c r="F4491"/>
    </row>
    <row r="4492" spans="2:6" x14ac:dyDescent="0.25">
      <c r="B4492"/>
      <c r="C4492"/>
      <c r="D4492"/>
      <c r="E4492"/>
      <c r="F4492"/>
    </row>
    <row r="4493" spans="2:6" x14ac:dyDescent="0.25">
      <c r="B4493"/>
      <c r="C4493"/>
      <c r="D4493"/>
      <c r="E4493"/>
      <c r="F4493"/>
    </row>
    <row r="4494" spans="2:6" x14ac:dyDescent="0.25">
      <c r="B4494"/>
      <c r="C4494"/>
      <c r="D4494"/>
      <c r="E4494"/>
      <c r="F4494"/>
    </row>
    <row r="4495" spans="2:6" x14ac:dyDescent="0.25">
      <c r="B4495"/>
      <c r="C4495"/>
      <c r="D4495"/>
      <c r="E4495"/>
      <c r="F4495"/>
    </row>
    <row r="4496" spans="2:6" x14ac:dyDescent="0.25">
      <c r="B4496"/>
      <c r="C4496"/>
      <c r="D4496"/>
      <c r="E4496"/>
      <c r="F4496"/>
    </row>
    <row r="4497" spans="2:6" x14ac:dyDescent="0.25">
      <c r="B4497"/>
      <c r="C4497"/>
      <c r="D4497"/>
      <c r="E4497"/>
      <c r="F4497"/>
    </row>
    <row r="4498" spans="2:6" x14ac:dyDescent="0.25">
      <c r="B4498"/>
      <c r="C4498"/>
      <c r="D4498"/>
      <c r="E4498"/>
      <c r="F4498"/>
    </row>
    <row r="4499" spans="2:6" x14ac:dyDescent="0.25">
      <c r="B4499"/>
      <c r="C4499"/>
      <c r="D4499"/>
      <c r="E4499"/>
      <c r="F4499"/>
    </row>
    <row r="4500" spans="2:6" x14ac:dyDescent="0.25">
      <c r="B4500"/>
      <c r="C4500"/>
      <c r="D4500"/>
      <c r="E4500"/>
      <c r="F4500"/>
    </row>
    <row r="4501" spans="2:6" x14ac:dyDescent="0.25">
      <c r="B4501"/>
      <c r="C4501"/>
      <c r="D4501"/>
      <c r="E4501"/>
      <c r="F4501"/>
    </row>
    <row r="4502" spans="2:6" x14ac:dyDescent="0.25">
      <c r="B4502"/>
      <c r="C4502"/>
      <c r="D4502"/>
      <c r="E4502"/>
      <c r="F4502"/>
    </row>
    <row r="4503" spans="2:6" x14ac:dyDescent="0.25">
      <c r="B4503"/>
      <c r="C4503"/>
      <c r="D4503"/>
      <c r="E4503"/>
      <c r="F4503"/>
    </row>
    <row r="4504" spans="2:6" x14ac:dyDescent="0.25">
      <c r="B4504"/>
      <c r="C4504"/>
      <c r="D4504"/>
      <c r="E4504"/>
      <c r="F4504"/>
    </row>
    <row r="4505" spans="2:6" x14ac:dyDescent="0.25">
      <c r="B4505"/>
      <c r="C4505"/>
      <c r="D4505"/>
      <c r="E4505"/>
      <c r="F4505"/>
    </row>
    <row r="4506" spans="2:6" x14ac:dyDescent="0.25">
      <c r="B4506"/>
      <c r="C4506"/>
      <c r="D4506"/>
      <c r="E4506"/>
      <c r="F4506"/>
    </row>
    <row r="4507" spans="2:6" x14ac:dyDescent="0.25">
      <c r="B4507"/>
      <c r="C4507"/>
      <c r="D4507"/>
      <c r="E4507"/>
      <c r="F4507"/>
    </row>
    <row r="4508" spans="2:6" x14ac:dyDescent="0.25">
      <c r="B4508"/>
      <c r="C4508"/>
      <c r="D4508"/>
      <c r="E4508"/>
      <c r="F4508"/>
    </row>
    <row r="4509" spans="2:6" x14ac:dyDescent="0.25">
      <c r="B4509"/>
      <c r="C4509"/>
      <c r="D4509"/>
      <c r="E4509"/>
      <c r="F4509"/>
    </row>
    <row r="4510" spans="2:6" x14ac:dyDescent="0.25">
      <c r="B4510"/>
      <c r="C4510"/>
      <c r="D4510"/>
      <c r="E4510"/>
      <c r="F4510"/>
    </row>
    <row r="4511" spans="2:6" x14ac:dyDescent="0.25">
      <c r="B4511"/>
      <c r="C4511"/>
      <c r="D4511"/>
      <c r="E4511"/>
      <c r="F4511"/>
    </row>
    <row r="4512" spans="2:6" x14ac:dyDescent="0.25">
      <c r="B4512"/>
      <c r="C4512"/>
      <c r="D4512"/>
      <c r="E4512"/>
      <c r="F4512"/>
    </row>
    <row r="4513" spans="2:6" x14ac:dyDescent="0.25">
      <c r="B4513"/>
      <c r="C4513"/>
      <c r="D4513"/>
      <c r="E4513"/>
      <c r="F4513"/>
    </row>
    <row r="4514" spans="2:6" x14ac:dyDescent="0.25">
      <c r="B4514"/>
      <c r="C4514"/>
      <c r="D4514"/>
      <c r="E4514"/>
      <c r="F4514"/>
    </row>
    <row r="4515" spans="2:6" x14ac:dyDescent="0.25">
      <c r="B4515"/>
      <c r="C4515"/>
      <c r="D4515"/>
      <c r="E4515"/>
      <c r="F4515"/>
    </row>
    <row r="4516" spans="2:6" x14ac:dyDescent="0.25">
      <c r="B4516"/>
      <c r="C4516"/>
      <c r="D4516"/>
      <c r="E4516"/>
      <c r="F4516"/>
    </row>
    <row r="4517" spans="2:6" x14ac:dyDescent="0.25">
      <c r="B4517"/>
      <c r="C4517"/>
      <c r="D4517"/>
      <c r="E4517"/>
      <c r="F4517"/>
    </row>
    <row r="4518" spans="2:6" x14ac:dyDescent="0.25">
      <c r="B4518"/>
      <c r="C4518"/>
      <c r="D4518"/>
      <c r="E4518"/>
      <c r="F4518"/>
    </row>
    <row r="4519" spans="2:6" x14ac:dyDescent="0.25">
      <c r="B4519"/>
      <c r="C4519"/>
      <c r="D4519"/>
      <c r="E4519"/>
      <c r="F4519"/>
    </row>
    <row r="4520" spans="2:6" x14ac:dyDescent="0.25">
      <c r="B4520"/>
      <c r="C4520"/>
      <c r="D4520"/>
      <c r="E4520"/>
      <c r="F4520"/>
    </row>
    <row r="4521" spans="2:6" x14ac:dyDescent="0.25">
      <c r="B4521"/>
      <c r="C4521"/>
      <c r="D4521"/>
      <c r="E4521"/>
      <c r="F4521"/>
    </row>
    <row r="4522" spans="2:6" x14ac:dyDescent="0.25">
      <c r="B4522"/>
      <c r="C4522"/>
      <c r="D4522"/>
      <c r="E4522"/>
      <c r="F4522"/>
    </row>
    <row r="4523" spans="2:6" x14ac:dyDescent="0.25">
      <c r="B4523"/>
      <c r="C4523"/>
      <c r="D4523"/>
      <c r="E4523"/>
      <c r="F4523"/>
    </row>
    <row r="4524" spans="2:6" x14ac:dyDescent="0.25">
      <c r="B4524"/>
      <c r="C4524"/>
      <c r="D4524"/>
      <c r="E4524"/>
      <c r="F4524"/>
    </row>
    <row r="4525" spans="2:6" x14ac:dyDescent="0.25">
      <c r="B4525"/>
      <c r="C4525"/>
      <c r="D4525"/>
      <c r="E4525"/>
      <c r="F4525"/>
    </row>
    <row r="4526" spans="2:6" x14ac:dyDescent="0.25">
      <c r="B4526"/>
      <c r="C4526"/>
      <c r="D4526"/>
      <c r="E4526"/>
      <c r="F4526"/>
    </row>
    <row r="4527" spans="2:6" x14ac:dyDescent="0.25">
      <c r="B4527"/>
      <c r="C4527"/>
      <c r="D4527"/>
      <c r="E4527"/>
      <c r="F4527"/>
    </row>
    <row r="4528" spans="2:6" x14ac:dyDescent="0.25">
      <c r="B4528"/>
      <c r="C4528"/>
      <c r="D4528"/>
      <c r="E4528"/>
      <c r="F4528"/>
    </row>
    <row r="4529" spans="2:6" x14ac:dyDescent="0.25">
      <c r="B4529"/>
      <c r="C4529"/>
      <c r="D4529"/>
      <c r="E4529"/>
      <c r="F4529"/>
    </row>
    <row r="4530" spans="2:6" x14ac:dyDescent="0.25">
      <c r="B4530"/>
      <c r="C4530"/>
      <c r="D4530"/>
      <c r="E4530"/>
      <c r="F4530"/>
    </row>
    <row r="4531" spans="2:6" x14ac:dyDescent="0.25">
      <c r="B4531"/>
      <c r="C4531"/>
      <c r="D4531"/>
      <c r="E4531"/>
      <c r="F4531"/>
    </row>
    <row r="4532" spans="2:6" x14ac:dyDescent="0.25">
      <c r="B4532"/>
      <c r="C4532"/>
      <c r="D4532"/>
      <c r="E4532"/>
      <c r="F4532"/>
    </row>
    <row r="4533" spans="2:6" x14ac:dyDescent="0.25">
      <c r="B4533"/>
      <c r="C4533"/>
      <c r="D4533"/>
      <c r="E4533"/>
      <c r="F4533"/>
    </row>
    <row r="4534" spans="2:6" x14ac:dyDescent="0.25">
      <c r="B4534"/>
      <c r="C4534"/>
      <c r="D4534"/>
      <c r="E4534"/>
      <c r="F4534"/>
    </row>
    <row r="4535" spans="2:6" x14ac:dyDescent="0.25">
      <c r="B4535"/>
      <c r="C4535"/>
      <c r="D4535"/>
      <c r="E4535"/>
      <c r="F4535"/>
    </row>
    <row r="4536" spans="2:6" x14ac:dyDescent="0.25">
      <c r="B4536"/>
      <c r="C4536"/>
      <c r="D4536"/>
      <c r="E4536"/>
      <c r="F4536"/>
    </row>
    <row r="4537" spans="2:6" x14ac:dyDescent="0.25">
      <c r="B4537"/>
      <c r="C4537"/>
      <c r="D4537"/>
      <c r="E4537"/>
      <c r="F4537"/>
    </row>
    <row r="4538" spans="2:6" x14ac:dyDescent="0.25">
      <c r="B4538"/>
      <c r="C4538"/>
      <c r="D4538"/>
      <c r="E4538"/>
      <c r="F4538"/>
    </row>
    <row r="4539" spans="2:6" x14ac:dyDescent="0.25">
      <c r="B4539"/>
      <c r="C4539"/>
      <c r="D4539"/>
      <c r="E4539"/>
      <c r="F4539"/>
    </row>
    <row r="4540" spans="2:6" x14ac:dyDescent="0.25">
      <c r="B4540"/>
      <c r="C4540"/>
      <c r="D4540"/>
      <c r="E4540"/>
      <c r="F4540"/>
    </row>
    <row r="4541" spans="2:6" x14ac:dyDescent="0.25">
      <c r="B4541"/>
      <c r="C4541"/>
      <c r="D4541"/>
      <c r="E4541"/>
      <c r="F4541"/>
    </row>
    <row r="4542" spans="2:6" x14ac:dyDescent="0.25">
      <c r="B4542"/>
      <c r="C4542"/>
      <c r="D4542"/>
      <c r="E4542"/>
      <c r="F4542"/>
    </row>
    <row r="4543" spans="2:6" x14ac:dyDescent="0.25">
      <c r="B4543"/>
      <c r="C4543"/>
      <c r="D4543"/>
      <c r="E4543"/>
      <c r="F4543"/>
    </row>
    <row r="4544" spans="2:6" x14ac:dyDescent="0.25">
      <c r="B4544"/>
      <c r="C4544"/>
      <c r="D4544"/>
      <c r="E4544"/>
      <c r="F4544"/>
    </row>
    <row r="4545" spans="2:6" x14ac:dyDescent="0.25">
      <c r="B4545"/>
      <c r="C4545"/>
      <c r="D4545"/>
      <c r="E4545"/>
      <c r="F4545"/>
    </row>
    <row r="4546" spans="2:6" x14ac:dyDescent="0.25">
      <c r="B4546"/>
      <c r="C4546"/>
      <c r="D4546"/>
      <c r="E4546"/>
      <c r="F4546"/>
    </row>
    <row r="4547" spans="2:6" x14ac:dyDescent="0.25">
      <c r="B4547"/>
      <c r="C4547"/>
      <c r="D4547"/>
      <c r="E4547"/>
      <c r="F4547"/>
    </row>
    <row r="4548" spans="2:6" x14ac:dyDescent="0.25">
      <c r="B4548"/>
      <c r="C4548"/>
      <c r="D4548"/>
      <c r="E4548"/>
      <c r="F4548"/>
    </row>
    <row r="4549" spans="2:6" x14ac:dyDescent="0.25">
      <c r="B4549"/>
      <c r="C4549"/>
      <c r="D4549"/>
      <c r="E4549"/>
      <c r="F4549"/>
    </row>
    <row r="4550" spans="2:6" x14ac:dyDescent="0.25">
      <c r="B4550"/>
      <c r="C4550"/>
      <c r="D4550"/>
      <c r="E4550"/>
      <c r="F4550"/>
    </row>
    <row r="4551" spans="2:6" x14ac:dyDescent="0.25">
      <c r="B4551"/>
      <c r="C4551"/>
      <c r="D4551"/>
      <c r="E4551"/>
      <c r="F4551"/>
    </row>
    <row r="4552" spans="2:6" x14ac:dyDescent="0.25">
      <c r="B4552"/>
      <c r="C4552"/>
      <c r="D4552"/>
      <c r="E4552"/>
      <c r="F4552"/>
    </row>
    <row r="4553" spans="2:6" x14ac:dyDescent="0.25">
      <c r="B4553"/>
      <c r="C4553"/>
      <c r="D4553"/>
      <c r="E4553"/>
      <c r="F4553"/>
    </row>
    <row r="4554" spans="2:6" x14ac:dyDescent="0.25">
      <c r="B4554"/>
      <c r="C4554"/>
      <c r="D4554"/>
      <c r="E4554"/>
      <c r="F4554"/>
    </row>
    <row r="4555" spans="2:6" x14ac:dyDescent="0.25">
      <c r="B4555"/>
      <c r="C4555"/>
      <c r="D4555"/>
      <c r="E4555"/>
      <c r="F4555"/>
    </row>
    <row r="4556" spans="2:6" x14ac:dyDescent="0.25">
      <c r="B4556"/>
      <c r="C4556"/>
      <c r="D4556"/>
      <c r="E4556"/>
      <c r="F4556"/>
    </row>
    <row r="4557" spans="2:6" x14ac:dyDescent="0.25">
      <c r="B4557"/>
      <c r="C4557"/>
      <c r="D4557"/>
      <c r="E4557"/>
      <c r="F4557"/>
    </row>
    <row r="4558" spans="2:6" x14ac:dyDescent="0.25">
      <c r="B4558"/>
      <c r="C4558"/>
      <c r="D4558"/>
      <c r="E4558"/>
      <c r="F4558"/>
    </row>
    <row r="4559" spans="2:6" x14ac:dyDescent="0.25">
      <c r="B4559"/>
      <c r="C4559"/>
      <c r="D4559"/>
      <c r="E4559"/>
      <c r="F4559"/>
    </row>
    <row r="4560" spans="2:6" x14ac:dyDescent="0.25">
      <c r="B4560"/>
      <c r="C4560"/>
      <c r="D4560"/>
      <c r="E4560"/>
      <c r="F4560"/>
    </row>
    <row r="4561" spans="2:6" x14ac:dyDescent="0.25">
      <c r="B4561"/>
      <c r="C4561"/>
      <c r="D4561"/>
      <c r="E4561"/>
      <c r="F4561"/>
    </row>
    <row r="4562" spans="2:6" x14ac:dyDescent="0.25">
      <c r="B4562"/>
      <c r="C4562"/>
      <c r="D4562"/>
      <c r="E4562"/>
      <c r="F4562"/>
    </row>
    <row r="4563" spans="2:6" x14ac:dyDescent="0.25">
      <c r="B4563"/>
      <c r="C4563"/>
      <c r="D4563"/>
      <c r="E4563"/>
      <c r="F4563"/>
    </row>
    <row r="4564" spans="2:6" x14ac:dyDescent="0.25">
      <c r="B4564"/>
      <c r="C4564"/>
      <c r="D4564"/>
      <c r="E4564"/>
      <c r="F4564"/>
    </row>
    <row r="4565" spans="2:6" x14ac:dyDescent="0.25">
      <c r="B4565"/>
      <c r="C4565"/>
      <c r="D4565"/>
      <c r="E4565"/>
      <c r="F4565"/>
    </row>
    <row r="4566" spans="2:6" x14ac:dyDescent="0.25">
      <c r="B4566"/>
      <c r="C4566"/>
      <c r="D4566"/>
      <c r="E4566"/>
      <c r="F4566"/>
    </row>
    <row r="4567" spans="2:6" x14ac:dyDescent="0.25">
      <c r="B4567"/>
      <c r="C4567"/>
      <c r="D4567"/>
      <c r="E4567"/>
      <c r="F4567"/>
    </row>
    <row r="4568" spans="2:6" x14ac:dyDescent="0.25">
      <c r="B4568"/>
      <c r="C4568"/>
      <c r="D4568"/>
      <c r="E4568"/>
      <c r="F4568"/>
    </row>
    <row r="4569" spans="2:6" x14ac:dyDescent="0.25">
      <c r="B4569"/>
      <c r="C4569"/>
      <c r="D4569"/>
      <c r="E4569"/>
      <c r="F4569"/>
    </row>
    <row r="4570" spans="2:6" x14ac:dyDescent="0.25">
      <c r="B4570"/>
      <c r="C4570"/>
      <c r="D4570"/>
      <c r="E4570"/>
      <c r="F4570"/>
    </row>
    <row r="4571" spans="2:6" x14ac:dyDescent="0.25">
      <c r="B4571"/>
      <c r="C4571"/>
      <c r="D4571"/>
      <c r="E4571"/>
      <c r="F4571"/>
    </row>
    <row r="4572" spans="2:6" x14ac:dyDescent="0.25">
      <c r="B4572"/>
      <c r="C4572"/>
      <c r="D4572"/>
      <c r="E4572"/>
      <c r="F4572"/>
    </row>
    <row r="4573" spans="2:6" x14ac:dyDescent="0.25">
      <c r="B4573"/>
      <c r="C4573"/>
      <c r="D4573"/>
      <c r="E4573"/>
      <c r="F4573"/>
    </row>
    <row r="4574" spans="2:6" x14ac:dyDescent="0.25">
      <c r="B4574"/>
      <c r="C4574"/>
      <c r="D4574"/>
      <c r="E4574"/>
      <c r="F4574"/>
    </row>
    <row r="4575" spans="2:6" x14ac:dyDescent="0.25">
      <c r="B4575"/>
      <c r="C4575"/>
      <c r="D4575"/>
      <c r="E4575"/>
      <c r="F4575"/>
    </row>
    <row r="4576" spans="2:6" x14ac:dyDescent="0.25">
      <c r="B4576"/>
      <c r="C4576"/>
      <c r="D4576"/>
      <c r="E4576"/>
      <c r="F4576"/>
    </row>
    <row r="4577" spans="2:6" x14ac:dyDescent="0.25">
      <c r="B4577"/>
      <c r="C4577"/>
      <c r="D4577"/>
      <c r="E4577"/>
      <c r="F4577"/>
    </row>
    <row r="4578" spans="2:6" x14ac:dyDescent="0.25">
      <c r="B4578"/>
      <c r="C4578"/>
      <c r="D4578"/>
      <c r="E4578"/>
      <c r="F4578"/>
    </row>
    <row r="4579" spans="2:6" x14ac:dyDescent="0.25">
      <c r="B4579"/>
      <c r="C4579"/>
      <c r="D4579"/>
      <c r="E4579"/>
      <c r="F4579"/>
    </row>
    <row r="4580" spans="2:6" x14ac:dyDescent="0.25">
      <c r="B4580"/>
      <c r="C4580"/>
      <c r="D4580"/>
      <c r="E4580"/>
      <c r="F4580"/>
    </row>
    <row r="4581" spans="2:6" x14ac:dyDescent="0.25">
      <c r="B4581"/>
      <c r="C4581"/>
      <c r="D4581"/>
      <c r="E4581"/>
      <c r="F4581"/>
    </row>
    <row r="4582" spans="2:6" x14ac:dyDescent="0.25">
      <c r="B4582"/>
      <c r="C4582"/>
      <c r="D4582"/>
      <c r="E4582"/>
      <c r="F4582"/>
    </row>
    <row r="4583" spans="2:6" x14ac:dyDescent="0.25">
      <c r="B4583"/>
      <c r="C4583"/>
      <c r="D4583"/>
      <c r="E4583"/>
      <c r="F4583"/>
    </row>
    <row r="4584" spans="2:6" x14ac:dyDescent="0.25">
      <c r="B4584"/>
      <c r="C4584"/>
      <c r="D4584"/>
      <c r="E4584"/>
      <c r="F4584"/>
    </row>
    <row r="4585" spans="2:6" x14ac:dyDescent="0.25">
      <c r="B4585"/>
      <c r="C4585"/>
      <c r="D4585"/>
      <c r="E4585"/>
      <c r="F4585"/>
    </row>
    <row r="4586" spans="2:6" x14ac:dyDescent="0.25">
      <c r="B4586"/>
      <c r="C4586"/>
      <c r="D4586"/>
      <c r="E4586"/>
      <c r="F4586"/>
    </row>
    <row r="4587" spans="2:6" x14ac:dyDescent="0.25">
      <c r="B4587"/>
      <c r="C4587"/>
      <c r="D4587"/>
      <c r="E4587"/>
      <c r="F4587"/>
    </row>
    <row r="4588" spans="2:6" x14ac:dyDescent="0.25">
      <c r="B4588"/>
      <c r="C4588"/>
      <c r="D4588"/>
      <c r="E4588"/>
      <c r="F4588"/>
    </row>
    <row r="4589" spans="2:6" x14ac:dyDescent="0.25">
      <c r="B4589"/>
      <c r="C4589"/>
      <c r="D4589"/>
      <c r="E4589"/>
      <c r="F4589"/>
    </row>
    <row r="4590" spans="2:6" x14ac:dyDescent="0.25">
      <c r="B4590"/>
      <c r="C4590"/>
      <c r="D4590"/>
      <c r="E4590"/>
      <c r="F4590"/>
    </row>
    <row r="4591" spans="2:6" x14ac:dyDescent="0.25">
      <c r="B4591"/>
      <c r="C4591"/>
      <c r="D4591"/>
      <c r="E4591"/>
      <c r="F4591"/>
    </row>
    <row r="4592" spans="2:6" x14ac:dyDescent="0.25">
      <c r="B4592"/>
      <c r="C4592"/>
      <c r="D4592"/>
      <c r="E4592"/>
      <c r="F4592"/>
    </row>
    <row r="4593" spans="2:6" x14ac:dyDescent="0.25">
      <c r="B4593"/>
      <c r="C4593"/>
      <c r="D4593"/>
      <c r="E4593"/>
      <c r="F4593"/>
    </row>
    <row r="4594" spans="2:6" x14ac:dyDescent="0.25">
      <c r="B4594"/>
      <c r="C4594"/>
      <c r="D4594"/>
      <c r="E4594"/>
      <c r="F4594"/>
    </row>
    <row r="4595" spans="2:6" x14ac:dyDescent="0.25">
      <c r="B4595"/>
      <c r="C4595"/>
      <c r="D4595"/>
      <c r="E4595"/>
      <c r="F4595"/>
    </row>
    <row r="4596" spans="2:6" x14ac:dyDescent="0.25">
      <c r="B4596"/>
      <c r="C4596"/>
      <c r="D4596"/>
      <c r="E4596"/>
      <c r="F4596"/>
    </row>
    <row r="4597" spans="2:6" x14ac:dyDescent="0.25">
      <c r="B4597"/>
      <c r="C4597"/>
      <c r="D4597"/>
      <c r="E4597"/>
      <c r="F4597"/>
    </row>
    <row r="4598" spans="2:6" x14ac:dyDescent="0.25">
      <c r="B4598"/>
      <c r="C4598"/>
      <c r="D4598"/>
      <c r="E4598"/>
      <c r="F4598"/>
    </row>
    <row r="4599" spans="2:6" x14ac:dyDescent="0.25">
      <c r="B4599"/>
      <c r="C4599"/>
      <c r="D4599"/>
      <c r="E4599"/>
      <c r="F4599"/>
    </row>
    <row r="4600" spans="2:6" x14ac:dyDescent="0.25">
      <c r="B4600"/>
      <c r="C4600"/>
      <c r="D4600"/>
      <c r="E4600"/>
      <c r="F4600"/>
    </row>
    <row r="4601" spans="2:6" x14ac:dyDescent="0.25">
      <c r="B4601"/>
      <c r="C4601"/>
      <c r="D4601"/>
      <c r="E4601"/>
      <c r="F4601"/>
    </row>
    <row r="4602" spans="2:6" x14ac:dyDescent="0.25">
      <c r="B4602"/>
      <c r="C4602"/>
      <c r="D4602"/>
      <c r="E4602"/>
      <c r="F4602"/>
    </row>
    <row r="4603" spans="2:6" x14ac:dyDescent="0.25">
      <c r="B4603"/>
      <c r="C4603"/>
      <c r="D4603"/>
      <c r="E4603"/>
      <c r="F4603"/>
    </row>
    <row r="4604" spans="2:6" x14ac:dyDescent="0.25">
      <c r="B4604"/>
      <c r="C4604"/>
      <c r="D4604"/>
      <c r="E4604"/>
      <c r="F4604"/>
    </row>
    <row r="4605" spans="2:6" x14ac:dyDescent="0.25">
      <c r="B4605"/>
      <c r="C4605"/>
      <c r="D4605"/>
      <c r="E4605"/>
      <c r="F4605"/>
    </row>
    <row r="4606" spans="2:6" x14ac:dyDescent="0.25">
      <c r="B4606"/>
      <c r="C4606"/>
      <c r="D4606"/>
      <c r="E4606"/>
      <c r="F4606"/>
    </row>
    <row r="4607" spans="2:6" x14ac:dyDescent="0.25">
      <c r="B4607"/>
      <c r="C4607"/>
      <c r="D4607"/>
      <c r="E4607"/>
      <c r="F4607"/>
    </row>
    <row r="4608" spans="2:6" x14ac:dyDescent="0.25">
      <c r="B4608"/>
      <c r="C4608"/>
      <c r="D4608"/>
      <c r="E4608"/>
      <c r="F4608"/>
    </row>
    <row r="4609" spans="2:6" x14ac:dyDescent="0.25">
      <c r="B4609"/>
      <c r="C4609"/>
      <c r="D4609"/>
      <c r="E4609"/>
      <c r="F4609"/>
    </row>
    <row r="4610" spans="2:6" x14ac:dyDescent="0.25">
      <c r="B4610"/>
      <c r="C4610"/>
      <c r="D4610"/>
      <c r="E4610"/>
      <c r="F4610"/>
    </row>
    <row r="4611" spans="2:6" x14ac:dyDescent="0.25">
      <c r="B4611"/>
      <c r="C4611"/>
      <c r="D4611"/>
      <c r="E4611"/>
      <c r="F4611"/>
    </row>
    <row r="4612" spans="2:6" x14ac:dyDescent="0.25">
      <c r="B4612"/>
      <c r="C4612"/>
      <c r="D4612"/>
      <c r="E4612"/>
      <c r="F4612"/>
    </row>
    <row r="4613" spans="2:6" x14ac:dyDescent="0.25">
      <c r="B4613"/>
      <c r="C4613"/>
      <c r="D4613"/>
      <c r="E4613"/>
      <c r="F4613"/>
    </row>
    <row r="4614" spans="2:6" x14ac:dyDescent="0.25">
      <c r="B4614"/>
      <c r="C4614"/>
      <c r="D4614"/>
      <c r="E4614"/>
      <c r="F4614"/>
    </row>
    <row r="4615" spans="2:6" x14ac:dyDescent="0.25">
      <c r="B4615"/>
      <c r="C4615"/>
      <c r="D4615"/>
      <c r="E4615"/>
      <c r="F4615"/>
    </row>
    <row r="4616" spans="2:6" x14ac:dyDescent="0.25">
      <c r="B4616"/>
      <c r="C4616"/>
      <c r="D4616"/>
      <c r="E4616"/>
      <c r="F4616"/>
    </row>
    <row r="4617" spans="2:6" x14ac:dyDescent="0.25">
      <c r="B4617"/>
      <c r="C4617"/>
      <c r="D4617"/>
      <c r="E4617"/>
      <c r="F4617"/>
    </row>
    <row r="4618" spans="2:6" x14ac:dyDescent="0.25">
      <c r="B4618"/>
      <c r="C4618"/>
      <c r="D4618"/>
      <c r="E4618"/>
      <c r="F4618"/>
    </row>
    <row r="4619" spans="2:6" x14ac:dyDescent="0.25">
      <c r="B4619"/>
      <c r="C4619"/>
      <c r="D4619"/>
      <c r="E4619"/>
      <c r="F4619"/>
    </row>
    <row r="4620" spans="2:6" x14ac:dyDescent="0.25">
      <c r="B4620"/>
      <c r="C4620"/>
      <c r="D4620"/>
      <c r="E4620"/>
      <c r="F4620"/>
    </row>
    <row r="4621" spans="2:6" x14ac:dyDescent="0.25">
      <c r="B4621"/>
      <c r="C4621"/>
      <c r="D4621"/>
      <c r="E4621"/>
      <c r="F4621"/>
    </row>
    <row r="4622" spans="2:6" x14ac:dyDescent="0.25">
      <c r="B4622"/>
      <c r="C4622"/>
      <c r="D4622"/>
      <c r="E4622"/>
      <c r="F4622"/>
    </row>
    <row r="4623" spans="2:6" x14ac:dyDescent="0.25">
      <c r="B4623"/>
      <c r="C4623"/>
      <c r="D4623"/>
      <c r="E4623"/>
      <c r="F4623"/>
    </row>
    <row r="4624" spans="2:6" x14ac:dyDescent="0.25">
      <c r="B4624"/>
      <c r="C4624"/>
      <c r="D4624"/>
      <c r="E4624"/>
      <c r="F4624"/>
    </row>
    <row r="4625" spans="2:6" x14ac:dyDescent="0.25">
      <c r="B4625"/>
      <c r="C4625"/>
      <c r="D4625"/>
      <c r="E4625"/>
      <c r="F4625"/>
    </row>
    <row r="4626" spans="2:6" x14ac:dyDescent="0.25">
      <c r="B4626"/>
      <c r="C4626"/>
      <c r="D4626"/>
      <c r="E4626"/>
      <c r="F4626"/>
    </row>
    <row r="4627" spans="2:6" x14ac:dyDescent="0.25">
      <c r="B4627"/>
      <c r="C4627"/>
      <c r="D4627"/>
      <c r="E4627"/>
      <c r="F4627"/>
    </row>
    <row r="4628" spans="2:6" x14ac:dyDescent="0.25">
      <c r="B4628"/>
      <c r="C4628"/>
      <c r="D4628"/>
      <c r="E4628"/>
      <c r="F4628"/>
    </row>
    <row r="4629" spans="2:6" x14ac:dyDescent="0.25">
      <c r="B4629"/>
      <c r="C4629"/>
      <c r="D4629"/>
      <c r="E4629"/>
      <c r="F4629"/>
    </row>
    <row r="4630" spans="2:6" x14ac:dyDescent="0.25">
      <c r="B4630"/>
      <c r="C4630"/>
      <c r="D4630"/>
      <c r="E4630"/>
      <c r="F4630"/>
    </row>
    <row r="4631" spans="2:6" x14ac:dyDescent="0.25">
      <c r="B4631"/>
      <c r="C4631"/>
      <c r="D4631"/>
      <c r="E4631"/>
      <c r="F4631"/>
    </row>
    <row r="4632" spans="2:6" x14ac:dyDescent="0.25">
      <c r="B4632"/>
      <c r="C4632"/>
      <c r="D4632"/>
      <c r="E4632"/>
      <c r="F4632"/>
    </row>
    <row r="4633" spans="2:6" x14ac:dyDescent="0.25">
      <c r="B4633"/>
      <c r="C4633"/>
      <c r="D4633"/>
      <c r="E4633"/>
      <c r="F4633"/>
    </row>
    <row r="4634" spans="2:6" x14ac:dyDescent="0.25">
      <c r="B4634"/>
      <c r="C4634"/>
      <c r="D4634"/>
      <c r="E4634"/>
      <c r="F4634"/>
    </row>
    <row r="4635" spans="2:6" x14ac:dyDescent="0.25">
      <c r="B4635"/>
      <c r="C4635"/>
      <c r="D4635"/>
      <c r="E4635"/>
      <c r="F4635"/>
    </row>
    <row r="4636" spans="2:6" x14ac:dyDescent="0.25">
      <c r="B4636"/>
      <c r="C4636"/>
      <c r="D4636"/>
      <c r="E4636"/>
      <c r="F4636"/>
    </row>
    <row r="4637" spans="2:6" x14ac:dyDescent="0.25">
      <c r="B4637"/>
      <c r="C4637"/>
      <c r="D4637"/>
      <c r="E4637"/>
      <c r="F4637"/>
    </row>
    <row r="4638" spans="2:6" x14ac:dyDescent="0.25">
      <c r="B4638"/>
      <c r="C4638"/>
      <c r="D4638"/>
      <c r="E4638"/>
      <c r="F4638"/>
    </row>
    <row r="4639" spans="2:6" x14ac:dyDescent="0.25">
      <c r="B4639"/>
      <c r="C4639"/>
      <c r="D4639"/>
      <c r="E4639"/>
      <c r="F4639"/>
    </row>
    <row r="4640" spans="2:6" x14ac:dyDescent="0.25">
      <c r="B4640"/>
      <c r="C4640"/>
      <c r="D4640"/>
      <c r="E4640"/>
      <c r="F4640"/>
    </row>
    <row r="4641" spans="2:6" x14ac:dyDescent="0.25">
      <c r="B4641"/>
      <c r="C4641"/>
      <c r="D4641"/>
      <c r="E4641"/>
      <c r="F4641"/>
    </row>
    <row r="4642" spans="2:6" x14ac:dyDescent="0.25">
      <c r="B4642"/>
      <c r="C4642"/>
      <c r="D4642"/>
      <c r="E4642"/>
      <c r="F4642"/>
    </row>
    <row r="4643" spans="2:6" x14ac:dyDescent="0.25">
      <c r="B4643"/>
      <c r="C4643"/>
      <c r="D4643"/>
      <c r="E4643"/>
      <c r="F4643"/>
    </row>
    <row r="4644" spans="2:6" x14ac:dyDescent="0.25">
      <c r="B4644"/>
      <c r="C4644"/>
      <c r="D4644"/>
      <c r="E4644"/>
      <c r="F4644"/>
    </row>
    <row r="4645" spans="2:6" x14ac:dyDescent="0.25">
      <c r="B4645"/>
      <c r="C4645"/>
      <c r="D4645"/>
      <c r="E4645"/>
      <c r="F4645"/>
    </row>
    <row r="4646" spans="2:6" x14ac:dyDescent="0.25">
      <c r="B4646"/>
      <c r="C4646"/>
      <c r="D4646"/>
      <c r="E4646"/>
      <c r="F4646"/>
    </row>
    <row r="4647" spans="2:6" x14ac:dyDescent="0.25">
      <c r="B4647"/>
      <c r="C4647"/>
      <c r="D4647"/>
      <c r="E4647"/>
      <c r="F4647"/>
    </row>
    <row r="4648" spans="2:6" x14ac:dyDescent="0.25">
      <c r="B4648"/>
      <c r="C4648"/>
      <c r="D4648"/>
      <c r="E4648"/>
      <c r="F4648"/>
    </row>
    <row r="4649" spans="2:6" x14ac:dyDescent="0.25">
      <c r="B4649"/>
      <c r="C4649"/>
      <c r="D4649"/>
      <c r="E4649"/>
      <c r="F4649"/>
    </row>
    <row r="4650" spans="2:6" x14ac:dyDescent="0.25">
      <c r="B4650"/>
      <c r="C4650"/>
      <c r="D4650"/>
      <c r="E4650"/>
      <c r="F4650"/>
    </row>
    <row r="4651" spans="2:6" x14ac:dyDescent="0.25">
      <c r="B4651"/>
      <c r="C4651"/>
      <c r="D4651"/>
      <c r="E4651"/>
      <c r="F4651"/>
    </row>
    <row r="4652" spans="2:6" x14ac:dyDescent="0.25">
      <c r="B4652"/>
      <c r="C4652"/>
      <c r="D4652"/>
      <c r="E4652"/>
      <c r="F4652"/>
    </row>
    <row r="4653" spans="2:6" x14ac:dyDescent="0.25">
      <c r="B4653"/>
      <c r="C4653"/>
      <c r="D4653"/>
      <c r="E4653"/>
      <c r="F4653"/>
    </row>
    <row r="4654" spans="2:6" x14ac:dyDescent="0.25">
      <c r="B4654"/>
      <c r="C4654"/>
      <c r="D4654"/>
      <c r="E4654"/>
      <c r="F4654"/>
    </row>
    <row r="4655" spans="2:6" x14ac:dyDescent="0.25">
      <c r="B4655"/>
      <c r="C4655"/>
      <c r="D4655"/>
      <c r="E4655"/>
      <c r="F4655"/>
    </row>
    <row r="4656" spans="2:6" x14ac:dyDescent="0.25">
      <c r="B4656"/>
      <c r="C4656"/>
      <c r="D4656"/>
      <c r="E4656"/>
      <c r="F4656"/>
    </row>
    <row r="4657" spans="2:6" x14ac:dyDescent="0.25">
      <c r="B4657"/>
      <c r="C4657"/>
      <c r="D4657"/>
      <c r="E4657"/>
      <c r="F4657"/>
    </row>
    <row r="4658" spans="2:6" x14ac:dyDescent="0.25">
      <c r="B4658"/>
      <c r="C4658"/>
      <c r="D4658"/>
      <c r="E4658"/>
      <c r="F4658"/>
    </row>
    <row r="4659" spans="2:6" x14ac:dyDescent="0.25">
      <c r="B4659"/>
      <c r="C4659"/>
      <c r="D4659"/>
      <c r="E4659"/>
      <c r="F4659"/>
    </row>
    <row r="4660" spans="2:6" x14ac:dyDescent="0.25">
      <c r="B4660"/>
      <c r="C4660"/>
      <c r="D4660"/>
      <c r="E4660"/>
      <c r="F4660"/>
    </row>
    <row r="4661" spans="2:6" x14ac:dyDescent="0.25">
      <c r="B4661"/>
      <c r="C4661"/>
      <c r="D4661"/>
      <c r="E4661"/>
      <c r="F4661"/>
    </row>
    <row r="4662" spans="2:6" x14ac:dyDescent="0.25">
      <c r="B4662"/>
      <c r="C4662"/>
      <c r="D4662"/>
      <c r="E4662"/>
      <c r="F4662"/>
    </row>
    <row r="4663" spans="2:6" x14ac:dyDescent="0.25">
      <c r="B4663"/>
      <c r="C4663"/>
      <c r="D4663"/>
      <c r="E4663"/>
      <c r="F4663"/>
    </row>
    <row r="4664" spans="2:6" x14ac:dyDescent="0.25">
      <c r="B4664"/>
      <c r="C4664"/>
      <c r="D4664"/>
      <c r="E4664"/>
      <c r="F4664"/>
    </row>
    <row r="4665" spans="2:6" x14ac:dyDescent="0.25">
      <c r="B4665"/>
      <c r="C4665"/>
      <c r="D4665"/>
      <c r="E4665"/>
      <c r="F4665"/>
    </row>
    <row r="4666" spans="2:6" x14ac:dyDescent="0.25">
      <c r="B4666"/>
      <c r="C4666"/>
      <c r="D4666"/>
      <c r="E4666"/>
      <c r="F4666"/>
    </row>
    <row r="4667" spans="2:6" x14ac:dyDescent="0.25">
      <c r="B4667"/>
      <c r="C4667"/>
      <c r="D4667"/>
      <c r="E4667"/>
      <c r="F4667"/>
    </row>
    <row r="4668" spans="2:6" x14ac:dyDescent="0.25">
      <c r="B4668"/>
      <c r="C4668"/>
      <c r="D4668"/>
      <c r="E4668"/>
      <c r="F4668"/>
    </row>
    <row r="4669" spans="2:6" x14ac:dyDescent="0.25">
      <c r="B4669"/>
      <c r="C4669"/>
      <c r="D4669"/>
      <c r="E4669"/>
      <c r="F4669"/>
    </row>
    <row r="4670" spans="2:6" x14ac:dyDescent="0.25">
      <c r="B4670"/>
      <c r="C4670"/>
      <c r="D4670"/>
      <c r="E4670"/>
      <c r="F4670"/>
    </row>
    <row r="4671" spans="2:6" x14ac:dyDescent="0.25">
      <c r="B4671"/>
      <c r="C4671"/>
      <c r="D4671"/>
      <c r="E4671"/>
      <c r="F4671"/>
    </row>
    <row r="4672" spans="2:6" x14ac:dyDescent="0.25">
      <c r="B4672"/>
      <c r="C4672"/>
      <c r="D4672"/>
      <c r="E4672"/>
      <c r="F4672"/>
    </row>
    <row r="4673" spans="2:6" x14ac:dyDescent="0.25">
      <c r="B4673"/>
      <c r="C4673"/>
      <c r="D4673"/>
      <c r="E4673"/>
      <c r="F4673"/>
    </row>
    <row r="4674" spans="2:6" x14ac:dyDescent="0.25">
      <c r="B4674"/>
      <c r="C4674"/>
      <c r="D4674"/>
      <c r="E4674"/>
      <c r="F4674"/>
    </row>
    <row r="4675" spans="2:6" x14ac:dyDescent="0.25">
      <c r="B4675"/>
      <c r="C4675"/>
      <c r="D4675"/>
      <c r="E4675"/>
      <c r="F4675"/>
    </row>
    <row r="4676" spans="2:6" x14ac:dyDescent="0.25">
      <c r="B4676"/>
      <c r="C4676"/>
      <c r="D4676"/>
      <c r="E4676"/>
      <c r="F4676"/>
    </row>
    <row r="4677" spans="2:6" x14ac:dyDescent="0.25">
      <c r="B4677"/>
      <c r="C4677"/>
      <c r="D4677"/>
      <c r="E4677"/>
      <c r="F4677"/>
    </row>
    <row r="4678" spans="2:6" x14ac:dyDescent="0.25">
      <c r="B4678"/>
      <c r="C4678"/>
      <c r="D4678"/>
      <c r="E4678"/>
      <c r="F4678"/>
    </row>
    <row r="4679" spans="2:6" x14ac:dyDescent="0.25">
      <c r="B4679"/>
      <c r="C4679"/>
      <c r="D4679"/>
      <c r="E4679"/>
      <c r="F4679"/>
    </row>
    <row r="4680" spans="2:6" x14ac:dyDescent="0.25">
      <c r="B4680"/>
      <c r="C4680"/>
      <c r="D4680"/>
      <c r="E4680"/>
      <c r="F4680"/>
    </row>
    <row r="4681" spans="2:6" x14ac:dyDescent="0.25">
      <c r="B4681"/>
      <c r="C4681"/>
      <c r="D4681"/>
      <c r="E4681"/>
      <c r="F4681"/>
    </row>
    <row r="4682" spans="2:6" x14ac:dyDescent="0.25">
      <c r="B4682"/>
      <c r="C4682"/>
      <c r="D4682"/>
      <c r="E4682"/>
      <c r="F4682"/>
    </row>
    <row r="4683" spans="2:6" x14ac:dyDescent="0.25">
      <c r="B4683"/>
      <c r="C4683"/>
      <c r="D4683"/>
      <c r="E4683"/>
      <c r="F4683"/>
    </row>
    <row r="4684" spans="2:6" x14ac:dyDescent="0.25">
      <c r="B4684"/>
      <c r="C4684"/>
      <c r="D4684"/>
      <c r="E4684"/>
      <c r="F4684"/>
    </row>
    <row r="4685" spans="2:6" x14ac:dyDescent="0.25">
      <c r="B4685"/>
      <c r="C4685"/>
      <c r="D4685"/>
      <c r="E4685"/>
      <c r="F4685"/>
    </row>
    <row r="4686" spans="2:6" x14ac:dyDescent="0.25">
      <c r="B4686"/>
      <c r="C4686"/>
      <c r="D4686"/>
      <c r="E4686"/>
      <c r="F4686"/>
    </row>
    <row r="4687" spans="2:6" x14ac:dyDescent="0.25">
      <c r="B4687"/>
      <c r="C4687"/>
      <c r="D4687"/>
      <c r="E4687"/>
      <c r="F4687"/>
    </row>
    <row r="4688" spans="2:6" x14ac:dyDescent="0.25">
      <c r="B4688"/>
      <c r="C4688"/>
      <c r="D4688"/>
      <c r="E4688"/>
      <c r="F4688"/>
    </row>
    <row r="4689" spans="2:6" x14ac:dyDescent="0.25">
      <c r="B4689"/>
      <c r="C4689"/>
      <c r="D4689"/>
      <c r="E4689"/>
      <c r="F4689"/>
    </row>
    <row r="4690" spans="2:6" x14ac:dyDescent="0.25">
      <c r="B4690"/>
      <c r="C4690"/>
      <c r="D4690"/>
      <c r="E4690"/>
      <c r="F4690"/>
    </row>
    <row r="4691" spans="2:6" x14ac:dyDescent="0.25">
      <c r="B4691"/>
      <c r="C4691"/>
      <c r="D4691"/>
      <c r="E4691"/>
      <c r="F4691"/>
    </row>
    <row r="4692" spans="2:6" x14ac:dyDescent="0.25">
      <c r="B4692"/>
      <c r="C4692"/>
      <c r="D4692"/>
      <c r="E4692"/>
      <c r="F4692"/>
    </row>
    <row r="4693" spans="2:6" x14ac:dyDescent="0.25">
      <c r="B4693"/>
      <c r="C4693"/>
      <c r="D4693"/>
      <c r="E4693"/>
      <c r="F4693"/>
    </row>
    <row r="4694" spans="2:6" x14ac:dyDescent="0.25">
      <c r="B4694"/>
      <c r="C4694"/>
      <c r="D4694"/>
      <c r="E4694"/>
      <c r="F4694"/>
    </row>
    <row r="4695" spans="2:6" x14ac:dyDescent="0.25">
      <c r="B4695"/>
      <c r="C4695"/>
      <c r="D4695"/>
      <c r="E4695"/>
      <c r="F4695"/>
    </row>
    <row r="4696" spans="2:6" x14ac:dyDescent="0.25">
      <c r="B4696"/>
      <c r="C4696"/>
      <c r="D4696"/>
      <c r="E4696"/>
      <c r="F4696"/>
    </row>
    <row r="4697" spans="2:6" x14ac:dyDescent="0.25">
      <c r="B4697"/>
      <c r="C4697"/>
      <c r="D4697"/>
      <c r="E4697"/>
      <c r="F4697"/>
    </row>
    <row r="4698" spans="2:6" x14ac:dyDescent="0.25">
      <c r="B4698"/>
      <c r="C4698"/>
      <c r="D4698"/>
      <c r="E4698"/>
      <c r="F4698"/>
    </row>
    <row r="4699" spans="2:6" x14ac:dyDescent="0.25">
      <c r="B4699"/>
      <c r="C4699"/>
      <c r="D4699"/>
      <c r="E4699"/>
      <c r="F4699"/>
    </row>
    <row r="4700" spans="2:6" x14ac:dyDescent="0.25">
      <c r="B4700"/>
      <c r="C4700"/>
      <c r="D4700"/>
      <c r="E4700"/>
      <c r="F4700"/>
    </row>
    <row r="4701" spans="2:6" x14ac:dyDescent="0.25">
      <c r="B4701"/>
      <c r="C4701"/>
      <c r="D4701"/>
      <c r="E4701"/>
      <c r="F4701"/>
    </row>
    <row r="4702" spans="2:6" x14ac:dyDescent="0.25">
      <c r="B4702"/>
      <c r="C4702"/>
      <c r="D4702"/>
      <c r="E4702"/>
      <c r="F4702"/>
    </row>
    <row r="4703" spans="2:6" x14ac:dyDescent="0.25">
      <c r="B4703"/>
      <c r="C4703"/>
      <c r="D4703"/>
      <c r="E4703"/>
      <c r="F4703"/>
    </row>
    <row r="4704" spans="2:6" x14ac:dyDescent="0.25">
      <c r="B4704"/>
      <c r="C4704"/>
      <c r="D4704"/>
      <c r="E4704"/>
      <c r="F4704"/>
    </row>
    <row r="4705" spans="2:6" x14ac:dyDescent="0.25">
      <c r="B4705"/>
      <c r="C4705"/>
      <c r="D4705"/>
      <c r="E4705"/>
      <c r="F4705"/>
    </row>
    <row r="4706" spans="2:6" x14ac:dyDescent="0.25">
      <c r="B4706"/>
      <c r="C4706"/>
      <c r="D4706"/>
      <c r="E4706"/>
      <c r="F4706"/>
    </row>
    <row r="4707" spans="2:6" x14ac:dyDescent="0.25">
      <c r="B4707"/>
      <c r="C4707"/>
      <c r="D4707"/>
      <c r="E4707"/>
      <c r="F4707"/>
    </row>
    <row r="4708" spans="2:6" x14ac:dyDescent="0.25">
      <c r="B4708"/>
      <c r="C4708"/>
      <c r="D4708"/>
      <c r="E4708"/>
      <c r="F4708"/>
    </row>
    <row r="4709" spans="2:6" x14ac:dyDescent="0.25">
      <c r="B4709"/>
      <c r="C4709"/>
      <c r="D4709"/>
      <c r="E4709"/>
      <c r="F4709"/>
    </row>
    <row r="4710" spans="2:6" x14ac:dyDescent="0.25">
      <c r="B4710"/>
      <c r="C4710"/>
      <c r="D4710"/>
      <c r="E4710"/>
      <c r="F4710"/>
    </row>
    <row r="4711" spans="2:6" x14ac:dyDescent="0.25">
      <c r="B4711"/>
      <c r="C4711"/>
      <c r="D4711"/>
      <c r="E4711"/>
      <c r="F4711"/>
    </row>
    <row r="4712" spans="2:6" x14ac:dyDescent="0.25">
      <c r="B4712"/>
      <c r="C4712"/>
      <c r="D4712"/>
      <c r="E4712"/>
      <c r="F4712"/>
    </row>
    <row r="4713" spans="2:6" x14ac:dyDescent="0.25">
      <c r="B4713"/>
      <c r="C4713"/>
      <c r="D4713"/>
      <c r="E4713"/>
      <c r="F4713"/>
    </row>
    <row r="4714" spans="2:6" x14ac:dyDescent="0.25">
      <c r="B4714"/>
      <c r="C4714"/>
      <c r="D4714"/>
      <c r="E4714"/>
      <c r="F4714"/>
    </row>
    <row r="4715" spans="2:6" x14ac:dyDescent="0.25">
      <c r="B4715"/>
      <c r="C4715"/>
      <c r="D4715"/>
      <c r="E4715"/>
      <c r="F4715"/>
    </row>
    <row r="4716" spans="2:6" x14ac:dyDescent="0.25">
      <c r="B4716"/>
      <c r="C4716"/>
      <c r="D4716"/>
      <c r="E4716"/>
      <c r="F4716"/>
    </row>
    <row r="4717" spans="2:6" x14ac:dyDescent="0.25">
      <c r="B4717"/>
      <c r="C4717"/>
      <c r="D4717"/>
      <c r="E4717"/>
      <c r="F4717"/>
    </row>
    <row r="4718" spans="2:6" x14ac:dyDescent="0.25">
      <c r="B4718"/>
      <c r="C4718"/>
      <c r="D4718"/>
      <c r="E4718"/>
      <c r="F4718"/>
    </row>
    <row r="4719" spans="2:6" x14ac:dyDescent="0.25">
      <c r="B4719"/>
      <c r="C4719"/>
      <c r="D4719"/>
      <c r="E4719"/>
      <c r="F4719"/>
    </row>
    <row r="4720" spans="2:6" x14ac:dyDescent="0.25">
      <c r="B4720"/>
      <c r="C4720"/>
      <c r="D4720"/>
      <c r="E4720"/>
      <c r="F4720"/>
    </row>
    <row r="4721" spans="2:6" x14ac:dyDescent="0.25">
      <c r="B4721"/>
      <c r="C4721"/>
      <c r="D4721"/>
      <c r="E4721"/>
      <c r="F4721"/>
    </row>
    <row r="4722" spans="2:6" x14ac:dyDescent="0.25">
      <c r="B4722"/>
      <c r="C4722"/>
      <c r="D4722"/>
      <c r="E4722"/>
      <c r="F4722"/>
    </row>
    <row r="4723" spans="2:6" x14ac:dyDescent="0.25">
      <c r="B4723"/>
      <c r="C4723"/>
      <c r="D4723"/>
      <c r="E4723"/>
      <c r="F4723"/>
    </row>
    <row r="4724" spans="2:6" x14ac:dyDescent="0.25">
      <c r="B4724"/>
      <c r="C4724"/>
      <c r="D4724"/>
      <c r="E4724"/>
      <c r="F4724"/>
    </row>
    <row r="4725" spans="2:6" x14ac:dyDescent="0.25">
      <c r="B4725"/>
      <c r="C4725"/>
      <c r="D4725"/>
      <c r="E4725"/>
      <c r="F4725"/>
    </row>
    <row r="4726" spans="2:6" x14ac:dyDescent="0.25">
      <c r="B4726"/>
      <c r="C4726"/>
      <c r="D4726"/>
      <c r="E4726"/>
      <c r="F4726"/>
    </row>
    <row r="4727" spans="2:6" x14ac:dyDescent="0.25">
      <c r="B4727"/>
      <c r="C4727"/>
      <c r="D4727"/>
      <c r="E4727"/>
      <c r="F4727"/>
    </row>
    <row r="4728" spans="2:6" x14ac:dyDescent="0.25">
      <c r="B4728"/>
      <c r="C4728"/>
      <c r="D4728"/>
      <c r="E4728"/>
      <c r="F4728"/>
    </row>
    <row r="4729" spans="2:6" x14ac:dyDescent="0.25">
      <c r="B4729"/>
      <c r="C4729"/>
      <c r="D4729"/>
      <c r="E4729"/>
      <c r="F4729"/>
    </row>
    <row r="4730" spans="2:6" x14ac:dyDescent="0.25">
      <c r="B4730"/>
      <c r="C4730"/>
      <c r="D4730"/>
      <c r="E4730"/>
      <c r="F4730"/>
    </row>
    <row r="4731" spans="2:6" x14ac:dyDescent="0.25">
      <c r="B4731"/>
      <c r="C4731"/>
      <c r="D4731"/>
      <c r="E4731"/>
      <c r="F4731"/>
    </row>
    <row r="4732" spans="2:6" x14ac:dyDescent="0.25">
      <c r="B4732"/>
      <c r="C4732"/>
      <c r="D4732"/>
      <c r="E4732"/>
      <c r="F4732"/>
    </row>
    <row r="4733" spans="2:6" x14ac:dyDescent="0.25">
      <c r="B4733"/>
      <c r="C4733"/>
      <c r="D4733"/>
      <c r="E4733"/>
      <c r="F4733"/>
    </row>
    <row r="4734" spans="2:6" x14ac:dyDescent="0.25">
      <c r="B4734"/>
      <c r="C4734"/>
      <c r="D4734"/>
      <c r="E4734"/>
      <c r="F4734"/>
    </row>
    <row r="4735" spans="2:6" x14ac:dyDescent="0.25">
      <c r="B4735"/>
      <c r="C4735"/>
      <c r="D4735"/>
      <c r="E4735"/>
      <c r="F4735"/>
    </row>
    <row r="4736" spans="2:6" x14ac:dyDescent="0.25">
      <c r="B4736"/>
      <c r="C4736"/>
      <c r="D4736"/>
      <c r="E4736"/>
      <c r="F4736"/>
    </row>
    <row r="4737" spans="2:6" x14ac:dyDescent="0.25">
      <c r="B4737"/>
      <c r="C4737"/>
      <c r="D4737"/>
      <c r="E4737"/>
      <c r="F4737"/>
    </row>
    <row r="4738" spans="2:6" x14ac:dyDescent="0.25">
      <c r="B4738"/>
      <c r="C4738"/>
      <c r="D4738"/>
      <c r="E4738"/>
      <c r="F4738"/>
    </row>
    <row r="4739" spans="2:6" x14ac:dyDescent="0.25">
      <c r="B4739"/>
      <c r="C4739"/>
      <c r="D4739"/>
      <c r="E4739"/>
      <c r="F4739"/>
    </row>
    <row r="4740" spans="2:6" x14ac:dyDescent="0.25">
      <c r="B4740"/>
      <c r="C4740"/>
      <c r="D4740"/>
      <c r="E4740"/>
      <c r="F4740"/>
    </row>
    <row r="4741" spans="2:6" x14ac:dyDescent="0.25">
      <c r="B4741"/>
      <c r="C4741"/>
      <c r="D4741"/>
      <c r="E4741"/>
      <c r="F4741"/>
    </row>
    <row r="4742" spans="2:6" x14ac:dyDescent="0.25">
      <c r="B4742"/>
      <c r="C4742"/>
      <c r="D4742"/>
      <c r="E4742"/>
      <c r="F4742"/>
    </row>
    <row r="4743" spans="2:6" x14ac:dyDescent="0.25">
      <c r="B4743"/>
      <c r="C4743"/>
      <c r="D4743"/>
      <c r="E4743"/>
      <c r="F4743"/>
    </row>
    <row r="4744" spans="2:6" x14ac:dyDescent="0.25">
      <c r="B4744"/>
      <c r="C4744"/>
      <c r="D4744"/>
      <c r="E4744"/>
      <c r="F4744"/>
    </row>
    <row r="4745" spans="2:6" x14ac:dyDescent="0.25">
      <c r="B4745"/>
      <c r="C4745"/>
      <c r="D4745"/>
      <c r="E4745"/>
      <c r="F4745"/>
    </row>
    <row r="4746" spans="2:6" x14ac:dyDescent="0.25">
      <c r="B4746"/>
      <c r="C4746"/>
      <c r="D4746"/>
      <c r="E4746"/>
      <c r="F4746"/>
    </row>
    <row r="4747" spans="2:6" x14ac:dyDescent="0.25">
      <c r="B4747"/>
      <c r="C4747"/>
      <c r="D4747"/>
      <c r="E4747"/>
      <c r="F4747"/>
    </row>
    <row r="4748" spans="2:6" x14ac:dyDescent="0.25">
      <c r="B4748"/>
      <c r="C4748"/>
      <c r="D4748"/>
      <c r="E4748"/>
      <c r="F4748"/>
    </row>
    <row r="4749" spans="2:6" x14ac:dyDescent="0.25">
      <c r="B4749"/>
      <c r="C4749"/>
      <c r="D4749"/>
      <c r="E4749"/>
      <c r="F4749"/>
    </row>
    <row r="4750" spans="2:6" x14ac:dyDescent="0.25">
      <c r="B4750"/>
      <c r="C4750"/>
      <c r="D4750"/>
      <c r="E4750"/>
      <c r="F4750"/>
    </row>
    <row r="4751" spans="2:6" x14ac:dyDescent="0.25">
      <c r="B4751"/>
      <c r="C4751"/>
      <c r="D4751"/>
      <c r="E4751"/>
      <c r="F4751"/>
    </row>
    <row r="4752" spans="2:6" x14ac:dyDescent="0.25">
      <c r="B4752"/>
      <c r="C4752"/>
      <c r="D4752"/>
      <c r="E4752"/>
      <c r="F4752"/>
    </row>
    <row r="4753" spans="2:6" x14ac:dyDescent="0.25">
      <c r="B4753"/>
      <c r="C4753"/>
      <c r="D4753"/>
      <c r="E4753"/>
      <c r="F4753"/>
    </row>
    <row r="4754" spans="2:6" x14ac:dyDescent="0.25">
      <c r="B4754"/>
      <c r="C4754"/>
      <c r="D4754"/>
      <c r="E4754"/>
      <c r="F4754"/>
    </row>
    <row r="4755" spans="2:6" x14ac:dyDescent="0.25">
      <c r="B4755"/>
      <c r="C4755"/>
      <c r="D4755"/>
      <c r="E4755"/>
      <c r="F4755"/>
    </row>
    <row r="4756" spans="2:6" x14ac:dyDescent="0.25">
      <c r="B4756"/>
      <c r="C4756"/>
      <c r="D4756"/>
      <c r="E4756"/>
      <c r="F4756"/>
    </row>
    <row r="4757" spans="2:6" x14ac:dyDescent="0.25">
      <c r="B4757"/>
      <c r="C4757"/>
      <c r="D4757"/>
      <c r="E4757"/>
      <c r="F4757"/>
    </row>
    <row r="4758" spans="2:6" x14ac:dyDescent="0.25">
      <c r="B4758"/>
      <c r="C4758"/>
      <c r="D4758"/>
      <c r="E4758"/>
      <c r="F4758"/>
    </row>
    <row r="4759" spans="2:6" x14ac:dyDescent="0.25">
      <c r="B4759"/>
      <c r="C4759"/>
      <c r="D4759"/>
      <c r="E4759"/>
      <c r="F4759"/>
    </row>
    <row r="4760" spans="2:6" x14ac:dyDescent="0.25">
      <c r="B4760"/>
      <c r="C4760"/>
      <c r="D4760"/>
      <c r="E4760"/>
      <c r="F4760"/>
    </row>
    <row r="4761" spans="2:6" x14ac:dyDescent="0.25">
      <c r="B4761"/>
      <c r="C4761"/>
      <c r="D4761"/>
      <c r="E4761"/>
      <c r="F4761"/>
    </row>
    <row r="4762" spans="2:6" x14ac:dyDescent="0.25">
      <c r="B4762"/>
      <c r="C4762"/>
      <c r="D4762"/>
      <c r="E4762"/>
      <c r="F4762"/>
    </row>
    <row r="4763" spans="2:6" x14ac:dyDescent="0.25">
      <c r="B4763"/>
      <c r="C4763"/>
      <c r="D4763"/>
      <c r="E4763"/>
      <c r="F4763"/>
    </row>
    <row r="4764" spans="2:6" x14ac:dyDescent="0.25">
      <c r="B4764"/>
      <c r="C4764"/>
      <c r="D4764"/>
      <c r="E4764"/>
      <c r="F4764"/>
    </row>
    <row r="4765" spans="2:6" x14ac:dyDescent="0.25">
      <c r="B4765"/>
      <c r="C4765"/>
      <c r="D4765"/>
      <c r="E4765"/>
      <c r="F4765"/>
    </row>
    <row r="4766" spans="2:6" x14ac:dyDescent="0.25">
      <c r="B4766"/>
      <c r="C4766"/>
      <c r="D4766"/>
      <c r="E4766"/>
      <c r="F4766"/>
    </row>
    <row r="4767" spans="2:6" x14ac:dyDescent="0.25">
      <c r="B4767"/>
      <c r="C4767"/>
      <c r="D4767"/>
      <c r="E4767"/>
      <c r="F4767"/>
    </row>
    <row r="4768" spans="2:6" x14ac:dyDescent="0.25">
      <c r="B4768"/>
      <c r="C4768"/>
      <c r="D4768"/>
      <c r="E4768"/>
      <c r="F4768"/>
    </row>
    <row r="4769" spans="2:6" x14ac:dyDescent="0.25">
      <c r="B4769"/>
      <c r="C4769"/>
      <c r="D4769"/>
      <c r="E4769"/>
      <c r="F4769"/>
    </row>
    <row r="4770" spans="2:6" x14ac:dyDescent="0.25">
      <c r="B4770"/>
      <c r="C4770"/>
      <c r="D4770"/>
      <c r="E4770"/>
      <c r="F4770"/>
    </row>
    <row r="4771" spans="2:6" x14ac:dyDescent="0.25">
      <c r="B4771"/>
      <c r="C4771"/>
      <c r="D4771"/>
      <c r="E4771"/>
      <c r="F4771"/>
    </row>
    <row r="4772" spans="2:6" x14ac:dyDescent="0.25">
      <c r="B4772"/>
      <c r="C4772"/>
      <c r="D4772"/>
      <c r="E4772"/>
      <c r="F4772"/>
    </row>
    <row r="4773" spans="2:6" x14ac:dyDescent="0.25">
      <c r="B4773"/>
      <c r="C4773"/>
      <c r="D4773"/>
      <c r="E4773"/>
      <c r="F4773"/>
    </row>
    <row r="4774" spans="2:6" x14ac:dyDescent="0.25">
      <c r="B4774"/>
      <c r="C4774"/>
      <c r="D4774"/>
      <c r="E4774"/>
      <c r="F4774"/>
    </row>
    <row r="4775" spans="2:6" x14ac:dyDescent="0.25">
      <c r="B4775"/>
      <c r="C4775"/>
      <c r="D4775"/>
      <c r="E4775"/>
      <c r="F4775"/>
    </row>
    <row r="4776" spans="2:6" x14ac:dyDescent="0.25">
      <c r="B4776"/>
      <c r="C4776"/>
      <c r="D4776"/>
      <c r="E4776"/>
      <c r="F4776"/>
    </row>
    <row r="4777" spans="2:6" x14ac:dyDescent="0.25">
      <c r="B4777"/>
      <c r="C4777"/>
      <c r="D4777"/>
      <c r="E4777"/>
      <c r="F4777"/>
    </row>
    <row r="4778" spans="2:6" x14ac:dyDescent="0.25">
      <c r="B4778"/>
      <c r="C4778"/>
      <c r="D4778"/>
      <c r="E4778"/>
      <c r="F4778"/>
    </row>
    <row r="4779" spans="2:6" x14ac:dyDescent="0.25">
      <c r="B4779"/>
      <c r="C4779"/>
      <c r="D4779"/>
      <c r="E4779"/>
      <c r="F4779"/>
    </row>
    <row r="4780" spans="2:6" x14ac:dyDescent="0.25">
      <c r="B4780"/>
      <c r="C4780"/>
      <c r="D4780"/>
      <c r="E4780"/>
      <c r="F4780"/>
    </row>
    <row r="4781" spans="2:6" x14ac:dyDescent="0.25">
      <c r="B4781"/>
      <c r="C4781"/>
      <c r="D4781"/>
      <c r="E4781"/>
      <c r="F4781"/>
    </row>
    <row r="4782" spans="2:6" x14ac:dyDescent="0.25">
      <c r="B4782"/>
      <c r="C4782"/>
      <c r="D4782"/>
      <c r="E4782"/>
      <c r="F4782"/>
    </row>
    <row r="4783" spans="2:6" x14ac:dyDescent="0.25">
      <c r="B4783"/>
      <c r="C4783"/>
      <c r="D4783"/>
      <c r="E4783"/>
      <c r="F4783"/>
    </row>
    <row r="4784" spans="2:6" x14ac:dyDescent="0.25">
      <c r="B4784"/>
      <c r="C4784"/>
      <c r="D4784"/>
      <c r="E4784"/>
      <c r="F4784"/>
    </row>
    <row r="4785" spans="2:6" x14ac:dyDescent="0.25">
      <c r="B4785"/>
      <c r="C4785"/>
      <c r="D4785"/>
      <c r="E4785"/>
      <c r="F4785"/>
    </row>
    <row r="4786" spans="2:6" x14ac:dyDescent="0.25">
      <c r="B4786"/>
      <c r="C4786"/>
      <c r="D4786"/>
      <c r="E4786"/>
      <c r="F4786"/>
    </row>
    <row r="4787" spans="2:6" x14ac:dyDescent="0.25">
      <c r="B4787"/>
      <c r="C4787"/>
      <c r="D4787"/>
      <c r="E4787"/>
      <c r="F4787"/>
    </row>
    <row r="4788" spans="2:6" x14ac:dyDescent="0.25">
      <c r="B4788"/>
      <c r="C4788"/>
      <c r="D4788"/>
      <c r="E4788"/>
      <c r="F4788"/>
    </row>
    <row r="4789" spans="2:6" x14ac:dyDescent="0.25">
      <c r="B4789"/>
      <c r="C4789"/>
      <c r="D4789"/>
      <c r="E4789"/>
      <c r="F4789"/>
    </row>
    <row r="4790" spans="2:6" x14ac:dyDescent="0.25">
      <c r="B4790"/>
      <c r="C4790"/>
      <c r="D4790"/>
      <c r="E4790"/>
      <c r="F4790"/>
    </row>
    <row r="4791" spans="2:6" x14ac:dyDescent="0.25">
      <c r="B4791"/>
      <c r="C4791"/>
      <c r="D4791"/>
      <c r="E4791"/>
      <c r="F4791"/>
    </row>
    <row r="4792" spans="2:6" x14ac:dyDescent="0.25">
      <c r="B4792"/>
      <c r="C4792"/>
      <c r="D4792"/>
      <c r="E4792"/>
      <c r="F4792"/>
    </row>
    <row r="4793" spans="2:6" x14ac:dyDescent="0.25">
      <c r="B4793"/>
      <c r="C4793"/>
      <c r="D4793"/>
      <c r="E4793"/>
      <c r="F4793"/>
    </row>
    <row r="4794" spans="2:6" x14ac:dyDescent="0.25">
      <c r="B4794"/>
      <c r="C4794"/>
      <c r="D4794"/>
      <c r="E4794"/>
      <c r="F4794"/>
    </row>
    <row r="4795" spans="2:6" x14ac:dyDescent="0.25">
      <c r="B4795"/>
      <c r="C4795"/>
      <c r="D4795"/>
      <c r="E4795"/>
      <c r="F4795"/>
    </row>
    <row r="4796" spans="2:6" x14ac:dyDescent="0.25">
      <c r="B4796"/>
      <c r="C4796"/>
      <c r="D4796"/>
      <c r="E4796"/>
      <c r="F4796"/>
    </row>
    <row r="4797" spans="2:6" x14ac:dyDescent="0.25">
      <c r="B4797"/>
      <c r="C4797"/>
      <c r="D4797"/>
      <c r="E4797"/>
      <c r="F4797"/>
    </row>
    <row r="4798" spans="2:6" x14ac:dyDescent="0.25">
      <c r="B4798"/>
      <c r="C4798"/>
      <c r="D4798"/>
      <c r="E4798"/>
      <c r="F4798"/>
    </row>
    <row r="4799" spans="2:6" x14ac:dyDescent="0.25">
      <c r="B4799"/>
      <c r="C4799"/>
      <c r="D4799"/>
      <c r="E4799"/>
      <c r="F4799"/>
    </row>
    <row r="4800" spans="2:6" x14ac:dyDescent="0.25">
      <c r="B4800"/>
      <c r="C4800"/>
      <c r="D4800"/>
      <c r="E4800"/>
      <c r="F4800"/>
    </row>
    <row r="4801" spans="2:6" x14ac:dyDescent="0.25">
      <c r="B4801"/>
      <c r="C4801"/>
      <c r="D4801"/>
      <c r="E4801"/>
      <c r="F4801"/>
    </row>
    <row r="4802" spans="2:6" x14ac:dyDescent="0.25">
      <c r="B4802"/>
      <c r="C4802"/>
      <c r="D4802"/>
      <c r="E4802"/>
      <c r="F4802"/>
    </row>
    <row r="4803" spans="2:6" x14ac:dyDescent="0.25">
      <c r="B4803"/>
      <c r="C4803"/>
      <c r="D4803"/>
      <c r="E4803"/>
      <c r="F4803"/>
    </row>
    <row r="4804" spans="2:6" x14ac:dyDescent="0.25">
      <c r="B4804"/>
      <c r="C4804"/>
      <c r="D4804"/>
      <c r="E4804"/>
      <c r="F4804"/>
    </row>
    <row r="4805" spans="2:6" x14ac:dyDescent="0.25">
      <c r="B4805"/>
      <c r="C4805"/>
      <c r="D4805"/>
      <c r="E4805"/>
      <c r="F4805"/>
    </row>
    <row r="4806" spans="2:6" x14ac:dyDescent="0.25">
      <c r="B4806"/>
      <c r="C4806"/>
      <c r="D4806"/>
      <c r="E4806"/>
      <c r="F4806"/>
    </row>
    <row r="4807" spans="2:6" x14ac:dyDescent="0.25">
      <c r="B4807"/>
      <c r="C4807"/>
      <c r="D4807"/>
      <c r="E4807"/>
      <c r="F4807"/>
    </row>
    <row r="4808" spans="2:6" x14ac:dyDescent="0.25">
      <c r="B4808"/>
      <c r="C4808"/>
      <c r="D4808"/>
      <c r="E4808"/>
      <c r="F4808"/>
    </row>
    <row r="4809" spans="2:6" x14ac:dyDescent="0.25">
      <c r="B4809"/>
      <c r="C4809"/>
      <c r="D4809"/>
      <c r="E4809"/>
      <c r="F4809"/>
    </row>
    <row r="4810" spans="2:6" x14ac:dyDescent="0.25">
      <c r="B4810"/>
      <c r="C4810"/>
      <c r="D4810"/>
      <c r="E4810"/>
      <c r="F4810"/>
    </row>
    <row r="4811" spans="2:6" x14ac:dyDescent="0.25">
      <c r="B4811"/>
      <c r="C4811"/>
      <c r="D4811"/>
      <c r="E4811"/>
      <c r="F4811"/>
    </row>
    <row r="4812" spans="2:6" x14ac:dyDescent="0.25">
      <c r="B4812"/>
      <c r="C4812"/>
      <c r="D4812"/>
      <c r="E4812"/>
      <c r="F4812"/>
    </row>
    <row r="4813" spans="2:6" x14ac:dyDescent="0.25">
      <c r="B4813"/>
      <c r="C4813"/>
      <c r="D4813"/>
      <c r="E4813"/>
      <c r="F4813"/>
    </row>
    <row r="4814" spans="2:6" x14ac:dyDescent="0.25">
      <c r="B4814"/>
      <c r="C4814"/>
      <c r="D4814"/>
      <c r="E4814"/>
      <c r="F4814"/>
    </row>
    <row r="4815" spans="2:6" x14ac:dyDescent="0.25">
      <c r="B4815"/>
      <c r="C4815"/>
      <c r="D4815"/>
      <c r="E4815"/>
      <c r="F4815"/>
    </row>
    <row r="4816" spans="2:6" x14ac:dyDescent="0.25">
      <c r="B4816"/>
      <c r="C4816"/>
      <c r="D4816"/>
      <c r="E4816"/>
      <c r="F4816"/>
    </row>
    <row r="4817" spans="2:6" x14ac:dyDescent="0.25">
      <c r="B4817"/>
      <c r="C4817"/>
      <c r="D4817"/>
      <c r="E4817"/>
      <c r="F4817"/>
    </row>
    <row r="4818" spans="2:6" x14ac:dyDescent="0.25">
      <c r="B4818"/>
      <c r="C4818"/>
      <c r="D4818"/>
      <c r="E4818"/>
      <c r="F4818"/>
    </row>
    <row r="4819" spans="2:6" x14ac:dyDescent="0.25">
      <c r="B4819"/>
      <c r="C4819"/>
      <c r="D4819"/>
      <c r="E4819"/>
      <c r="F4819"/>
    </row>
    <row r="4820" spans="2:6" x14ac:dyDescent="0.25">
      <c r="B4820"/>
      <c r="C4820"/>
      <c r="D4820"/>
      <c r="E4820"/>
      <c r="F4820"/>
    </row>
    <row r="4821" spans="2:6" x14ac:dyDescent="0.25">
      <c r="B4821"/>
      <c r="C4821"/>
      <c r="D4821"/>
      <c r="E4821"/>
      <c r="F4821"/>
    </row>
    <row r="4822" spans="2:6" x14ac:dyDescent="0.25">
      <c r="B4822"/>
      <c r="C4822"/>
      <c r="D4822"/>
      <c r="E4822"/>
      <c r="F4822"/>
    </row>
    <row r="4823" spans="2:6" x14ac:dyDescent="0.25">
      <c r="B4823"/>
      <c r="C4823"/>
      <c r="D4823"/>
      <c r="E4823"/>
      <c r="F4823"/>
    </row>
    <row r="4824" spans="2:6" x14ac:dyDescent="0.25">
      <c r="B4824"/>
      <c r="C4824"/>
      <c r="D4824"/>
      <c r="E4824"/>
      <c r="F4824"/>
    </row>
    <row r="4825" spans="2:6" x14ac:dyDescent="0.25">
      <c r="B4825"/>
      <c r="C4825"/>
      <c r="D4825"/>
      <c r="E4825"/>
      <c r="F4825"/>
    </row>
    <row r="4826" spans="2:6" x14ac:dyDescent="0.25">
      <c r="B4826"/>
      <c r="C4826"/>
      <c r="D4826"/>
      <c r="E4826"/>
      <c r="F4826"/>
    </row>
    <row r="4827" spans="2:6" x14ac:dyDescent="0.25">
      <c r="B4827"/>
      <c r="C4827"/>
      <c r="D4827"/>
      <c r="E4827"/>
      <c r="F4827"/>
    </row>
    <row r="4828" spans="2:6" x14ac:dyDescent="0.25">
      <c r="B4828"/>
      <c r="C4828"/>
      <c r="D4828"/>
      <c r="E4828"/>
      <c r="F4828"/>
    </row>
    <row r="4829" spans="2:6" x14ac:dyDescent="0.25">
      <c r="B4829"/>
      <c r="C4829"/>
      <c r="D4829"/>
      <c r="E4829"/>
      <c r="F4829"/>
    </row>
    <row r="4830" spans="2:6" x14ac:dyDescent="0.25">
      <c r="B4830"/>
      <c r="C4830"/>
      <c r="D4830"/>
      <c r="E4830"/>
      <c r="F4830"/>
    </row>
    <row r="4831" spans="2:6" x14ac:dyDescent="0.25">
      <c r="B4831"/>
      <c r="C4831"/>
      <c r="D4831"/>
      <c r="E4831"/>
      <c r="F4831"/>
    </row>
    <row r="4832" spans="2:6" x14ac:dyDescent="0.25">
      <c r="B4832"/>
      <c r="C4832"/>
      <c r="D4832"/>
      <c r="E4832"/>
      <c r="F4832"/>
    </row>
    <row r="4833" spans="2:6" x14ac:dyDescent="0.25">
      <c r="B4833"/>
      <c r="C4833"/>
      <c r="D4833"/>
      <c r="E4833"/>
      <c r="F4833"/>
    </row>
    <row r="4834" spans="2:6" x14ac:dyDescent="0.25">
      <c r="B4834"/>
      <c r="C4834"/>
      <c r="D4834"/>
      <c r="E4834"/>
      <c r="F4834"/>
    </row>
    <row r="4835" spans="2:6" x14ac:dyDescent="0.25">
      <c r="B4835"/>
      <c r="C4835"/>
      <c r="D4835"/>
      <c r="E4835"/>
      <c r="F4835"/>
    </row>
    <row r="4836" spans="2:6" x14ac:dyDescent="0.25">
      <c r="B4836"/>
      <c r="C4836"/>
      <c r="D4836"/>
      <c r="E4836"/>
      <c r="F4836"/>
    </row>
    <row r="4837" spans="2:6" x14ac:dyDescent="0.25">
      <c r="B4837"/>
      <c r="C4837"/>
      <c r="D4837"/>
      <c r="E4837"/>
      <c r="F4837"/>
    </row>
    <row r="4838" spans="2:6" x14ac:dyDescent="0.25">
      <c r="B4838"/>
      <c r="C4838"/>
      <c r="D4838"/>
      <c r="E4838"/>
      <c r="F4838"/>
    </row>
    <row r="4839" spans="2:6" x14ac:dyDescent="0.25">
      <c r="B4839"/>
      <c r="C4839"/>
      <c r="D4839"/>
      <c r="E4839"/>
      <c r="F4839"/>
    </row>
    <row r="4840" spans="2:6" x14ac:dyDescent="0.25">
      <c r="B4840"/>
      <c r="C4840"/>
      <c r="D4840"/>
      <c r="E4840"/>
      <c r="F4840"/>
    </row>
    <row r="4841" spans="2:6" x14ac:dyDescent="0.25">
      <c r="B4841"/>
      <c r="C4841"/>
      <c r="D4841"/>
      <c r="E4841"/>
      <c r="F4841"/>
    </row>
    <row r="4842" spans="2:6" x14ac:dyDescent="0.25">
      <c r="B4842"/>
      <c r="C4842"/>
      <c r="D4842"/>
      <c r="E4842"/>
      <c r="F4842"/>
    </row>
    <row r="4843" spans="2:6" x14ac:dyDescent="0.25">
      <c r="B4843"/>
      <c r="C4843"/>
      <c r="D4843"/>
      <c r="E4843"/>
      <c r="F4843"/>
    </row>
    <row r="4844" spans="2:6" x14ac:dyDescent="0.25">
      <c r="B4844"/>
      <c r="C4844"/>
      <c r="D4844"/>
      <c r="E4844"/>
      <c r="F4844"/>
    </row>
    <row r="4845" spans="2:6" x14ac:dyDescent="0.25">
      <c r="B4845"/>
      <c r="C4845"/>
      <c r="D4845"/>
      <c r="E4845"/>
      <c r="F4845"/>
    </row>
    <row r="4846" spans="2:6" x14ac:dyDescent="0.25">
      <c r="B4846"/>
      <c r="C4846"/>
      <c r="D4846"/>
      <c r="E4846"/>
      <c r="F4846"/>
    </row>
    <row r="4847" spans="2:6" x14ac:dyDescent="0.25">
      <c r="B4847"/>
      <c r="C4847"/>
      <c r="D4847"/>
      <c r="E4847"/>
      <c r="F4847"/>
    </row>
    <row r="4848" spans="2:6" x14ac:dyDescent="0.25">
      <c r="B4848"/>
      <c r="C4848"/>
      <c r="D4848"/>
      <c r="E4848"/>
      <c r="F4848"/>
    </row>
    <row r="4849" spans="2:6" x14ac:dyDescent="0.25">
      <c r="B4849"/>
      <c r="C4849"/>
      <c r="D4849"/>
      <c r="E4849"/>
      <c r="F4849"/>
    </row>
    <row r="4850" spans="2:6" x14ac:dyDescent="0.25">
      <c r="B4850"/>
      <c r="C4850"/>
      <c r="D4850"/>
      <c r="E4850"/>
      <c r="F4850"/>
    </row>
    <row r="4851" spans="2:6" x14ac:dyDescent="0.25">
      <c r="B4851"/>
      <c r="C4851"/>
      <c r="D4851"/>
      <c r="E4851"/>
      <c r="F4851"/>
    </row>
    <row r="4852" spans="2:6" x14ac:dyDescent="0.25">
      <c r="B4852"/>
      <c r="C4852"/>
      <c r="D4852"/>
      <c r="E4852"/>
      <c r="F4852"/>
    </row>
    <row r="4853" spans="2:6" x14ac:dyDescent="0.25">
      <c r="B4853"/>
      <c r="C4853"/>
      <c r="D4853"/>
      <c r="E4853"/>
      <c r="F4853"/>
    </row>
    <row r="4854" spans="2:6" x14ac:dyDescent="0.25">
      <c r="B4854"/>
      <c r="C4854"/>
      <c r="D4854"/>
      <c r="E4854"/>
      <c r="F4854"/>
    </row>
    <row r="4855" spans="2:6" x14ac:dyDescent="0.25">
      <c r="B4855"/>
      <c r="C4855"/>
      <c r="D4855"/>
      <c r="E4855"/>
      <c r="F4855"/>
    </row>
    <row r="4856" spans="2:6" x14ac:dyDescent="0.25">
      <c r="B4856"/>
      <c r="C4856"/>
      <c r="D4856"/>
      <c r="E4856"/>
      <c r="F4856"/>
    </row>
    <row r="4857" spans="2:6" x14ac:dyDescent="0.25">
      <c r="B4857"/>
      <c r="C4857"/>
      <c r="D4857"/>
      <c r="E4857"/>
      <c r="F4857"/>
    </row>
    <row r="4858" spans="2:6" x14ac:dyDescent="0.25">
      <c r="B4858"/>
      <c r="C4858"/>
      <c r="D4858"/>
      <c r="E4858"/>
      <c r="F4858"/>
    </row>
    <row r="4859" spans="2:6" x14ac:dyDescent="0.25">
      <c r="B4859"/>
      <c r="C4859"/>
      <c r="D4859"/>
      <c r="E4859"/>
      <c r="F4859"/>
    </row>
    <row r="4860" spans="2:6" x14ac:dyDescent="0.25">
      <c r="B4860"/>
      <c r="C4860"/>
      <c r="D4860"/>
      <c r="E4860"/>
      <c r="F4860"/>
    </row>
    <row r="4861" spans="2:6" x14ac:dyDescent="0.25">
      <c r="B4861"/>
      <c r="C4861"/>
      <c r="D4861"/>
      <c r="E4861"/>
      <c r="F4861"/>
    </row>
    <row r="4862" spans="2:6" x14ac:dyDescent="0.25">
      <c r="B4862"/>
      <c r="C4862"/>
      <c r="D4862"/>
      <c r="E4862"/>
      <c r="F4862"/>
    </row>
    <row r="4863" spans="2:6" x14ac:dyDescent="0.25">
      <c r="B4863"/>
      <c r="C4863"/>
      <c r="D4863"/>
      <c r="E4863"/>
      <c r="F4863"/>
    </row>
    <row r="4864" spans="2:6" x14ac:dyDescent="0.25">
      <c r="B4864"/>
      <c r="C4864"/>
      <c r="D4864"/>
      <c r="E4864"/>
      <c r="F4864"/>
    </row>
    <row r="4865" spans="2:6" x14ac:dyDescent="0.25">
      <c r="B4865"/>
      <c r="C4865"/>
      <c r="D4865"/>
      <c r="E4865"/>
      <c r="F4865"/>
    </row>
    <row r="4866" spans="2:6" x14ac:dyDescent="0.25">
      <c r="B4866"/>
      <c r="C4866"/>
      <c r="D4866"/>
      <c r="E4866"/>
      <c r="F4866"/>
    </row>
    <row r="4867" spans="2:6" x14ac:dyDescent="0.25">
      <c r="B4867"/>
      <c r="C4867"/>
      <c r="D4867"/>
      <c r="E4867"/>
      <c r="F4867"/>
    </row>
    <row r="4868" spans="2:6" x14ac:dyDescent="0.25">
      <c r="B4868"/>
      <c r="C4868"/>
      <c r="D4868"/>
      <c r="E4868"/>
      <c r="F4868"/>
    </row>
    <row r="4869" spans="2:6" x14ac:dyDescent="0.25">
      <c r="B4869"/>
      <c r="C4869"/>
      <c r="D4869"/>
      <c r="E4869"/>
      <c r="F4869"/>
    </row>
    <row r="4870" spans="2:6" x14ac:dyDescent="0.25">
      <c r="B4870"/>
      <c r="C4870"/>
      <c r="D4870"/>
      <c r="E4870"/>
      <c r="F4870"/>
    </row>
    <row r="4871" spans="2:6" x14ac:dyDescent="0.25">
      <c r="B4871"/>
      <c r="C4871"/>
      <c r="D4871"/>
      <c r="E4871"/>
      <c r="F4871"/>
    </row>
    <row r="4872" spans="2:6" x14ac:dyDescent="0.25">
      <c r="B4872"/>
      <c r="C4872"/>
      <c r="D4872"/>
      <c r="E4872"/>
      <c r="F4872"/>
    </row>
    <row r="4873" spans="2:6" x14ac:dyDescent="0.25">
      <c r="B4873"/>
      <c r="C4873"/>
      <c r="D4873"/>
      <c r="E4873"/>
      <c r="F4873"/>
    </row>
    <row r="4874" spans="2:6" x14ac:dyDescent="0.25">
      <c r="B4874"/>
      <c r="C4874"/>
      <c r="D4874"/>
      <c r="E4874"/>
      <c r="F4874"/>
    </row>
    <row r="4875" spans="2:6" x14ac:dyDescent="0.25">
      <c r="B4875"/>
      <c r="C4875"/>
      <c r="D4875"/>
      <c r="E4875"/>
      <c r="F4875"/>
    </row>
    <row r="4876" spans="2:6" x14ac:dyDescent="0.25">
      <c r="B4876"/>
      <c r="C4876"/>
      <c r="D4876"/>
      <c r="E4876"/>
      <c r="F4876"/>
    </row>
    <row r="4877" spans="2:6" x14ac:dyDescent="0.25">
      <c r="B4877"/>
      <c r="C4877"/>
      <c r="D4877"/>
      <c r="E4877"/>
      <c r="F4877"/>
    </row>
    <row r="4878" spans="2:6" x14ac:dyDescent="0.25">
      <c r="B4878"/>
      <c r="C4878"/>
      <c r="D4878"/>
      <c r="E4878"/>
      <c r="F4878"/>
    </row>
    <row r="4879" spans="2:6" x14ac:dyDescent="0.25">
      <c r="B4879"/>
      <c r="C4879"/>
      <c r="D4879"/>
      <c r="E4879"/>
      <c r="F4879"/>
    </row>
    <row r="4880" spans="2:6" x14ac:dyDescent="0.25">
      <c r="B4880"/>
      <c r="C4880"/>
      <c r="D4880"/>
      <c r="E4880"/>
      <c r="F4880"/>
    </row>
    <row r="4881" spans="2:6" x14ac:dyDescent="0.25">
      <c r="B4881"/>
      <c r="C4881"/>
      <c r="D4881"/>
      <c r="E4881"/>
      <c r="F4881"/>
    </row>
    <row r="4882" spans="2:6" x14ac:dyDescent="0.25">
      <c r="B4882"/>
      <c r="C4882"/>
      <c r="D4882"/>
      <c r="E4882"/>
      <c r="F4882"/>
    </row>
    <row r="4883" spans="2:6" x14ac:dyDescent="0.25">
      <c r="B4883"/>
      <c r="C4883"/>
      <c r="D4883"/>
      <c r="E4883"/>
      <c r="F4883"/>
    </row>
    <row r="4884" spans="2:6" x14ac:dyDescent="0.25">
      <c r="B4884"/>
      <c r="C4884"/>
      <c r="D4884"/>
      <c r="E4884"/>
      <c r="F4884"/>
    </row>
    <row r="4885" spans="2:6" x14ac:dyDescent="0.25">
      <c r="B4885"/>
      <c r="C4885"/>
      <c r="D4885"/>
      <c r="E4885"/>
      <c r="F4885"/>
    </row>
    <row r="4886" spans="2:6" x14ac:dyDescent="0.25">
      <c r="B4886"/>
      <c r="C4886"/>
      <c r="D4886"/>
      <c r="E4886"/>
      <c r="F4886"/>
    </row>
    <row r="4887" spans="2:6" x14ac:dyDescent="0.25">
      <c r="B4887"/>
      <c r="C4887"/>
      <c r="D4887"/>
      <c r="E4887"/>
      <c r="F4887"/>
    </row>
    <row r="4888" spans="2:6" x14ac:dyDescent="0.25">
      <c r="B4888"/>
      <c r="C4888"/>
      <c r="D4888"/>
      <c r="E4888"/>
      <c r="F4888"/>
    </row>
    <row r="4889" spans="2:6" x14ac:dyDescent="0.25">
      <c r="B4889"/>
      <c r="C4889"/>
      <c r="D4889"/>
      <c r="E4889"/>
      <c r="F4889"/>
    </row>
    <row r="4890" spans="2:6" x14ac:dyDescent="0.25">
      <c r="B4890"/>
      <c r="C4890"/>
      <c r="D4890"/>
      <c r="E4890"/>
      <c r="F4890"/>
    </row>
    <row r="4891" spans="2:6" x14ac:dyDescent="0.25">
      <c r="B4891"/>
      <c r="C4891"/>
      <c r="D4891"/>
      <c r="E4891"/>
      <c r="F4891"/>
    </row>
    <row r="4892" spans="2:6" x14ac:dyDescent="0.25">
      <c r="B4892"/>
      <c r="C4892"/>
      <c r="D4892"/>
      <c r="E4892"/>
      <c r="F4892"/>
    </row>
    <row r="4893" spans="2:6" x14ac:dyDescent="0.25">
      <c r="B4893"/>
      <c r="C4893"/>
      <c r="D4893"/>
      <c r="E4893"/>
      <c r="F4893"/>
    </row>
    <row r="4894" spans="2:6" x14ac:dyDescent="0.25">
      <c r="B4894"/>
      <c r="C4894"/>
      <c r="D4894"/>
      <c r="E4894"/>
      <c r="F4894"/>
    </row>
    <row r="4895" spans="2:6" x14ac:dyDescent="0.25">
      <c r="B4895"/>
      <c r="C4895"/>
      <c r="D4895"/>
      <c r="E4895"/>
      <c r="F4895"/>
    </row>
    <row r="4896" spans="2:6" x14ac:dyDescent="0.25">
      <c r="B4896"/>
      <c r="C4896"/>
      <c r="D4896"/>
      <c r="E4896"/>
      <c r="F4896"/>
    </row>
    <row r="4897" spans="2:6" x14ac:dyDescent="0.25">
      <c r="B4897"/>
      <c r="C4897"/>
      <c r="D4897"/>
      <c r="E4897"/>
      <c r="F4897"/>
    </row>
    <row r="4898" spans="2:6" x14ac:dyDescent="0.25">
      <c r="B4898"/>
      <c r="C4898"/>
      <c r="D4898"/>
      <c r="E4898"/>
      <c r="F4898"/>
    </row>
    <row r="4899" spans="2:6" x14ac:dyDescent="0.25">
      <c r="B4899"/>
      <c r="C4899"/>
      <c r="D4899"/>
      <c r="E4899"/>
      <c r="F4899"/>
    </row>
    <row r="4900" spans="2:6" x14ac:dyDescent="0.25">
      <c r="B4900"/>
      <c r="C4900"/>
      <c r="D4900"/>
      <c r="E4900"/>
      <c r="F4900"/>
    </row>
    <row r="4901" spans="2:6" x14ac:dyDescent="0.25">
      <c r="B4901"/>
      <c r="C4901"/>
      <c r="D4901"/>
      <c r="E4901"/>
      <c r="F4901"/>
    </row>
    <row r="4902" spans="2:6" x14ac:dyDescent="0.25">
      <c r="B4902"/>
      <c r="C4902"/>
      <c r="D4902"/>
      <c r="E4902"/>
      <c r="F4902"/>
    </row>
    <row r="4903" spans="2:6" x14ac:dyDescent="0.25">
      <c r="B4903"/>
      <c r="C4903"/>
      <c r="D4903"/>
      <c r="E4903"/>
      <c r="F4903"/>
    </row>
    <row r="4904" spans="2:6" x14ac:dyDescent="0.25">
      <c r="B4904"/>
      <c r="C4904"/>
      <c r="D4904"/>
      <c r="E4904"/>
      <c r="F4904"/>
    </row>
    <row r="4905" spans="2:6" x14ac:dyDescent="0.25">
      <c r="B4905"/>
      <c r="C4905"/>
      <c r="D4905"/>
      <c r="E4905"/>
      <c r="F4905"/>
    </row>
    <row r="4906" spans="2:6" x14ac:dyDescent="0.25">
      <c r="B4906"/>
      <c r="C4906"/>
      <c r="D4906"/>
      <c r="E4906"/>
      <c r="F4906"/>
    </row>
    <row r="4907" spans="2:6" x14ac:dyDescent="0.25">
      <c r="B4907"/>
      <c r="C4907"/>
      <c r="D4907"/>
      <c r="E4907"/>
      <c r="F4907"/>
    </row>
    <row r="4908" spans="2:6" x14ac:dyDescent="0.25">
      <c r="B4908"/>
      <c r="C4908"/>
      <c r="D4908"/>
      <c r="E4908"/>
      <c r="F4908"/>
    </row>
    <row r="4909" spans="2:6" x14ac:dyDescent="0.25">
      <c r="B4909"/>
      <c r="C4909"/>
      <c r="D4909"/>
      <c r="E4909"/>
      <c r="F4909"/>
    </row>
    <row r="4910" spans="2:6" x14ac:dyDescent="0.25">
      <c r="B4910"/>
      <c r="C4910"/>
      <c r="D4910"/>
      <c r="E4910"/>
      <c r="F4910"/>
    </row>
    <row r="4911" spans="2:6" x14ac:dyDescent="0.25">
      <c r="B4911"/>
      <c r="C4911"/>
      <c r="D4911"/>
      <c r="E4911"/>
      <c r="F4911"/>
    </row>
    <row r="4912" spans="2:6" x14ac:dyDescent="0.25">
      <c r="B4912"/>
      <c r="C4912"/>
      <c r="D4912"/>
      <c r="E4912"/>
      <c r="F4912"/>
    </row>
    <row r="4913" spans="2:6" x14ac:dyDescent="0.25">
      <c r="B4913"/>
      <c r="C4913"/>
      <c r="D4913"/>
      <c r="E4913"/>
      <c r="F4913"/>
    </row>
    <row r="4914" spans="2:6" x14ac:dyDescent="0.25">
      <c r="B4914"/>
      <c r="C4914"/>
      <c r="D4914"/>
      <c r="E4914"/>
      <c r="F4914"/>
    </row>
    <row r="4915" spans="2:6" x14ac:dyDescent="0.25">
      <c r="B4915"/>
      <c r="C4915"/>
      <c r="D4915"/>
      <c r="E4915"/>
      <c r="F4915"/>
    </row>
    <row r="4916" spans="2:6" x14ac:dyDescent="0.25">
      <c r="B4916"/>
      <c r="C4916"/>
      <c r="D4916"/>
      <c r="E4916"/>
      <c r="F4916"/>
    </row>
    <row r="4917" spans="2:6" x14ac:dyDescent="0.25">
      <c r="B4917"/>
      <c r="C4917"/>
      <c r="D4917"/>
      <c r="E4917"/>
      <c r="F4917"/>
    </row>
    <row r="4918" spans="2:6" x14ac:dyDescent="0.25">
      <c r="B4918"/>
      <c r="C4918"/>
      <c r="D4918"/>
      <c r="E4918"/>
      <c r="F4918"/>
    </row>
    <row r="4919" spans="2:6" x14ac:dyDescent="0.25">
      <c r="B4919"/>
      <c r="C4919"/>
      <c r="D4919"/>
      <c r="E4919"/>
      <c r="F4919"/>
    </row>
    <row r="4920" spans="2:6" x14ac:dyDescent="0.25">
      <c r="B4920"/>
      <c r="C4920"/>
      <c r="D4920"/>
      <c r="E4920"/>
      <c r="F4920"/>
    </row>
    <row r="4921" spans="2:6" x14ac:dyDescent="0.25">
      <c r="B4921"/>
      <c r="C4921"/>
      <c r="D4921"/>
      <c r="E4921"/>
      <c r="F4921"/>
    </row>
    <row r="4922" spans="2:6" x14ac:dyDescent="0.25">
      <c r="B4922"/>
      <c r="C4922"/>
      <c r="D4922"/>
      <c r="E4922"/>
      <c r="F4922"/>
    </row>
    <row r="4923" spans="2:6" x14ac:dyDescent="0.25">
      <c r="B4923"/>
      <c r="C4923"/>
      <c r="D4923"/>
      <c r="E4923"/>
      <c r="F4923"/>
    </row>
    <row r="4924" spans="2:6" x14ac:dyDescent="0.25">
      <c r="B4924"/>
      <c r="C4924"/>
      <c r="D4924"/>
      <c r="E4924"/>
      <c r="F4924"/>
    </row>
    <row r="4925" spans="2:6" x14ac:dyDescent="0.25">
      <c r="B4925"/>
      <c r="C4925"/>
      <c r="D4925"/>
      <c r="E4925"/>
      <c r="F4925"/>
    </row>
    <row r="4926" spans="2:6" x14ac:dyDescent="0.25">
      <c r="B4926"/>
      <c r="C4926"/>
      <c r="D4926"/>
      <c r="E4926"/>
      <c r="F4926"/>
    </row>
    <row r="4927" spans="2:6" x14ac:dyDescent="0.25">
      <c r="B4927"/>
      <c r="C4927"/>
      <c r="D4927"/>
      <c r="E4927"/>
      <c r="F4927"/>
    </row>
    <row r="4928" spans="2:6" x14ac:dyDescent="0.25">
      <c r="B4928"/>
      <c r="C4928"/>
      <c r="D4928"/>
      <c r="E4928"/>
      <c r="F4928"/>
    </row>
    <row r="4929" spans="2:6" x14ac:dyDescent="0.25">
      <c r="B4929"/>
      <c r="C4929"/>
      <c r="D4929"/>
      <c r="E4929"/>
      <c r="F4929"/>
    </row>
    <row r="4930" spans="2:6" x14ac:dyDescent="0.25">
      <c r="B4930"/>
      <c r="C4930"/>
      <c r="D4930"/>
      <c r="E4930"/>
      <c r="F4930"/>
    </row>
    <row r="4931" spans="2:6" x14ac:dyDescent="0.25">
      <c r="B4931"/>
      <c r="C4931"/>
      <c r="D4931"/>
      <c r="E4931"/>
      <c r="F4931"/>
    </row>
    <row r="4932" spans="2:6" x14ac:dyDescent="0.25">
      <c r="B4932"/>
      <c r="C4932"/>
      <c r="D4932"/>
      <c r="E4932"/>
      <c r="F4932"/>
    </row>
    <row r="4933" spans="2:6" x14ac:dyDescent="0.25">
      <c r="B4933"/>
      <c r="C4933"/>
      <c r="D4933"/>
      <c r="E4933"/>
      <c r="F4933"/>
    </row>
    <row r="4934" spans="2:6" x14ac:dyDescent="0.25">
      <c r="B4934"/>
      <c r="C4934"/>
      <c r="D4934"/>
      <c r="E4934"/>
      <c r="F4934"/>
    </row>
    <row r="4935" spans="2:6" x14ac:dyDescent="0.25">
      <c r="B4935"/>
      <c r="C4935"/>
      <c r="D4935"/>
      <c r="E4935"/>
      <c r="F4935"/>
    </row>
    <row r="4936" spans="2:6" x14ac:dyDescent="0.25">
      <c r="B4936"/>
      <c r="C4936"/>
      <c r="D4936"/>
      <c r="E4936"/>
      <c r="F4936"/>
    </row>
    <row r="4937" spans="2:6" x14ac:dyDescent="0.25">
      <c r="B4937"/>
      <c r="C4937"/>
      <c r="D4937"/>
      <c r="E4937"/>
      <c r="F4937"/>
    </row>
    <row r="4938" spans="2:6" x14ac:dyDescent="0.25">
      <c r="B4938"/>
      <c r="C4938"/>
      <c r="D4938"/>
      <c r="E4938"/>
      <c r="F4938"/>
    </row>
    <row r="4939" spans="2:6" x14ac:dyDescent="0.25">
      <c r="B4939"/>
      <c r="C4939"/>
      <c r="D4939"/>
      <c r="E4939"/>
      <c r="F4939"/>
    </row>
    <row r="4940" spans="2:6" x14ac:dyDescent="0.25">
      <c r="B4940"/>
      <c r="C4940"/>
      <c r="D4940"/>
      <c r="E4940"/>
      <c r="F4940"/>
    </row>
    <row r="4941" spans="2:6" x14ac:dyDescent="0.25">
      <c r="B4941"/>
      <c r="C4941"/>
      <c r="D4941"/>
      <c r="E4941"/>
      <c r="F4941"/>
    </row>
    <row r="4942" spans="2:6" x14ac:dyDescent="0.25">
      <c r="B4942"/>
      <c r="C4942"/>
      <c r="D4942"/>
      <c r="E4942"/>
      <c r="F4942"/>
    </row>
    <row r="4943" spans="2:6" x14ac:dyDescent="0.25">
      <c r="B4943"/>
      <c r="C4943"/>
      <c r="D4943"/>
      <c r="E4943"/>
      <c r="F4943"/>
    </row>
    <row r="4944" spans="2:6" x14ac:dyDescent="0.25">
      <c r="B4944"/>
      <c r="C4944"/>
      <c r="D4944"/>
      <c r="E4944"/>
      <c r="F4944"/>
    </row>
    <row r="4945" spans="2:6" x14ac:dyDescent="0.25">
      <c r="B4945"/>
      <c r="C4945"/>
      <c r="D4945"/>
      <c r="E4945"/>
      <c r="F4945"/>
    </row>
    <row r="4946" spans="2:6" x14ac:dyDescent="0.25">
      <c r="B4946"/>
      <c r="C4946"/>
      <c r="D4946"/>
      <c r="E4946"/>
      <c r="F4946"/>
    </row>
    <row r="4947" spans="2:6" x14ac:dyDescent="0.25">
      <c r="B4947"/>
      <c r="C4947"/>
      <c r="D4947"/>
      <c r="E4947"/>
      <c r="F4947"/>
    </row>
    <row r="4948" spans="2:6" x14ac:dyDescent="0.25">
      <c r="B4948"/>
      <c r="C4948"/>
      <c r="D4948"/>
      <c r="E4948"/>
      <c r="F4948"/>
    </row>
    <row r="4949" spans="2:6" x14ac:dyDescent="0.25">
      <c r="B4949"/>
      <c r="C4949"/>
      <c r="D4949"/>
      <c r="E4949"/>
      <c r="F4949"/>
    </row>
    <row r="4950" spans="2:6" x14ac:dyDescent="0.25">
      <c r="B4950"/>
      <c r="C4950"/>
      <c r="D4950"/>
      <c r="E4950"/>
      <c r="F4950"/>
    </row>
    <row r="4951" spans="2:6" x14ac:dyDescent="0.25">
      <c r="B4951"/>
      <c r="C4951"/>
      <c r="D4951"/>
      <c r="E4951"/>
      <c r="F4951"/>
    </row>
    <row r="4952" spans="2:6" x14ac:dyDescent="0.25">
      <c r="B4952"/>
      <c r="C4952"/>
      <c r="D4952"/>
      <c r="E4952"/>
      <c r="F4952"/>
    </row>
    <row r="4953" spans="2:6" x14ac:dyDescent="0.25">
      <c r="B4953"/>
      <c r="C4953"/>
      <c r="D4953"/>
      <c r="E4953"/>
      <c r="F4953"/>
    </row>
    <row r="4954" spans="2:6" x14ac:dyDescent="0.25">
      <c r="B4954"/>
      <c r="C4954"/>
      <c r="D4954"/>
      <c r="E4954"/>
      <c r="F4954"/>
    </row>
    <row r="4955" spans="2:6" x14ac:dyDescent="0.25">
      <c r="B4955"/>
      <c r="C4955"/>
      <c r="D4955"/>
      <c r="E4955"/>
      <c r="F4955"/>
    </row>
    <row r="4956" spans="2:6" x14ac:dyDescent="0.25">
      <c r="B4956"/>
      <c r="C4956"/>
      <c r="D4956"/>
      <c r="E4956"/>
      <c r="F4956"/>
    </row>
    <row r="4957" spans="2:6" x14ac:dyDescent="0.25">
      <c r="B4957"/>
      <c r="C4957"/>
      <c r="D4957"/>
      <c r="E4957"/>
      <c r="F4957"/>
    </row>
    <row r="4958" spans="2:6" x14ac:dyDescent="0.25">
      <c r="B4958"/>
      <c r="C4958"/>
      <c r="D4958"/>
      <c r="E4958"/>
      <c r="F4958"/>
    </row>
    <row r="4959" spans="2:6" x14ac:dyDescent="0.25">
      <c r="B4959"/>
      <c r="C4959"/>
      <c r="D4959"/>
      <c r="E4959"/>
      <c r="F4959"/>
    </row>
    <row r="4960" spans="2:6" x14ac:dyDescent="0.25">
      <c r="B4960"/>
      <c r="C4960"/>
      <c r="D4960"/>
      <c r="E4960"/>
      <c r="F4960"/>
    </row>
    <row r="4961" spans="2:6" x14ac:dyDescent="0.25">
      <c r="B4961"/>
      <c r="C4961"/>
      <c r="D4961"/>
      <c r="E4961"/>
      <c r="F4961"/>
    </row>
    <row r="4962" spans="2:6" x14ac:dyDescent="0.25">
      <c r="B4962"/>
      <c r="C4962"/>
      <c r="D4962"/>
      <c r="E4962"/>
      <c r="F4962"/>
    </row>
    <row r="4963" spans="2:6" x14ac:dyDescent="0.25">
      <c r="B4963"/>
      <c r="C4963"/>
      <c r="D4963"/>
      <c r="E4963"/>
      <c r="F4963"/>
    </row>
    <row r="4964" spans="2:6" x14ac:dyDescent="0.25">
      <c r="B4964"/>
      <c r="C4964"/>
      <c r="D4964"/>
      <c r="E4964"/>
      <c r="F4964"/>
    </row>
    <row r="4965" spans="2:6" x14ac:dyDescent="0.25">
      <c r="B4965"/>
      <c r="C4965"/>
      <c r="D4965"/>
      <c r="E4965"/>
      <c r="F4965"/>
    </row>
    <row r="4966" spans="2:6" x14ac:dyDescent="0.25">
      <c r="B4966"/>
      <c r="C4966"/>
      <c r="D4966"/>
      <c r="E4966"/>
      <c r="F4966"/>
    </row>
    <row r="4967" spans="2:6" x14ac:dyDescent="0.25">
      <c r="B4967"/>
      <c r="C4967"/>
      <c r="D4967"/>
      <c r="E4967"/>
      <c r="F4967"/>
    </row>
    <row r="4968" spans="2:6" x14ac:dyDescent="0.25">
      <c r="B4968"/>
      <c r="C4968"/>
      <c r="D4968"/>
      <c r="E4968"/>
      <c r="F4968"/>
    </row>
    <row r="4969" spans="2:6" x14ac:dyDescent="0.25">
      <c r="B4969"/>
      <c r="C4969"/>
      <c r="D4969"/>
      <c r="E4969"/>
      <c r="F4969"/>
    </row>
    <row r="4970" spans="2:6" x14ac:dyDescent="0.25">
      <c r="B4970"/>
      <c r="C4970"/>
      <c r="D4970"/>
      <c r="E4970"/>
      <c r="F4970"/>
    </row>
    <row r="4971" spans="2:6" x14ac:dyDescent="0.25">
      <c r="B4971"/>
      <c r="C4971"/>
      <c r="D4971"/>
      <c r="E4971"/>
      <c r="F4971"/>
    </row>
    <row r="4972" spans="2:6" x14ac:dyDescent="0.25">
      <c r="B4972"/>
      <c r="C4972"/>
      <c r="D4972"/>
      <c r="E4972"/>
      <c r="F4972"/>
    </row>
    <row r="4973" spans="2:6" x14ac:dyDescent="0.25">
      <c r="B4973"/>
      <c r="C4973"/>
      <c r="D4973"/>
      <c r="E4973"/>
      <c r="F4973"/>
    </row>
    <row r="4974" spans="2:6" x14ac:dyDescent="0.25">
      <c r="B4974"/>
      <c r="C4974"/>
      <c r="D4974"/>
      <c r="E4974"/>
      <c r="F4974"/>
    </row>
    <row r="4975" spans="2:6" x14ac:dyDescent="0.25">
      <c r="B4975"/>
      <c r="C4975"/>
      <c r="D4975"/>
      <c r="E4975"/>
      <c r="F4975"/>
    </row>
    <row r="4976" spans="2:6" x14ac:dyDescent="0.25">
      <c r="B4976"/>
      <c r="C4976"/>
      <c r="D4976"/>
      <c r="E4976"/>
      <c r="F4976"/>
    </row>
    <row r="4977" spans="2:6" x14ac:dyDescent="0.25">
      <c r="B4977"/>
      <c r="C4977"/>
      <c r="D4977"/>
      <c r="E4977"/>
      <c r="F4977"/>
    </row>
    <row r="4978" spans="2:6" x14ac:dyDescent="0.25">
      <c r="B4978"/>
      <c r="C4978"/>
      <c r="D4978"/>
      <c r="E4978"/>
      <c r="F4978"/>
    </row>
    <row r="4979" spans="2:6" x14ac:dyDescent="0.25">
      <c r="B4979"/>
      <c r="C4979"/>
      <c r="D4979"/>
      <c r="E4979"/>
      <c r="F4979"/>
    </row>
    <row r="4980" spans="2:6" x14ac:dyDescent="0.25">
      <c r="B4980"/>
      <c r="C4980"/>
      <c r="D4980"/>
      <c r="E4980"/>
      <c r="F4980"/>
    </row>
    <row r="4981" spans="2:6" x14ac:dyDescent="0.25">
      <c r="B4981"/>
      <c r="C4981"/>
      <c r="D4981"/>
      <c r="E4981"/>
      <c r="F4981"/>
    </row>
    <row r="4982" spans="2:6" x14ac:dyDescent="0.25">
      <c r="B4982"/>
      <c r="C4982"/>
      <c r="D4982"/>
      <c r="E4982"/>
      <c r="F4982"/>
    </row>
    <row r="4983" spans="2:6" x14ac:dyDescent="0.25">
      <c r="B4983"/>
      <c r="C4983"/>
      <c r="D4983"/>
      <c r="E4983"/>
      <c r="F4983"/>
    </row>
    <row r="4984" spans="2:6" x14ac:dyDescent="0.25">
      <c r="B4984"/>
      <c r="C4984"/>
      <c r="D4984"/>
      <c r="E4984"/>
      <c r="F4984"/>
    </row>
    <row r="4985" spans="2:6" x14ac:dyDescent="0.25">
      <c r="B4985"/>
      <c r="C4985"/>
      <c r="D4985"/>
      <c r="E4985"/>
      <c r="F4985"/>
    </row>
    <row r="4986" spans="2:6" x14ac:dyDescent="0.25">
      <c r="B4986"/>
      <c r="C4986"/>
      <c r="D4986"/>
      <c r="E4986"/>
      <c r="F4986"/>
    </row>
    <row r="4987" spans="2:6" x14ac:dyDescent="0.25">
      <c r="B4987"/>
      <c r="C4987"/>
      <c r="D4987"/>
      <c r="E4987"/>
      <c r="F4987"/>
    </row>
    <row r="4988" spans="2:6" x14ac:dyDescent="0.25">
      <c r="B4988"/>
      <c r="C4988"/>
      <c r="D4988"/>
      <c r="E4988"/>
      <c r="F4988"/>
    </row>
    <row r="4989" spans="2:6" x14ac:dyDescent="0.25">
      <c r="B4989"/>
      <c r="C4989"/>
      <c r="D4989"/>
      <c r="E4989"/>
      <c r="F4989"/>
    </row>
    <row r="4990" spans="2:6" x14ac:dyDescent="0.25">
      <c r="B4990"/>
      <c r="C4990"/>
      <c r="D4990"/>
      <c r="E4990"/>
      <c r="F4990"/>
    </row>
    <row r="4991" spans="2:6" x14ac:dyDescent="0.25">
      <c r="B4991"/>
      <c r="C4991"/>
      <c r="D4991"/>
      <c r="E4991"/>
      <c r="F4991"/>
    </row>
    <row r="4992" spans="2:6" x14ac:dyDescent="0.25">
      <c r="B4992"/>
      <c r="C4992"/>
      <c r="D4992"/>
      <c r="E4992"/>
      <c r="F4992"/>
    </row>
    <row r="4993" spans="2:6" x14ac:dyDescent="0.25">
      <c r="B4993"/>
      <c r="C4993"/>
      <c r="D4993"/>
      <c r="E4993"/>
      <c r="F4993"/>
    </row>
    <row r="4994" spans="2:6" x14ac:dyDescent="0.25">
      <c r="B4994"/>
      <c r="C4994"/>
      <c r="D4994"/>
      <c r="E4994"/>
      <c r="F4994"/>
    </row>
    <row r="4995" spans="2:6" x14ac:dyDescent="0.25">
      <c r="B4995"/>
      <c r="C4995"/>
      <c r="D4995"/>
      <c r="E4995"/>
      <c r="F4995"/>
    </row>
    <row r="4996" spans="2:6" x14ac:dyDescent="0.25">
      <c r="B4996"/>
      <c r="C4996"/>
      <c r="D4996"/>
      <c r="E4996"/>
      <c r="F4996"/>
    </row>
    <row r="4997" spans="2:6" x14ac:dyDescent="0.25">
      <c r="B4997"/>
      <c r="C4997"/>
      <c r="D4997"/>
      <c r="E4997"/>
      <c r="F4997"/>
    </row>
    <row r="4998" spans="2:6" x14ac:dyDescent="0.25">
      <c r="B4998"/>
      <c r="C4998"/>
      <c r="D4998"/>
      <c r="E4998"/>
      <c r="F4998"/>
    </row>
    <row r="4999" spans="2:6" x14ac:dyDescent="0.25">
      <c r="B4999"/>
      <c r="C4999"/>
      <c r="D4999"/>
      <c r="E4999"/>
      <c r="F4999"/>
    </row>
    <row r="5000" spans="2:6" x14ac:dyDescent="0.25">
      <c r="B5000"/>
      <c r="C5000"/>
      <c r="D5000"/>
      <c r="E5000"/>
      <c r="F5000"/>
    </row>
    <row r="5001" spans="2:6" x14ac:dyDescent="0.25">
      <c r="B5001"/>
      <c r="C5001"/>
      <c r="D5001"/>
      <c r="E5001"/>
      <c r="F5001"/>
    </row>
    <row r="5002" spans="2:6" x14ac:dyDescent="0.25">
      <c r="B5002"/>
      <c r="C5002"/>
      <c r="D5002"/>
      <c r="E5002"/>
      <c r="F5002"/>
    </row>
    <row r="5003" spans="2:6" x14ac:dyDescent="0.25">
      <c r="B5003"/>
      <c r="C5003"/>
      <c r="D5003"/>
      <c r="E5003"/>
      <c r="F5003"/>
    </row>
    <row r="5004" spans="2:6" x14ac:dyDescent="0.25">
      <c r="B5004"/>
      <c r="C5004"/>
      <c r="D5004"/>
      <c r="E5004"/>
      <c r="F5004"/>
    </row>
    <row r="5005" spans="2:6" x14ac:dyDescent="0.25">
      <c r="B5005"/>
      <c r="C5005"/>
      <c r="D5005"/>
      <c r="E5005"/>
      <c r="F5005"/>
    </row>
    <row r="5006" spans="2:6" x14ac:dyDescent="0.25">
      <c r="B5006"/>
      <c r="C5006"/>
      <c r="D5006"/>
      <c r="E5006"/>
      <c r="F5006"/>
    </row>
    <row r="5007" spans="2:6" x14ac:dyDescent="0.25">
      <c r="B5007"/>
      <c r="C5007"/>
      <c r="D5007"/>
      <c r="E5007"/>
      <c r="F5007"/>
    </row>
    <row r="5008" spans="2:6" x14ac:dyDescent="0.25">
      <c r="B5008"/>
      <c r="C5008"/>
      <c r="D5008"/>
      <c r="E5008"/>
      <c r="F5008"/>
    </row>
    <row r="5009" spans="2:6" x14ac:dyDescent="0.25">
      <c r="B5009"/>
      <c r="C5009"/>
      <c r="D5009"/>
      <c r="E5009"/>
      <c r="F5009"/>
    </row>
    <row r="5010" spans="2:6" x14ac:dyDescent="0.25">
      <c r="B5010"/>
      <c r="C5010"/>
      <c r="D5010"/>
      <c r="E5010"/>
      <c r="F5010"/>
    </row>
    <row r="5011" spans="2:6" x14ac:dyDescent="0.25">
      <c r="B5011"/>
      <c r="C5011"/>
      <c r="D5011"/>
      <c r="E5011"/>
      <c r="F5011"/>
    </row>
    <row r="5012" spans="2:6" x14ac:dyDescent="0.25">
      <c r="B5012"/>
      <c r="C5012"/>
      <c r="D5012"/>
      <c r="E5012"/>
      <c r="F5012"/>
    </row>
    <row r="5013" spans="2:6" x14ac:dyDescent="0.25">
      <c r="B5013"/>
      <c r="C5013"/>
      <c r="D5013"/>
      <c r="E5013"/>
      <c r="F5013"/>
    </row>
    <row r="5014" spans="2:6" x14ac:dyDescent="0.25">
      <c r="B5014"/>
      <c r="C5014"/>
      <c r="D5014"/>
      <c r="E5014"/>
      <c r="F5014"/>
    </row>
    <row r="5015" spans="2:6" x14ac:dyDescent="0.25">
      <c r="B5015"/>
      <c r="C5015"/>
      <c r="D5015"/>
      <c r="E5015"/>
      <c r="F5015"/>
    </row>
    <row r="5016" spans="2:6" x14ac:dyDescent="0.25">
      <c r="B5016"/>
      <c r="C5016"/>
      <c r="D5016"/>
      <c r="E5016"/>
      <c r="F5016"/>
    </row>
    <row r="5017" spans="2:6" x14ac:dyDescent="0.25">
      <c r="B5017"/>
      <c r="C5017"/>
      <c r="D5017"/>
      <c r="E5017"/>
      <c r="F5017"/>
    </row>
    <row r="5018" spans="2:6" x14ac:dyDescent="0.25">
      <c r="B5018"/>
      <c r="C5018"/>
      <c r="D5018"/>
      <c r="E5018"/>
      <c r="F5018"/>
    </row>
    <row r="5019" spans="2:6" x14ac:dyDescent="0.25">
      <c r="B5019"/>
      <c r="C5019"/>
      <c r="D5019"/>
      <c r="E5019"/>
      <c r="F5019"/>
    </row>
    <row r="5020" spans="2:6" x14ac:dyDescent="0.25">
      <c r="B5020"/>
      <c r="C5020"/>
      <c r="D5020"/>
      <c r="E5020"/>
      <c r="F5020"/>
    </row>
    <row r="5021" spans="2:6" x14ac:dyDescent="0.25">
      <c r="B5021"/>
      <c r="C5021"/>
      <c r="D5021"/>
      <c r="E5021"/>
      <c r="F5021"/>
    </row>
    <row r="5022" spans="2:6" x14ac:dyDescent="0.25">
      <c r="B5022"/>
      <c r="C5022"/>
      <c r="D5022"/>
      <c r="E5022"/>
      <c r="F5022"/>
    </row>
    <row r="5023" spans="2:6" x14ac:dyDescent="0.25">
      <c r="B5023"/>
      <c r="C5023"/>
      <c r="D5023"/>
      <c r="E5023"/>
      <c r="F5023"/>
    </row>
    <row r="5024" spans="2:6" x14ac:dyDescent="0.25">
      <c r="B5024"/>
      <c r="C5024"/>
      <c r="D5024"/>
      <c r="E5024"/>
      <c r="F5024"/>
    </row>
    <row r="5025" spans="2:6" x14ac:dyDescent="0.25">
      <c r="B5025"/>
      <c r="C5025"/>
      <c r="D5025"/>
      <c r="E5025"/>
      <c r="F5025"/>
    </row>
    <row r="5026" spans="2:6" x14ac:dyDescent="0.25">
      <c r="B5026"/>
      <c r="C5026"/>
      <c r="D5026"/>
      <c r="E5026"/>
      <c r="F5026"/>
    </row>
    <row r="5027" spans="2:6" x14ac:dyDescent="0.25">
      <c r="B5027"/>
      <c r="C5027"/>
      <c r="D5027"/>
      <c r="E5027"/>
      <c r="F5027"/>
    </row>
    <row r="5028" spans="2:6" x14ac:dyDescent="0.25">
      <c r="B5028"/>
      <c r="C5028"/>
      <c r="D5028"/>
      <c r="E5028"/>
      <c r="F5028"/>
    </row>
    <row r="5029" spans="2:6" x14ac:dyDescent="0.25">
      <c r="B5029"/>
      <c r="C5029"/>
      <c r="D5029"/>
      <c r="E5029"/>
      <c r="F5029"/>
    </row>
    <row r="5030" spans="2:6" x14ac:dyDescent="0.25">
      <c r="B5030"/>
      <c r="C5030"/>
      <c r="D5030"/>
      <c r="E5030"/>
      <c r="F5030"/>
    </row>
    <row r="5031" spans="2:6" x14ac:dyDescent="0.25">
      <c r="B5031"/>
      <c r="C5031"/>
      <c r="D5031"/>
      <c r="E5031"/>
      <c r="F5031"/>
    </row>
    <row r="5032" spans="2:6" x14ac:dyDescent="0.25">
      <c r="B5032"/>
      <c r="C5032"/>
      <c r="D5032"/>
      <c r="E5032"/>
      <c r="F5032"/>
    </row>
    <row r="5033" spans="2:6" x14ac:dyDescent="0.25">
      <c r="B5033"/>
      <c r="C5033"/>
      <c r="D5033"/>
      <c r="E5033"/>
      <c r="F5033"/>
    </row>
    <row r="5034" spans="2:6" x14ac:dyDescent="0.25">
      <c r="B5034"/>
      <c r="C5034"/>
      <c r="D5034"/>
      <c r="E5034"/>
      <c r="F5034"/>
    </row>
    <row r="5035" spans="2:6" x14ac:dyDescent="0.25">
      <c r="B5035"/>
      <c r="C5035"/>
      <c r="D5035"/>
      <c r="E5035"/>
      <c r="F5035"/>
    </row>
    <row r="5036" spans="2:6" x14ac:dyDescent="0.25">
      <c r="B5036"/>
      <c r="C5036"/>
      <c r="D5036"/>
      <c r="E5036"/>
      <c r="F5036"/>
    </row>
    <row r="5037" spans="2:6" x14ac:dyDescent="0.25">
      <c r="B5037"/>
      <c r="C5037"/>
      <c r="D5037"/>
      <c r="E5037"/>
      <c r="F5037"/>
    </row>
    <row r="5038" spans="2:6" x14ac:dyDescent="0.25">
      <c r="B5038"/>
      <c r="C5038"/>
      <c r="D5038"/>
      <c r="E5038"/>
      <c r="F5038"/>
    </row>
    <row r="5039" spans="2:6" x14ac:dyDescent="0.25">
      <c r="B5039"/>
      <c r="C5039"/>
      <c r="D5039"/>
      <c r="E5039"/>
      <c r="F5039"/>
    </row>
    <row r="5040" spans="2:6" x14ac:dyDescent="0.25">
      <c r="B5040"/>
      <c r="C5040"/>
      <c r="D5040"/>
      <c r="E5040"/>
      <c r="F5040"/>
    </row>
    <row r="5041" spans="2:6" x14ac:dyDescent="0.25">
      <c r="B5041"/>
      <c r="C5041"/>
      <c r="D5041"/>
      <c r="E5041"/>
      <c r="F5041"/>
    </row>
    <row r="5042" spans="2:6" x14ac:dyDescent="0.25">
      <c r="B5042"/>
      <c r="C5042"/>
      <c r="D5042"/>
      <c r="E5042"/>
      <c r="F5042"/>
    </row>
    <row r="5043" spans="2:6" x14ac:dyDescent="0.25">
      <c r="B5043"/>
      <c r="C5043"/>
      <c r="D5043"/>
      <c r="E5043"/>
      <c r="F5043"/>
    </row>
    <row r="5044" spans="2:6" x14ac:dyDescent="0.25">
      <c r="B5044"/>
      <c r="C5044"/>
      <c r="D5044"/>
      <c r="E5044"/>
      <c r="F5044"/>
    </row>
    <row r="5045" spans="2:6" x14ac:dyDescent="0.25">
      <c r="B5045"/>
      <c r="C5045"/>
      <c r="D5045"/>
      <c r="E5045"/>
      <c r="F5045"/>
    </row>
    <row r="5046" spans="2:6" x14ac:dyDescent="0.25">
      <c r="B5046"/>
      <c r="C5046"/>
      <c r="D5046"/>
      <c r="E5046"/>
      <c r="F5046"/>
    </row>
    <row r="5047" spans="2:6" x14ac:dyDescent="0.25">
      <c r="B5047"/>
      <c r="C5047"/>
      <c r="D5047"/>
      <c r="E5047"/>
      <c r="F5047"/>
    </row>
    <row r="5048" spans="2:6" x14ac:dyDescent="0.25">
      <c r="B5048"/>
      <c r="C5048"/>
      <c r="D5048"/>
      <c r="E5048"/>
      <c r="F5048"/>
    </row>
    <row r="5049" spans="2:6" x14ac:dyDescent="0.25">
      <c r="B5049"/>
      <c r="C5049"/>
      <c r="D5049"/>
      <c r="E5049"/>
      <c r="F5049"/>
    </row>
    <row r="5050" spans="2:6" x14ac:dyDescent="0.25">
      <c r="B5050"/>
      <c r="C5050"/>
      <c r="D5050"/>
      <c r="E5050"/>
      <c r="F5050"/>
    </row>
    <row r="5051" spans="2:6" x14ac:dyDescent="0.25">
      <c r="B5051"/>
      <c r="C5051"/>
      <c r="D5051"/>
      <c r="E5051"/>
      <c r="F5051"/>
    </row>
    <row r="5052" spans="2:6" x14ac:dyDescent="0.25">
      <c r="B5052"/>
      <c r="C5052"/>
      <c r="D5052"/>
      <c r="E5052"/>
      <c r="F5052"/>
    </row>
    <row r="5053" spans="2:6" x14ac:dyDescent="0.25">
      <c r="B5053"/>
      <c r="C5053"/>
      <c r="D5053"/>
      <c r="E5053"/>
      <c r="F5053"/>
    </row>
    <row r="5054" spans="2:6" x14ac:dyDescent="0.25">
      <c r="B5054"/>
      <c r="C5054"/>
      <c r="D5054"/>
      <c r="E5054"/>
      <c r="F5054"/>
    </row>
    <row r="5055" spans="2:6" x14ac:dyDescent="0.25">
      <c r="B5055"/>
      <c r="C5055"/>
      <c r="D5055"/>
      <c r="E5055"/>
      <c r="F5055"/>
    </row>
    <row r="5056" spans="2:6" x14ac:dyDescent="0.25">
      <c r="B5056"/>
      <c r="C5056"/>
      <c r="D5056"/>
      <c r="E5056"/>
      <c r="F5056"/>
    </row>
    <row r="5057" spans="2:6" x14ac:dyDescent="0.25">
      <c r="B5057"/>
      <c r="C5057"/>
      <c r="D5057"/>
      <c r="E5057"/>
      <c r="F5057"/>
    </row>
    <row r="5058" spans="2:6" x14ac:dyDescent="0.25">
      <c r="B5058"/>
      <c r="C5058"/>
      <c r="D5058"/>
      <c r="E5058"/>
      <c r="F5058"/>
    </row>
    <row r="5059" spans="2:6" x14ac:dyDescent="0.25">
      <c r="B5059"/>
      <c r="C5059"/>
      <c r="D5059"/>
      <c r="E5059"/>
      <c r="F5059"/>
    </row>
    <row r="5060" spans="2:6" x14ac:dyDescent="0.25">
      <c r="B5060"/>
      <c r="C5060"/>
      <c r="D5060"/>
      <c r="E5060"/>
      <c r="F5060"/>
    </row>
    <row r="5061" spans="2:6" x14ac:dyDescent="0.25">
      <c r="B5061"/>
      <c r="C5061"/>
      <c r="D5061"/>
      <c r="E5061"/>
      <c r="F5061"/>
    </row>
    <row r="5062" spans="2:6" x14ac:dyDescent="0.25">
      <c r="B5062"/>
      <c r="C5062"/>
      <c r="D5062"/>
      <c r="E5062"/>
      <c r="F5062"/>
    </row>
    <row r="5063" spans="2:6" x14ac:dyDescent="0.25">
      <c r="B5063"/>
      <c r="C5063"/>
      <c r="D5063"/>
      <c r="E5063"/>
      <c r="F5063"/>
    </row>
    <row r="5064" spans="2:6" x14ac:dyDescent="0.25">
      <c r="B5064"/>
      <c r="C5064"/>
      <c r="D5064"/>
      <c r="E5064"/>
      <c r="F5064"/>
    </row>
    <row r="5065" spans="2:6" x14ac:dyDescent="0.25">
      <c r="B5065"/>
      <c r="C5065"/>
      <c r="D5065"/>
      <c r="E5065"/>
      <c r="F5065"/>
    </row>
    <row r="5066" spans="2:6" x14ac:dyDescent="0.25">
      <c r="B5066"/>
      <c r="C5066"/>
      <c r="D5066"/>
      <c r="E5066"/>
      <c r="F5066"/>
    </row>
    <row r="5067" spans="2:6" x14ac:dyDescent="0.25">
      <c r="B5067"/>
      <c r="C5067"/>
      <c r="D5067"/>
      <c r="E5067"/>
      <c r="F5067"/>
    </row>
    <row r="5068" spans="2:6" x14ac:dyDescent="0.25">
      <c r="B5068"/>
      <c r="C5068"/>
      <c r="D5068"/>
      <c r="E5068"/>
      <c r="F5068"/>
    </row>
    <row r="5069" spans="2:6" x14ac:dyDescent="0.25">
      <c r="B5069"/>
      <c r="C5069"/>
      <c r="D5069"/>
      <c r="E5069"/>
      <c r="F5069"/>
    </row>
    <row r="5070" spans="2:6" x14ac:dyDescent="0.25">
      <c r="B5070"/>
      <c r="C5070"/>
      <c r="D5070"/>
      <c r="E5070"/>
      <c r="F5070"/>
    </row>
    <row r="5071" spans="2:6" x14ac:dyDescent="0.25">
      <c r="B5071"/>
      <c r="C5071"/>
      <c r="D5071"/>
      <c r="E5071"/>
      <c r="F5071"/>
    </row>
    <row r="5072" spans="2:6" x14ac:dyDescent="0.25">
      <c r="B5072"/>
      <c r="C5072"/>
      <c r="D5072"/>
      <c r="E5072"/>
      <c r="F5072"/>
    </row>
    <row r="5073" spans="2:6" x14ac:dyDescent="0.25">
      <c r="B5073"/>
      <c r="C5073"/>
      <c r="D5073"/>
      <c r="E5073"/>
      <c r="F5073"/>
    </row>
    <row r="5074" spans="2:6" x14ac:dyDescent="0.25">
      <c r="B5074"/>
      <c r="C5074"/>
      <c r="D5074"/>
      <c r="E5074"/>
      <c r="F5074"/>
    </row>
    <row r="5075" spans="2:6" x14ac:dyDescent="0.25">
      <c r="B5075"/>
      <c r="C5075"/>
      <c r="D5075"/>
      <c r="E5075"/>
      <c r="F5075"/>
    </row>
    <row r="5076" spans="2:6" x14ac:dyDescent="0.25">
      <c r="B5076"/>
      <c r="C5076"/>
      <c r="D5076"/>
      <c r="E5076"/>
      <c r="F5076"/>
    </row>
    <row r="5077" spans="2:6" x14ac:dyDescent="0.25">
      <c r="B5077"/>
      <c r="C5077"/>
      <c r="D5077"/>
      <c r="E5077"/>
      <c r="F5077"/>
    </row>
    <row r="5078" spans="2:6" x14ac:dyDescent="0.25">
      <c r="B5078"/>
      <c r="C5078"/>
      <c r="D5078"/>
      <c r="E5078"/>
      <c r="F5078"/>
    </row>
    <row r="5079" spans="2:6" x14ac:dyDescent="0.25">
      <c r="B5079"/>
      <c r="C5079"/>
      <c r="D5079"/>
      <c r="E5079"/>
      <c r="F5079"/>
    </row>
    <row r="5080" spans="2:6" x14ac:dyDescent="0.25">
      <c r="B5080"/>
      <c r="C5080"/>
      <c r="D5080"/>
      <c r="E5080"/>
      <c r="F5080"/>
    </row>
    <row r="5081" spans="2:6" x14ac:dyDescent="0.25">
      <c r="B5081"/>
      <c r="C5081"/>
      <c r="D5081"/>
      <c r="E5081"/>
      <c r="F5081"/>
    </row>
    <row r="5082" spans="2:6" x14ac:dyDescent="0.25">
      <c r="B5082"/>
      <c r="C5082"/>
      <c r="D5082"/>
      <c r="E5082"/>
      <c r="F5082"/>
    </row>
    <row r="5083" spans="2:6" x14ac:dyDescent="0.25">
      <c r="B5083"/>
      <c r="C5083"/>
      <c r="D5083"/>
      <c r="E5083"/>
      <c r="F5083"/>
    </row>
    <row r="5084" spans="2:6" x14ac:dyDescent="0.25">
      <c r="B5084"/>
      <c r="C5084"/>
      <c r="D5084"/>
      <c r="E5084"/>
      <c r="F5084"/>
    </row>
    <row r="5085" spans="2:6" x14ac:dyDescent="0.25">
      <c r="B5085"/>
      <c r="C5085"/>
      <c r="D5085"/>
      <c r="E5085"/>
      <c r="F5085"/>
    </row>
    <row r="5086" spans="2:6" x14ac:dyDescent="0.25">
      <c r="B5086"/>
      <c r="C5086"/>
      <c r="D5086"/>
      <c r="E5086"/>
      <c r="F5086"/>
    </row>
    <row r="5087" spans="2:6" x14ac:dyDescent="0.25">
      <c r="B5087"/>
      <c r="C5087"/>
      <c r="D5087"/>
      <c r="E5087"/>
      <c r="F5087"/>
    </row>
    <row r="5088" spans="2:6" x14ac:dyDescent="0.25">
      <c r="B5088"/>
      <c r="C5088"/>
      <c r="D5088"/>
      <c r="E5088"/>
      <c r="F5088"/>
    </row>
    <row r="5089" spans="2:6" x14ac:dyDescent="0.25">
      <c r="B5089"/>
      <c r="C5089"/>
      <c r="D5089"/>
      <c r="E5089"/>
      <c r="F5089"/>
    </row>
    <row r="5090" spans="2:6" x14ac:dyDescent="0.25">
      <c r="B5090"/>
      <c r="C5090"/>
      <c r="D5090"/>
      <c r="E5090"/>
      <c r="F5090"/>
    </row>
    <row r="5091" spans="2:6" x14ac:dyDescent="0.25">
      <c r="B5091"/>
      <c r="C5091"/>
      <c r="D5091"/>
      <c r="E5091"/>
      <c r="F5091"/>
    </row>
    <row r="5092" spans="2:6" x14ac:dyDescent="0.25">
      <c r="B5092"/>
      <c r="C5092"/>
      <c r="D5092"/>
      <c r="E5092"/>
      <c r="F5092"/>
    </row>
    <row r="5093" spans="2:6" x14ac:dyDescent="0.25">
      <c r="B5093"/>
      <c r="C5093"/>
      <c r="D5093"/>
      <c r="E5093"/>
      <c r="F5093"/>
    </row>
    <row r="5094" spans="2:6" x14ac:dyDescent="0.25">
      <c r="B5094"/>
      <c r="C5094"/>
      <c r="D5094"/>
      <c r="E5094"/>
      <c r="F5094"/>
    </row>
    <row r="5095" spans="2:6" x14ac:dyDescent="0.25">
      <c r="B5095"/>
      <c r="C5095"/>
      <c r="D5095"/>
      <c r="E5095"/>
      <c r="F5095"/>
    </row>
    <row r="5096" spans="2:6" x14ac:dyDescent="0.25">
      <c r="B5096"/>
      <c r="C5096"/>
      <c r="D5096"/>
      <c r="E5096"/>
      <c r="F5096"/>
    </row>
    <row r="5097" spans="2:6" x14ac:dyDescent="0.25">
      <c r="B5097"/>
      <c r="C5097"/>
      <c r="D5097"/>
      <c r="E5097"/>
      <c r="F5097"/>
    </row>
    <row r="5098" spans="2:6" x14ac:dyDescent="0.25">
      <c r="B5098"/>
      <c r="C5098"/>
      <c r="D5098"/>
      <c r="E5098"/>
      <c r="F5098"/>
    </row>
    <row r="5099" spans="2:6" x14ac:dyDescent="0.25">
      <c r="B5099"/>
      <c r="C5099"/>
      <c r="D5099"/>
      <c r="E5099"/>
      <c r="F5099"/>
    </row>
    <row r="5100" spans="2:6" x14ac:dyDescent="0.25">
      <c r="B5100"/>
      <c r="C5100"/>
      <c r="D5100"/>
      <c r="E5100"/>
      <c r="F5100"/>
    </row>
    <row r="5101" spans="2:6" x14ac:dyDescent="0.25">
      <c r="B5101"/>
      <c r="C5101"/>
      <c r="D5101"/>
      <c r="E5101"/>
      <c r="F5101"/>
    </row>
    <row r="5102" spans="2:6" x14ac:dyDescent="0.25">
      <c r="B5102"/>
      <c r="C5102"/>
      <c r="D5102"/>
      <c r="E5102"/>
      <c r="F5102"/>
    </row>
    <row r="5103" spans="2:6" x14ac:dyDescent="0.25">
      <c r="B5103"/>
      <c r="C5103"/>
      <c r="D5103"/>
      <c r="E5103"/>
      <c r="F5103"/>
    </row>
    <row r="5104" spans="2:6" x14ac:dyDescent="0.25">
      <c r="B5104"/>
      <c r="C5104"/>
      <c r="D5104"/>
      <c r="E5104"/>
      <c r="F5104"/>
    </row>
    <row r="5105" spans="2:6" x14ac:dyDescent="0.25">
      <c r="B5105"/>
      <c r="C5105"/>
      <c r="D5105"/>
      <c r="E5105"/>
      <c r="F5105"/>
    </row>
    <row r="5106" spans="2:6" x14ac:dyDescent="0.25">
      <c r="B5106"/>
      <c r="C5106"/>
      <c r="D5106"/>
      <c r="E5106"/>
      <c r="F5106"/>
    </row>
    <row r="5107" spans="2:6" x14ac:dyDescent="0.25">
      <c r="B5107"/>
      <c r="C5107"/>
      <c r="D5107"/>
      <c r="E5107"/>
      <c r="F5107"/>
    </row>
    <row r="5108" spans="2:6" x14ac:dyDescent="0.25">
      <c r="B5108"/>
      <c r="C5108"/>
      <c r="D5108"/>
      <c r="E5108"/>
      <c r="F5108"/>
    </row>
    <row r="5109" spans="2:6" x14ac:dyDescent="0.25">
      <c r="B5109"/>
      <c r="C5109"/>
      <c r="D5109"/>
      <c r="E5109"/>
      <c r="F5109"/>
    </row>
    <row r="5110" spans="2:6" x14ac:dyDescent="0.25">
      <c r="B5110"/>
      <c r="C5110"/>
      <c r="D5110"/>
      <c r="E5110"/>
      <c r="F5110"/>
    </row>
    <row r="5111" spans="2:6" x14ac:dyDescent="0.25">
      <c r="B5111"/>
      <c r="C5111"/>
      <c r="D5111"/>
      <c r="E5111"/>
      <c r="F5111"/>
    </row>
    <row r="5112" spans="2:6" x14ac:dyDescent="0.25">
      <c r="B5112"/>
      <c r="C5112"/>
      <c r="D5112"/>
      <c r="E5112"/>
      <c r="F5112"/>
    </row>
    <row r="5113" spans="2:6" x14ac:dyDescent="0.25">
      <c r="B5113"/>
      <c r="C5113"/>
      <c r="D5113"/>
      <c r="E5113"/>
      <c r="F5113"/>
    </row>
    <row r="5114" spans="2:6" x14ac:dyDescent="0.25">
      <c r="B5114"/>
      <c r="C5114"/>
      <c r="D5114"/>
      <c r="E5114"/>
      <c r="F5114"/>
    </row>
    <row r="5115" spans="2:6" x14ac:dyDescent="0.25">
      <c r="B5115"/>
      <c r="C5115"/>
      <c r="D5115"/>
      <c r="E5115"/>
      <c r="F5115"/>
    </row>
    <row r="5116" spans="2:6" x14ac:dyDescent="0.25">
      <c r="B5116"/>
      <c r="C5116"/>
      <c r="D5116"/>
      <c r="E5116"/>
      <c r="F5116"/>
    </row>
    <row r="5117" spans="2:6" x14ac:dyDescent="0.25">
      <c r="B5117"/>
      <c r="C5117"/>
      <c r="D5117"/>
      <c r="E5117"/>
      <c r="F5117"/>
    </row>
    <row r="5118" spans="2:6" x14ac:dyDescent="0.25">
      <c r="B5118"/>
      <c r="C5118"/>
      <c r="D5118"/>
      <c r="E5118"/>
      <c r="F5118"/>
    </row>
    <row r="5119" spans="2:6" x14ac:dyDescent="0.25">
      <c r="B5119"/>
      <c r="C5119"/>
      <c r="D5119"/>
      <c r="E5119"/>
      <c r="F5119"/>
    </row>
    <row r="5120" spans="2:6" x14ac:dyDescent="0.25">
      <c r="B5120"/>
      <c r="C5120"/>
      <c r="D5120"/>
      <c r="E5120"/>
      <c r="F5120"/>
    </row>
    <row r="5121" spans="2:6" x14ac:dyDescent="0.25">
      <c r="B5121"/>
      <c r="C5121"/>
      <c r="D5121"/>
      <c r="E5121"/>
      <c r="F5121"/>
    </row>
    <row r="5122" spans="2:6" x14ac:dyDescent="0.25">
      <c r="B5122"/>
      <c r="C5122"/>
      <c r="D5122"/>
      <c r="E5122"/>
      <c r="F5122"/>
    </row>
    <row r="5123" spans="2:6" x14ac:dyDescent="0.25">
      <c r="B5123"/>
      <c r="C5123"/>
      <c r="D5123"/>
      <c r="E5123"/>
      <c r="F5123"/>
    </row>
    <row r="5124" spans="2:6" x14ac:dyDescent="0.25">
      <c r="B5124"/>
      <c r="C5124"/>
      <c r="D5124"/>
      <c r="E5124"/>
      <c r="F5124"/>
    </row>
    <row r="5125" spans="2:6" x14ac:dyDescent="0.25">
      <c r="B5125"/>
      <c r="C5125"/>
      <c r="D5125"/>
      <c r="E5125"/>
      <c r="F5125"/>
    </row>
    <row r="5126" spans="2:6" x14ac:dyDescent="0.25">
      <c r="B5126"/>
      <c r="C5126"/>
      <c r="D5126"/>
      <c r="E5126"/>
      <c r="F5126"/>
    </row>
    <row r="5127" spans="2:6" x14ac:dyDescent="0.25">
      <c r="B5127"/>
      <c r="C5127"/>
      <c r="D5127"/>
      <c r="E5127"/>
      <c r="F5127"/>
    </row>
    <row r="5128" spans="2:6" x14ac:dyDescent="0.25">
      <c r="B5128"/>
      <c r="C5128"/>
      <c r="D5128"/>
      <c r="E5128"/>
      <c r="F5128"/>
    </row>
    <row r="5129" spans="2:6" x14ac:dyDescent="0.25">
      <c r="B5129"/>
      <c r="C5129"/>
      <c r="D5129"/>
      <c r="E5129"/>
      <c r="F5129"/>
    </row>
    <row r="5130" spans="2:6" x14ac:dyDescent="0.25">
      <c r="B5130"/>
      <c r="C5130"/>
      <c r="D5130"/>
      <c r="E5130"/>
      <c r="F5130"/>
    </row>
    <row r="5131" spans="2:6" x14ac:dyDescent="0.25">
      <c r="B5131"/>
      <c r="C5131"/>
      <c r="D5131"/>
      <c r="E5131"/>
      <c r="F5131"/>
    </row>
    <row r="5132" spans="2:6" x14ac:dyDescent="0.25">
      <c r="B5132"/>
      <c r="C5132"/>
      <c r="D5132"/>
      <c r="E5132"/>
      <c r="F5132"/>
    </row>
    <row r="5133" spans="2:6" x14ac:dyDescent="0.25">
      <c r="B5133"/>
      <c r="C5133"/>
      <c r="D5133"/>
      <c r="E5133"/>
      <c r="F5133"/>
    </row>
    <row r="5134" spans="2:6" x14ac:dyDescent="0.25">
      <c r="B5134"/>
      <c r="C5134"/>
      <c r="D5134"/>
      <c r="E5134"/>
      <c r="F5134"/>
    </row>
    <row r="5135" spans="2:6" x14ac:dyDescent="0.25">
      <c r="B5135"/>
      <c r="C5135"/>
      <c r="D5135"/>
      <c r="E5135"/>
      <c r="F5135"/>
    </row>
    <row r="5136" spans="2:6" x14ac:dyDescent="0.25">
      <c r="B5136"/>
      <c r="C5136"/>
      <c r="D5136"/>
      <c r="E5136"/>
      <c r="F5136"/>
    </row>
    <row r="5137" spans="2:6" x14ac:dyDescent="0.25">
      <c r="B5137"/>
      <c r="C5137"/>
      <c r="D5137"/>
      <c r="E5137"/>
      <c r="F5137"/>
    </row>
    <row r="5138" spans="2:6" x14ac:dyDescent="0.25">
      <c r="B5138"/>
      <c r="C5138"/>
      <c r="D5138"/>
      <c r="E5138"/>
      <c r="F5138"/>
    </row>
    <row r="5139" spans="2:6" x14ac:dyDescent="0.25">
      <c r="B5139"/>
      <c r="C5139"/>
      <c r="D5139"/>
      <c r="E5139"/>
      <c r="F5139"/>
    </row>
    <row r="5140" spans="2:6" x14ac:dyDescent="0.25">
      <c r="B5140"/>
      <c r="C5140"/>
      <c r="D5140"/>
      <c r="E5140"/>
      <c r="F5140"/>
    </row>
    <row r="5141" spans="2:6" x14ac:dyDescent="0.25">
      <c r="B5141"/>
      <c r="C5141"/>
      <c r="D5141"/>
      <c r="E5141"/>
      <c r="F5141"/>
    </row>
    <row r="5142" spans="2:6" x14ac:dyDescent="0.25">
      <c r="B5142"/>
      <c r="C5142"/>
      <c r="D5142"/>
      <c r="E5142"/>
      <c r="F5142"/>
    </row>
    <row r="5143" spans="2:6" x14ac:dyDescent="0.25">
      <c r="B5143"/>
      <c r="C5143"/>
      <c r="D5143"/>
      <c r="E5143"/>
      <c r="F5143"/>
    </row>
    <row r="5144" spans="2:6" x14ac:dyDescent="0.25">
      <c r="B5144"/>
      <c r="C5144"/>
      <c r="D5144"/>
      <c r="E5144"/>
      <c r="F5144"/>
    </row>
    <row r="5145" spans="2:6" x14ac:dyDescent="0.25">
      <c r="B5145"/>
      <c r="C5145"/>
      <c r="D5145"/>
      <c r="E5145"/>
      <c r="F5145"/>
    </row>
    <row r="5146" spans="2:6" x14ac:dyDescent="0.25">
      <c r="B5146"/>
      <c r="C5146"/>
      <c r="D5146"/>
      <c r="E5146"/>
      <c r="F5146"/>
    </row>
    <row r="5147" spans="2:6" x14ac:dyDescent="0.25">
      <c r="B5147"/>
      <c r="C5147"/>
      <c r="D5147"/>
      <c r="E5147"/>
      <c r="F5147"/>
    </row>
    <row r="5148" spans="2:6" x14ac:dyDescent="0.25">
      <c r="B5148"/>
      <c r="C5148"/>
      <c r="D5148"/>
      <c r="E5148"/>
      <c r="F5148"/>
    </row>
    <row r="5149" spans="2:6" x14ac:dyDescent="0.25">
      <c r="B5149"/>
      <c r="C5149"/>
      <c r="D5149"/>
      <c r="E5149"/>
      <c r="F5149"/>
    </row>
    <row r="5150" spans="2:6" x14ac:dyDescent="0.25">
      <c r="B5150"/>
      <c r="C5150"/>
      <c r="D5150"/>
      <c r="E5150"/>
      <c r="F5150"/>
    </row>
    <row r="5151" spans="2:6" x14ac:dyDescent="0.25">
      <c r="B5151"/>
      <c r="C5151"/>
      <c r="D5151"/>
      <c r="E5151"/>
      <c r="F5151"/>
    </row>
    <row r="5152" spans="2:6" x14ac:dyDescent="0.25">
      <c r="B5152"/>
      <c r="C5152"/>
      <c r="D5152"/>
      <c r="E5152"/>
      <c r="F5152"/>
    </row>
    <row r="5153" spans="2:6" x14ac:dyDescent="0.25">
      <c r="B5153"/>
      <c r="C5153"/>
      <c r="D5153"/>
      <c r="E5153"/>
      <c r="F5153"/>
    </row>
    <row r="5154" spans="2:6" x14ac:dyDescent="0.25">
      <c r="B5154"/>
      <c r="C5154"/>
      <c r="D5154"/>
      <c r="E5154"/>
      <c r="F5154"/>
    </row>
    <row r="5155" spans="2:6" x14ac:dyDescent="0.25">
      <c r="B5155"/>
      <c r="C5155"/>
      <c r="D5155"/>
      <c r="E5155"/>
      <c r="F5155"/>
    </row>
    <row r="5156" spans="2:6" x14ac:dyDescent="0.25">
      <c r="B5156"/>
      <c r="C5156"/>
      <c r="D5156"/>
      <c r="E5156"/>
      <c r="F5156"/>
    </row>
    <row r="5157" spans="2:6" x14ac:dyDescent="0.25">
      <c r="B5157"/>
      <c r="C5157"/>
      <c r="D5157"/>
      <c r="E5157"/>
      <c r="F5157"/>
    </row>
    <row r="5158" spans="2:6" x14ac:dyDescent="0.25">
      <c r="B5158"/>
      <c r="C5158"/>
      <c r="D5158"/>
      <c r="E5158"/>
      <c r="F5158"/>
    </row>
    <row r="5159" spans="2:6" x14ac:dyDescent="0.25">
      <c r="B5159"/>
      <c r="C5159"/>
      <c r="D5159"/>
      <c r="E5159"/>
      <c r="F5159"/>
    </row>
    <row r="5160" spans="2:6" x14ac:dyDescent="0.25">
      <c r="B5160"/>
      <c r="C5160"/>
      <c r="D5160"/>
      <c r="E5160"/>
      <c r="F5160"/>
    </row>
    <row r="5161" spans="2:6" x14ac:dyDescent="0.25">
      <c r="B5161"/>
      <c r="C5161"/>
      <c r="D5161"/>
      <c r="E5161"/>
      <c r="F5161"/>
    </row>
    <row r="5162" spans="2:6" x14ac:dyDescent="0.25">
      <c r="B5162"/>
      <c r="C5162"/>
      <c r="D5162"/>
      <c r="E5162"/>
      <c r="F5162"/>
    </row>
    <row r="5163" spans="2:6" x14ac:dyDescent="0.25">
      <c r="B5163"/>
      <c r="C5163"/>
      <c r="D5163"/>
      <c r="E5163"/>
      <c r="F5163"/>
    </row>
    <row r="5164" spans="2:6" x14ac:dyDescent="0.25">
      <c r="B5164"/>
      <c r="C5164"/>
      <c r="D5164"/>
      <c r="E5164"/>
      <c r="F5164"/>
    </row>
    <row r="5165" spans="2:6" x14ac:dyDescent="0.25">
      <c r="B5165"/>
      <c r="C5165"/>
      <c r="D5165"/>
      <c r="E5165"/>
      <c r="F5165"/>
    </row>
    <row r="5166" spans="2:6" x14ac:dyDescent="0.25">
      <c r="B5166"/>
      <c r="C5166"/>
      <c r="D5166"/>
      <c r="E5166"/>
      <c r="F5166"/>
    </row>
    <row r="5167" spans="2:6" x14ac:dyDescent="0.25">
      <c r="B5167"/>
      <c r="C5167"/>
      <c r="D5167"/>
      <c r="E5167"/>
      <c r="F5167"/>
    </row>
    <row r="5168" spans="2:6" x14ac:dyDescent="0.25">
      <c r="B5168"/>
      <c r="C5168"/>
      <c r="D5168"/>
      <c r="E5168"/>
      <c r="F5168"/>
    </row>
    <row r="5169" spans="2:6" x14ac:dyDescent="0.25">
      <c r="B5169"/>
      <c r="C5169"/>
      <c r="D5169"/>
      <c r="E5169"/>
      <c r="F5169"/>
    </row>
    <row r="5170" spans="2:6" x14ac:dyDescent="0.25">
      <c r="B5170"/>
      <c r="C5170"/>
      <c r="D5170"/>
      <c r="E5170"/>
      <c r="F5170"/>
    </row>
    <row r="5171" spans="2:6" x14ac:dyDescent="0.25">
      <c r="B5171"/>
      <c r="C5171"/>
      <c r="D5171"/>
      <c r="E5171"/>
      <c r="F5171"/>
    </row>
    <row r="5172" spans="2:6" x14ac:dyDescent="0.25">
      <c r="B5172"/>
      <c r="C5172"/>
      <c r="D5172"/>
      <c r="E5172"/>
      <c r="F5172"/>
    </row>
    <row r="5173" spans="2:6" x14ac:dyDescent="0.25">
      <c r="B5173"/>
      <c r="C5173"/>
      <c r="D5173"/>
      <c r="E5173"/>
      <c r="F5173"/>
    </row>
    <row r="5174" spans="2:6" x14ac:dyDescent="0.25">
      <c r="B5174"/>
      <c r="C5174"/>
      <c r="D5174"/>
      <c r="E5174"/>
      <c r="F5174"/>
    </row>
    <row r="5175" spans="2:6" x14ac:dyDescent="0.25">
      <c r="B5175"/>
      <c r="C5175"/>
      <c r="D5175"/>
      <c r="E5175"/>
      <c r="F5175"/>
    </row>
    <row r="5176" spans="2:6" x14ac:dyDescent="0.25">
      <c r="B5176"/>
      <c r="C5176"/>
      <c r="D5176"/>
      <c r="E5176"/>
      <c r="F5176"/>
    </row>
    <row r="5177" spans="2:6" x14ac:dyDescent="0.25">
      <c r="B5177"/>
      <c r="C5177"/>
      <c r="D5177"/>
      <c r="E5177"/>
      <c r="F5177"/>
    </row>
    <row r="5178" spans="2:6" x14ac:dyDescent="0.25">
      <c r="B5178"/>
      <c r="C5178"/>
      <c r="D5178"/>
      <c r="E5178"/>
      <c r="F5178"/>
    </row>
    <row r="5179" spans="2:6" x14ac:dyDescent="0.25">
      <c r="B5179"/>
      <c r="C5179"/>
      <c r="D5179"/>
      <c r="E5179"/>
      <c r="F5179"/>
    </row>
    <row r="5180" spans="2:6" x14ac:dyDescent="0.25">
      <c r="B5180"/>
      <c r="C5180"/>
      <c r="D5180"/>
      <c r="E5180"/>
      <c r="F5180"/>
    </row>
    <row r="5181" spans="2:6" x14ac:dyDescent="0.25">
      <c r="B5181"/>
      <c r="C5181"/>
      <c r="D5181"/>
      <c r="E5181"/>
      <c r="F5181"/>
    </row>
    <row r="5182" spans="2:6" x14ac:dyDescent="0.25">
      <c r="B5182"/>
      <c r="C5182"/>
      <c r="D5182"/>
      <c r="E5182"/>
      <c r="F5182"/>
    </row>
    <row r="5183" spans="2:6" x14ac:dyDescent="0.25">
      <c r="B5183"/>
      <c r="C5183"/>
      <c r="D5183"/>
      <c r="E5183"/>
      <c r="F5183"/>
    </row>
    <row r="5184" spans="2:6" x14ac:dyDescent="0.25">
      <c r="B5184"/>
      <c r="C5184"/>
      <c r="D5184"/>
      <c r="E5184"/>
      <c r="F5184"/>
    </row>
    <row r="5185" spans="2:6" x14ac:dyDescent="0.25">
      <c r="B5185"/>
      <c r="C5185"/>
      <c r="D5185"/>
      <c r="E5185"/>
      <c r="F5185"/>
    </row>
    <row r="5186" spans="2:6" x14ac:dyDescent="0.25">
      <c r="B5186"/>
      <c r="C5186"/>
      <c r="D5186"/>
      <c r="E5186"/>
      <c r="F5186"/>
    </row>
    <row r="5187" spans="2:6" x14ac:dyDescent="0.25">
      <c r="B5187"/>
      <c r="C5187"/>
      <c r="D5187"/>
      <c r="E5187"/>
      <c r="F5187"/>
    </row>
    <row r="5188" spans="2:6" x14ac:dyDescent="0.25">
      <c r="B5188"/>
      <c r="C5188"/>
      <c r="D5188"/>
      <c r="E5188"/>
      <c r="F5188"/>
    </row>
    <row r="5189" spans="2:6" x14ac:dyDescent="0.25">
      <c r="B5189"/>
      <c r="C5189"/>
      <c r="D5189"/>
      <c r="E5189"/>
      <c r="F5189"/>
    </row>
    <row r="5190" spans="2:6" x14ac:dyDescent="0.25">
      <c r="B5190"/>
      <c r="C5190"/>
      <c r="D5190"/>
      <c r="E5190"/>
      <c r="F5190"/>
    </row>
    <row r="5191" spans="2:6" x14ac:dyDescent="0.25">
      <c r="B5191"/>
      <c r="C5191"/>
      <c r="D5191"/>
      <c r="E5191"/>
      <c r="F5191"/>
    </row>
    <row r="5192" spans="2:6" x14ac:dyDescent="0.25">
      <c r="B5192"/>
      <c r="C5192"/>
      <c r="D5192"/>
      <c r="E5192"/>
      <c r="F5192"/>
    </row>
    <row r="5193" spans="2:6" x14ac:dyDescent="0.25">
      <c r="B5193"/>
      <c r="C5193"/>
      <c r="D5193"/>
      <c r="E5193"/>
      <c r="F5193"/>
    </row>
    <row r="5194" spans="2:6" x14ac:dyDescent="0.25">
      <c r="B5194"/>
      <c r="C5194"/>
      <c r="D5194"/>
      <c r="E5194"/>
      <c r="F5194"/>
    </row>
    <row r="5195" spans="2:6" x14ac:dyDescent="0.25">
      <c r="B5195"/>
      <c r="C5195"/>
      <c r="D5195"/>
      <c r="E5195"/>
      <c r="F5195"/>
    </row>
    <row r="5196" spans="2:6" x14ac:dyDescent="0.25">
      <c r="B5196"/>
      <c r="C5196"/>
      <c r="D5196"/>
      <c r="E5196"/>
      <c r="F5196"/>
    </row>
    <row r="5197" spans="2:6" x14ac:dyDescent="0.25">
      <c r="B5197"/>
      <c r="C5197"/>
      <c r="D5197"/>
      <c r="E5197"/>
      <c r="F5197"/>
    </row>
    <row r="5198" spans="2:6" x14ac:dyDescent="0.25">
      <c r="B5198"/>
      <c r="C5198"/>
      <c r="D5198"/>
      <c r="E5198"/>
      <c r="F5198"/>
    </row>
    <row r="5199" spans="2:6" x14ac:dyDescent="0.25">
      <c r="B5199"/>
      <c r="C5199"/>
      <c r="D5199"/>
      <c r="E5199"/>
      <c r="F5199"/>
    </row>
    <row r="5200" spans="2:6" x14ac:dyDescent="0.25">
      <c r="B5200"/>
      <c r="C5200"/>
      <c r="D5200"/>
      <c r="E5200"/>
      <c r="F5200"/>
    </row>
    <row r="5201" spans="2:6" x14ac:dyDescent="0.25">
      <c r="B5201"/>
      <c r="C5201"/>
      <c r="D5201"/>
      <c r="E5201"/>
      <c r="F5201"/>
    </row>
    <row r="5202" spans="2:6" x14ac:dyDescent="0.25">
      <c r="B5202"/>
      <c r="C5202"/>
      <c r="D5202"/>
      <c r="E5202"/>
      <c r="F5202"/>
    </row>
    <row r="5203" spans="2:6" x14ac:dyDescent="0.25">
      <c r="B5203"/>
      <c r="C5203"/>
      <c r="D5203"/>
      <c r="E5203"/>
      <c r="F5203"/>
    </row>
    <row r="5204" spans="2:6" x14ac:dyDescent="0.25">
      <c r="B5204"/>
      <c r="C5204"/>
      <c r="D5204"/>
      <c r="E5204"/>
      <c r="F5204"/>
    </row>
    <row r="5205" spans="2:6" x14ac:dyDescent="0.25">
      <c r="B5205"/>
      <c r="C5205"/>
      <c r="D5205"/>
      <c r="E5205"/>
      <c r="F5205"/>
    </row>
    <row r="5206" spans="2:6" x14ac:dyDescent="0.25">
      <c r="B5206"/>
      <c r="C5206"/>
      <c r="D5206"/>
      <c r="E5206"/>
      <c r="F5206"/>
    </row>
    <row r="5207" spans="2:6" x14ac:dyDescent="0.25">
      <c r="B5207"/>
      <c r="C5207"/>
      <c r="D5207"/>
      <c r="E5207"/>
      <c r="F5207"/>
    </row>
    <row r="5208" spans="2:6" x14ac:dyDescent="0.25">
      <c r="B5208"/>
      <c r="C5208"/>
      <c r="D5208"/>
      <c r="E5208"/>
      <c r="F5208"/>
    </row>
    <row r="5209" spans="2:6" x14ac:dyDescent="0.25">
      <c r="B5209"/>
      <c r="C5209"/>
      <c r="D5209"/>
      <c r="E5209"/>
      <c r="F5209"/>
    </row>
    <row r="5210" spans="2:6" x14ac:dyDescent="0.25">
      <c r="B5210"/>
      <c r="C5210"/>
      <c r="D5210"/>
      <c r="E5210"/>
      <c r="F5210"/>
    </row>
    <row r="5211" spans="2:6" x14ac:dyDescent="0.25">
      <c r="B5211"/>
      <c r="C5211"/>
      <c r="D5211"/>
      <c r="E5211"/>
      <c r="F5211"/>
    </row>
    <row r="5212" spans="2:6" x14ac:dyDescent="0.25">
      <c r="B5212"/>
      <c r="C5212"/>
      <c r="D5212"/>
      <c r="E5212"/>
      <c r="F5212"/>
    </row>
    <row r="5213" spans="2:6" x14ac:dyDescent="0.25">
      <c r="B5213"/>
      <c r="C5213"/>
      <c r="D5213"/>
      <c r="E5213"/>
      <c r="F5213"/>
    </row>
    <row r="5214" spans="2:6" x14ac:dyDescent="0.25">
      <c r="B5214"/>
      <c r="C5214"/>
      <c r="D5214"/>
      <c r="E5214"/>
      <c r="F5214"/>
    </row>
    <row r="5215" spans="2:6" x14ac:dyDescent="0.25">
      <c r="B5215"/>
      <c r="C5215"/>
      <c r="D5215"/>
      <c r="E5215"/>
      <c r="F5215"/>
    </row>
    <row r="5216" spans="2:6" x14ac:dyDescent="0.25">
      <c r="B5216"/>
      <c r="C5216"/>
      <c r="D5216"/>
      <c r="E5216"/>
      <c r="F5216"/>
    </row>
    <row r="5217" spans="2:6" x14ac:dyDescent="0.25">
      <c r="B5217"/>
      <c r="C5217"/>
      <c r="D5217"/>
      <c r="E5217"/>
      <c r="F5217"/>
    </row>
    <row r="5218" spans="2:6" x14ac:dyDescent="0.25">
      <c r="B5218"/>
      <c r="C5218"/>
      <c r="D5218"/>
      <c r="E5218"/>
      <c r="F5218"/>
    </row>
    <row r="5219" spans="2:6" x14ac:dyDescent="0.25">
      <c r="B5219"/>
      <c r="C5219"/>
      <c r="D5219"/>
      <c r="E5219"/>
      <c r="F5219"/>
    </row>
    <row r="5220" spans="2:6" x14ac:dyDescent="0.25">
      <c r="B5220"/>
      <c r="C5220"/>
      <c r="D5220"/>
      <c r="E5220"/>
      <c r="F5220"/>
    </row>
    <row r="5221" spans="2:6" x14ac:dyDescent="0.25">
      <c r="B5221"/>
      <c r="C5221"/>
      <c r="D5221"/>
      <c r="E5221"/>
      <c r="F5221"/>
    </row>
    <row r="5222" spans="2:6" x14ac:dyDescent="0.25">
      <c r="B5222"/>
      <c r="C5222"/>
      <c r="D5222"/>
      <c r="E5222"/>
      <c r="F5222"/>
    </row>
    <row r="5223" spans="2:6" x14ac:dyDescent="0.25">
      <c r="B5223"/>
      <c r="C5223"/>
      <c r="D5223"/>
      <c r="E5223"/>
      <c r="F5223"/>
    </row>
    <row r="5224" spans="2:6" x14ac:dyDescent="0.25">
      <c r="B5224"/>
      <c r="C5224"/>
      <c r="D5224"/>
      <c r="E5224"/>
      <c r="F5224"/>
    </row>
    <row r="5225" spans="2:6" x14ac:dyDescent="0.25">
      <c r="B5225"/>
      <c r="C5225"/>
      <c r="D5225"/>
      <c r="E5225"/>
      <c r="F5225"/>
    </row>
    <row r="5226" spans="2:6" x14ac:dyDescent="0.25">
      <c r="B5226"/>
      <c r="C5226"/>
      <c r="D5226"/>
      <c r="E5226"/>
      <c r="F5226"/>
    </row>
    <row r="5227" spans="2:6" x14ac:dyDescent="0.25">
      <c r="B5227"/>
      <c r="C5227"/>
      <c r="D5227"/>
      <c r="E5227"/>
      <c r="F5227"/>
    </row>
    <row r="5228" spans="2:6" x14ac:dyDescent="0.25">
      <c r="B5228"/>
      <c r="C5228"/>
      <c r="D5228"/>
      <c r="E5228"/>
      <c r="F5228"/>
    </row>
    <row r="5229" spans="2:6" x14ac:dyDescent="0.25">
      <c r="B5229"/>
      <c r="C5229"/>
      <c r="D5229"/>
      <c r="E5229"/>
      <c r="F5229"/>
    </row>
    <row r="5230" spans="2:6" x14ac:dyDescent="0.25">
      <c r="B5230"/>
      <c r="C5230"/>
      <c r="D5230"/>
      <c r="E5230"/>
      <c r="F5230"/>
    </row>
    <row r="5231" spans="2:6" x14ac:dyDescent="0.25">
      <c r="B5231"/>
      <c r="C5231"/>
      <c r="D5231"/>
      <c r="E5231"/>
      <c r="F5231"/>
    </row>
    <row r="5232" spans="2:6" x14ac:dyDescent="0.25">
      <c r="B5232"/>
      <c r="C5232"/>
      <c r="D5232"/>
      <c r="E5232"/>
      <c r="F5232"/>
    </row>
    <row r="5233" spans="2:6" x14ac:dyDescent="0.25">
      <c r="B5233"/>
      <c r="C5233"/>
      <c r="D5233"/>
      <c r="E5233"/>
      <c r="F5233"/>
    </row>
    <row r="5234" spans="2:6" x14ac:dyDescent="0.25">
      <c r="B5234"/>
      <c r="C5234"/>
      <c r="D5234"/>
      <c r="E5234"/>
      <c r="F5234"/>
    </row>
    <row r="5235" spans="2:6" x14ac:dyDescent="0.25">
      <c r="B5235"/>
      <c r="C5235"/>
      <c r="D5235"/>
      <c r="E5235"/>
      <c r="F5235"/>
    </row>
    <row r="5236" spans="2:6" x14ac:dyDescent="0.25">
      <c r="B5236"/>
      <c r="C5236"/>
      <c r="D5236"/>
      <c r="E5236"/>
      <c r="F5236"/>
    </row>
    <row r="5237" spans="2:6" x14ac:dyDescent="0.25">
      <c r="B5237"/>
      <c r="C5237"/>
      <c r="D5237"/>
      <c r="E5237"/>
      <c r="F5237"/>
    </row>
    <row r="5238" spans="2:6" x14ac:dyDescent="0.25">
      <c r="B5238"/>
      <c r="C5238"/>
      <c r="D5238"/>
      <c r="E5238"/>
      <c r="F5238"/>
    </row>
    <row r="5239" spans="2:6" x14ac:dyDescent="0.25">
      <c r="B5239"/>
      <c r="C5239"/>
      <c r="D5239"/>
      <c r="E5239"/>
      <c r="F5239"/>
    </row>
    <row r="5240" spans="2:6" x14ac:dyDescent="0.25">
      <c r="B5240"/>
      <c r="C5240"/>
      <c r="D5240"/>
      <c r="E5240"/>
      <c r="F5240"/>
    </row>
    <row r="5241" spans="2:6" x14ac:dyDescent="0.25">
      <c r="B5241"/>
      <c r="C5241"/>
      <c r="D5241"/>
      <c r="E5241"/>
      <c r="F5241"/>
    </row>
    <row r="5242" spans="2:6" x14ac:dyDescent="0.25">
      <c r="B5242"/>
      <c r="C5242"/>
      <c r="D5242"/>
      <c r="E5242"/>
      <c r="F5242"/>
    </row>
    <row r="5243" spans="2:6" x14ac:dyDescent="0.25">
      <c r="B5243"/>
      <c r="C5243"/>
      <c r="D5243"/>
      <c r="E5243"/>
      <c r="F5243"/>
    </row>
    <row r="5244" spans="2:6" x14ac:dyDescent="0.25">
      <c r="B5244"/>
      <c r="C5244"/>
      <c r="D5244"/>
      <c r="E5244"/>
      <c r="F5244"/>
    </row>
    <row r="5245" spans="2:6" x14ac:dyDescent="0.25">
      <c r="B5245"/>
      <c r="C5245"/>
      <c r="D5245"/>
      <c r="E5245"/>
      <c r="F5245"/>
    </row>
    <row r="5246" spans="2:6" x14ac:dyDescent="0.25">
      <c r="B5246"/>
      <c r="C5246"/>
      <c r="D5246"/>
      <c r="E5246"/>
      <c r="F5246"/>
    </row>
    <row r="5247" spans="2:6" x14ac:dyDescent="0.25">
      <c r="B5247"/>
      <c r="C5247"/>
      <c r="D5247"/>
      <c r="E5247"/>
      <c r="F5247"/>
    </row>
    <row r="5248" spans="2:6" x14ac:dyDescent="0.25">
      <c r="B5248"/>
      <c r="C5248"/>
      <c r="D5248"/>
      <c r="E5248"/>
      <c r="F5248"/>
    </row>
    <row r="5249" spans="2:6" x14ac:dyDescent="0.25">
      <c r="B5249"/>
      <c r="C5249"/>
      <c r="D5249"/>
      <c r="E5249"/>
      <c r="F5249"/>
    </row>
    <row r="5250" spans="2:6" x14ac:dyDescent="0.25">
      <c r="B5250"/>
      <c r="C5250"/>
      <c r="D5250"/>
      <c r="E5250"/>
      <c r="F5250"/>
    </row>
    <row r="5251" spans="2:6" x14ac:dyDescent="0.25">
      <c r="B5251"/>
      <c r="C5251"/>
      <c r="D5251"/>
      <c r="E5251"/>
      <c r="F5251"/>
    </row>
    <row r="5252" spans="2:6" x14ac:dyDescent="0.25">
      <c r="B5252"/>
      <c r="C5252"/>
      <c r="D5252"/>
      <c r="E5252"/>
      <c r="F5252"/>
    </row>
    <row r="5253" spans="2:6" x14ac:dyDescent="0.25">
      <c r="B5253"/>
      <c r="C5253"/>
      <c r="D5253"/>
      <c r="E5253"/>
      <c r="F5253"/>
    </row>
    <row r="5254" spans="2:6" x14ac:dyDescent="0.25">
      <c r="B5254"/>
      <c r="C5254"/>
      <c r="D5254"/>
      <c r="E5254"/>
      <c r="F5254"/>
    </row>
    <row r="5255" spans="2:6" x14ac:dyDescent="0.25">
      <c r="B5255"/>
      <c r="C5255"/>
      <c r="D5255"/>
      <c r="E5255"/>
      <c r="F5255"/>
    </row>
    <row r="5256" spans="2:6" x14ac:dyDescent="0.25">
      <c r="B5256"/>
      <c r="C5256"/>
      <c r="D5256"/>
      <c r="E5256"/>
      <c r="F5256"/>
    </row>
    <row r="5257" spans="2:6" x14ac:dyDescent="0.25">
      <c r="B5257"/>
      <c r="C5257"/>
      <c r="D5257"/>
      <c r="E5257"/>
      <c r="F5257"/>
    </row>
    <row r="5258" spans="2:6" x14ac:dyDescent="0.25">
      <c r="B5258"/>
      <c r="C5258"/>
      <c r="D5258"/>
      <c r="E5258"/>
      <c r="F5258"/>
    </row>
    <row r="5259" spans="2:6" x14ac:dyDescent="0.25">
      <c r="B5259"/>
      <c r="C5259"/>
      <c r="D5259"/>
      <c r="E5259"/>
      <c r="F5259"/>
    </row>
    <row r="5260" spans="2:6" x14ac:dyDescent="0.25">
      <c r="B5260"/>
      <c r="C5260"/>
      <c r="D5260"/>
      <c r="E5260"/>
      <c r="F5260"/>
    </row>
    <row r="5261" spans="2:6" x14ac:dyDescent="0.25">
      <c r="B5261"/>
      <c r="C5261"/>
      <c r="D5261"/>
      <c r="E5261"/>
      <c r="F5261"/>
    </row>
    <row r="5262" spans="2:6" x14ac:dyDescent="0.25">
      <c r="B5262"/>
      <c r="C5262"/>
      <c r="D5262"/>
      <c r="E5262"/>
      <c r="F5262"/>
    </row>
    <row r="5263" spans="2:6" x14ac:dyDescent="0.25">
      <c r="B5263"/>
      <c r="C5263"/>
      <c r="D5263"/>
      <c r="E5263"/>
      <c r="F5263"/>
    </row>
    <row r="5264" spans="2:6" x14ac:dyDescent="0.25">
      <c r="B5264"/>
      <c r="C5264"/>
      <c r="D5264"/>
      <c r="E5264"/>
      <c r="F5264"/>
    </row>
    <row r="5265" spans="2:6" x14ac:dyDescent="0.25">
      <c r="B5265"/>
      <c r="C5265"/>
      <c r="D5265"/>
      <c r="E5265"/>
      <c r="F5265"/>
    </row>
    <row r="5266" spans="2:6" x14ac:dyDescent="0.25">
      <c r="B5266"/>
      <c r="C5266"/>
      <c r="D5266"/>
      <c r="E5266"/>
      <c r="F5266"/>
    </row>
    <row r="5267" spans="2:6" x14ac:dyDescent="0.25">
      <c r="B5267"/>
      <c r="C5267"/>
      <c r="D5267"/>
      <c r="E5267"/>
      <c r="F5267"/>
    </row>
    <row r="5268" spans="2:6" x14ac:dyDescent="0.25">
      <c r="B5268"/>
      <c r="C5268"/>
      <c r="D5268"/>
      <c r="E5268"/>
      <c r="F5268"/>
    </row>
    <row r="5269" spans="2:6" x14ac:dyDescent="0.25">
      <c r="B5269"/>
      <c r="C5269"/>
      <c r="D5269"/>
      <c r="E5269"/>
      <c r="F5269"/>
    </row>
    <row r="5270" spans="2:6" x14ac:dyDescent="0.25">
      <c r="B5270"/>
      <c r="C5270"/>
      <c r="D5270"/>
      <c r="E5270"/>
      <c r="F5270"/>
    </row>
    <row r="5271" spans="2:6" x14ac:dyDescent="0.25">
      <c r="B5271"/>
      <c r="C5271"/>
      <c r="D5271"/>
      <c r="E5271"/>
      <c r="F5271"/>
    </row>
    <row r="5272" spans="2:6" x14ac:dyDescent="0.25">
      <c r="B5272"/>
      <c r="C5272"/>
      <c r="D5272"/>
      <c r="E5272"/>
      <c r="F5272"/>
    </row>
    <row r="5273" spans="2:6" x14ac:dyDescent="0.25">
      <c r="B5273"/>
      <c r="C5273"/>
      <c r="D5273"/>
      <c r="E5273"/>
      <c r="F5273"/>
    </row>
    <row r="5274" spans="2:6" x14ac:dyDescent="0.25">
      <c r="B5274"/>
      <c r="C5274"/>
      <c r="D5274"/>
      <c r="E5274"/>
      <c r="F5274"/>
    </row>
    <row r="5275" spans="2:6" x14ac:dyDescent="0.25">
      <c r="B5275"/>
      <c r="C5275"/>
      <c r="D5275"/>
      <c r="E5275"/>
      <c r="F5275"/>
    </row>
    <row r="5276" spans="2:6" x14ac:dyDescent="0.25">
      <c r="B5276"/>
      <c r="C5276"/>
      <c r="D5276"/>
      <c r="E5276"/>
      <c r="F5276"/>
    </row>
    <row r="5277" spans="2:6" x14ac:dyDescent="0.25">
      <c r="B5277"/>
      <c r="C5277"/>
      <c r="D5277"/>
      <c r="E5277"/>
      <c r="F5277"/>
    </row>
    <row r="5278" spans="2:6" x14ac:dyDescent="0.25">
      <c r="B5278"/>
      <c r="C5278"/>
      <c r="D5278"/>
      <c r="E5278"/>
      <c r="F5278"/>
    </row>
    <row r="5279" spans="2:6" x14ac:dyDescent="0.25">
      <c r="B5279"/>
      <c r="C5279"/>
      <c r="D5279"/>
      <c r="E5279"/>
      <c r="F5279"/>
    </row>
    <row r="5280" spans="2:6" x14ac:dyDescent="0.25">
      <c r="B5280"/>
      <c r="C5280"/>
      <c r="D5280"/>
      <c r="E5280"/>
      <c r="F5280"/>
    </row>
    <row r="5281" spans="2:6" x14ac:dyDescent="0.25">
      <c r="B5281"/>
      <c r="C5281"/>
      <c r="D5281"/>
      <c r="E5281"/>
      <c r="F5281"/>
    </row>
    <row r="5282" spans="2:6" x14ac:dyDescent="0.25">
      <c r="B5282"/>
      <c r="C5282"/>
      <c r="D5282"/>
      <c r="E5282"/>
      <c r="F5282"/>
    </row>
    <row r="5283" spans="2:6" x14ac:dyDescent="0.25">
      <c r="B5283"/>
      <c r="C5283"/>
      <c r="D5283"/>
      <c r="E5283"/>
      <c r="F5283"/>
    </row>
    <row r="5284" spans="2:6" x14ac:dyDescent="0.25">
      <c r="B5284"/>
      <c r="C5284"/>
      <c r="D5284"/>
      <c r="E5284"/>
      <c r="F5284"/>
    </row>
    <row r="5285" spans="2:6" x14ac:dyDescent="0.25">
      <c r="B5285"/>
      <c r="C5285"/>
      <c r="D5285"/>
      <c r="E5285"/>
      <c r="F5285"/>
    </row>
    <row r="5286" spans="2:6" x14ac:dyDescent="0.25">
      <c r="B5286"/>
      <c r="C5286"/>
      <c r="D5286"/>
      <c r="E5286"/>
      <c r="F5286"/>
    </row>
    <row r="5287" spans="2:6" x14ac:dyDescent="0.25">
      <c r="B5287"/>
      <c r="C5287"/>
      <c r="D5287"/>
      <c r="E5287"/>
      <c r="F5287"/>
    </row>
    <row r="5288" spans="2:6" x14ac:dyDescent="0.25">
      <c r="B5288"/>
      <c r="C5288"/>
      <c r="D5288"/>
      <c r="E5288"/>
      <c r="F5288"/>
    </row>
    <row r="5289" spans="2:6" x14ac:dyDescent="0.25">
      <c r="B5289"/>
      <c r="C5289"/>
      <c r="D5289"/>
      <c r="E5289"/>
      <c r="F5289"/>
    </row>
    <row r="5290" spans="2:6" x14ac:dyDescent="0.25">
      <c r="B5290"/>
      <c r="C5290"/>
      <c r="D5290"/>
      <c r="E5290"/>
      <c r="F5290"/>
    </row>
    <row r="5291" spans="2:6" x14ac:dyDescent="0.25">
      <c r="B5291"/>
      <c r="C5291"/>
      <c r="D5291"/>
      <c r="E5291"/>
      <c r="F5291"/>
    </row>
    <row r="5292" spans="2:6" x14ac:dyDescent="0.25">
      <c r="B5292"/>
      <c r="C5292"/>
      <c r="D5292"/>
      <c r="E5292"/>
      <c r="F5292"/>
    </row>
    <row r="5293" spans="2:6" x14ac:dyDescent="0.25">
      <c r="B5293"/>
      <c r="C5293"/>
      <c r="D5293"/>
      <c r="E5293"/>
      <c r="F5293"/>
    </row>
    <row r="5294" spans="2:6" x14ac:dyDescent="0.25">
      <c r="B5294"/>
      <c r="C5294"/>
      <c r="D5294"/>
      <c r="E5294"/>
      <c r="F5294"/>
    </row>
    <row r="5295" spans="2:6" x14ac:dyDescent="0.25">
      <c r="B5295"/>
      <c r="C5295"/>
      <c r="D5295"/>
      <c r="E5295"/>
      <c r="F5295"/>
    </row>
    <row r="5296" spans="2:6" x14ac:dyDescent="0.25">
      <c r="B5296"/>
      <c r="C5296"/>
      <c r="D5296"/>
      <c r="E5296"/>
      <c r="F5296"/>
    </row>
    <row r="5297" spans="2:6" x14ac:dyDescent="0.25">
      <c r="B5297"/>
      <c r="C5297"/>
      <c r="D5297"/>
      <c r="E5297"/>
      <c r="F5297"/>
    </row>
    <row r="5298" spans="2:6" x14ac:dyDescent="0.25">
      <c r="B5298"/>
      <c r="C5298"/>
      <c r="D5298"/>
      <c r="E5298"/>
      <c r="F5298"/>
    </row>
    <row r="5299" spans="2:6" x14ac:dyDescent="0.25">
      <c r="B5299"/>
      <c r="C5299"/>
      <c r="D5299"/>
      <c r="E5299"/>
      <c r="F5299"/>
    </row>
    <row r="5300" spans="2:6" x14ac:dyDescent="0.25">
      <c r="B5300"/>
      <c r="C5300"/>
      <c r="D5300"/>
      <c r="E5300"/>
      <c r="F5300"/>
    </row>
    <row r="5301" spans="2:6" x14ac:dyDescent="0.25">
      <c r="B5301"/>
      <c r="C5301"/>
      <c r="D5301"/>
      <c r="E5301"/>
      <c r="F5301"/>
    </row>
    <row r="5302" spans="2:6" x14ac:dyDescent="0.25">
      <c r="B5302"/>
      <c r="C5302"/>
      <c r="D5302"/>
      <c r="E5302"/>
      <c r="F5302"/>
    </row>
    <row r="5303" spans="2:6" x14ac:dyDescent="0.25">
      <c r="B5303"/>
      <c r="C5303"/>
      <c r="D5303"/>
      <c r="E5303"/>
      <c r="F5303"/>
    </row>
    <row r="5304" spans="2:6" x14ac:dyDescent="0.25">
      <c r="B5304"/>
      <c r="C5304"/>
      <c r="D5304"/>
      <c r="E5304"/>
      <c r="F5304"/>
    </row>
    <row r="5305" spans="2:6" x14ac:dyDescent="0.25">
      <c r="B5305"/>
      <c r="C5305"/>
      <c r="D5305"/>
      <c r="E5305"/>
      <c r="F5305"/>
    </row>
    <row r="5306" spans="2:6" x14ac:dyDescent="0.25">
      <c r="B5306"/>
      <c r="C5306"/>
      <c r="D5306"/>
      <c r="E5306"/>
      <c r="F5306"/>
    </row>
    <row r="5307" spans="2:6" x14ac:dyDescent="0.25">
      <c r="B5307"/>
      <c r="C5307"/>
      <c r="D5307"/>
      <c r="E5307"/>
      <c r="F5307"/>
    </row>
    <row r="5308" spans="2:6" x14ac:dyDescent="0.25">
      <c r="B5308"/>
      <c r="C5308"/>
      <c r="D5308"/>
      <c r="E5308"/>
      <c r="F5308"/>
    </row>
    <row r="5309" spans="2:6" x14ac:dyDescent="0.25">
      <c r="B5309"/>
      <c r="C5309"/>
      <c r="D5309"/>
      <c r="E5309"/>
      <c r="F5309"/>
    </row>
    <row r="5310" spans="2:6" x14ac:dyDescent="0.25">
      <c r="B5310"/>
      <c r="C5310"/>
      <c r="D5310"/>
      <c r="E5310"/>
      <c r="F5310"/>
    </row>
    <row r="5311" spans="2:6" x14ac:dyDescent="0.25">
      <c r="B5311"/>
      <c r="C5311"/>
      <c r="D5311"/>
      <c r="E5311"/>
      <c r="F5311"/>
    </row>
    <row r="5312" spans="2:6" x14ac:dyDescent="0.25">
      <c r="B5312"/>
      <c r="C5312"/>
      <c r="D5312"/>
      <c r="E5312"/>
      <c r="F5312"/>
    </row>
    <row r="5313" spans="2:6" x14ac:dyDescent="0.25">
      <c r="B5313"/>
      <c r="C5313"/>
      <c r="D5313"/>
      <c r="E5313"/>
      <c r="F5313"/>
    </row>
    <row r="5314" spans="2:6" x14ac:dyDescent="0.25">
      <c r="B5314"/>
      <c r="C5314"/>
      <c r="D5314"/>
      <c r="E5314"/>
      <c r="F5314"/>
    </row>
    <row r="5315" spans="2:6" x14ac:dyDescent="0.25">
      <c r="B5315"/>
      <c r="C5315"/>
      <c r="D5315"/>
      <c r="E5315"/>
      <c r="F5315"/>
    </row>
    <row r="5316" spans="2:6" x14ac:dyDescent="0.25">
      <c r="B5316"/>
      <c r="C5316"/>
      <c r="D5316"/>
      <c r="E5316"/>
      <c r="F5316"/>
    </row>
    <row r="5317" spans="2:6" x14ac:dyDescent="0.25">
      <c r="B5317"/>
      <c r="C5317"/>
      <c r="D5317"/>
      <c r="E5317"/>
      <c r="F5317"/>
    </row>
    <row r="5318" spans="2:6" x14ac:dyDescent="0.25">
      <c r="B5318"/>
      <c r="C5318"/>
      <c r="D5318"/>
      <c r="E5318"/>
      <c r="F5318"/>
    </row>
    <row r="5319" spans="2:6" x14ac:dyDescent="0.25">
      <c r="B5319"/>
      <c r="C5319"/>
      <c r="D5319"/>
      <c r="E5319"/>
      <c r="F5319"/>
    </row>
    <row r="5320" spans="2:6" x14ac:dyDescent="0.25">
      <c r="B5320"/>
      <c r="C5320"/>
      <c r="D5320"/>
      <c r="E5320"/>
      <c r="F5320"/>
    </row>
    <row r="5321" spans="2:6" x14ac:dyDescent="0.25">
      <c r="B5321"/>
      <c r="C5321"/>
      <c r="D5321"/>
      <c r="E5321"/>
      <c r="F5321"/>
    </row>
    <row r="5322" spans="2:6" x14ac:dyDescent="0.25">
      <c r="B5322"/>
      <c r="C5322"/>
      <c r="D5322"/>
      <c r="E5322"/>
      <c r="F5322"/>
    </row>
    <row r="5323" spans="2:6" x14ac:dyDescent="0.25">
      <c r="B5323"/>
      <c r="C5323"/>
      <c r="D5323"/>
      <c r="E5323"/>
      <c r="F5323"/>
    </row>
    <row r="5324" spans="2:6" x14ac:dyDescent="0.25">
      <c r="B5324"/>
      <c r="C5324"/>
      <c r="D5324"/>
      <c r="E5324"/>
      <c r="F5324"/>
    </row>
    <row r="5325" spans="2:6" x14ac:dyDescent="0.25">
      <c r="B5325"/>
      <c r="C5325"/>
      <c r="D5325"/>
      <c r="E5325"/>
      <c r="F5325"/>
    </row>
    <row r="5326" spans="2:6" x14ac:dyDescent="0.25">
      <c r="B5326"/>
      <c r="C5326"/>
      <c r="D5326"/>
      <c r="E5326"/>
      <c r="F5326"/>
    </row>
    <row r="5327" spans="2:6" x14ac:dyDescent="0.25">
      <c r="B5327"/>
      <c r="C5327"/>
      <c r="D5327"/>
      <c r="E5327"/>
      <c r="F5327"/>
    </row>
    <row r="5328" spans="2:6" x14ac:dyDescent="0.25">
      <c r="B5328"/>
      <c r="C5328"/>
      <c r="D5328"/>
      <c r="E5328"/>
      <c r="F5328"/>
    </row>
    <row r="5329" spans="2:6" x14ac:dyDescent="0.25">
      <c r="B5329"/>
      <c r="C5329"/>
      <c r="D5329"/>
      <c r="E5329"/>
      <c r="F5329"/>
    </row>
    <row r="5330" spans="2:6" x14ac:dyDescent="0.25">
      <c r="B5330"/>
      <c r="C5330"/>
      <c r="D5330"/>
      <c r="E5330"/>
      <c r="F5330"/>
    </row>
    <row r="5331" spans="2:6" x14ac:dyDescent="0.25">
      <c r="B5331"/>
      <c r="C5331"/>
      <c r="D5331"/>
      <c r="E5331"/>
      <c r="F5331"/>
    </row>
    <row r="5332" spans="2:6" x14ac:dyDescent="0.25">
      <c r="B5332"/>
      <c r="C5332"/>
      <c r="D5332"/>
      <c r="E5332"/>
      <c r="F5332"/>
    </row>
    <row r="5333" spans="2:6" x14ac:dyDescent="0.25">
      <c r="B5333"/>
      <c r="C5333"/>
      <c r="D5333"/>
      <c r="E5333"/>
      <c r="F5333"/>
    </row>
    <row r="5334" spans="2:6" x14ac:dyDescent="0.25">
      <c r="B5334"/>
      <c r="C5334"/>
      <c r="D5334"/>
      <c r="E5334"/>
      <c r="F5334"/>
    </row>
    <row r="5335" spans="2:6" x14ac:dyDescent="0.25">
      <c r="B5335"/>
      <c r="C5335"/>
      <c r="D5335"/>
      <c r="E5335"/>
      <c r="F5335"/>
    </row>
    <row r="5336" spans="2:6" x14ac:dyDescent="0.25">
      <c r="B5336"/>
      <c r="C5336"/>
      <c r="D5336"/>
      <c r="E5336"/>
      <c r="F5336"/>
    </row>
    <row r="5337" spans="2:6" x14ac:dyDescent="0.25">
      <c r="B5337"/>
      <c r="C5337"/>
      <c r="D5337"/>
      <c r="E5337"/>
      <c r="F5337"/>
    </row>
    <row r="5338" spans="2:6" x14ac:dyDescent="0.25">
      <c r="B5338"/>
      <c r="C5338"/>
      <c r="D5338"/>
      <c r="E5338"/>
      <c r="F5338"/>
    </row>
    <row r="5339" spans="2:6" x14ac:dyDescent="0.25">
      <c r="B5339"/>
      <c r="C5339"/>
      <c r="D5339"/>
      <c r="E5339"/>
      <c r="F5339"/>
    </row>
    <row r="5340" spans="2:6" x14ac:dyDescent="0.25">
      <c r="B5340"/>
      <c r="C5340"/>
      <c r="D5340"/>
      <c r="E5340"/>
      <c r="F5340"/>
    </row>
    <row r="5341" spans="2:6" x14ac:dyDescent="0.25">
      <c r="B5341"/>
      <c r="C5341"/>
      <c r="D5341"/>
      <c r="E5341"/>
      <c r="F5341"/>
    </row>
    <row r="5342" spans="2:6" x14ac:dyDescent="0.25">
      <c r="B5342"/>
      <c r="C5342"/>
      <c r="D5342"/>
      <c r="E5342"/>
      <c r="F5342"/>
    </row>
    <row r="5343" spans="2:6" x14ac:dyDescent="0.25">
      <c r="B5343"/>
      <c r="C5343"/>
      <c r="D5343"/>
      <c r="E5343"/>
      <c r="F5343"/>
    </row>
    <row r="5344" spans="2:6" x14ac:dyDescent="0.25">
      <c r="B5344"/>
      <c r="C5344"/>
      <c r="D5344"/>
      <c r="E5344"/>
      <c r="F5344"/>
    </row>
    <row r="5345" spans="2:6" x14ac:dyDescent="0.25">
      <c r="B5345"/>
      <c r="C5345"/>
      <c r="D5345"/>
      <c r="E5345"/>
      <c r="F5345"/>
    </row>
    <row r="5346" spans="2:6" x14ac:dyDescent="0.25">
      <c r="B5346"/>
      <c r="C5346"/>
      <c r="D5346"/>
      <c r="E5346"/>
      <c r="F5346"/>
    </row>
    <row r="5347" spans="2:6" x14ac:dyDescent="0.25">
      <c r="B5347"/>
      <c r="C5347"/>
      <c r="D5347"/>
      <c r="E5347"/>
      <c r="F5347"/>
    </row>
    <row r="5348" spans="2:6" x14ac:dyDescent="0.25">
      <c r="B5348"/>
      <c r="C5348"/>
      <c r="D5348"/>
      <c r="E5348"/>
      <c r="F5348"/>
    </row>
    <row r="5349" spans="2:6" x14ac:dyDescent="0.25">
      <c r="B5349"/>
      <c r="C5349"/>
      <c r="D5349"/>
      <c r="E5349"/>
      <c r="F5349"/>
    </row>
    <row r="5350" spans="2:6" x14ac:dyDescent="0.25">
      <c r="B5350"/>
      <c r="C5350"/>
      <c r="D5350"/>
      <c r="E5350"/>
      <c r="F5350"/>
    </row>
    <row r="5351" spans="2:6" x14ac:dyDescent="0.25">
      <c r="B5351"/>
      <c r="C5351"/>
      <c r="D5351"/>
      <c r="E5351"/>
      <c r="F5351"/>
    </row>
    <row r="5352" spans="2:6" x14ac:dyDescent="0.25">
      <c r="B5352"/>
      <c r="C5352"/>
      <c r="D5352"/>
      <c r="E5352"/>
      <c r="F5352"/>
    </row>
    <row r="5353" spans="2:6" x14ac:dyDescent="0.25">
      <c r="B5353"/>
      <c r="C5353"/>
      <c r="D5353"/>
      <c r="E5353"/>
      <c r="F5353"/>
    </row>
    <row r="5354" spans="2:6" x14ac:dyDescent="0.25">
      <c r="B5354"/>
      <c r="C5354"/>
      <c r="D5354"/>
      <c r="E5354"/>
      <c r="F5354"/>
    </row>
    <row r="5355" spans="2:6" x14ac:dyDescent="0.25">
      <c r="B5355"/>
      <c r="C5355"/>
      <c r="D5355"/>
      <c r="E5355"/>
      <c r="F5355"/>
    </row>
    <row r="5356" spans="2:6" x14ac:dyDescent="0.25">
      <c r="B5356"/>
      <c r="C5356"/>
      <c r="D5356"/>
      <c r="E5356"/>
      <c r="F5356"/>
    </row>
    <row r="5357" spans="2:6" x14ac:dyDescent="0.25">
      <c r="B5357"/>
      <c r="C5357"/>
      <c r="D5357"/>
      <c r="E5357"/>
      <c r="F5357"/>
    </row>
    <row r="5358" spans="2:6" x14ac:dyDescent="0.25">
      <c r="B5358"/>
      <c r="C5358"/>
      <c r="D5358"/>
      <c r="E5358"/>
      <c r="F5358"/>
    </row>
    <row r="5359" spans="2:6" x14ac:dyDescent="0.25">
      <c r="B5359"/>
      <c r="C5359"/>
      <c r="D5359"/>
      <c r="E5359"/>
      <c r="F5359"/>
    </row>
    <row r="5360" spans="2:6" x14ac:dyDescent="0.25">
      <c r="B5360"/>
      <c r="C5360"/>
      <c r="D5360"/>
      <c r="E5360"/>
      <c r="F5360"/>
    </row>
    <row r="5361" spans="2:6" x14ac:dyDescent="0.25">
      <c r="B5361"/>
      <c r="C5361"/>
      <c r="D5361"/>
      <c r="E5361"/>
      <c r="F5361"/>
    </row>
    <row r="5362" spans="2:6" x14ac:dyDescent="0.25">
      <c r="B5362"/>
      <c r="C5362"/>
      <c r="D5362"/>
      <c r="E5362"/>
      <c r="F5362"/>
    </row>
    <row r="5363" spans="2:6" x14ac:dyDescent="0.25">
      <c r="B5363"/>
      <c r="C5363"/>
      <c r="D5363"/>
      <c r="E5363"/>
      <c r="F5363"/>
    </row>
    <row r="5364" spans="2:6" x14ac:dyDescent="0.25">
      <c r="B5364"/>
      <c r="C5364"/>
      <c r="D5364"/>
      <c r="E5364"/>
      <c r="F5364"/>
    </row>
    <row r="5365" spans="2:6" x14ac:dyDescent="0.25">
      <c r="B5365"/>
      <c r="C5365"/>
      <c r="D5365"/>
      <c r="E5365"/>
      <c r="F5365"/>
    </row>
    <row r="5366" spans="2:6" x14ac:dyDescent="0.25">
      <c r="B5366"/>
      <c r="C5366"/>
      <c r="D5366"/>
      <c r="E5366"/>
      <c r="F5366"/>
    </row>
    <row r="5367" spans="2:6" x14ac:dyDescent="0.25">
      <c r="B5367"/>
      <c r="C5367"/>
      <c r="D5367"/>
      <c r="E5367"/>
      <c r="F5367"/>
    </row>
    <row r="5368" spans="2:6" x14ac:dyDescent="0.25">
      <c r="B5368"/>
      <c r="C5368"/>
      <c r="D5368"/>
      <c r="E5368"/>
      <c r="F5368"/>
    </row>
    <row r="5369" spans="2:6" x14ac:dyDescent="0.25">
      <c r="B5369"/>
      <c r="C5369"/>
      <c r="D5369"/>
      <c r="E5369"/>
      <c r="F5369"/>
    </row>
    <row r="5370" spans="2:6" x14ac:dyDescent="0.25">
      <c r="B5370"/>
      <c r="C5370"/>
      <c r="D5370"/>
      <c r="E5370"/>
      <c r="F5370"/>
    </row>
    <row r="5371" spans="2:6" x14ac:dyDescent="0.25">
      <c r="B5371"/>
      <c r="C5371"/>
      <c r="D5371"/>
      <c r="E5371"/>
      <c r="F5371"/>
    </row>
    <row r="5372" spans="2:6" x14ac:dyDescent="0.25">
      <c r="B5372"/>
      <c r="C5372"/>
      <c r="D5372"/>
      <c r="E5372"/>
      <c r="F5372"/>
    </row>
    <row r="5373" spans="2:6" x14ac:dyDescent="0.25">
      <c r="B5373"/>
      <c r="C5373"/>
      <c r="D5373"/>
      <c r="E5373"/>
      <c r="F5373"/>
    </row>
    <row r="5374" spans="2:6" x14ac:dyDescent="0.25">
      <c r="B5374"/>
      <c r="C5374"/>
      <c r="D5374"/>
      <c r="E5374"/>
      <c r="F5374"/>
    </row>
    <row r="5375" spans="2:6" x14ac:dyDescent="0.25">
      <c r="B5375"/>
      <c r="C5375"/>
      <c r="D5375"/>
      <c r="E5375"/>
      <c r="F5375"/>
    </row>
    <row r="5376" spans="2:6" x14ac:dyDescent="0.25">
      <c r="B5376"/>
      <c r="C5376"/>
      <c r="D5376"/>
      <c r="E5376"/>
      <c r="F5376"/>
    </row>
    <row r="5377" spans="2:6" x14ac:dyDescent="0.25">
      <c r="B5377"/>
      <c r="C5377"/>
      <c r="D5377"/>
      <c r="E5377"/>
      <c r="F5377"/>
    </row>
    <row r="5378" spans="2:6" x14ac:dyDescent="0.25">
      <c r="B5378"/>
      <c r="C5378"/>
      <c r="D5378"/>
      <c r="E5378"/>
      <c r="F5378"/>
    </row>
    <row r="5379" spans="2:6" x14ac:dyDescent="0.25">
      <c r="B5379"/>
      <c r="C5379"/>
      <c r="D5379"/>
      <c r="E5379"/>
      <c r="F5379"/>
    </row>
    <row r="5380" spans="2:6" x14ac:dyDescent="0.25">
      <c r="B5380"/>
      <c r="C5380"/>
      <c r="D5380"/>
      <c r="E5380"/>
      <c r="F5380"/>
    </row>
    <row r="5381" spans="2:6" x14ac:dyDescent="0.25">
      <c r="B5381"/>
      <c r="C5381"/>
      <c r="D5381"/>
      <c r="E5381"/>
      <c r="F5381"/>
    </row>
    <row r="5382" spans="2:6" x14ac:dyDescent="0.25">
      <c r="B5382"/>
      <c r="C5382"/>
      <c r="D5382"/>
      <c r="E5382"/>
      <c r="F5382"/>
    </row>
    <row r="5383" spans="2:6" x14ac:dyDescent="0.25">
      <c r="B5383"/>
      <c r="C5383"/>
      <c r="D5383"/>
      <c r="E5383"/>
      <c r="F5383"/>
    </row>
    <row r="5384" spans="2:6" x14ac:dyDescent="0.25">
      <c r="B5384"/>
      <c r="C5384"/>
      <c r="D5384"/>
      <c r="E5384"/>
      <c r="F5384"/>
    </row>
    <row r="5385" spans="2:6" x14ac:dyDescent="0.25">
      <c r="B5385"/>
      <c r="C5385"/>
      <c r="D5385"/>
      <c r="E5385"/>
      <c r="F5385"/>
    </row>
    <row r="5386" spans="2:6" x14ac:dyDescent="0.25">
      <c r="B5386"/>
      <c r="C5386"/>
      <c r="D5386"/>
      <c r="E5386"/>
      <c r="F5386"/>
    </row>
    <row r="5387" spans="2:6" x14ac:dyDescent="0.25">
      <c r="B5387"/>
      <c r="C5387"/>
      <c r="D5387"/>
      <c r="E5387"/>
      <c r="F5387"/>
    </row>
    <row r="5388" spans="2:6" x14ac:dyDescent="0.25">
      <c r="B5388"/>
      <c r="C5388"/>
      <c r="D5388"/>
      <c r="E5388"/>
      <c r="F5388"/>
    </row>
    <row r="5389" spans="2:6" x14ac:dyDescent="0.25">
      <c r="B5389"/>
      <c r="C5389"/>
      <c r="D5389"/>
      <c r="E5389"/>
      <c r="F5389"/>
    </row>
    <row r="5390" spans="2:6" x14ac:dyDescent="0.25">
      <c r="B5390"/>
      <c r="C5390"/>
      <c r="D5390"/>
      <c r="E5390"/>
      <c r="F5390"/>
    </row>
    <row r="5391" spans="2:6" x14ac:dyDescent="0.25">
      <c r="B5391"/>
      <c r="C5391"/>
      <c r="D5391"/>
      <c r="E5391"/>
      <c r="F5391"/>
    </row>
    <row r="5392" spans="2:6" x14ac:dyDescent="0.25">
      <c r="B5392"/>
      <c r="C5392"/>
      <c r="D5392"/>
      <c r="E5392"/>
      <c r="F5392"/>
    </row>
    <row r="5393" spans="2:6" x14ac:dyDescent="0.25">
      <c r="B5393"/>
      <c r="C5393"/>
      <c r="D5393"/>
      <c r="E5393"/>
      <c r="F5393"/>
    </row>
    <row r="5394" spans="2:6" x14ac:dyDescent="0.25">
      <c r="B5394"/>
      <c r="C5394"/>
      <c r="D5394"/>
      <c r="E5394"/>
      <c r="F5394"/>
    </row>
    <row r="5395" spans="2:6" x14ac:dyDescent="0.25">
      <c r="B5395"/>
      <c r="C5395"/>
      <c r="D5395"/>
      <c r="E5395"/>
      <c r="F5395"/>
    </row>
    <row r="5396" spans="2:6" x14ac:dyDescent="0.25">
      <c r="B5396"/>
      <c r="C5396"/>
      <c r="D5396"/>
      <c r="E5396"/>
      <c r="F5396"/>
    </row>
    <row r="5397" spans="2:6" x14ac:dyDescent="0.25">
      <c r="B5397"/>
      <c r="C5397"/>
      <c r="D5397"/>
      <c r="E5397"/>
      <c r="F5397"/>
    </row>
    <row r="5398" spans="2:6" x14ac:dyDescent="0.25">
      <c r="B5398"/>
      <c r="C5398"/>
      <c r="D5398"/>
      <c r="E5398"/>
      <c r="F5398"/>
    </row>
    <row r="5399" spans="2:6" x14ac:dyDescent="0.25">
      <c r="B5399"/>
      <c r="C5399"/>
      <c r="D5399"/>
      <c r="E5399"/>
      <c r="F5399"/>
    </row>
    <row r="5400" spans="2:6" x14ac:dyDescent="0.25">
      <c r="B5400"/>
      <c r="C5400"/>
      <c r="D5400"/>
      <c r="E5400"/>
      <c r="F5400"/>
    </row>
    <row r="5401" spans="2:6" x14ac:dyDescent="0.25">
      <c r="B5401"/>
      <c r="C5401"/>
      <c r="D5401"/>
      <c r="E5401"/>
      <c r="F5401"/>
    </row>
    <row r="5402" spans="2:6" x14ac:dyDescent="0.25">
      <c r="B5402"/>
      <c r="C5402"/>
      <c r="D5402"/>
      <c r="E5402"/>
      <c r="F5402"/>
    </row>
    <row r="5403" spans="2:6" x14ac:dyDescent="0.25">
      <c r="B5403"/>
      <c r="C5403"/>
      <c r="D5403"/>
      <c r="E5403"/>
      <c r="F5403"/>
    </row>
    <row r="5404" spans="2:6" x14ac:dyDescent="0.25">
      <c r="B5404"/>
      <c r="C5404"/>
      <c r="D5404"/>
      <c r="E5404"/>
      <c r="F5404"/>
    </row>
    <row r="5405" spans="2:6" x14ac:dyDescent="0.25">
      <c r="B5405"/>
      <c r="C5405"/>
      <c r="D5405"/>
      <c r="E5405"/>
      <c r="F5405"/>
    </row>
    <row r="5406" spans="2:6" x14ac:dyDescent="0.25">
      <c r="B5406"/>
      <c r="C5406"/>
      <c r="D5406"/>
      <c r="E5406"/>
      <c r="F5406"/>
    </row>
    <row r="5407" spans="2:6" x14ac:dyDescent="0.25">
      <c r="B5407"/>
      <c r="C5407"/>
      <c r="D5407"/>
      <c r="E5407"/>
      <c r="F5407"/>
    </row>
    <row r="5408" spans="2:6" x14ac:dyDescent="0.25">
      <c r="B5408"/>
      <c r="C5408"/>
      <c r="D5408"/>
      <c r="E5408"/>
      <c r="F5408"/>
    </row>
    <row r="5409" spans="2:6" x14ac:dyDescent="0.25">
      <c r="B5409"/>
      <c r="C5409"/>
      <c r="D5409"/>
      <c r="E5409"/>
      <c r="F5409"/>
    </row>
    <row r="5410" spans="2:6" x14ac:dyDescent="0.25">
      <c r="B5410"/>
      <c r="C5410"/>
      <c r="D5410"/>
      <c r="E5410"/>
      <c r="F5410"/>
    </row>
    <row r="5411" spans="2:6" x14ac:dyDescent="0.25">
      <c r="B5411"/>
      <c r="C5411"/>
      <c r="D5411"/>
      <c r="E5411"/>
      <c r="F5411"/>
    </row>
    <row r="5412" spans="2:6" x14ac:dyDescent="0.25">
      <c r="B5412"/>
      <c r="C5412"/>
      <c r="D5412"/>
      <c r="E5412"/>
      <c r="F5412"/>
    </row>
    <row r="5413" spans="2:6" x14ac:dyDescent="0.25">
      <c r="B5413"/>
      <c r="C5413"/>
      <c r="D5413"/>
      <c r="E5413"/>
      <c r="F5413"/>
    </row>
    <row r="5414" spans="2:6" x14ac:dyDescent="0.25">
      <c r="B5414"/>
      <c r="C5414"/>
      <c r="D5414"/>
      <c r="E5414"/>
      <c r="F5414"/>
    </row>
    <row r="5415" spans="2:6" x14ac:dyDescent="0.25">
      <c r="B5415"/>
      <c r="C5415"/>
      <c r="D5415"/>
      <c r="E5415"/>
      <c r="F5415"/>
    </row>
    <row r="5416" spans="2:6" x14ac:dyDescent="0.25">
      <c r="B5416"/>
      <c r="C5416"/>
      <c r="D5416"/>
      <c r="E5416"/>
      <c r="F5416"/>
    </row>
    <row r="5417" spans="2:6" x14ac:dyDescent="0.25">
      <c r="B5417"/>
      <c r="C5417"/>
      <c r="D5417"/>
      <c r="E5417"/>
      <c r="F5417"/>
    </row>
    <row r="5418" spans="2:6" x14ac:dyDescent="0.25">
      <c r="B5418"/>
      <c r="C5418"/>
      <c r="D5418"/>
      <c r="E5418"/>
      <c r="F5418"/>
    </row>
    <row r="5419" spans="2:6" x14ac:dyDescent="0.25">
      <c r="B5419"/>
      <c r="C5419"/>
      <c r="D5419"/>
      <c r="E5419"/>
      <c r="F5419"/>
    </row>
    <row r="5420" spans="2:6" x14ac:dyDescent="0.25">
      <c r="B5420"/>
      <c r="C5420"/>
      <c r="D5420"/>
      <c r="E5420"/>
      <c r="F5420"/>
    </row>
    <row r="5421" spans="2:6" x14ac:dyDescent="0.25">
      <c r="B5421"/>
      <c r="C5421"/>
      <c r="D5421"/>
      <c r="E5421"/>
      <c r="F5421"/>
    </row>
    <row r="5422" spans="2:6" x14ac:dyDescent="0.25">
      <c r="B5422"/>
      <c r="C5422"/>
      <c r="D5422"/>
      <c r="E5422"/>
      <c r="F5422"/>
    </row>
    <row r="5423" spans="2:6" x14ac:dyDescent="0.25">
      <c r="B5423"/>
      <c r="C5423"/>
      <c r="D5423"/>
      <c r="E5423"/>
      <c r="F5423"/>
    </row>
    <row r="5424" spans="2:6" x14ac:dyDescent="0.25">
      <c r="B5424"/>
      <c r="C5424"/>
      <c r="D5424"/>
      <c r="E5424"/>
      <c r="F5424"/>
    </row>
    <row r="5425" spans="2:6" x14ac:dyDescent="0.25">
      <c r="B5425"/>
      <c r="C5425"/>
      <c r="D5425"/>
      <c r="E5425"/>
      <c r="F5425"/>
    </row>
    <row r="5426" spans="2:6" x14ac:dyDescent="0.25">
      <c r="B5426"/>
      <c r="C5426"/>
      <c r="D5426"/>
      <c r="E5426"/>
      <c r="F5426"/>
    </row>
    <row r="5427" spans="2:6" x14ac:dyDescent="0.25">
      <c r="B5427"/>
      <c r="C5427"/>
      <c r="D5427"/>
      <c r="E5427"/>
      <c r="F5427"/>
    </row>
    <row r="5428" spans="2:6" x14ac:dyDescent="0.25">
      <c r="B5428"/>
      <c r="C5428"/>
      <c r="D5428"/>
      <c r="E5428"/>
      <c r="F5428"/>
    </row>
    <row r="5429" spans="2:6" x14ac:dyDescent="0.25">
      <c r="B5429"/>
      <c r="C5429"/>
      <c r="D5429"/>
      <c r="E5429"/>
      <c r="F5429"/>
    </row>
    <row r="5430" spans="2:6" x14ac:dyDescent="0.25">
      <c r="B5430"/>
      <c r="C5430"/>
      <c r="D5430"/>
      <c r="E5430"/>
      <c r="F5430"/>
    </row>
    <row r="5431" spans="2:6" x14ac:dyDescent="0.25">
      <c r="B5431"/>
      <c r="C5431"/>
      <c r="D5431"/>
      <c r="E5431"/>
      <c r="F5431"/>
    </row>
    <row r="5432" spans="2:6" x14ac:dyDescent="0.25">
      <c r="B5432"/>
      <c r="C5432"/>
      <c r="D5432"/>
      <c r="E5432"/>
      <c r="F5432"/>
    </row>
    <row r="5433" spans="2:6" x14ac:dyDescent="0.25">
      <c r="B5433"/>
      <c r="C5433"/>
      <c r="D5433"/>
      <c r="E5433"/>
      <c r="F5433"/>
    </row>
    <row r="5434" spans="2:6" x14ac:dyDescent="0.25">
      <c r="B5434"/>
      <c r="C5434"/>
      <c r="D5434"/>
      <c r="E5434"/>
      <c r="F5434"/>
    </row>
    <row r="5435" spans="2:6" x14ac:dyDescent="0.25">
      <c r="B5435"/>
      <c r="C5435"/>
      <c r="D5435"/>
      <c r="E5435"/>
      <c r="F5435"/>
    </row>
    <row r="5436" spans="2:6" x14ac:dyDescent="0.25">
      <c r="B5436"/>
      <c r="C5436"/>
      <c r="D5436"/>
      <c r="E5436"/>
      <c r="F5436"/>
    </row>
    <row r="5437" spans="2:6" x14ac:dyDescent="0.25">
      <c r="B5437"/>
      <c r="C5437"/>
      <c r="D5437"/>
      <c r="E5437"/>
      <c r="F5437"/>
    </row>
    <row r="5438" spans="2:6" x14ac:dyDescent="0.25">
      <c r="B5438"/>
      <c r="C5438"/>
      <c r="D5438"/>
      <c r="E5438"/>
      <c r="F5438"/>
    </row>
    <row r="5439" spans="2:6" x14ac:dyDescent="0.25">
      <c r="B5439"/>
      <c r="C5439"/>
      <c r="D5439"/>
      <c r="E5439"/>
      <c r="F5439"/>
    </row>
    <row r="5440" spans="2:6" x14ac:dyDescent="0.25">
      <c r="B5440"/>
      <c r="C5440"/>
      <c r="D5440"/>
      <c r="E5440"/>
      <c r="F5440"/>
    </row>
    <row r="5441" spans="2:6" x14ac:dyDescent="0.25">
      <c r="B5441"/>
      <c r="C5441"/>
      <c r="D5441"/>
      <c r="E5441"/>
      <c r="F5441"/>
    </row>
    <row r="5442" spans="2:6" x14ac:dyDescent="0.25">
      <c r="B5442"/>
      <c r="C5442"/>
      <c r="D5442"/>
      <c r="E5442"/>
      <c r="F5442"/>
    </row>
    <row r="5443" spans="2:6" x14ac:dyDescent="0.25">
      <c r="B5443"/>
      <c r="C5443"/>
      <c r="D5443"/>
      <c r="E5443"/>
      <c r="F5443"/>
    </row>
    <row r="5444" spans="2:6" x14ac:dyDescent="0.25">
      <c r="B5444"/>
      <c r="C5444"/>
      <c r="D5444"/>
      <c r="E5444"/>
      <c r="F5444"/>
    </row>
    <row r="5445" spans="2:6" x14ac:dyDescent="0.25">
      <c r="B5445"/>
      <c r="C5445"/>
      <c r="D5445"/>
      <c r="E5445"/>
      <c r="F5445"/>
    </row>
    <row r="5446" spans="2:6" x14ac:dyDescent="0.25">
      <c r="B5446"/>
      <c r="C5446"/>
      <c r="D5446"/>
      <c r="E5446"/>
      <c r="F5446"/>
    </row>
    <row r="5447" spans="2:6" x14ac:dyDescent="0.25">
      <c r="B5447"/>
      <c r="C5447"/>
      <c r="D5447"/>
      <c r="E5447"/>
      <c r="F5447"/>
    </row>
    <row r="5448" spans="2:6" x14ac:dyDescent="0.25">
      <c r="B5448"/>
      <c r="C5448"/>
      <c r="D5448"/>
      <c r="E5448"/>
      <c r="F5448"/>
    </row>
    <row r="5449" spans="2:6" x14ac:dyDescent="0.25">
      <c r="B5449"/>
      <c r="C5449"/>
      <c r="D5449"/>
      <c r="E5449"/>
      <c r="F5449"/>
    </row>
    <row r="5450" spans="2:6" x14ac:dyDescent="0.25">
      <c r="B5450"/>
      <c r="C5450"/>
      <c r="D5450"/>
      <c r="E5450"/>
      <c r="F5450"/>
    </row>
    <row r="5451" spans="2:6" x14ac:dyDescent="0.25">
      <c r="B5451"/>
      <c r="C5451"/>
      <c r="D5451"/>
      <c r="E5451"/>
      <c r="F5451"/>
    </row>
    <row r="5452" spans="2:6" x14ac:dyDescent="0.25">
      <c r="B5452"/>
      <c r="C5452"/>
      <c r="D5452"/>
      <c r="E5452"/>
      <c r="F5452"/>
    </row>
    <row r="5453" spans="2:6" x14ac:dyDescent="0.25">
      <c r="B5453"/>
      <c r="C5453"/>
      <c r="D5453"/>
      <c r="E5453"/>
      <c r="F5453"/>
    </row>
    <row r="5454" spans="2:6" x14ac:dyDescent="0.25">
      <c r="B5454"/>
      <c r="C5454"/>
      <c r="D5454"/>
      <c r="E5454"/>
      <c r="F5454"/>
    </row>
    <row r="5455" spans="2:6" x14ac:dyDescent="0.25">
      <c r="B5455"/>
      <c r="C5455"/>
      <c r="D5455"/>
      <c r="E5455"/>
      <c r="F5455"/>
    </row>
    <row r="5456" spans="2:6" x14ac:dyDescent="0.25">
      <c r="B5456"/>
      <c r="C5456"/>
      <c r="D5456"/>
      <c r="E5456"/>
      <c r="F5456"/>
    </row>
    <row r="5457" spans="2:6" x14ac:dyDescent="0.25">
      <c r="B5457"/>
      <c r="C5457"/>
      <c r="D5457"/>
      <c r="E5457"/>
      <c r="F5457"/>
    </row>
    <row r="5458" spans="2:6" x14ac:dyDescent="0.25">
      <c r="B5458"/>
      <c r="C5458"/>
      <c r="D5458"/>
      <c r="E5458"/>
      <c r="F5458"/>
    </row>
    <row r="5459" spans="2:6" x14ac:dyDescent="0.25">
      <c r="B5459"/>
      <c r="C5459"/>
      <c r="D5459"/>
      <c r="E5459"/>
      <c r="F5459"/>
    </row>
    <row r="5460" spans="2:6" x14ac:dyDescent="0.25">
      <c r="B5460"/>
      <c r="C5460"/>
      <c r="D5460"/>
      <c r="E5460"/>
      <c r="F5460"/>
    </row>
    <row r="5461" spans="2:6" x14ac:dyDescent="0.25">
      <c r="B5461"/>
      <c r="C5461"/>
      <c r="D5461"/>
      <c r="E5461"/>
      <c r="F5461"/>
    </row>
    <row r="5462" spans="2:6" x14ac:dyDescent="0.25">
      <c r="B5462"/>
      <c r="C5462"/>
      <c r="D5462"/>
      <c r="E5462"/>
      <c r="F5462"/>
    </row>
    <row r="5463" spans="2:6" x14ac:dyDescent="0.25">
      <c r="B5463"/>
      <c r="C5463"/>
      <c r="D5463"/>
      <c r="E5463"/>
      <c r="F5463"/>
    </row>
    <row r="5464" spans="2:6" x14ac:dyDescent="0.25">
      <c r="B5464"/>
      <c r="C5464"/>
      <c r="D5464"/>
      <c r="E5464"/>
      <c r="F5464"/>
    </row>
    <row r="5465" spans="2:6" x14ac:dyDescent="0.25">
      <c r="B5465"/>
      <c r="C5465"/>
      <c r="D5465"/>
      <c r="E5465"/>
      <c r="F5465"/>
    </row>
    <row r="5466" spans="2:6" x14ac:dyDescent="0.25">
      <c r="B5466"/>
      <c r="C5466"/>
      <c r="D5466"/>
      <c r="E5466"/>
      <c r="F5466"/>
    </row>
    <row r="5467" spans="2:6" x14ac:dyDescent="0.25">
      <c r="B5467"/>
      <c r="C5467"/>
      <c r="D5467"/>
      <c r="E5467"/>
      <c r="F5467"/>
    </row>
    <row r="5468" spans="2:6" x14ac:dyDescent="0.25">
      <c r="B5468"/>
      <c r="C5468"/>
      <c r="D5468"/>
      <c r="E5468"/>
      <c r="F5468"/>
    </row>
    <row r="5469" spans="2:6" x14ac:dyDescent="0.25">
      <c r="B5469"/>
      <c r="C5469"/>
      <c r="D5469"/>
      <c r="E5469"/>
      <c r="F5469"/>
    </row>
    <row r="5470" spans="2:6" x14ac:dyDescent="0.25">
      <c r="B5470"/>
      <c r="C5470"/>
      <c r="D5470"/>
      <c r="E5470"/>
      <c r="F5470"/>
    </row>
    <row r="5471" spans="2:6" x14ac:dyDescent="0.25">
      <c r="B5471"/>
      <c r="C5471"/>
      <c r="D5471"/>
      <c r="E5471"/>
      <c r="F5471"/>
    </row>
    <row r="5472" spans="2:6" x14ac:dyDescent="0.25">
      <c r="B5472"/>
      <c r="C5472"/>
      <c r="D5472"/>
      <c r="E5472"/>
      <c r="F5472"/>
    </row>
    <row r="5473" spans="2:6" x14ac:dyDescent="0.25">
      <c r="B5473"/>
      <c r="C5473"/>
      <c r="D5473"/>
      <c r="E5473"/>
      <c r="F5473"/>
    </row>
    <row r="5474" spans="2:6" x14ac:dyDescent="0.25">
      <c r="B5474"/>
      <c r="C5474"/>
      <c r="D5474"/>
      <c r="E5474"/>
      <c r="F5474"/>
    </row>
    <row r="5475" spans="2:6" x14ac:dyDescent="0.25">
      <c r="B5475"/>
      <c r="C5475"/>
      <c r="D5475"/>
      <c r="E5475"/>
      <c r="F5475"/>
    </row>
    <row r="5476" spans="2:6" x14ac:dyDescent="0.25">
      <c r="B5476"/>
      <c r="C5476"/>
      <c r="D5476"/>
      <c r="E5476"/>
      <c r="F5476"/>
    </row>
    <row r="5477" spans="2:6" x14ac:dyDescent="0.25">
      <c r="B5477"/>
      <c r="C5477"/>
      <c r="D5477"/>
      <c r="E5477"/>
      <c r="F5477"/>
    </row>
    <row r="5478" spans="2:6" x14ac:dyDescent="0.25">
      <c r="B5478"/>
      <c r="C5478"/>
      <c r="D5478"/>
      <c r="E5478"/>
      <c r="F5478"/>
    </row>
    <row r="5479" spans="2:6" x14ac:dyDescent="0.25">
      <c r="B5479"/>
      <c r="C5479"/>
      <c r="D5479"/>
      <c r="E5479"/>
      <c r="F5479"/>
    </row>
    <row r="5480" spans="2:6" x14ac:dyDescent="0.25">
      <c r="B5480"/>
      <c r="C5480"/>
      <c r="D5480"/>
      <c r="E5480"/>
      <c r="F5480"/>
    </row>
    <row r="5481" spans="2:6" x14ac:dyDescent="0.25">
      <c r="B5481"/>
      <c r="C5481"/>
      <c r="D5481"/>
      <c r="E5481"/>
      <c r="F5481"/>
    </row>
    <row r="5482" spans="2:6" x14ac:dyDescent="0.25">
      <c r="B5482"/>
      <c r="C5482"/>
      <c r="D5482"/>
      <c r="E5482"/>
      <c r="F5482"/>
    </row>
    <row r="5483" spans="2:6" x14ac:dyDescent="0.25">
      <c r="B5483"/>
      <c r="C5483"/>
      <c r="D5483"/>
      <c r="E5483"/>
      <c r="F5483"/>
    </row>
    <row r="5484" spans="2:6" x14ac:dyDescent="0.25">
      <c r="B5484"/>
      <c r="C5484"/>
      <c r="D5484"/>
      <c r="E5484"/>
      <c r="F5484"/>
    </row>
    <row r="5485" spans="2:6" x14ac:dyDescent="0.25">
      <c r="B5485"/>
      <c r="C5485"/>
      <c r="D5485"/>
      <c r="E5485"/>
      <c r="F5485"/>
    </row>
    <row r="5486" spans="2:6" x14ac:dyDescent="0.25">
      <c r="B5486"/>
      <c r="C5486"/>
      <c r="D5486"/>
      <c r="E5486"/>
      <c r="F5486"/>
    </row>
    <row r="5487" spans="2:6" x14ac:dyDescent="0.25">
      <c r="B5487"/>
      <c r="C5487"/>
      <c r="D5487"/>
      <c r="E5487"/>
      <c r="F5487"/>
    </row>
    <row r="5488" spans="2:6" x14ac:dyDescent="0.25">
      <c r="B5488"/>
      <c r="C5488"/>
      <c r="D5488"/>
      <c r="E5488"/>
      <c r="F5488"/>
    </row>
    <row r="5489" spans="2:6" x14ac:dyDescent="0.25">
      <c r="B5489"/>
      <c r="C5489"/>
      <c r="D5489"/>
      <c r="E5489"/>
      <c r="F5489"/>
    </row>
    <row r="5490" spans="2:6" x14ac:dyDescent="0.25">
      <c r="B5490"/>
      <c r="C5490"/>
      <c r="D5490"/>
      <c r="E5490"/>
      <c r="F5490"/>
    </row>
    <row r="5491" spans="2:6" x14ac:dyDescent="0.25">
      <c r="B5491"/>
      <c r="C5491"/>
      <c r="D5491"/>
      <c r="E5491"/>
      <c r="F5491"/>
    </row>
    <row r="5492" spans="2:6" x14ac:dyDescent="0.25">
      <c r="B5492"/>
      <c r="C5492"/>
      <c r="D5492"/>
      <c r="E5492"/>
      <c r="F5492"/>
    </row>
    <row r="5493" spans="2:6" x14ac:dyDescent="0.25">
      <c r="B5493"/>
      <c r="C5493"/>
      <c r="D5493"/>
      <c r="E5493"/>
      <c r="F5493"/>
    </row>
    <row r="5494" spans="2:6" x14ac:dyDescent="0.25">
      <c r="B5494"/>
      <c r="C5494"/>
      <c r="D5494"/>
      <c r="E5494"/>
      <c r="F5494"/>
    </row>
    <row r="5495" spans="2:6" x14ac:dyDescent="0.25">
      <c r="B5495"/>
      <c r="C5495"/>
      <c r="D5495"/>
      <c r="E5495"/>
      <c r="F5495"/>
    </row>
    <row r="5496" spans="2:6" x14ac:dyDescent="0.25">
      <c r="B5496"/>
      <c r="C5496"/>
      <c r="D5496"/>
      <c r="E5496"/>
      <c r="F5496"/>
    </row>
    <row r="5497" spans="2:6" x14ac:dyDescent="0.25">
      <c r="B5497"/>
      <c r="C5497"/>
      <c r="D5497"/>
      <c r="E5497"/>
      <c r="F5497"/>
    </row>
    <row r="5498" spans="2:6" x14ac:dyDescent="0.25">
      <c r="B5498"/>
      <c r="C5498"/>
      <c r="D5498"/>
      <c r="E5498"/>
      <c r="F5498"/>
    </row>
    <row r="5499" spans="2:6" x14ac:dyDescent="0.25">
      <c r="B5499"/>
      <c r="C5499"/>
      <c r="D5499"/>
      <c r="E5499"/>
      <c r="F5499"/>
    </row>
    <row r="5500" spans="2:6" x14ac:dyDescent="0.25">
      <c r="B5500"/>
      <c r="C5500"/>
      <c r="D5500"/>
      <c r="E5500"/>
      <c r="F5500"/>
    </row>
    <row r="5501" spans="2:6" x14ac:dyDescent="0.25">
      <c r="B5501"/>
      <c r="C5501"/>
      <c r="D5501"/>
      <c r="E5501"/>
      <c r="F5501"/>
    </row>
    <row r="5502" spans="2:6" x14ac:dyDescent="0.25">
      <c r="B5502"/>
      <c r="C5502"/>
      <c r="D5502"/>
      <c r="E5502"/>
      <c r="F5502"/>
    </row>
    <row r="5503" spans="2:6" x14ac:dyDescent="0.25">
      <c r="B5503"/>
      <c r="C5503"/>
      <c r="D5503"/>
      <c r="E5503"/>
      <c r="F5503"/>
    </row>
    <row r="5504" spans="2:6" x14ac:dyDescent="0.25">
      <c r="B5504"/>
      <c r="C5504"/>
      <c r="D5504"/>
      <c r="E5504"/>
      <c r="F5504"/>
    </row>
    <row r="5505" spans="2:6" x14ac:dyDescent="0.25">
      <c r="B5505"/>
      <c r="C5505"/>
      <c r="D5505"/>
      <c r="E5505"/>
      <c r="F5505"/>
    </row>
    <row r="5506" spans="2:6" x14ac:dyDescent="0.25">
      <c r="B5506"/>
      <c r="C5506"/>
      <c r="D5506"/>
      <c r="E5506"/>
      <c r="F5506"/>
    </row>
    <row r="5507" spans="2:6" x14ac:dyDescent="0.25">
      <c r="B5507"/>
      <c r="C5507"/>
      <c r="D5507"/>
      <c r="E5507"/>
      <c r="F5507"/>
    </row>
    <row r="5508" spans="2:6" x14ac:dyDescent="0.25">
      <c r="B5508"/>
      <c r="C5508"/>
      <c r="D5508"/>
      <c r="E5508"/>
      <c r="F5508"/>
    </row>
    <row r="5509" spans="2:6" x14ac:dyDescent="0.25">
      <c r="B5509"/>
      <c r="C5509"/>
      <c r="D5509"/>
      <c r="E5509"/>
      <c r="F5509"/>
    </row>
    <row r="5510" spans="2:6" x14ac:dyDescent="0.25">
      <c r="B5510"/>
      <c r="C5510"/>
      <c r="D5510"/>
      <c r="E5510"/>
      <c r="F5510"/>
    </row>
    <row r="5511" spans="2:6" x14ac:dyDescent="0.25">
      <c r="B5511"/>
      <c r="C5511"/>
      <c r="D5511"/>
      <c r="E5511"/>
      <c r="F5511"/>
    </row>
    <row r="5512" spans="2:6" x14ac:dyDescent="0.25">
      <c r="B5512"/>
      <c r="C5512"/>
      <c r="D5512"/>
      <c r="E5512"/>
      <c r="F5512"/>
    </row>
    <row r="5513" spans="2:6" x14ac:dyDescent="0.25">
      <c r="B5513"/>
      <c r="C5513"/>
      <c r="D5513"/>
      <c r="E5513"/>
      <c r="F5513"/>
    </row>
    <row r="5514" spans="2:6" x14ac:dyDescent="0.25">
      <c r="B5514"/>
      <c r="C5514"/>
      <c r="D5514"/>
      <c r="E5514"/>
      <c r="F5514"/>
    </row>
    <row r="5515" spans="2:6" x14ac:dyDescent="0.25">
      <c r="B5515"/>
      <c r="C5515"/>
      <c r="D5515"/>
      <c r="E5515"/>
      <c r="F5515"/>
    </row>
    <row r="5516" spans="2:6" x14ac:dyDescent="0.25">
      <c r="B5516"/>
      <c r="C5516"/>
      <c r="D5516"/>
      <c r="E5516"/>
      <c r="F5516"/>
    </row>
    <row r="5517" spans="2:6" x14ac:dyDescent="0.25">
      <c r="B5517"/>
      <c r="C5517"/>
      <c r="D5517"/>
      <c r="E5517"/>
      <c r="F5517"/>
    </row>
    <row r="5518" spans="2:6" x14ac:dyDescent="0.25">
      <c r="B5518"/>
      <c r="C5518"/>
      <c r="D5518"/>
      <c r="E5518"/>
      <c r="F5518"/>
    </row>
    <row r="5519" spans="2:6" x14ac:dyDescent="0.25">
      <c r="B5519"/>
      <c r="C5519"/>
      <c r="D5519"/>
      <c r="E5519"/>
      <c r="F5519"/>
    </row>
    <row r="5520" spans="2:6" x14ac:dyDescent="0.25">
      <c r="B5520"/>
      <c r="C5520"/>
      <c r="D5520"/>
      <c r="E5520"/>
      <c r="F5520"/>
    </row>
    <row r="5521" spans="2:6" x14ac:dyDescent="0.25">
      <c r="B5521"/>
      <c r="C5521"/>
      <c r="D5521"/>
      <c r="E5521"/>
      <c r="F5521"/>
    </row>
    <row r="5522" spans="2:6" x14ac:dyDescent="0.25">
      <c r="B5522"/>
      <c r="C5522"/>
      <c r="D5522"/>
      <c r="E5522"/>
      <c r="F5522"/>
    </row>
    <row r="5523" spans="2:6" x14ac:dyDescent="0.25">
      <c r="B5523"/>
      <c r="C5523"/>
      <c r="D5523"/>
      <c r="E5523"/>
      <c r="F5523"/>
    </row>
    <row r="5524" spans="2:6" x14ac:dyDescent="0.25">
      <c r="B5524"/>
      <c r="C5524"/>
      <c r="D5524"/>
      <c r="E5524"/>
      <c r="F5524"/>
    </row>
    <row r="5525" spans="2:6" x14ac:dyDescent="0.25">
      <c r="B5525"/>
      <c r="C5525"/>
      <c r="D5525"/>
      <c r="E5525"/>
      <c r="F5525"/>
    </row>
    <row r="5526" spans="2:6" x14ac:dyDescent="0.25">
      <c r="B5526"/>
      <c r="C5526"/>
      <c r="D5526"/>
      <c r="E5526"/>
      <c r="F5526"/>
    </row>
    <row r="5527" spans="2:6" x14ac:dyDescent="0.25">
      <c r="B5527"/>
      <c r="C5527"/>
      <c r="D5527"/>
      <c r="E5527"/>
      <c r="F5527"/>
    </row>
    <row r="5528" spans="2:6" x14ac:dyDescent="0.25">
      <c r="B5528"/>
      <c r="C5528"/>
      <c r="D5528"/>
      <c r="E5528"/>
      <c r="F5528"/>
    </row>
    <row r="5529" spans="2:6" x14ac:dyDescent="0.25">
      <c r="B5529"/>
      <c r="C5529"/>
      <c r="D5529"/>
      <c r="E5529"/>
      <c r="F5529"/>
    </row>
    <row r="5530" spans="2:6" x14ac:dyDescent="0.25">
      <c r="B5530"/>
      <c r="C5530"/>
      <c r="D5530"/>
      <c r="E5530"/>
      <c r="F5530"/>
    </row>
    <row r="5531" spans="2:6" x14ac:dyDescent="0.25">
      <c r="B5531"/>
      <c r="C5531"/>
      <c r="D5531"/>
      <c r="E5531"/>
      <c r="F5531"/>
    </row>
    <row r="5532" spans="2:6" x14ac:dyDescent="0.25">
      <c r="B5532"/>
      <c r="C5532"/>
      <c r="D5532"/>
      <c r="E5532"/>
      <c r="F5532"/>
    </row>
    <row r="5533" spans="2:6" x14ac:dyDescent="0.25">
      <c r="B5533"/>
      <c r="C5533"/>
      <c r="D5533"/>
      <c r="E5533"/>
      <c r="F5533"/>
    </row>
    <row r="5534" spans="2:6" x14ac:dyDescent="0.25">
      <c r="B5534"/>
      <c r="C5534"/>
      <c r="D5534"/>
      <c r="E5534"/>
      <c r="F5534"/>
    </row>
    <row r="5535" spans="2:6" x14ac:dyDescent="0.25">
      <c r="B5535"/>
      <c r="C5535"/>
      <c r="D5535"/>
      <c r="E5535"/>
      <c r="F5535"/>
    </row>
    <row r="5536" spans="2:6" x14ac:dyDescent="0.25">
      <c r="B5536"/>
      <c r="C5536"/>
      <c r="D5536"/>
      <c r="E5536"/>
      <c r="F5536"/>
    </row>
    <row r="5537" spans="2:6" x14ac:dyDescent="0.25">
      <c r="B5537"/>
      <c r="C5537"/>
      <c r="D5537"/>
      <c r="E5537"/>
      <c r="F5537"/>
    </row>
    <row r="5538" spans="2:6" x14ac:dyDescent="0.25">
      <c r="B5538"/>
      <c r="C5538"/>
      <c r="D5538"/>
      <c r="E5538"/>
      <c r="F5538"/>
    </row>
    <row r="5539" spans="2:6" x14ac:dyDescent="0.25">
      <c r="B5539"/>
      <c r="C5539"/>
      <c r="D5539"/>
      <c r="E5539"/>
      <c r="F5539"/>
    </row>
    <row r="5540" spans="2:6" x14ac:dyDescent="0.25">
      <c r="B5540"/>
      <c r="C5540"/>
      <c r="D5540"/>
      <c r="E5540"/>
      <c r="F5540"/>
    </row>
    <row r="5541" spans="2:6" x14ac:dyDescent="0.25">
      <c r="B5541"/>
      <c r="C5541"/>
      <c r="D5541"/>
      <c r="E5541"/>
      <c r="F5541"/>
    </row>
    <row r="5542" spans="2:6" x14ac:dyDescent="0.25">
      <c r="B5542"/>
      <c r="C5542"/>
      <c r="D5542"/>
      <c r="E5542"/>
      <c r="F5542"/>
    </row>
    <row r="5543" spans="2:6" x14ac:dyDescent="0.25">
      <c r="B5543"/>
      <c r="C5543"/>
      <c r="D5543"/>
      <c r="E5543"/>
      <c r="F5543"/>
    </row>
    <row r="5544" spans="2:6" x14ac:dyDescent="0.25">
      <c r="B5544"/>
      <c r="C5544"/>
      <c r="D5544"/>
      <c r="E5544"/>
      <c r="F5544"/>
    </row>
    <row r="5545" spans="2:6" x14ac:dyDescent="0.25">
      <c r="B5545"/>
      <c r="C5545"/>
      <c r="D5545"/>
      <c r="E5545"/>
      <c r="F5545"/>
    </row>
    <row r="5546" spans="2:6" x14ac:dyDescent="0.25">
      <c r="B5546"/>
      <c r="C5546"/>
      <c r="D5546"/>
      <c r="E5546"/>
      <c r="F5546"/>
    </row>
    <row r="5547" spans="2:6" x14ac:dyDescent="0.25">
      <c r="B5547"/>
      <c r="C5547"/>
      <c r="D5547"/>
      <c r="E5547"/>
      <c r="F5547"/>
    </row>
    <row r="5548" spans="2:6" x14ac:dyDescent="0.25">
      <c r="B5548"/>
      <c r="C5548"/>
      <c r="D5548"/>
      <c r="E5548"/>
      <c r="F5548"/>
    </row>
    <row r="5549" spans="2:6" x14ac:dyDescent="0.25">
      <c r="B5549"/>
      <c r="C5549"/>
      <c r="D5549"/>
      <c r="E5549"/>
      <c r="F5549"/>
    </row>
    <row r="5550" spans="2:6" x14ac:dyDescent="0.25">
      <c r="B5550"/>
      <c r="C5550"/>
      <c r="D5550"/>
      <c r="E5550"/>
      <c r="F5550"/>
    </row>
    <row r="5551" spans="2:6" x14ac:dyDescent="0.25">
      <c r="B5551"/>
      <c r="C5551"/>
      <c r="D5551"/>
      <c r="E5551"/>
      <c r="F5551"/>
    </row>
    <row r="5552" spans="2:6" x14ac:dyDescent="0.25">
      <c r="B5552"/>
      <c r="C5552"/>
      <c r="D5552"/>
      <c r="E5552"/>
      <c r="F5552"/>
    </row>
    <row r="5553" spans="2:6" x14ac:dyDescent="0.25">
      <c r="B5553"/>
      <c r="C5553"/>
      <c r="D5553"/>
      <c r="E5553"/>
      <c r="F5553"/>
    </row>
    <row r="5554" spans="2:6" x14ac:dyDescent="0.25">
      <c r="B5554"/>
      <c r="C5554"/>
      <c r="D5554"/>
      <c r="E5554"/>
      <c r="F5554"/>
    </row>
    <row r="5555" spans="2:6" x14ac:dyDescent="0.25">
      <c r="B5555"/>
      <c r="C5555"/>
      <c r="D5555"/>
      <c r="E5555"/>
      <c r="F5555"/>
    </row>
    <row r="5556" spans="2:6" x14ac:dyDescent="0.25">
      <c r="B5556"/>
      <c r="C5556"/>
      <c r="D5556"/>
      <c r="E5556"/>
      <c r="F5556"/>
    </row>
    <row r="5557" spans="2:6" x14ac:dyDescent="0.25">
      <c r="B5557"/>
      <c r="C5557"/>
      <c r="D5557"/>
      <c r="E5557"/>
      <c r="F5557"/>
    </row>
    <row r="5558" spans="2:6" x14ac:dyDescent="0.25">
      <c r="B5558"/>
      <c r="C5558"/>
      <c r="D5558"/>
      <c r="E5558"/>
      <c r="F5558"/>
    </row>
    <row r="5559" spans="2:6" x14ac:dyDescent="0.25">
      <c r="B5559"/>
      <c r="C5559"/>
      <c r="D5559"/>
      <c r="E5559"/>
      <c r="F5559"/>
    </row>
    <row r="5560" spans="2:6" x14ac:dyDescent="0.25">
      <c r="B5560"/>
      <c r="C5560"/>
      <c r="D5560"/>
      <c r="E5560"/>
      <c r="F5560"/>
    </row>
    <row r="5561" spans="2:6" x14ac:dyDescent="0.25">
      <c r="B5561"/>
      <c r="C5561"/>
      <c r="D5561"/>
      <c r="E5561"/>
      <c r="F5561"/>
    </row>
    <row r="5562" spans="2:6" x14ac:dyDescent="0.25">
      <c r="B5562"/>
      <c r="C5562"/>
      <c r="D5562"/>
      <c r="E5562"/>
      <c r="F5562"/>
    </row>
    <row r="5563" spans="2:6" x14ac:dyDescent="0.25">
      <c r="B5563"/>
      <c r="C5563"/>
      <c r="D5563"/>
      <c r="E5563"/>
      <c r="F5563"/>
    </row>
    <row r="5564" spans="2:6" x14ac:dyDescent="0.25">
      <c r="B5564"/>
      <c r="C5564"/>
      <c r="D5564"/>
      <c r="E5564"/>
      <c r="F5564"/>
    </row>
    <row r="5565" spans="2:6" x14ac:dyDescent="0.25">
      <c r="B5565"/>
      <c r="C5565"/>
      <c r="D5565"/>
      <c r="E5565"/>
      <c r="F5565"/>
    </row>
    <row r="5566" spans="2:6" x14ac:dyDescent="0.25">
      <c r="B5566"/>
      <c r="C5566"/>
      <c r="D5566"/>
      <c r="E5566"/>
      <c r="F5566"/>
    </row>
    <row r="5567" spans="2:6" x14ac:dyDescent="0.25">
      <c r="B5567"/>
      <c r="C5567"/>
      <c r="D5567"/>
      <c r="E5567"/>
      <c r="F5567"/>
    </row>
    <row r="5568" spans="2:6" x14ac:dyDescent="0.25">
      <c r="B5568"/>
      <c r="C5568"/>
      <c r="D5568"/>
      <c r="E5568"/>
      <c r="F5568"/>
    </row>
    <row r="5569" spans="2:6" x14ac:dyDescent="0.25">
      <c r="B5569"/>
      <c r="C5569"/>
      <c r="D5569"/>
      <c r="E5569"/>
      <c r="F5569"/>
    </row>
    <row r="5570" spans="2:6" x14ac:dyDescent="0.25">
      <c r="B5570"/>
      <c r="C5570"/>
      <c r="D5570"/>
      <c r="E5570"/>
      <c r="F5570"/>
    </row>
    <row r="5571" spans="2:6" x14ac:dyDescent="0.25">
      <c r="B5571"/>
      <c r="C5571"/>
      <c r="D5571"/>
      <c r="E5571"/>
      <c r="F5571"/>
    </row>
    <row r="5572" spans="2:6" x14ac:dyDescent="0.25">
      <c r="B5572"/>
      <c r="C5572"/>
      <c r="D5572"/>
      <c r="E5572"/>
      <c r="F5572"/>
    </row>
    <row r="5573" spans="2:6" x14ac:dyDescent="0.25">
      <c r="B5573"/>
      <c r="C5573"/>
      <c r="D5573"/>
      <c r="E5573"/>
      <c r="F5573"/>
    </row>
    <row r="5574" spans="2:6" x14ac:dyDescent="0.25">
      <c r="B5574"/>
      <c r="C5574"/>
      <c r="D5574"/>
      <c r="E5574"/>
      <c r="F5574"/>
    </row>
    <row r="5575" spans="2:6" x14ac:dyDescent="0.25">
      <c r="B5575"/>
      <c r="C5575"/>
      <c r="D5575"/>
      <c r="E5575"/>
      <c r="F5575"/>
    </row>
    <row r="5576" spans="2:6" x14ac:dyDescent="0.25">
      <c r="B5576"/>
      <c r="C5576"/>
      <c r="D5576"/>
      <c r="E5576"/>
      <c r="F5576"/>
    </row>
    <row r="5577" spans="2:6" x14ac:dyDescent="0.25">
      <c r="B5577"/>
      <c r="C5577"/>
      <c r="D5577"/>
      <c r="E5577"/>
      <c r="F5577"/>
    </row>
    <row r="5578" spans="2:6" x14ac:dyDescent="0.25">
      <c r="B5578"/>
      <c r="C5578"/>
      <c r="D5578"/>
      <c r="E5578"/>
      <c r="F5578"/>
    </row>
    <row r="5579" spans="2:6" x14ac:dyDescent="0.25">
      <c r="B5579"/>
      <c r="C5579"/>
      <c r="D5579"/>
      <c r="E5579"/>
      <c r="F5579"/>
    </row>
    <row r="5580" spans="2:6" x14ac:dyDescent="0.25">
      <c r="B5580"/>
      <c r="C5580"/>
      <c r="D5580"/>
      <c r="E5580"/>
      <c r="F5580"/>
    </row>
    <row r="5581" spans="2:6" x14ac:dyDescent="0.25">
      <c r="B5581"/>
      <c r="C5581"/>
      <c r="D5581"/>
      <c r="E5581"/>
      <c r="F5581"/>
    </row>
    <row r="5582" spans="2:6" x14ac:dyDescent="0.25">
      <c r="B5582"/>
      <c r="C5582"/>
      <c r="D5582"/>
      <c r="E5582"/>
      <c r="F5582"/>
    </row>
    <row r="5583" spans="2:6" x14ac:dyDescent="0.25">
      <c r="B5583"/>
      <c r="C5583"/>
      <c r="D5583"/>
      <c r="E5583"/>
      <c r="F5583"/>
    </row>
    <row r="5584" spans="2:6" x14ac:dyDescent="0.25">
      <c r="B5584"/>
      <c r="C5584"/>
      <c r="D5584"/>
      <c r="E5584"/>
      <c r="F5584"/>
    </row>
    <row r="5585" spans="2:6" x14ac:dyDescent="0.25">
      <c r="B5585"/>
      <c r="C5585"/>
      <c r="D5585"/>
      <c r="E5585"/>
      <c r="F5585"/>
    </row>
    <row r="5586" spans="2:6" x14ac:dyDescent="0.25">
      <c r="B5586"/>
      <c r="C5586"/>
      <c r="D5586"/>
      <c r="E5586"/>
      <c r="F5586"/>
    </row>
    <row r="5587" spans="2:6" x14ac:dyDescent="0.25">
      <c r="B5587"/>
      <c r="C5587"/>
      <c r="D5587"/>
      <c r="E5587"/>
      <c r="F5587"/>
    </row>
    <row r="5588" spans="2:6" x14ac:dyDescent="0.25">
      <c r="B5588"/>
      <c r="C5588"/>
      <c r="D5588"/>
      <c r="E5588"/>
      <c r="F5588"/>
    </row>
    <row r="5589" spans="2:6" x14ac:dyDescent="0.25">
      <c r="B5589"/>
      <c r="C5589"/>
      <c r="D5589"/>
      <c r="E5589"/>
      <c r="F5589"/>
    </row>
    <row r="5590" spans="2:6" x14ac:dyDescent="0.25">
      <c r="B5590"/>
      <c r="C5590"/>
      <c r="D5590"/>
      <c r="E5590"/>
      <c r="F5590"/>
    </row>
    <row r="5591" spans="2:6" x14ac:dyDescent="0.25">
      <c r="B5591"/>
      <c r="C5591"/>
      <c r="D5591"/>
      <c r="E5591"/>
      <c r="F5591"/>
    </row>
    <row r="5592" spans="2:6" x14ac:dyDescent="0.25">
      <c r="B5592"/>
      <c r="C5592"/>
      <c r="D5592"/>
      <c r="E5592"/>
      <c r="F5592"/>
    </row>
    <row r="5593" spans="2:6" x14ac:dyDescent="0.25">
      <c r="B5593"/>
      <c r="C5593"/>
      <c r="D5593"/>
      <c r="E5593"/>
      <c r="F5593"/>
    </row>
    <row r="5594" spans="2:6" x14ac:dyDescent="0.25">
      <c r="B5594"/>
      <c r="C5594"/>
      <c r="D5594"/>
      <c r="E5594"/>
      <c r="F5594"/>
    </row>
    <row r="5595" spans="2:6" x14ac:dyDescent="0.25">
      <c r="B5595"/>
      <c r="C5595"/>
      <c r="D5595"/>
      <c r="E5595"/>
      <c r="F5595"/>
    </row>
    <row r="5596" spans="2:6" x14ac:dyDescent="0.25">
      <c r="B5596"/>
      <c r="C5596"/>
      <c r="D5596"/>
      <c r="E5596"/>
      <c r="F5596"/>
    </row>
    <row r="5597" spans="2:6" x14ac:dyDescent="0.25">
      <c r="B5597"/>
      <c r="C5597"/>
      <c r="D5597"/>
      <c r="E5597"/>
      <c r="F5597"/>
    </row>
    <row r="5598" spans="2:6" x14ac:dyDescent="0.25">
      <c r="B5598"/>
      <c r="C5598"/>
      <c r="D5598"/>
      <c r="E5598"/>
      <c r="F5598"/>
    </row>
    <row r="5599" spans="2:6" x14ac:dyDescent="0.25">
      <c r="B5599"/>
      <c r="C5599"/>
      <c r="D5599"/>
      <c r="E5599"/>
      <c r="F5599"/>
    </row>
    <row r="5600" spans="2:6" x14ac:dyDescent="0.25">
      <c r="B5600"/>
      <c r="C5600"/>
      <c r="D5600"/>
      <c r="E5600"/>
      <c r="F5600"/>
    </row>
    <row r="5601" spans="2:6" x14ac:dyDescent="0.25">
      <c r="B5601"/>
      <c r="C5601"/>
      <c r="D5601"/>
      <c r="E5601"/>
      <c r="F5601"/>
    </row>
    <row r="5602" spans="2:6" x14ac:dyDescent="0.25">
      <c r="B5602"/>
      <c r="C5602"/>
      <c r="D5602"/>
      <c r="E5602"/>
      <c r="F5602"/>
    </row>
    <row r="5603" spans="2:6" x14ac:dyDescent="0.25">
      <c r="B5603"/>
      <c r="C5603"/>
      <c r="D5603"/>
      <c r="E5603"/>
      <c r="F5603"/>
    </row>
    <row r="5604" spans="2:6" x14ac:dyDescent="0.25">
      <c r="B5604"/>
      <c r="C5604"/>
      <c r="D5604"/>
      <c r="E5604"/>
      <c r="F5604"/>
    </row>
    <row r="5605" spans="2:6" x14ac:dyDescent="0.25">
      <c r="B5605"/>
      <c r="C5605"/>
      <c r="D5605"/>
      <c r="E5605"/>
      <c r="F5605"/>
    </row>
    <row r="5606" spans="2:6" x14ac:dyDescent="0.25">
      <c r="B5606"/>
      <c r="C5606"/>
      <c r="D5606"/>
      <c r="E5606"/>
      <c r="F5606"/>
    </row>
    <row r="5607" spans="2:6" x14ac:dyDescent="0.25">
      <c r="B5607"/>
      <c r="C5607"/>
      <c r="D5607"/>
      <c r="E5607"/>
      <c r="F5607"/>
    </row>
    <row r="5608" spans="2:6" x14ac:dyDescent="0.25">
      <c r="B5608"/>
      <c r="C5608"/>
      <c r="D5608"/>
      <c r="E5608"/>
      <c r="F5608"/>
    </row>
    <row r="5609" spans="2:6" x14ac:dyDescent="0.25">
      <c r="B5609"/>
      <c r="C5609"/>
      <c r="D5609"/>
      <c r="E5609"/>
      <c r="F5609"/>
    </row>
    <row r="5610" spans="2:6" x14ac:dyDescent="0.25">
      <c r="B5610"/>
      <c r="C5610"/>
      <c r="D5610"/>
      <c r="E5610"/>
      <c r="F5610"/>
    </row>
    <row r="5611" spans="2:6" x14ac:dyDescent="0.25">
      <c r="B5611"/>
      <c r="C5611"/>
      <c r="D5611"/>
      <c r="E5611"/>
      <c r="F5611"/>
    </row>
    <row r="5612" spans="2:6" x14ac:dyDescent="0.25">
      <c r="B5612"/>
      <c r="C5612"/>
      <c r="D5612"/>
      <c r="E5612"/>
      <c r="F5612"/>
    </row>
    <row r="5613" spans="2:6" x14ac:dyDescent="0.25">
      <c r="B5613"/>
      <c r="C5613"/>
      <c r="D5613"/>
      <c r="E5613"/>
      <c r="F5613"/>
    </row>
    <row r="5614" spans="2:6" x14ac:dyDescent="0.25">
      <c r="B5614"/>
      <c r="C5614"/>
      <c r="D5614"/>
      <c r="E5614"/>
      <c r="F5614"/>
    </row>
    <row r="5615" spans="2:6" x14ac:dyDescent="0.25">
      <c r="B5615"/>
      <c r="C5615"/>
      <c r="D5615"/>
      <c r="E5615"/>
      <c r="F5615"/>
    </row>
    <row r="5616" spans="2:6" x14ac:dyDescent="0.25">
      <c r="B5616"/>
      <c r="C5616"/>
      <c r="D5616"/>
      <c r="E5616"/>
      <c r="F5616"/>
    </row>
    <row r="5617" spans="2:6" x14ac:dyDescent="0.25">
      <c r="B5617"/>
      <c r="C5617"/>
      <c r="D5617"/>
      <c r="E5617"/>
      <c r="F5617"/>
    </row>
    <row r="5618" spans="2:6" x14ac:dyDescent="0.25">
      <c r="B5618"/>
      <c r="C5618"/>
      <c r="D5618"/>
      <c r="E5618"/>
      <c r="F5618"/>
    </row>
    <row r="5619" spans="2:6" x14ac:dyDescent="0.25">
      <c r="B5619"/>
      <c r="C5619"/>
      <c r="D5619"/>
      <c r="E5619"/>
      <c r="F5619"/>
    </row>
    <row r="5620" spans="2:6" x14ac:dyDescent="0.25">
      <c r="B5620"/>
      <c r="C5620"/>
      <c r="D5620"/>
      <c r="E5620"/>
      <c r="F5620"/>
    </row>
    <row r="5621" spans="2:6" x14ac:dyDescent="0.25">
      <c r="B5621"/>
      <c r="C5621"/>
      <c r="D5621"/>
      <c r="E5621"/>
      <c r="F5621"/>
    </row>
    <row r="5622" spans="2:6" x14ac:dyDescent="0.25">
      <c r="B5622"/>
      <c r="C5622"/>
      <c r="D5622"/>
      <c r="E5622"/>
      <c r="F5622"/>
    </row>
    <row r="5623" spans="2:6" x14ac:dyDescent="0.25">
      <c r="B5623"/>
      <c r="C5623"/>
      <c r="D5623"/>
      <c r="E5623"/>
      <c r="F5623"/>
    </row>
    <row r="5624" spans="2:6" x14ac:dyDescent="0.25">
      <c r="B5624"/>
      <c r="C5624"/>
      <c r="D5624"/>
      <c r="E5624"/>
      <c r="F5624"/>
    </row>
    <row r="5625" spans="2:6" x14ac:dyDescent="0.25">
      <c r="B5625"/>
      <c r="C5625"/>
      <c r="D5625"/>
      <c r="E5625"/>
      <c r="F5625"/>
    </row>
    <row r="5626" spans="2:6" x14ac:dyDescent="0.25">
      <c r="B5626"/>
      <c r="C5626"/>
      <c r="D5626"/>
      <c r="E5626"/>
      <c r="F5626"/>
    </row>
    <row r="5627" spans="2:6" x14ac:dyDescent="0.25">
      <c r="B5627"/>
      <c r="C5627"/>
      <c r="D5627"/>
      <c r="E5627"/>
      <c r="F5627"/>
    </row>
    <row r="5628" spans="2:6" x14ac:dyDescent="0.25">
      <c r="B5628"/>
      <c r="C5628"/>
      <c r="D5628"/>
      <c r="E5628"/>
      <c r="F5628"/>
    </row>
    <row r="5629" spans="2:6" x14ac:dyDescent="0.25">
      <c r="B5629"/>
      <c r="C5629"/>
      <c r="D5629"/>
      <c r="E5629"/>
      <c r="F5629"/>
    </row>
    <row r="5630" spans="2:6" x14ac:dyDescent="0.25">
      <c r="B5630"/>
      <c r="C5630"/>
      <c r="D5630"/>
      <c r="E5630"/>
      <c r="F5630"/>
    </row>
    <row r="5631" spans="2:6" x14ac:dyDescent="0.25">
      <c r="B5631"/>
      <c r="C5631"/>
      <c r="D5631"/>
      <c r="E5631"/>
      <c r="F5631"/>
    </row>
    <row r="5632" spans="2:6" x14ac:dyDescent="0.25">
      <c r="B5632"/>
      <c r="C5632"/>
      <c r="D5632"/>
      <c r="E5632"/>
      <c r="F5632"/>
    </row>
    <row r="5633" spans="2:6" x14ac:dyDescent="0.25">
      <c r="B5633"/>
      <c r="C5633"/>
      <c r="D5633"/>
      <c r="E5633"/>
      <c r="F5633"/>
    </row>
    <row r="5634" spans="2:6" x14ac:dyDescent="0.25">
      <c r="B5634"/>
      <c r="C5634"/>
      <c r="D5634"/>
      <c r="E5634"/>
      <c r="F5634"/>
    </row>
    <row r="5635" spans="2:6" x14ac:dyDescent="0.25">
      <c r="B5635"/>
      <c r="C5635"/>
      <c r="D5635"/>
      <c r="E5635"/>
      <c r="F5635"/>
    </row>
    <row r="5636" spans="2:6" x14ac:dyDescent="0.25">
      <c r="B5636"/>
      <c r="C5636"/>
      <c r="D5636"/>
      <c r="E5636"/>
      <c r="F5636"/>
    </row>
    <row r="5637" spans="2:6" x14ac:dyDescent="0.25">
      <c r="B5637"/>
      <c r="C5637"/>
      <c r="D5637"/>
      <c r="E5637"/>
      <c r="F5637"/>
    </row>
    <row r="5638" spans="2:6" x14ac:dyDescent="0.25">
      <c r="B5638"/>
      <c r="C5638"/>
      <c r="D5638"/>
      <c r="E5638"/>
      <c r="F5638"/>
    </row>
    <row r="5639" spans="2:6" x14ac:dyDescent="0.25">
      <c r="B5639"/>
      <c r="C5639"/>
      <c r="D5639"/>
      <c r="E5639"/>
      <c r="F5639"/>
    </row>
    <row r="5640" spans="2:6" x14ac:dyDescent="0.25">
      <c r="B5640"/>
      <c r="C5640"/>
      <c r="D5640"/>
      <c r="E5640"/>
      <c r="F5640"/>
    </row>
    <row r="5641" spans="2:6" x14ac:dyDescent="0.25">
      <c r="B5641"/>
      <c r="C5641"/>
      <c r="D5641"/>
      <c r="E5641"/>
      <c r="F5641"/>
    </row>
    <row r="5642" spans="2:6" x14ac:dyDescent="0.25">
      <c r="B5642"/>
      <c r="C5642"/>
      <c r="D5642"/>
      <c r="E5642"/>
      <c r="F5642"/>
    </row>
    <row r="5643" spans="2:6" x14ac:dyDescent="0.25">
      <c r="B5643"/>
      <c r="C5643"/>
      <c r="D5643"/>
      <c r="E5643"/>
      <c r="F5643"/>
    </row>
    <row r="5644" spans="2:6" x14ac:dyDescent="0.25">
      <c r="B5644"/>
      <c r="C5644"/>
      <c r="D5644"/>
      <c r="E5644"/>
      <c r="F5644"/>
    </row>
    <row r="5645" spans="2:6" x14ac:dyDescent="0.25">
      <c r="B5645"/>
      <c r="C5645"/>
      <c r="D5645"/>
      <c r="E5645"/>
      <c r="F5645"/>
    </row>
    <row r="5646" spans="2:6" x14ac:dyDescent="0.25">
      <c r="B5646"/>
      <c r="C5646"/>
      <c r="D5646"/>
      <c r="E5646"/>
      <c r="F5646"/>
    </row>
    <row r="5647" spans="2:6" x14ac:dyDescent="0.25">
      <c r="B5647"/>
      <c r="C5647"/>
      <c r="D5647"/>
      <c r="E5647"/>
      <c r="F5647"/>
    </row>
    <row r="5648" spans="2:6" x14ac:dyDescent="0.25">
      <c r="B5648"/>
      <c r="C5648"/>
      <c r="D5648"/>
      <c r="E5648"/>
      <c r="F5648"/>
    </row>
    <row r="5649" spans="2:6" x14ac:dyDescent="0.25">
      <c r="B5649"/>
      <c r="C5649"/>
      <c r="D5649"/>
      <c r="E5649"/>
      <c r="F5649"/>
    </row>
    <row r="5650" spans="2:6" x14ac:dyDescent="0.25">
      <c r="B5650"/>
      <c r="C5650"/>
      <c r="D5650"/>
      <c r="E5650"/>
      <c r="F5650"/>
    </row>
    <row r="5651" spans="2:6" x14ac:dyDescent="0.25">
      <c r="B5651"/>
      <c r="C5651"/>
      <c r="D5651"/>
      <c r="E5651"/>
      <c r="F5651"/>
    </row>
    <row r="5652" spans="2:6" x14ac:dyDescent="0.25">
      <c r="B5652"/>
      <c r="C5652"/>
      <c r="D5652"/>
      <c r="E5652"/>
      <c r="F5652"/>
    </row>
    <row r="5653" spans="2:6" x14ac:dyDescent="0.25">
      <c r="B5653"/>
      <c r="C5653"/>
      <c r="D5653"/>
      <c r="E5653"/>
      <c r="F5653"/>
    </row>
    <row r="5654" spans="2:6" x14ac:dyDescent="0.25">
      <c r="B5654"/>
      <c r="C5654"/>
      <c r="D5654"/>
      <c r="E5654"/>
      <c r="F5654"/>
    </row>
    <row r="5655" spans="2:6" x14ac:dyDescent="0.25">
      <c r="B5655"/>
      <c r="C5655"/>
      <c r="D5655"/>
      <c r="E5655"/>
      <c r="F5655"/>
    </row>
    <row r="5656" spans="2:6" x14ac:dyDescent="0.25">
      <c r="B5656"/>
      <c r="C5656"/>
      <c r="D5656"/>
      <c r="E5656"/>
      <c r="F5656"/>
    </row>
    <row r="5657" spans="2:6" x14ac:dyDescent="0.25">
      <c r="B5657"/>
      <c r="C5657"/>
      <c r="D5657"/>
      <c r="E5657"/>
      <c r="F5657"/>
    </row>
    <row r="5658" spans="2:6" x14ac:dyDescent="0.25">
      <c r="B5658"/>
      <c r="C5658"/>
      <c r="D5658"/>
      <c r="E5658"/>
      <c r="F5658"/>
    </row>
    <row r="5659" spans="2:6" x14ac:dyDescent="0.25">
      <c r="B5659"/>
      <c r="C5659"/>
      <c r="D5659"/>
      <c r="E5659"/>
      <c r="F5659"/>
    </row>
    <row r="5660" spans="2:6" x14ac:dyDescent="0.25">
      <c r="B5660"/>
      <c r="C5660"/>
      <c r="D5660"/>
      <c r="E5660"/>
      <c r="F5660"/>
    </row>
    <row r="5661" spans="2:6" x14ac:dyDescent="0.25">
      <c r="B5661"/>
      <c r="C5661"/>
      <c r="D5661"/>
      <c r="E5661"/>
      <c r="F5661"/>
    </row>
    <row r="5662" spans="2:6" x14ac:dyDescent="0.25">
      <c r="B5662"/>
      <c r="C5662"/>
      <c r="D5662"/>
      <c r="E5662"/>
      <c r="F5662"/>
    </row>
    <row r="5663" spans="2:6" x14ac:dyDescent="0.25">
      <c r="B5663"/>
      <c r="C5663"/>
      <c r="D5663"/>
      <c r="E5663"/>
      <c r="F5663"/>
    </row>
    <row r="5664" spans="2:6" x14ac:dyDescent="0.25">
      <c r="B5664"/>
      <c r="C5664"/>
      <c r="D5664"/>
      <c r="E5664"/>
      <c r="F5664"/>
    </row>
    <row r="5665" spans="2:6" x14ac:dyDescent="0.25">
      <c r="B5665"/>
      <c r="C5665"/>
      <c r="D5665"/>
      <c r="E5665"/>
      <c r="F5665"/>
    </row>
    <row r="5666" spans="2:6" x14ac:dyDescent="0.25">
      <c r="B5666"/>
      <c r="C5666"/>
      <c r="D5666"/>
      <c r="E5666"/>
      <c r="F5666"/>
    </row>
    <row r="5667" spans="2:6" x14ac:dyDescent="0.25">
      <c r="B5667"/>
      <c r="C5667"/>
      <c r="D5667"/>
      <c r="E5667"/>
      <c r="F5667"/>
    </row>
    <row r="5668" spans="2:6" x14ac:dyDescent="0.25">
      <c r="B5668"/>
      <c r="C5668"/>
      <c r="D5668"/>
      <c r="E5668"/>
      <c r="F5668"/>
    </row>
    <row r="5669" spans="2:6" x14ac:dyDescent="0.25">
      <c r="B5669"/>
      <c r="C5669"/>
      <c r="D5669"/>
      <c r="E5669"/>
      <c r="F5669"/>
    </row>
    <row r="5670" spans="2:6" x14ac:dyDescent="0.25">
      <c r="B5670"/>
      <c r="C5670"/>
      <c r="D5670"/>
      <c r="E5670"/>
      <c r="F5670"/>
    </row>
    <row r="5671" spans="2:6" x14ac:dyDescent="0.25">
      <c r="B5671"/>
      <c r="C5671"/>
      <c r="D5671"/>
      <c r="E5671"/>
      <c r="F5671"/>
    </row>
    <row r="5672" spans="2:6" x14ac:dyDescent="0.25">
      <c r="B5672"/>
      <c r="C5672"/>
      <c r="D5672"/>
      <c r="E5672"/>
      <c r="F5672"/>
    </row>
    <row r="5673" spans="2:6" x14ac:dyDescent="0.25">
      <c r="B5673"/>
      <c r="C5673"/>
      <c r="D5673"/>
      <c r="E5673"/>
      <c r="F5673"/>
    </row>
    <row r="5674" spans="2:6" x14ac:dyDescent="0.25">
      <c r="B5674"/>
      <c r="C5674"/>
      <c r="D5674"/>
      <c r="E5674"/>
      <c r="F5674"/>
    </row>
    <row r="5675" spans="2:6" x14ac:dyDescent="0.25">
      <c r="B5675"/>
      <c r="C5675"/>
      <c r="D5675"/>
      <c r="E5675"/>
      <c r="F5675"/>
    </row>
    <row r="5676" spans="2:6" x14ac:dyDescent="0.25">
      <c r="B5676"/>
      <c r="C5676"/>
      <c r="D5676"/>
      <c r="E5676"/>
      <c r="F5676"/>
    </row>
    <row r="5677" spans="2:6" x14ac:dyDescent="0.25">
      <c r="B5677"/>
      <c r="C5677"/>
      <c r="D5677"/>
      <c r="E5677"/>
      <c r="F5677"/>
    </row>
    <row r="5678" spans="2:6" x14ac:dyDescent="0.25">
      <c r="B5678"/>
      <c r="C5678"/>
      <c r="D5678"/>
      <c r="E5678"/>
      <c r="F5678"/>
    </row>
    <row r="5679" spans="2:6" x14ac:dyDescent="0.25">
      <c r="B5679"/>
      <c r="C5679"/>
      <c r="D5679"/>
      <c r="E5679"/>
      <c r="F5679"/>
    </row>
    <row r="5680" spans="2:6" x14ac:dyDescent="0.25">
      <c r="B5680"/>
      <c r="C5680"/>
      <c r="D5680"/>
      <c r="E5680"/>
      <c r="F5680"/>
    </row>
    <row r="5681" spans="2:6" x14ac:dyDescent="0.25">
      <c r="B5681"/>
      <c r="C5681"/>
      <c r="D5681"/>
      <c r="E5681"/>
      <c r="F5681"/>
    </row>
    <row r="5682" spans="2:6" x14ac:dyDescent="0.25">
      <c r="B5682"/>
      <c r="C5682"/>
      <c r="D5682"/>
      <c r="E5682"/>
      <c r="F5682"/>
    </row>
    <row r="5683" spans="2:6" x14ac:dyDescent="0.25">
      <c r="B5683"/>
      <c r="C5683"/>
      <c r="D5683"/>
      <c r="E5683"/>
      <c r="F5683"/>
    </row>
    <row r="5684" spans="2:6" x14ac:dyDescent="0.25">
      <c r="B5684"/>
      <c r="C5684"/>
      <c r="D5684"/>
      <c r="E5684"/>
      <c r="F5684"/>
    </row>
    <row r="5685" spans="2:6" x14ac:dyDescent="0.25">
      <c r="B5685"/>
      <c r="C5685"/>
      <c r="D5685"/>
      <c r="E5685"/>
      <c r="F5685"/>
    </row>
    <row r="5686" spans="2:6" x14ac:dyDescent="0.25">
      <c r="B5686"/>
      <c r="C5686"/>
      <c r="D5686"/>
      <c r="E5686"/>
      <c r="F5686"/>
    </row>
    <row r="5687" spans="2:6" x14ac:dyDescent="0.25">
      <c r="B5687"/>
      <c r="C5687"/>
      <c r="D5687"/>
      <c r="E5687"/>
      <c r="F5687"/>
    </row>
    <row r="5688" spans="2:6" x14ac:dyDescent="0.25">
      <c r="B5688"/>
      <c r="C5688"/>
      <c r="D5688"/>
      <c r="E5688"/>
      <c r="F5688"/>
    </row>
    <row r="5689" spans="2:6" x14ac:dyDescent="0.25">
      <c r="B5689"/>
      <c r="C5689"/>
      <c r="D5689"/>
      <c r="E5689"/>
      <c r="F5689"/>
    </row>
    <row r="5690" spans="2:6" x14ac:dyDescent="0.25">
      <c r="B5690"/>
      <c r="C5690"/>
      <c r="D5690"/>
      <c r="E5690"/>
      <c r="F5690"/>
    </row>
    <row r="5691" spans="2:6" x14ac:dyDescent="0.25">
      <c r="B5691"/>
      <c r="C5691"/>
      <c r="D5691"/>
      <c r="E5691"/>
      <c r="F5691"/>
    </row>
    <row r="5692" spans="2:6" x14ac:dyDescent="0.25">
      <c r="B5692"/>
      <c r="C5692"/>
      <c r="D5692"/>
      <c r="E5692"/>
      <c r="F5692"/>
    </row>
    <row r="5693" spans="2:6" x14ac:dyDescent="0.25">
      <c r="B5693"/>
      <c r="C5693"/>
      <c r="D5693"/>
      <c r="E5693"/>
      <c r="F5693"/>
    </row>
    <row r="5694" spans="2:6" x14ac:dyDescent="0.25">
      <c r="B5694"/>
      <c r="C5694"/>
      <c r="D5694"/>
      <c r="E5694"/>
      <c r="F5694"/>
    </row>
    <row r="5695" spans="2:6" x14ac:dyDescent="0.25">
      <c r="B5695"/>
      <c r="C5695"/>
      <c r="D5695"/>
      <c r="E5695"/>
      <c r="F5695"/>
    </row>
    <row r="5696" spans="2:6" x14ac:dyDescent="0.25">
      <c r="B5696"/>
      <c r="C5696"/>
      <c r="D5696"/>
      <c r="E5696"/>
      <c r="F5696"/>
    </row>
    <row r="5697" spans="2:6" x14ac:dyDescent="0.25">
      <c r="B5697"/>
      <c r="C5697"/>
      <c r="D5697"/>
      <c r="E5697"/>
      <c r="F5697"/>
    </row>
    <row r="5698" spans="2:6" x14ac:dyDescent="0.25">
      <c r="B5698"/>
      <c r="C5698"/>
      <c r="D5698"/>
      <c r="E5698"/>
      <c r="F5698"/>
    </row>
    <row r="5699" spans="2:6" x14ac:dyDescent="0.25">
      <c r="B5699"/>
      <c r="C5699"/>
      <c r="D5699"/>
      <c r="E5699"/>
      <c r="F5699"/>
    </row>
    <row r="5700" spans="2:6" x14ac:dyDescent="0.25">
      <c r="B5700"/>
      <c r="C5700"/>
      <c r="D5700"/>
      <c r="E5700"/>
      <c r="F5700"/>
    </row>
    <row r="5701" spans="2:6" x14ac:dyDescent="0.25">
      <c r="B5701"/>
      <c r="C5701"/>
      <c r="D5701"/>
      <c r="E5701"/>
      <c r="F5701"/>
    </row>
    <row r="5702" spans="2:6" x14ac:dyDescent="0.25">
      <c r="B5702"/>
      <c r="C5702"/>
      <c r="D5702"/>
      <c r="E5702"/>
      <c r="F5702"/>
    </row>
    <row r="5703" spans="2:6" x14ac:dyDescent="0.25">
      <c r="B5703"/>
      <c r="C5703"/>
      <c r="D5703"/>
      <c r="E5703"/>
      <c r="F5703"/>
    </row>
    <row r="5704" spans="2:6" x14ac:dyDescent="0.25">
      <c r="B5704"/>
      <c r="C5704"/>
      <c r="D5704"/>
      <c r="E5704"/>
      <c r="F5704"/>
    </row>
    <row r="5705" spans="2:6" x14ac:dyDescent="0.25">
      <c r="B5705"/>
      <c r="C5705"/>
      <c r="D5705"/>
      <c r="E5705"/>
      <c r="F5705"/>
    </row>
    <row r="5706" spans="2:6" x14ac:dyDescent="0.25">
      <c r="B5706"/>
      <c r="C5706"/>
      <c r="D5706"/>
      <c r="E5706"/>
      <c r="F5706"/>
    </row>
    <row r="5707" spans="2:6" x14ac:dyDescent="0.25">
      <c r="B5707"/>
      <c r="C5707"/>
      <c r="D5707"/>
      <c r="E5707"/>
      <c r="F5707"/>
    </row>
    <row r="5708" spans="2:6" x14ac:dyDescent="0.25">
      <c r="B5708"/>
      <c r="C5708"/>
      <c r="D5708"/>
      <c r="E5708"/>
      <c r="F5708"/>
    </row>
    <row r="5709" spans="2:6" x14ac:dyDescent="0.25">
      <c r="B5709"/>
      <c r="C5709"/>
      <c r="D5709"/>
      <c r="E5709"/>
      <c r="F5709"/>
    </row>
    <row r="5710" spans="2:6" x14ac:dyDescent="0.25">
      <c r="B5710"/>
      <c r="C5710"/>
      <c r="D5710"/>
      <c r="E5710"/>
      <c r="F5710"/>
    </row>
    <row r="5711" spans="2:6" x14ac:dyDescent="0.25">
      <c r="B5711"/>
      <c r="C5711"/>
      <c r="D5711"/>
      <c r="E5711"/>
      <c r="F5711"/>
    </row>
    <row r="5712" spans="2:6" x14ac:dyDescent="0.25">
      <c r="B5712"/>
      <c r="C5712"/>
      <c r="D5712"/>
      <c r="E5712"/>
      <c r="F5712"/>
    </row>
    <row r="5713" spans="2:6" x14ac:dyDescent="0.25">
      <c r="B5713"/>
      <c r="C5713"/>
      <c r="D5713"/>
      <c r="E5713"/>
      <c r="F5713"/>
    </row>
    <row r="5714" spans="2:6" x14ac:dyDescent="0.25">
      <c r="B5714"/>
      <c r="C5714"/>
      <c r="D5714"/>
      <c r="E5714"/>
      <c r="F5714"/>
    </row>
    <row r="5715" spans="2:6" x14ac:dyDescent="0.25">
      <c r="B5715"/>
      <c r="C5715"/>
      <c r="D5715"/>
      <c r="E5715"/>
      <c r="F5715"/>
    </row>
    <row r="5716" spans="2:6" x14ac:dyDescent="0.25">
      <c r="B5716"/>
      <c r="C5716"/>
      <c r="D5716"/>
      <c r="E5716"/>
      <c r="F5716"/>
    </row>
    <row r="5717" spans="2:6" x14ac:dyDescent="0.25">
      <c r="B5717"/>
      <c r="C5717"/>
      <c r="D5717"/>
      <c r="E5717"/>
      <c r="F5717"/>
    </row>
    <row r="5718" spans="2:6" x14ac:dyDescent="0.25">
      <c r="B5718"/>
      <c r="C5718"/>
      <c r="D5718"/>
      <c r="E5718"/>
      <c r="F5718"/>
    </row>
    <row r="5719" spans="2:6" x14ac:dyDescent="0.25">
      <c r="B5719"/>
      <c r="C5719"/>
      <c r="D5719"/>
      <c r="E5719"/>
      <c r="F5719"/>
    </row>
    <row r="5720" spans="2:6" x14ac:dyDescent="0.25">
      <c r="B5720"/>
      <c r="C5720"/>
      <c r="D5720"/>
      <c r="E5720"/>
      <c r="F5720"/>
    </row>
    <row r="5721" spans="2:6" x14ac:dyDescent="0.25">
      <c r="B5721"/>
      <c r="C5721"/>
      <c r="D5721"/>
      <c r="E5721"/>
      <c r="F5721"/>
    </row>
    <row r="5722" spans="2:6" x14ac:dyDescent="0.25">
      <c r="B5722"/>
      <c r="C5722"/>
      <c r="D5722"/>
      <c r="E5722"/>
      <c r="F5722"/>
    </row>
    <row r="5723" spans="2:6" x14ac:dyDescent="0.25">
      <c r="B5723"/>
      <c r="C5723"/>
      <c r="D5723"/>
      <c r="E5723"/>
      <c r="F5723"/>
    </row>
    <row r="5724" spans="2:6" x14ac:dyDescent="0.25">
      <c r="B5724"/>
      <c r="C5724"/>
      <c r="D5724"/>
      <c r="E5724"/>
      <c r="F5724"/>
    </row>
    <row r="5725" spans="2:6" x14ac:dyDescent="0.25">
      <c r="B5725"/>
      <c r="C5725"/>
      <c r="D5725"/>
      <c r="E5725"/>
      <c r="F5725"/>
    </row>
    <row r="5726" spans="2:6" x14ac:dyDescent="0.25">
      <c r="B5726"/>
      <c r="C5726"/>
      <c r="D5726"/>
      <c r="E5726"/>
      <c r="F5726"/>
    </row>
    <row r="5727" spans="2:6" x14ac:dyDescent="0.25">
      <c r="B5727"/>
      <c r="C5727"/>
      <c r="D5727"/>
      <c r="E5727"/>
      <c r="F5727"/>
    </row>
    <row r="5728" spans="2:6" x14ac:dyDescent="0.25">
      <c r="B5728"/>
      <c r="C5728"/>
      <c r="D5728"/>
      <c r="E5728"/>
      <c r="F5728"/>
    </row>
    <row r="5729" spans="2:6" x14ac:dyDescent="0.25">
      <c r="B5729"/>
      <c r="C5729"/>
      <c r="D5729"/>
      <c r="E5729"/>
      <c r="F5729"/>
    </row>
    <row r="5730" spans="2:6" x14ac:dyDescent="0.25">
      <c r="B5730"/>
      <c r="C5730"/>
      <c r="D5730"/>
      <c r="E5730"/>
      <c r="F5730"/>
    </row>
    <row r="5731" spans="2:6" x14ac:dyDescent="0.25">
      <c r="B5731"/>
      <c r="C5731"/>
      <c r="D5731"/>
      <c r="E5731"/>
      <c r="F5731"/>
    </row>
    <row r="5732" spans="2:6" x14ac:dyDescent="0.25">
      <c r="B5732"/>
      <c r="C5732"/>
      <c r="D5732"/>
      <c r="E5732"/>
      <c r="F5732"/>
    </row>
    <row r="5733" spans="2:6" x14ac:dyDescent="0.25">
      <c r="B5733"/>
      <c r="C5733"/>
      <c r="D5733"/>
      <c r="E5733"/>
      <c r="F5733"/>
    </row>
    <row r="5734" spans="2:6" x14ac:dyDescent="0.25">
      <c r="B5734"/>
      <c r="C5734"/>
      <c r="D5734"/>
      <c r="E5734"/>
      <c r="F5734"/>
    </row>
    <row r="5735" spans="2:6" x14ac:dyDescent="0.25">
      <c r="B5735"/>
      <c r="C5735"/>
      <c r="D5735"/>
      <c r="E5735"/>
      <c r="F5735"/>
    </row>
    <row r="5736" spans="2:6" x14ac:dyDescent="0.25">
      <c r="B5736"/>
      <c r="C5736"/>
      <c r="D5736"/>
      <c r="E5736"/>
      <c r="F5736"/>
    </row>
    <row r="5737" spans="2:6" x14ac:dyDescent="0.25">
      <c r="B5737"/>
      <c r="C5737"/>
      <c r="D5737"/>
      <c r="E5737"/>
      <c r="F5737"/>
    </row>
    <row r="5738" spans="2:6" x14ac:dyDescent="0.25">
      <c r="B5738"/>
      <c r="C5738"/>
      <c r="D5738"/>
      <c r="E5738"/>
      <c r="F5738"/>
    </row>
    <row r="5739" spans="2:6" x14ac:dyDescent="0.25">
      <c r="B5739"/>
      <c r="C5739"/>
      <c r="D5739"/>
      <c r="E5739"/>
      <c r="F5739"/>
    </row>
    <row r="5740" spans="2:6" x14ac:dyDescent="0.25">
      <c r="B5740"/>
      <c r="C5740"/>
      <c r="D5740"/>
      <c r="E5740"/>
      <c r="F5740"/>
    </row>
    <row r="5741" spans="2:6" x14ac:dyDescent="0.25">
      <c r="B5741"/>
      <c r="C5741"/>
      <c r="D5741"/>
      <c r="E5741"/>
      <c r="F5741"/>
    </row>
    <row r="5742" spans="2:6" x14ac:dyDescent="0.25">
      <c r="B5742"/>
      <c r="C5742"/>
      <c r="D5742"/>
      <c r="E5742"/>
      <c r="F5742"/>
    </row>
    <row r="5743" spans="2:6" x14ac:dyDescent="0.25">
      <c r="B5743"/>
      <c r="C5743"/>
      <c r="D5743"/>
      <c r="E5743"/>
      <c r="F5743"/>
    </row>
    <row r="5744" spans="2:6" x14ac:dyDescent="0.25">
      <c r="B5744"/>
      <c r="C5744"/>
      <c r="D5744"/>
      <c r="E5744"/>
      <c r="F5744"/>
    </row>
    <row r="5745" spans="2:6" x14ac:dyDescent="0.25">
      <c r="B5745"/>
      <c r="C5745"/>
      <c r="D5745"/>
      <c r="E5745"/>
      <c r="F5745"/>
    </row>
    <row r="5746" spans="2:6" x14ac:dyDescent="0.25">
      <c r="B5746"/>
      <c r="C5746"/>
      <c r="D5746"/>
      <c r="E5746"/>
      <c r="F5746"/>
    </row>
    <row r="5747" spans="2:6" x14ac:dyDescent="0.25">
      <c r="B5747"/>
      <c r="C5747"/>
      <c r="D5747"/>
      <c r="E5747"/>
      <c r="F5747"/>
    </row>
    <row r="5748" spans="2:6" x14ac:dyDescent="0.25">
      <c r="B5748"/>
      <c r="C5748"/>
      <c r="D5748"/>
      <c r="E5748"/>
      <c r="F5748"/>
    </row>
    <row r="5749" spans="2:6" x14ac:dyDescent="0.25">
      <c r="B5749"/>
      <c r="C5749"/>
      <c r="D5749"/>
      <c r="E5749"/>
      <c r="F5749"/>
    </row>
    <row r="5750" spans="2:6" x14ac:dyDescent="0.25">
      <c r="B5750"/>
      <c r="C5750"/>
      <c r="D5750"/>
      <c r="E5750"/>
      <c r="F5750"/>
    </row>
    <row r="5751" spans="2:6" x14ac:dyDescent="0.25">
      <c r="B5751"/>
      <c r="C5751"/>
      <c r="D5751"/>
      <c r="E5751"/>
      <c r="F5751"/>
    </row>
    <row r="5752" spans="2:6" x14ac:dyDescent="0.25">
      <c r="B5752"/>
      <c r="C5752"/>
      <c r="D5752"/>
      <c r="E5752"/>
      <c r="F5752"/>
    </row>
    <row r="5753" spans="2:6" x14ac:dyDescent="0.25">
      <c r="B5753"/>
      <c r="C5753"/>
      <c r="D5753"/>
      <c r="E5753"/>
      <c r="F5753"/>
    </row>
    <row r="5754" spans="2:6" x14ac:dyDescent="0.25">
      <c r="B5754"/>
      <c r="C5754"/>
      <c r="D5754"/>
      <c r="E5754"/>
      <c r="F5754"/>
    </row>
    <row r="5755" spans="2:6" x14ac:dyDescent="0.25">
      <c r="B5755"/>
      <c r="C5755"/>
      <c r="D5755"/>
      <c r="E5755"/>
      <c r="F5755"/>
    </row>
    <row r="5756" spans="2:6" x14ac:dyDescent="0.25">
      <c r="B5756"/>
      <c r="C5756"/>
      <c r="D5756"/>
      <c r="E5756"/>
      <c r="F5756"/>
    </row>
    <row r="5757" spans="2:6" x14ac:dyDescent="0.25">
      <c r="B5757"/>
      <c r="C5757"/>
      <c r="D5757"/>
      <c r="E5757"/>
      <c r="F5757"/>
    </row>
    <row r="5758" spans="2:6" x14ac:dyDescent="0.25">
      <c r="B5758"/>
      <c r="C5758"/>
      <c r="D5758"/>
      <c r="E5758"/>
      <c r="F5758"/>
    </row>
    <row r="5759" spans="2:6" x14ac:dyDescent="0.25">
      <c r="B5759"/>
      <c r="C5759"/>
      <c r="D5759"/>
      <c r="E5759"/>
      <c r="F5759"/>
    </row>
    <row r="5760" spans="2:6" x14ac:dyDescent="0.25">
      <c r="B5760"/>
      <c r="C5760"/>
      <c r="D5760"/>
      <c r="E5760"/>
      <c r="F5760"/>
    </row>
    <row r="5761" spans="2:6" x14ac:dyDescent="0.25">
      <c r="B5761"/>
      <c r="C5761"/>
      <c r="D5761"/>
      <c r="E5761"/>
      <c r="F5761"/>
    </row>
    <row r="5762" spans="2:6" x14ac:dyDescent="0.25">
      <c r="B5762"/>
      <c r="C5762"/>
      <c r="D5762"/>
      <c r="E5762"/>
      <c r="F5762"/>
    </row>
    <row r="5763" spans="2:6" x14ac:dyDescent="0.25">
      <c r="B5763"/>
      <c r="C5763"/>
      <c r="D5763"/>
      <c r="E5763"/>
      <c r="F5763"/>
    </row>
    <row r="5764" spans="2:6" x14ac:dyDescent="0.25">
      <c r="B5764"/>
      <c r="C5764"/>
      <c r="D5764"/>
      <c r="E5764"/>
      <c r="F5764"/>
    </row>
    <row r="5765" spans="2:6" x14ac:dyDescent="0.25">
      <c r="B5765"/>
      <c r="C5765"/>
      <c r="D5765"/>
      <c r="E5765"/>
      <c r="F5765"/>
    </row>
    <row r="5766" spans="2:6" x14ac:dyDescent="0.25">
      <c r="B5766"/>
      <c r="C5766"/>
      <c r="D5766"/>
      <c r="E5766"/>
      <c r="F5766"/>
    </row>
    <row r="5767" spans="2:6" x14ac:dyDescent="0.25">
      <c r="B5767"/>
      <c r="C5767"/>
      <c r="D5767"/>
      <c r="E5767"/>
      <c r="F5767"/>
    </row>
    <row r="5768" spans="2:6" x14ac:dyDescent="0.25">
      <c r="B5768"/>
      <c r="C5768"/>
      <c r="D5768"/>
      <c r="E5768"/>
      <c r="F5768"/>
    </row>
    <row r="5769" spans="2:6" x14ac:dyDescent="0.25">
      <c r="B5769"/>
      <c r="C5769"/>
      <c r="D5769"/>
      <c r="E5769"/>
      <c r="F5769"/>
    </row>
    <row r="5770" spans="2:6" x14ac:dyDescent="0.25">
      <c r="B5770"/>
      <c r="C5770"/>
      <c r="D5770"/>
      <c r="E5770"/>
      <c r="F5770"/>
    </row>
    <row r="5771" spans="2:6" x14ac:dyDescent="0.25">
      <c r="B5771"/>
      <c r="C5771"/>
      <c r="D5771"/>
      <c r="E5771"/>
      <c r="F5771"/>
    </row>
    <row r="5772" spans="2:6" x14ac:dyDescent="0.25">
      <c r="B5772"/>
      <c r="C5772"/>
      <c r="D5772"/>
      <c r="E5772"/>
      <c r="F5772"/>
    </row>
    <row r="5773" spans="2:6" x14ac:dyDescent="0.25">
      <c r="B5773"/>
      <c r="C5773"/>
      <c r="D5773"/>
      <c r="E5773"/>
      <c r="F5773"/>
    </row>
    <row r="5774" spans="2:6" x14ac:dyDescent="0.25">
      <c r="B5774"/>
      <c r="C5774"/>
      <c r="D5774"/>
      <c r="E5774"/>
      <c r="F5774"/>
    </row>
    <row r="5775" spans="2:6" x14ac:dyDescent="0.25">
      <c r="B5775"/>
      <c r="C5775"/>
      <c r="D5775"/>
      <c r="E5775"/>
      <c r="F5775"/>
    </row>
    <row r="5776" spans="2:6" x14ac:dyDescent="0.25">
      <c r="B5776"/>
      <c r="C5776"/>
      <c r="D5776"/>
      <c r="E5776"/>
      <c r="F5776"/>
    </row>
    <row r="5777" spans="2:6" x14ac:dyDescent="0.25">
      <c r="B5777"/>
      <c r="C5777"/>
      <c r="D5777"/>
      <c r="E5777"/>
      <c r="F5777"/>
    </row>
    <row r="5778" spans="2:6" x14ac:dyDescent="0.25">
      <c r="B5778"/>
      <c r="C5778"/>
      <c r="D5778"/>
      <c r="E5778"/>
      <c r="F5778"/>
    </row>
    <row r="5779" spans="2:6" x14ac:dyDescent="0.25">
      <c r="B5779"/>
      <c r="C5779"/>
      <c r="D5779"/>
      <c r="E5779"/>
      <c r="F5779"/>
    </row>
    <row r="5780" spans="2:6" x14ac:dyDescent="0.25">
      <c r="B5780"/>
      <c r="C5780"/>
      <c r="D5780"/>
      <c r="E5780"/>
      <c r="F5780"/>
    </row>
    <row r="5781" spans="2:6" x14ac:dyDescent="0.25">
      <c r="B5781"/>
      <c r="C5781"/>
      <c r="D5781"/>
      <c r="E5781"/>
      <c r="F5781"/>
    </row>
    <row r="5782" spans="2:6" x14ac:dyDescent="0.25">
      <c r="B5782"/>
      <c r="C5782"/>
      <c r="D5782"/>
      <c r="E5782"/>
      <c r="F5782"/>
    </row>
    <row r="5783" spans="2:6" x14ac:dyDescent="0.25">
      <c r="B5783"/>
      <c r="C5783"/>
      <c r="D5783"/>
      <c r="E5783"/>
      <c r="F5783"/>
    </row>
    <row r="5784" spans="2:6" x14ac:dyDescent="0.25">
      <c r="B5784"/>
      <c r="C5784"/>
      <c r="D5784"/>
      <c r="E5784"/>
      <c r="F5784"/>
    </row>
    <row r="5785" spans="2:6" x14ac:dyDescent="0.25">
      <c r="B5785"/>
      <c r="C5785"/>
      <c r="D5785"/>
      <c r="E5785"/>
      <c r="F5785"/>
    </row>
    <row r="5786" spans="2:6" x14ac:dyDescent="0.25">
      <c r="B5786"/>
      <c r="C5786"/>
      <c r="D5786"/>
      <c r="E5786"/>
      <c r="F5786"/>
    </row>
    <row r="5787" spans="2:6" x14ac:dyDescent="0.25">
      <c r="B5787"/>
      <c r="C5787"/>
      <c r="D5787"/>
      <c r="E5787"/>
      <c r="F5787"/>
    </row>
    <row r="5788" spans="2:6" x14ac:dyDescent="0.25">
      <c r="B5788"/>
      <c r="C5788"/>
      <c r="D5788"/>
      <c r="E5788"/>
      <c r="F5788"/>
    </row>
    <row r="5789" spans="2:6" x14ac:dyDescent="0.25">
      <c r="B5789"/>
      <c r="C5789"/>
      <c r="D5789"/>
      <c r="E5789"/>
      <c r="F5789"/>
    </row>
    <row r="5790" spans="2:6" x14ac:dyDescent="0.25">
      <c r="B5790"/>
      <c r="C5790"/>
      <c r="D5790"/>
      <c r="E5790"/>
      <c r="F5790"/>
    </row>
    <row r="5791" spans="2:6" x14ac:dyDescent="0.25">
      <c r="B5791"/>
      <c r="C5791"/>
      <c r="D5791"/>
      <c r="E5791"/>
      <c r="F5791"/>
    </row>
    <row r="5792" spans="2:6" x14ac:dyDescent="0.25">
      <c r="B5792"/>
      <c r="C5792"/>
      <c r="D5792"/>
      <c r="E5792"/>
      <c r="F5792"/>
    </row>
    <row r="5793" spans="2:6" x14ac:dyDescent="0.25">
      <c r="B5793"/>
      <c r="C5793"/>
      <c r="D5793"/>
      <c r="E5793"/>
      <c r="F5793"/>
    </row>
    <row r="5794" spans="2:6" x14ac:dyDescent="0.25">
      <c r="B5794"/>
      <c r="C5794"/>
      <c r="D5794"/>
      <c r="E5794"/>
      <c r="F5794"/>
    </row>
    <row r="5795" spans="2:6" x14ac:dyDescent="0.25">
      <c r="B5795"/>
      <c r="C5795"/>
      <c r="D5795"/>
      <c r="E5795"/>
      <c r="F5795"/>
    </row>
    <row r="5796" spans="2:6" x14ac:dyDescent="0.25">
      <c r="B5796"/>
      <c r="C5796"/>
      <c r="D5796"/>
      <c r="E5796"/>
      <c r="F5796"/>
    </row>
    <row r="5797" spans="2:6" x14ac:dyDescent="0.25">
      <c r="B5797"/>
      <c r="C5797"/>
      <c r="D5797"/>
      <c r="E5797"/>
      <c r="F5797"/>
    </row>
    <row r="5798" spans="2:6" x14ac:dyDescent="0.25">
      <c r="B5798"/>
      <c r="C5798"/>
      <c r="D5798"/>
      <c r="E5798"/>
      <c r="F5798"/>
    </row>
    <row r="5799" spans="2:6" x14ac:dyDescent="0.25">
      <c r="B5799"/>
      <c r="C5799"/>
      <c r="D5799"/>
      <c r="E5799"/>
      <c r="F5799"/>
    </row>
    <row r="5800" spans="2:6" x14ac:dyDescent="0.25">
      <c r="B5800"/>
      <c r="C5800"/>
      <c r="D5800"/>
      <c r="E5800"/>
      <c r="F5800"/>
    </row>
    <row r="5801" spans="2:6" x14ac:dyDescent="0.25">
      <c r="B5801"/>
      <c r="C5801"/>
      <c r="D5801"/>
      <c r="E5801"/>
      <c r="F5801"/>
    </row>
    <row r="5802" spans="2:6" x14ac:dyDescent="0.25">
      <c r="B5802"/>
      <c r="C5802"/>
      <c r="D5802"/>
      <c r="E5802"/>
      <c r="F5802"/>
    </row>
    <row r="5803" spans="2:6" x14ac:dyDescent="0.25">
      <c r="B5803"/>
      <c r="C5803"/>
      <c r="D5803"/>
      <c r="E5803"/>
      <c r="F5803"/>
    </row>
    <row r="5804" spans="2:6" x14ac:dyDescent="0.25">
      <c r="B5804"/>
      <c r="C5804"/>
      <c r="D5804"/>
      <c r="E5804"/>
      <c r="F5804"/>
    </row>
    <row r="5805" spans="2:6" x14ac:dyDescent="0.25">
      <c r="B5805"/>
      <c r="C5805"/>
      <c r="D5805"/>
      <c r="E5805"/>
      <c r="F5805"/>
    </row>
    <row r="5806" spans="2:6" x14ac:dyDescent="0.25">
      <c r="B5806"/>
      <c r="C5806"/>
      <c r="D5806"/>
      <c r="E5806"/>
      <c r="F5806"/>
    </row>
    <row r="5807" spans="2:6" x14ac:dyDescent="0.25">
      <c r="B5807"/>
      <c r="C5807"/>
      <c r="D5807"/>
      <c r="E5807"/>
      <c r="F5807"/>
    </row>
    <row r="5808" spans="2:6" x14ac:dyDescent="0.25">
      <c r="B5808"/>
      <c r="C5808"/>
      <c r="D5808"/>
      <c r="E5808"/>
      <c r="F5808"/>
    </row>
    <row r="5809" spans="2:6" x14ac:dyDescent="0.25">
      <c r="B5809"/>
      <c r="C5809"/>
      <c r="D5809"/>
      <c r="E5809"/>
      <c r="F5809"/>
    </row>
    <row r="5810" spans="2:6" x14ac:dyDescent="0.25">
      <c r="B5810"/>
      <c r="C5810"/>
      <c r="D5810"/>
      <c r="E5810"/>
      <c r="F5810"/>
    </row>
    <row r="5811" spans="2:6" x14ac:dyDescent="0.25">
      <c r="B5811"/>
      <c r="C5811"/>
      <c r="D5811"/>
      <c r="E5811"/>
      <c r="F5811"/>
    </row>
    <row r="5812" spans="2:6" x14ac:dyDescent="0.25">
      <c r="B5812"/>
      <c r="C5812"/>
      <c r="D5812"/>
      <c r="E5812"/>
      <c r="F5812"/>
    </row>
    <row r="5813" spans="2:6" x14ac:dyDescent="0.25">
      <c r="B5813"/>
      <c r="C5813"/>
      <c r="D5813"/>
      <c r="E5813"/>
      <c r="F5813"/>
    </row>
    <row r="5814" spans="2:6" x14ac:dyDescent="0.25">
      <c r="B5814"/>
      <c r="C5814"/>
      <c r="D5814"/>
      <c r="E5814"/>
      <c r="F5814"/>
    </row>
    <row r="5815" spans="2:6" x14ac:dyDescent="0.25">
      <c r="B5815"/>
      <c r="C5815"/>
      <c r="D5815"/>
      <c r="E5815"/>
      <c r="F5815"/>
    </row>
    <row r="5816" spans="2:6" x14ac:dyDescent="0.25">
      <c r="B5816"/>
      <c r="C5816"/>
      <c r="D5816"/>
      <c r="E5816"/>
      <c r="F5816"/>
    </row>
    <row r="5817" spans="2:6" x14ac:dyDescent="0.25">
      <c r="B5817"/>
      <c r="C5817"/>
      <c r="D5817"/>
      <c r="E5817"/>
      <c r="F5817"/>
    </row>
    <row r="5818" spans="2:6" x14ac:dyDescent="0.25">
      <c r="B5818"/>
      <c r="C5818"/>
      <c r="D5818"/>
      <c r="E5818"/>
      <c r="F5818"/>
    </row>
    <row r="5819" spans="2:6" x14ac:dyDescent="0.25">
      <c r="B5819"/>
      <c r="C5819"/>
      <c r="D5819"/>
      <c r="E5819"/>
      <c r="F5819"/>
    </row>
    <row r="5820" spans="2:6" x14ac:dyDescent="0.25">
      <c r="B5820"/>
      <c r="C5820"/>
      <c r="D5820"/>
      <c r="E5820"/>
      <c r="F5820"/>
    </row>
    <row r="5821" spans="2:6" x14ac:dyDescent="0.25">
      <c r="B5821"/>
      <c r="C5821"/>
      <c r="D5821"/>
      <c r="E5821"/>
      <c r="F5821"/>
    </row>
    <row r="5822" spans="2:6" x14ac:dyDescent="0.25">
      <c r="B5822"/>
      <c r="C5822"/>
      <c r="D5822"/>
      <c r="E5822"/>
      <c r="F5822"/>
    </row>
    <row r="5823" spans="2:6" x14ac:dyDescent="0.25">
      <c r="B5823"/>
      <c r="C5823"/>
      <c r="D5823"/>
      <c r="E5823"/>
      <c r="F5823"/>
    </row>
    <row r="5824" spans="2:6" x14ac:dyDescent="0.25">
      <c r="B5824"/>
      <c r="C5824"/>
      <c r="D5824"/>
      <c r="E5824"/>
      <c r="F5824"/>
    </row>
    <row r="5825" spans="2:6" x14ac:dyDescent="0.25">
      <c r="B5825"/>
      <c r="C5825"/>
      <c r="D5825"/>
      <c r="E5825"/>
      <c r="F5825"/>
    </row>
    <row r="5826" spans="2:6" x14ac:dyDescent="0.25">
      <c r="B5826"/>
      <c r="C5826"/>
      <c r="D5826"/>
      <c r="E5826"/>
      <c r="F5826"/>
    </row>
    <row r="5827" spans="2:6" x14ac:dyDescent="0.25">
      <c r="B5827"/>
      <c r="C5827"/>
      <c r="D5827"/>
      <c r="E5827"/>
      <c r="F5827"/>
    </row>
    <row r="5828" spans="2:6" x14ac:dyDescent="0.25">
      <c r="B5828"/>
      <c r="C5828"/>
      <c r="D5828"/>
      <c r="E5828"/>
      <c r="F5828"/>
    </row>
    <row r="5829" spans="2:6" x14ac:dyDescent="0.25">
      <c r="B5829"/>
      <c r="C5829"/>
      <c r="D5829"/>
      <c r="E5829"/>
      <c r="F5829"/>
    </row>
    <row r="5830" spans="2:6" x14ac:dyDescent="0.25">
      <c r="B5830"/>
      <c r="C5830"/>
      <c r="D5830"/>
      <c r="E5830"/>
      <c r="F5830"/>
    </row>
    <row r="5831" spans="2:6" x14ac:dyDescent="0.25">
      <c r="B5831"/>
      <c r="C5831"/>
      <c r="D5831"/>
      <c r="E5831"/>
      <c r="F5831"/>
    </row>
    <row r="5832" spans="2:6" x14ac:dyDescent="0.25">
      <c r="B5832"/>
      <c r="C5832"/>
      <c r="D5832"/>
      <c r="E5832"/>
      <c r="F5832"/>
    </row>
    <row r="5833" spans="2:6" x14ac:dyDescent="0.25">
      <c r="B5833"/>
      <c r="C5833"/>
      <c r="D5833"/>
      <c r="E5833"/>
      <c r="F5833"/>
    </row>
    <row r="5834" spans="2:6" x14ac:dyDescent="0.25">
      <c r="B5834"/>
      <c r="C5834"/>
      <c r="D5834"/>
      <c r="E5834"/>
      <c r="F5834"/>
    </row>
    <row r="5835" spans="2:6" x14ac:dyDescent="0.25">
      <c r="B5835"/>
      <c r="C5835"/>
      <c r="D5835"/>
      <c r="E5835"/>
      <c r="F5835"/>
    </row>
    <row r="5836" spans="2:6" x14ac:dyDescent="0.25">
      <c r="B5836"/>
      <c r="C5836"/>
      <c r="D5836"/>
      <c r="E5836"/>
      <c r="F5836"/>
    </row>
    <row r="5837" spans="2:6" x14ac:dyDescent="0.25">
      <c r="B5837"/>
      <c r="C5837"/>
      <c r="D5837"/>
      <c r="E5837"/>
      <c r="F5837"/>
    </row>
    <row r="5838" spans="2:6" x14ac:dyDescent="0.25">
      <c r="B5838"/>
      <c r="C5838"/>
      <c r="D5838"/>
      <c r="E5838"/>
      <c r="F5838"/>
    </row>
    <row r="5839" spans="2:6" x14ac:dyDescent="0.25">
      <c r="B5839"/>
      <c r="C5839"/>
      <c r="D5839"/>
      <c r="E5839"/>
      <c r="F5839"/>
    </row>
    <row r="5840" spans="2:6" x14ac:dyDescent="0.25">
      <c r="B5840"/>
      <c r="C5840"/>
      <c r="D5840"/>
      <c r="E5840"/>
      <c r="F5840"/>
    </row>
    <row r="5841" spans="2:6" x14ac:dyDescent="0.25">
      <c r="B5841"/>
      <c r="C5841"/>
      <c r="D5841"/>
      <c r="E5841"/>
      <c r="F5841"/>
    </row>
    <row r="5842" spans="2:6" x14ac:dyDescent="0.25">
      <c r="B5842"/>
      <c r="C5842"/>
      <c r="D5842"/>
      <c r="E5842"/>
      <c r="F5842"/>
    </row>
    <row r="5843" spans="2:6" x14ac:dyDescent="0.25">
      <c r="B5843"/>
      <c r="C5843"/>
      <c r="D5843"/>
      <c r="E5843"/>
      <c r="F5843"/>
    </row>
    <row r="5844" spans="2:6" x14ac:dyDescent="0.25">
      <c r="B5844"/>
      <c r="C5844"/>
      <c r="D5844"/>
      <c r="E5844"/>
      <c r="F5844"/>
    </row>
    <row r="5845" spans="2:6" x14ac:dyDescent="0.25">
      <c r="B5845"/>
      <c r="C5845"/>
      <c r="D5845"/>
      <c r="E5845"/>
      <c r="F5845"/>
    </row>
    <row r="5846" spans="2:6" x14ac:dyDescent="0.25">
      <c r="B5846"/>
      <c r="C5846"/>
      <c r="D5846"/>
      <c r="E5846"/>
      <c r="F5846"/>
    </row>
    <row r="5847" spans="2:6" x14ac:dyDescent="0.25">
      <c r="B5847"/>
      <c r="C5847"/>
      <c r="D5847"/>
      <c r="E5847"/>
      <c r="F5847"/>
    </row>
    <row r="5848" spans="2:6" x14ac:dyDescent="0.25">
      <c r="B5848"/>
      <c r="C5848"/>
      <c r="D5848"/>
      <c r="E5848"/>
      <c r="F5848"/>
    </row>
    <row r="5849" spans="2:6" x14ac:dyDescent="0.25">
      <c r="B5849"/>
      <c r="C5849"/>
      <c r="D5849"/>
      <c r="E5849"/>
      <c r="F5849"/>
    </row>
    <row r="5850" spans="2:6" x14ac:dyDescent="0.25">
      <c r="B5850"/>
      <c r="C5850"/>
      <c r="D5850"/>
      <c r="E5850"/>
      <c r="F5850"/>
    </row>
    <row r="5851" spans="2:6" x14ac:dyDescent="0.25">
      <c r="B5851"/>
      <c r="C5851"/>
      <c r="D5851"/>
      <c r="E5851"/>
      <c r="F5851"/>
    </row>
    <row r="5852" spans="2:6" x14ac:dyDescent="0.25">
      <c r="B5852"/>
      <c r="C5852"/>
      <c r="D5852"/>
      <c r="E5852"/>
      <c r="F5852"/>
    </row>
    <row r="5853" spans="2:6" x14ac:dyDescent="0.25">
      <c r="B5853"/>
      <c r="C5853"/>
      <c r="D5853"/>
      <c r="E5853"/>
      <c r="F5853"/>
    </row>
    <row r="5854" spans="2:6" x14ac:dyDescent="0.25">
      <c r="B5854"/>
      <c r="C5854"/>
      <c r="D5854"/>
      <c r="E5854"/>
      <c r="F5854"/>
    </row>
    <row r="5855" spans="2:6" x14ac:dyDescent="0.25">
      <c r="B5855"/>
      <c r="C5855"/>
      <c r="D5855"/>
      <c r="E5855"/>
      <c r="F5855"/>
    </row>
    <row r="5856" spans="2:6" x14ac:dyDescent="0.25">
      <c r="B5856"/>
      <c r="C5856"/>
      <c r="D5856"/>
      <c r="E5856"/>
      <c r="F5856"/>
    </row>
    <row r="5857" spans="2:6" x14ac:dyDescent="0.25">
      <c r="B5857"/>
      <c r="C5857"/>
      <c r="D5857"/>
      <c r="E5857"/>
      <c r="F5857"/>
    </row>
    <row r="5858" spans="2:6" x14ac:dyDescent="0.25">
      <c r="B5858"/>
      <c r="C5858"/>
      <c r="D5858"/>
      <c r="E5858"/>
      <c r="F5858"/>
    </row>
    <row r="5859" spans="2:6" x14ac:dyDescent="0.25">
      <c r="B5859"/>
      <c r="C5859"/>
      <c r="D5859"/>
      <c r="E5859"/>
      <c r="F5859"/>
    </row>
    <row r="5860" spans="2:6" x14ac:dyDescent="0.25">
      <c r="B5860"/>
      <c r="C5860"/>
      <c r="D5860"/>
      <c r="E5860"/>
      <c r="F5860"/>
    </row>
    <row r="5861" spans="2:6" x14ac:dyDescent="0.25">
      <c r="B5861"/>
      <c r="C5861"/>
      <c r="D5861"/>
      <c r="E5861"/>
      <c r="F5861"/>
    </row>
    <row r="5862" spans="2:6" x14ac:dyDescent="0.25">
      <c r="B5862"/>
      <c r="C5862"/>
      <c r="D5862"/>
      <c r="E5862"/>
      <c r="F5862"/>
    </row>
    <row r="5863" spans="2:6" x14ac:dyDescent="0.25">
      <c r="B5863"/>
      <c r="C5863"/>
      <c r="D5863"/>
      <c r="E5863"/>
      <c r="F5863"/>
    </row>
    <row r="5864" spans="2:6" x14ac:dyDescent="0.25">
      <c r="B5864"/>
      <c r="C5864"/>
      <c r="D5864"/>
      <c r="E5864"/>
      <c r="F5864"/>
    </row>
    <row r="5865" spans="2:6" x14ac:dyDescent="0.25">
      <c r="B5865"/>
      <c r="C5865"/>
      <c r="D5865"/>
      <c r="E5865"/>
      <c r="F5865"/>
    </row>
    <row r="5866" spans="2:6" x14ac:dyDescent="0.25">
      <c r="B5866"/>
      <c r="C5866"/>
      <c r="D5866"/>
      <c r="E5866"/>
      <c r="F5866"/>
    </row>
    <row r="5867" spans="2:6" x14ac:dyDescent="0.25">
      <c r="B5867"/>
      <c r="C5867"/>
      <c r="D5867"/>
      <c r="E5867"/>
      <c r="F5867"/>
    </row>
    <row r="5868" spans="2:6" x14ac:dyDescent="0.25">
      <c r="B5868"/>
      <c r="C5868"/>
      <c r="D5868"/>
      <c r="E5868"/>
      <c r="F5868"/>
    </row>
    <row r="5869" spans="2:6" x14ac:dyDescent="0.25">
      <c r="B5869"/>
      <c r="C5869"/>
      <c r="D5869"/>
      <c r="E5869"/>
      <c r="F5869"/>
    </row>
    <row r="5870" spans="2:6" x14ac:dyDescent="0.25">
      <c r="B5870"/>
      <c r="C5870"/>
      <c r="D5870"/>
      <c r="E5870"/>
      <c r="F5870"/>
    </row>
    <row r="5871" spans="2:6" x14ac:dyDescent="0.25">
      <c r="B5871"/>
      <c r="C5871"/>
      <c r="D5871"/>
      <c r="E5871"/>
      <c r="F5871"/>
    </row>
    <row r="5872" spans="2:6" x14ac:dyDescent="0.25">
      <c r="B5872"/>
      <c r="C5872"/>
      <c r="D5872"/>
      <c r="E5872"/>
      <c r="F5872"/>
    </row>
    <row r="5873" spans="2:6" x14ac:dyDescent="0.25">
      <c r="B5873"/>
      <c r="C5873"/>
      <c r="D5873"/>
      <c r="E5873"/>
      <c r="F5873"/>
    </row>
    <row r="5874" spans="2:6" x14ac:dyDescent="0.25">
      <c r="B5874"/>
      <c r="C5874"/>
      <c r="D5874"/>
      <c r="E5874"/>
      <c r="F5874"/>
    </row>
    <row r="5875" spans="2:6" x14ac:dyDescent="0.25">
      <c r="B5875"/>
      <c r="C5875"/>
      <c r="D5875"/>
      <c r="E5875"/>
      <c r="F5875"/>
    </row>
    <row r="5876" spans="2:6" x14ac:dyDescent="0.25">
      <c r="B5876"/>
      <c r="C5876"/>
      <c r="D5876"/>
      <c r="E5876"/>
      <c r="F5876"/>
    </row>
    <row r="5877" spans="2:6" x14ac:dyDescent="0.25">
      <c r="B5877"/>
      <c r="C5877"/>
      <c r="D5877"/>
      <c r="E5877"/>
      <c r="F5877"/>
    </row>
    <row r="5878" spans="2:6" x14ac:dyDescent="0.25">
      <c r="B5878"/>
      <c r="C5878"/>
      <c r="D5878"/>
      <c r="E5878"/>
      <c r="F5878"/>
    </row>
    <row r="5879" spans="2:6" x14ac:dyDescent="0.25">
      <c r="B5879"/>
      <c r="C5879"/>
      <c r="D5879"/>
      <c r="E5879"/>
      <c r="F5879"/>
    </row>
    <row r="5880" spans="2:6" x14ac:dyDescent="0.25">
      <c r="B5880"/>
      <c r="C5880"/>
      <c r="D5880"/>
      <c r="E5880"/>
      <c r="F5880"/>
    </row>
    <row r="5881" spans="2:6" x14ac:dyDescent="0.25">
      <c r="B5881"/>
      <c r="C5881"/>
      <c r="D5881"/>
      <c r="E5881"/>
      <c r="F5881"/>
    </row>
    <row r="5882" spans="2:6" x14ac:dyDescent="0.25">
      <c r="B5882"/>
      <c r="C5882"/>
      <c r="D5882"/>
      <c r="E5882"/>
      <c r="F5882"/>
    </row>
    <row r="5883" spans="2:6" x14ac:dyDescent="0.25">
      <c r="B5883"/>
      <c r="C5883"/>
      <c r="D5883"/>
      <c r="E5883"/>
      <c r="F5883"/>
    </row>
    <row r="5884" spans="2:6" x14ac:dyDescent="0.25">
      <c r="B5884"/>
      <c r="C5884"/>
      <c r="D5884"/>
      <c r="E5884"/>
      <c r="F5884"/>
    </row>
    <row r="5885" spans="2:6" x14ac:dyDescent="0.25">
      <c r="B5885"/>
      <c r="C5885"/>
      <c r="D5885"/>
      <c r="E5885"/>
      <c r="F5885"/>
    </row>
    <row r="5886" spans="2:6" x14ac:dyDescent="0.25">
      <c r="B5886"/>
      <c r="C5886"/>
      <c r="D5886"/>
      <c r="E5886"/>
      <c r="F5886"/>
    </row>
    <row r="5887" spans="2:6" x14ac:dyDescent="0.25">
      <c r="B5887"/>
      <c r="C5887"/>
      <c r="D5887"/>
      <c r="E5887"/>
      <c r="F5887"/>
    </row>
    <row r="5888" spans="2:6" x14ac:dyDescent="0.25">
      <c r="B5888"/>
      <c r="C5888"/>
      <c r="D5888"/>
      <c r="E5888"/>
      <c r="F5888"/>
    </row>
    <row r="5889" spans="2:6" x14ac:dyDescent="0.25">
      <c r="B5889"/>
      <c r="C5889"/>
      <c r="D5889"/>
      <c r="E5889"/>
      <c r="F5889"/>
    </row>
    <row r="5890" spans="2:6" x14ac:dyDescent="0.25">
      <c r="B5890"/>
      <c r="C5890"/>
      <c r="D5890"/>
      <c r="E5890"/>
      <c r="F5890"/>
    </row>
    <row r="5891" spans="2:6" x14ac:dyDescent="0.25">
      <c r="B5891"/>
      <c r="C5891"/>
      <c r="D5891"/>
      <c r="E5891"/>
      <c r="F5891"/>
    </row>
    <row r="5892" spans="2:6" x14ac:dyDescent="0.25">
      <c r="B5892"/>
      <c r="C5892"/>
      <c r="D5892"/>
      <c r="E5892"/>
      <c r="F5892"/>
    </row>
    <row r="5893" spans="2:6" x14ac:dyDescent="0.25">
      <c r="B5893"/>
      <c r="C5893"/>
      <c r="D5893"/>
      <c r="E5893"/>
      <c r="F5893"/>
    </row>
    <row r="5894" spans="2:6" x14ac:dyDescent="0.25">
      <c r="B5894"/>
      <c r="C5894"/>
      <c r="D5894"/>
      <c r="E5894"/>
      <c r="F5894"/>
    </row>
    <row r="5895" spans="2:6" x14ac:dyDescent="0.25">
      <c r="B5895"/>
      <c r="C5895"/>
      <c r="D5895"/>
      <c r="E5895"/>
      <c r="F5895"/>
    </row>
    <row r="5896" spans="2:6" x14ac:dyDescent="0.25">
      <c r="B5896"/>
      <c r="C5896"/>
      <c r="D5896"/>
      <c r="E5896"/>
      <c r="F5896"/>
    </row>
    <row r="5897" spans="2:6" x14ac:dyDescent="0.25">
      <c r="B5897"/>
      <c r="C5897"/>
      <c r="D5897"/>
      <c r="E5897"/>
      <c r="F5897"/>
    </row>
    <row r="5898" spans="2:6" x14ac:dyDescent="0.25">
      <c r="B5898"/>
      <c r="C5898"/>
      <c r="D5898"/>
      <c r="E5898"/>
      <c r="F5898"/>
    </row>
    <row r="5899" spans="2:6" x14ac:dyDescent="0.25">
      <c r="B5899"/>
      <c r="C5899"/>
      <c r="D5899"/>
      <c r="E5899"/>
      <c r="F5899"/>
    </row>
    <row r="5900" spans="2:6" x14ac:dyDescent="0.25">
      <c r="B5900"/>
      <c r="C5900"/>
      <c r="D5900"/>
      <c r="E5900"/>
      <c r="F5900"/>
    </row>
    <row r="5901" spans="2:6" x14ac:dyDescent="0.25">
      <c r="B5901"/>
      <c r="C5901"/>
      <c r="D5901"/>
      <c r="E5901"/>
      <c r="F5901"/>
    </row>
    <row r="5902" spans="2:6" x14ac:dyDescent="0.25">
      <c r="B5902"/>
      <c r="C5902"/>
      <c r="D5902"/>
      <c r="E5902"/>
      <c r="F5902"/>
    </row>
    <row r="5903" spans="2:6" x14ac:dyDescent="0.25">
      <c r="B5903"/>
      <c r="C5903"/>
      <c r="D5903"/>
      <c r="E5903"/>
      <c r="F5903"/>
    </row>
    <row r="5904" spans="2:6" x14ac:dyDescent="0.25">
      <c r="B5904"/>
      <c r="C5904"/>
      <c r="D5904"/>
      <c r="E5904"/>
      <c r="F5904"/>
    </row>
    <row r="5905" spans="2:6" x14ac:dyDescent="0.25">
      <c r="B5905"/>
      <c r="C5905"/>
      <c r="D5905"/>
      <c r="E5905"/>
      <c r="F5905"/>
    </row>
    <row r="5906" spans="2:6" x14ac:dyDescent="0.25">
      <c r="B5906"/>
      <c r="C5906"/>
      <c r="D5906"/>
      <c r="E5906"/>
      <c r="F5906"/>
    </row>
    <row r="5907" spans="2:6" x14ac:dyDescent="0.25">
      <c r="B5907"/>
      <c r="C5907"/>
      <c r="D5907"/>
      <c r="E5907"/>
      <c r="F5907"/>
    </row>
    <row r="5908" spans="2:6" x14ac:dyDescent="0.25">
      <c r="B5908"/>
      <c r="C5908"/>
      <c r="D5908"/>
      <c r="E5908"/>
      <c r="F5908"/>
    </row>
    <row r="5909" spans="2:6" x14ac:dyDescent="0.25">
      <c r="B5909"/>
      <c r="C5909"/>
      <c r="D5909"/>
      <c r="E5909"/>
      <c r="F5909"/>
    </row>
    <row r="5910" spans="2:6" x14ac:dyDescent="0.25">
      <c r="B5910"/>
      <c r="C5910"/>
      <c r="D5910"/>
      <c r="E5910"/>
      <c r="F5910"/>
    </row>
    <row r="5911" spans="2:6" x14ac:dyDescent="0.25">
      <c r="B5911"/>
      <c r="C5911"/>
      <c r="D5911"/>
      <c r="E5911"/>
      <c r="F5911"/>
    </row>
    <row r="5912" spans="2:6" x14ac:dyDescent="0.25">
      <c r="B5912"/>
      <c r="C5912"/>
      <c r="D5912"/>
      <c r="E5912"/>
      <c r="F5912"/>
    </row>
    <row r="5913" spans="2:6" x14ac:dyDescent="0.25">
      <c r="B5913"/>
      <c r="C5913"/>
      <c r="D5913"/>
      <c r="E5913"/>
      <c r="F5913"/>
    </row>
    <row r="5914" spans="2:6" x14ac:dyDescent="0.25">
      <c r="B5914"/>
      <c r="C5914"/>
      <c r="D5914"/>
      <c r="E5914"/>
      <c r="F5914"/>
    </row>
    <row r="5915" spans="2:6" x14ac:dyDescent="0.25">
      <c r="B5915"/>
      <c r="C5915"/>
      <c r="D5915"/>
      <c r="E5915"/>
      <c r="F5915"/>
    </row>
    <row r="5916" spans="2:6" x14ac:dyDescent="0.25">
      <c r="B5916"/>
      <c r="C5916"/>
      <c r="D5916"/>
      <c r="E5916"/>
      <c r="F5916"/>
    </row>
    <row r="5917" spans="2:6" x14ac:dyDescent="0.25">
      <c r="B5917"/>
      <c r="C5917"/>
      <c r="D5917"/>
      <c r="E5917"/>
      <c r="F5917"/>
    </row>
    <row r="5918" spans="2:6" x14ac:dyDescent="0.25">
      <c r="B5918"/>
      <c r="C5918"/>
      <c r="D5918"/>
      <c r="E5918"/>
      <c r="F5918"/>
    </row>
    <row r="5919" spans="2:6" x14ac:dyDescent="0.25">
      <c r="B5919"/>
      <c r="C5919"/>
      <c r="D5919"/>
      <c r="E5919"/>
      <c r="F5919"/>
    </row>
    <row r="5920" spans="2:6" x14ac:dyDescent="0.25">
      <c r="B5920"/>
      <c r="C5920"/>
      <c r="D5920"/>
      <c r="E5920"/>
      <c r="F5920"/>
    </row>
    <row r="5921" spans="2:6" x14ac:dyDescent="0.25">
      <c r="B5921"/>
      <c r="C5921"/>
      <c r="D5921"/>
      <c r="E5921"/>
      <c r="F5921"/>
    </row>
    <row r="5922" spans="2:6" x14ac:dyDescent="0.25">
      <c r="B5922"/>
      <c r="C5922"/>
      <c r="D5922"/>
      <c r="E5922"/>
      <c r="F5922"/>
    </row>
    <row r="5923" spans="2:6" x14ac:dyDescent="0.25">
      <c r="B5923"/>
      <c r="C5923"/>
      <c r="D5923"/>
      <c r="E5923"/>
      <c r="F5923"/>
    </row>
    <row r="5924" spans="2:6" x14ac:dyDescent="0.25">
      <c r="B5924"/>
      <c r="C5924"/>
      <c r="D5924"/>
      <c r="E5924"/>
      <c r="F5924"/>
    </row>
    <row r="5925" spans="2:6" x14ac:dyDescent="0.25">
      <c r="B5925"/>
      <c r="C5925"/>
      <c r="D5925"/>
      <c r="E5925"/>
      <c r="F5925"/>
    </row>
    <row r="5926" spans="2:6" x14ac:dyDescent="0.25">
      <c r="B5926"/>
      <c r="C5926"/>
      <c r="D5926"/>
      <c r="E5926"/>
      <c r="F5926"/>
    </row>
    <row r="5927" spans="2:6" x14ac:dyDescent="0.25">
      <c r="B5927"/>
      <c r="C5927"/>
      <c r="D5927"/>
      <c r="E5927"/>
      <c r="F5927"/>
    </row>
    <row r="5928" spans="2:6" x14ac:dyDescent="0.25">
      <c r="B5928"/>
      <c r="C5928"/>
      <c r="D5928"/>
      <c r="E5928"/>
      <c r="F5928"/>
    </row>
    <row r="5929" spans="2:6" x14ac:dyDescent="0.25">
      <c r="B5929"/>
      <c r="C5929"/>
      <c r="D5929"/>
      <c r="E5929"/>
      <c r="F5929"/>
    </row>
    <row r="5930" spans="2:6" x14ac:dyDescent="0.25">
      <c r="B5930"/>
      <c r="C5930"/>
      <c r="D5930"/>
      <c r="E5930"/>
      <c r="F5930"/>
    </row>
    <row r="5931" spans="2:6" x14ac:dyDescent="0.25">
      <c r="B5931"/>
      <c r="C5931"/>
      <c r="D5931"/>
      <c r="E5931"/>
      <c r="F5931"/>
    </row>
    <row r="5932" spans="2:6" x14ac:dyDescent="0.25">
      <c r="B5932"/>
      <c r="C5932"/>
      <c r="D5932"/>
      <c r="E5932"/>
      <c r="F5932"/>
    </row>
    <row r="5933" spans="2:6" x14ac:dyDescent="0.25">
      <c r="B5933"/>
      <c r="C5933"/>
      <c r="D5933"/>
      <c r="E5933"/>
      <c r="F5933"/>
    </row>
    <row r="5934" spans="2:6" x14ac:dyDescent="0.25">
      <c r="B5934"/>
      <c r="C5934"/>
      <c r="D5934"/>
      <c r="E5934"/>
      <c r="F5934"/>
    </row>
    <row r="5935" spans="2:6" x14ac:dyDescent="0.25">
      <c r="B5935"/>
      <c r="C5935"/>
      <c r="D5935"/>
      <c r="E5935"/>
      <c r="F5935"/>
    </row>
    <row r="5936" spans="2:6" x14ac:dyDescent="0.25">
      <c r="B5936"/>
      <c r="C5936"/>
      <c r="D5936"/>
      <c r="E5936"/>
      <c r="F5936"/>
    </row>
    <row r="5937" spans="2:6" x14ac:dyDescent="0.25">
      <c r="B5937"/>
      <c r="C5937"/>
      <c r="D5937"/>
      <c r="E5937"/>
      <c r="F5937"/>
    </row>
    <row r="5938" spans="2:6" x14ac:dyDescent="0.25">
      <c r="B5938"/>
      <c r="C5938"/>
      <c r="D5938"/>
      <c r="E5938"/>
      <c r="F5938"/>
    </row>
    <row r="5939" spans="2:6" x14ac:dyDescent="0.25">
      <c r="B5939"/>
      <c r="C5939"/>
      <c r="D5939"/>
      <c r="E5939"/>
      <c r="F5939"/>
    </row>
    <row r="5940" spans="2:6" x14ac:dyDescent="0.25">
      <c r="B5940"/>
      <c r="C5940"/>
      <c r="D5940"/>
      <c r="E5940"/>
      <c r="F5940"/>
    </row>
    <row r="5941" spans="2:6" x14ac:dyDescent="0.25">
      <c r="B5941"/>
      <c r="C5941"/>
      <c r="D5941"/>
      <c r="E5941"/>
      <c r="F5941"/>
    </row>
    <row r="5942" spans="2:6" x14ac:dyDescent="0.25">
      <c r="B5942"/>
      <c r="C5942"/>
      <c r="D5942"/>
      <c r="E5942"/>
      <c r="F5942"/>
    </row>
    <row r="5943" spans="2:6" x14ac:dyDescent="0.25">
      <c r="B5943"/>
      <c r="C5943"/>
      <c r="D5943"/>
      <c r="E5943"/>
      <c r="F5943"/>
    </row>
    <row r="5944" spans="2:6" x14ac:dyDescent="0.25">
      <c r="B5944"/>
      <c r="C5944"/>
      <c r="D5944"/>
      <c r="E5944"/>
      <c r="F5944"/>
    </row>
    <row r="5945" spans="2:6" x14ac:dyDescent="0.25">
      <c r="B5945"/>
      <c r="C5945"/>
      <c r="D5945"/>
      <c r="E5945"/>
      <c r="F5945"/>
    </row>
    <row r="5946" spans="2:6" x14ac:dyDescent="0.25">
      <c r="B5946"/>
      <c r="C5946"/>
      <c r="D5946"/>
      <c r="E5946"/>
      <c r="F5946"/>
    </row>
    <row r="5947" spans="2:6" x14ac:dyDescent="0.25">
      <c r="B5947"/>
      <c r="C5947"/>
      <c r="D5947"/>
      <c r="E5947"/>
      <c r="F5947"/>
    </row>
    <row r="5948" spans="2:6" x14ac:dyDescent="0.25">
      <c r="B5948"/>
      <c r="C5948"/>
      <c r="D5948"/>
      <c r="E5948"/>
      <c r="F5948"/>
    </row>
    <row r="5949" spans="2:6" x14ac:dyDescent="0.25">
      <c r="B5949"/>
      <c r="C5949"/>
      <c r="D5949"/>
      <c r="E5949"/>
      <c r="F5949"/>
    </row>
    <row r="5950" spans="2:6" x14ac:dyDescent="0.25">
      <c r="B5950"/>
      <c r="C5950"/>
      <c r="D5950"/>
      <c r="E5950"/>
      <c r="F5950"/>
    </row>
    <row r="5951" spans="2:6" x14ac:dyDescent="0.25">
      <c r="B5951"/>
      <c r="C5951"/>
      <c r="D5951"/>
      <c r="E5951"/>
      <c r="F5951"/>
    </row>
    <row r="5952" spans="2:6" x14ac:dyDescent="0.25">
      <c r="B5952"/>
      <c r="C5952"/>
      <c r="D5952"/>
      <c r="E5952"/>
      <c r="F5952"/>
    </row>
    <row r="5953" spans="2:6" x14ac:dyDescent="0.25">
      <c r="B5953"/>
      <c r="C5953"/>
      <c r="D5953"/>
      <c r="E5953"/>
      <c r="F5953"/>
    </row>
    <row r="5954" spans="2:6" x14ac:dyDescent="0.25">
      <c r="B5954"/>
      <c r="C5954"/>
      <c r="D5954"/>
      <c r="E5954"/>
      <c r="F5954"/>
    </row>
    <row r="5955" spans="2:6" x14ac:dyDescent="0.25">
      <c r="B5955"/>
      <c r="C5955"/>
      <c r="D5955"/>
      <c r="E5955"/>
      <c r="F5955"/>
    </row>
    <row r="5956" spans="2:6" x14ac:dyDescent="0.25">
      <c r="B5956"/>
      <c r="C5956"/>
      <c r="D5956"/>
      <c r="E5956"/>
      <c r="F5956"/>
    </row>
    <row r="5957" spans="2:6" x14ac:dyDescent="0.25">
      <c r="B5957"/>
      <c r="C5957"/>
      <c r="D5957"/>
      <c r="E5957"/>
      <c r="F5957"/>
    </row>
    <row r="5958" spans="2:6" x14ac:dyDescent="0.25">
      <c r="B5958"/>
      <c r="C5958"/>
      <c r="D5958"/>
      <c r="E5958"/>
      <c r="F5958"/>
    </row>
    <row r="5959" spans="2:6" x14ac:dyDescent="0.25">
      <c r="B5959"/>
      <c r="C5959"/>
      <c r="D5959"/>
      <c r="E5959"/>
      <c r="F5959"/>
    </row>
    <row r="5960" spans="2:6" x14ac:dyDescent="0.25">
      <c r="B5960"/>
      <c r="C5960"/>
      <c r="D5960"/>
      <c r="E5960"/>
      <c r="F5960"/>
    </row>
    <row r="5961" spans="2:6" x14ac:dyDescent="0.25">
      <c r="B5961"/>
      <c r="C5961"/>
      <c r="D5961"/>
      <c r="E5961"/>
      <c r="F5961"/>
    </row>
    <row r="5962" spans="2:6" x14ac:dyDescent="0.25">
      <c r="B5962"/>
      <c r="C5962"/>
      <c r="D5962"/>
      <c r="E5962"/>
      <c r="F5962"/>
    </row>
    <row r="5963" spans="2:6" x14ac:dyDescent="0.25">
      <c r="B5963"/>
      <c r="C5963"/>
      <c r="D5963"/>
      <c r="E5963"/>
      <c r="F5963"/>
    </row>
    <row r="5964" spans="2:6" x14ac:dyDescent="0.25">
      <c r="B5964"/>
      <c r="C5964"/>
      <c r="D5964"/>
      <c r="E5964"/>
      <c r="F5964"/>
    </row>
    <row r="5965" spans="2:6" x14ac:dyDescent="0.25">
      <c r="B5965"/>
      <c r="C5965"/>
      <c r="D5965"/>
      <c r="E5965"/>
      <c r="F5965"/>
    </row>
    <row r="5966" spans="2:6" x14ac:dyDescent="0.25">
      <c r="B5966"/>
      <c r="C5966"/>
      <c r="D5966"/>
      <c r="E5966"/>
      <c r="F5966"/>
    </row>
    <row r="5967" spans="2:6" x14ac:dyDescent="0.25">
      <c r="B5967"/>
      <c r="C5967"/>
      <c r="D5967"/>
      <c r="E5967"/>
      <c r="F5967"/>
    </row>
    <row r="5968" spans="2:6" x14ac:dyDescent="0.25">
      <c r="B5968"/>
      <c r="C5968"/>
      <c r="D5968"/>
      <c r="E5968"/>
      <c r="F5968"/>
    </row>
    <row r="5969" spans="2:6" x14ac:dyDescent="0.25">
      <c r="B5969"/>
      <c r="C5969"/>
      <c r="D5969"/>
      <c r="E5969"/>
      <c r="F5969"/>
    </row>
    <row r="5970" spans="2:6" x14ac:dyDescent="0.25">
      <c r="B5970"/>
      <c r="C5970"/>
      <c r="D5970"/>
      <c r="E5970"/>
      <c r="F5970"/>
    </row>
    <row r="5971" spans="2:6" x14ac:dyDescent="0.25">
      <c r="B5971"/>
      <c r="C5971"/>
      <c r="D5971"/>
      <c r="E5971"/>
      <c r="F5971"/>
    </row>
    <row r="5972" spans="2:6" x14ac:dyDescent="0.25">
      <c r="B5972"/>
      <c r="C5972"/>
      <c r="D5972"/>
      <c r="E5972"/>
      <c r="F5972"/>
    </row>
    <row r="5973" spans="2:6" x14ac:dyDescent="0.25">
      <c r="B5973"/>
      <c r="C5973"/>
      <c r="D5973"/>
      <c r="E5973"/>
      <c r="F5973"/>
    </row>
    <row r="5974" spans="2:6" x14ac:dyDescent="0.25">
      <c r="B5974"/>
      <c r="C5974"/>
      <c r="D5974"/>
      <c r="E5974"/>
      <c r="F5974"/>
    </row>
    <row r="5975" spans="2:6" x14ac:dyDescent="0.25">
      <c r="B5975"/>
      <c r="C5975"/>
      <c r="D5975"/>
      <c r="E5975"/>
      <c r="F5975"/>
    </row>
    <row r="5976" spans="2:6" x14ac:dyDescent="0.25">
      <c r="B5976"/>
      <c r="C5976"/>
      <c r="D5976"/>
      <c r="E5976"/>
      <c r="F5976"/>
    </row>
    <row r="5977" spans="2:6" x14ac:dyDescent="0.25">
      <c r="B5977"/>
      <c r="C5977"/>
      <c r="D5977"/>
      <c r="E5977"/>
      <c r="F5977"/>
    </row>
    <row r="5978" spans="2:6" x14ac:dyDescent="0.25">
      <c r="B5978"/>
      <c r="C5978"/>
      <c r="D5978"/>
      <c r="E5978"/>
      <c r="F5978"/>
    </row>
    <row r="5979" spans="2:6" x14ac:dyDescent="0.25">
      <c r="B5979"/>
      <c r="C5979"/>
      <c r="D5979"/>
      <c r="E5979"/>
      <c r="F5979"/>
    </row>
    <row r="5980" spans="2:6" x14ac:dyDescent="0.25">
      <c r="B5980"/>
      <c r="C5980"/>
      <c r="D5980"/>
      <c r="E5980"/>
      <c r="F5980"/>
    </row>
    <row r="5981" spans="2:6" x14ac:dyDescent="0.25">
      <c r="B5981"/>
      <c r="C5981"/>
      <c r="D5981"/>
      <c r="E5981"/>
      <c r="F5981"/>
    </row>
    <row r="5982" spans="2:6" x14ac:dyDescent="0.25">
      <c r="B5982"/>
      <c r="C5982"/>
      <c r="D5982"/>
      <c r="E5982"/>
      <c r="F5982"/>
    </row>
    <row r="5983" spans="2:6" x14ac:dyDescent="0.25">
      <c r="B5983"/>
      <c r="C5983"/>
      <c r="D5983"/>
      <c r="E5983"/>
      <c r="F5983"/>
    </row>
    <row r="5984" spans="2:6" x14ac:dyDescent="0.25">
      <c r="B5984"/>
      <c r="C5984"/>
      <c r="D5984"/>
      <c r="E5984"/>
      <c r="F5984"/>
    </row>
    <row r="5985" spans="2:6" x14ac:dyDescent="0.25">
      <c r="B5985"/>
      <c r="C5985"/>
      <c r="D5985"/>
      <c r="E5985"/>
      <c r="F5985"/>
    </row>
    <row r="5986" spans="2:6" x14ac:dyDescent="0.25">
      <c r="B5986"/>
      <c r="C5986"/>
      <c r="D5986"/>
      <c r="E5986"/>
      <c r="F5986"/>
    </row>
    <row r="5987" spans="2:6" x14ac:dyDescent="0.25">
      <c r="B5987"/>
      <c r="C5987"/>
      <c r="D5987"/>
      <c r="E5987"/>
      <c r="F5987"/>
    </row>
    <row r="5988" spans="2:6" x14ac:dyDescent="0.25">
      <c r="B5988"/>
      <c r="C5988"/>
      <c r="D5988"/>
      <c r="E5988"/>
      <c r="F5988"/>
    </row>
    <row r="5989" spans="2:6" x14ac:dyDescent="0.25">
      <c r="B5989"/>
      <c r="C5989"/>
      <c r="D5989"/>
      <c r="E5989"/>
      <c r="F5989"/>
    </row>
    <row r="5990" spans="2:6" x14ac:dyDescent="0.25">
      <c r="B5990"/>
      <c r="C5990"/>
      <c r="D5990"/>
      <c r="E5990"/>
      <c r="F5990"/>
    </row>
    <row r="5991" spans="2:6" x14ac:dyDescent="0.25">
      <c r="B5991"/>
      <c r="C5991"/>
      <c r="D5991"/>
      <c r="E5991"/>
      <c r="F5991"/>
    </row>
    <row r="5992" spans="2:6" x14ac:dyDescent="0.25">
      <c r="B5992"/>
      <c r="C5992"/>
      <c r="D5992"/>
      <c r="E5992"/>
      <c r="F5992"/>
    </row>
    <row r="5993" spans="2:6" x14ac:dyDescent="0.25">
      <c r="B5993"/>
      <c r="C5993"/>
      <c r="D5993"/>
      <c r="E5993"/>
      <c r="F5993"/>
    </row>
    <row r="5994" spans="2:6" x14ac:dyDescent="0.25">
      <c r="B5994"/>
      <c r="C5994"/>
      <c r="D5994"/>
      <c r="E5994"/>
      <c r="F5994"/>
    </row>
    <row r="5995" spans="2:6" x14ac:dyDescent="0.25">
      <c r="B5995"/>
      <c r="C5995"/>
      <c r="D5995"/>
      <c r="E5995"/>
      <c r="F5995"/>
    </row>
    <row r="5996" spans="2:6" x14ac:dyDescent="0.25">
      <c r="B5996"/>
      <c r="C5996"/>
      <c r="D5996"/>
      <c r="E5996"/>
      <c r="F5996"/>
    </row>
    <row r="5997" spans="2:6" x14ac:dyDescent="0.25">
      <c r="B5997"/>
      <c r="C5997"/>
      <c r="D5997"/>
      <c r="E5997"/>
      <c r="F5997"/>
    </row>
    <row r="5998" spans="2:6" x14ac:dyDescent="0.25">
      <c r="B5998"/>
      <c r="C5998"/>
      <c r="D5998"/>
      <c r="E5998"/>
      <c r="F5998"/>
    </row>
    <row r="5999" spans="2:6" x14ac:dyDescent="0.25">
      <c r="B5999"/>
      <c r="C5999"/>
      <c r="D5999"/>
      <c r="E5999"/>
      <c r="F5999"/>
    </row>
    <row r="6000" spans="2:6" x14ac:dyDescent="0.25">
      <c r="B6000"/>
      <c r="C6000"/>
      <c r="D6000"/>
      <c r="E6000"/>
      <c r="F6000"/>
    </row>
    <row r="6001" spans="2:6" x14ac:dyDescent="0.25">
      <c r="B6001"/>
      <c r="C6001"/>
      <c r="D6001"/>
      <c r="E6001"/>
      <c r="F6001"/>
    </row>
    <row r="6002" spans="2:6" x14ac:dyDescent="0.25">
      <c r="B6002"/>
      <c r="C6002"/>
      <c r="D6002"/>
      <c r="E6002"/>
      <c r="F6002"/>
    </row>
    <row r="6003" spans="2:6" x14ac:dyDescent="0.25">
      <c r="B6003"/>
      <c r="C6003"/>
      <c r="D6003"/>
      <c r="E6003"/>
      <c r="F6003"/>
    </row>
    <row r="6004" spans="2:6" x14ac:dyDescent="0.25">
      <c r="B6004"/>
      <c r="C6004"/>
      <c r="D6004"/>
      <c r="E6004"/>
      <c r="F6004"/>
    </row>
    <row r="6005" spans="2:6" x14ac:dyDescent="0.25">
      <c r="B6005"/>
      <c r="C6005"/>
      <c r="D6005"/>
      <c r="E6005"/>
      <c r="F6005"/>
    </row>
    <row r="6006" spans="2:6" x14ac:dyDescent="0.25">
      <c r="B6006"/>
      <c r="C6006"/>
      <c r="D6006"/>
      <c r="E6006"/>
      <c r="F6006"/>
    </row>
    <row r="6007" spans="2:6" x14ac:dyDescent="0.25">
      <c r="B6007"/>
      <c r="C6007"/>
      <c r="D6007"/>
      <c r="E6007"/>
      <c r="F6007"/>
    </row>
    <row r="6008" spans="2:6" x14ac:dyDescent="0.25">
      <c r="B6008"/>
      <c r="C6008"/>
      <c r="D6008"/>
      <c r="E6008"/>
      <c r="F6008"/>
    </row>
    <row r="6009" spans="2:6" x14ac:dyDescent="0.25">
      <c r="B6009"/>
      <c r="C6009"/>
      <c r="D6009"/>
      <c r="E6009"/>
      <c r="F6009"/>
    </row>
    <row r="6010" spans="2:6" x14ac:dyDescent="0.25">
      <c r="B6010"/>
      <c r="C6010"/>
      <c r="D6010"/>
      <c r="E6010"/>
      <c r="F6010"/>
    </row>
    <row r="6011" spans="2:6" x14ac:dyDescent="0.25">
      <c r="B6011"/>
      <c r="C6011"/>
      <c r="D6011"/>
      <c r="E6011"/>
      <c r="F6011"/>
    </row>
    <row r="6012" spans="2:6" x14ac:dyDescent="0.25">
      <c r="B6012"/>
      <c r="C6012"/>
      <c r="D6012"/>
      <c r="E6012"/>
      <c r="F6012"/>
    </row>
    <row r="6013" spans="2:6" x14ac:dyDescent="0.25">
      <c r="B6013"/>
      <c r="C6013"/>
      <c r="D6013"/>
      <c r="E6013"/>
      <c r="F6013"/>
    </row>
    <row r="6014" spans="2:6" x14ac:dyDescent="0.25">
      <c r="B6014"/>
      <c r="C6014"/>
      <c r="D6014"/>
      <c r="E6014"/>
      <c r="F6014"/>
    </row>
    <row r="6015" spans="2:6" x14ac:dyDescent="0.25">
      <c r="B6015"/>
      <c r="C6015"/>
      <c r="D6015"/>
      <c r="E6015"/>
      <c r="F6015"/>
    </row>
    <row r="6016" spans="2:6" x14ac:dyDescent="0.25">
      <c r="B6016"/>
      <c r="C6016"/>
      <c r="D6016"/>
      <c r="E6016"/>
      <c r="F6016"/>
    </row>
    <row r="6017" spans="2:6" x14ac:dyDescent="0.25">
      <c r="B6017"/>
      <c r="C6017"/>
      <c r="D6017"/>
      <c r="E6017"/>
      <c r="F6017"/>
    </row>
    <row r="6018" spans="2:6" x14ac:dyDescent="0.25">
      <c r="B6018"/>
      <c r="C6018"/>
      <c r="D6018"/>
      <c r="E6018"/>
      <c r="F6018"/>
    </row>
    <row r="6019" spans="2:6" x14ac:dyDescent="0.25">
      <c r="B6019"/>
      <c r="C6019"/>
      <c r="D6019"/>
      <c r="E6019"/>
      <c r="F6019"/>
    </row>
    <row r="6020" spans="2:6" x14ac:dyDescent="0.25">
      <c r="B6020"/>
      <c r="C6020"/>
      <c r="D6020"/>
      <c r="E6020"/>
      <c r="F6020"/>
    </row>
    <row r="6021" spans="2:6" x14ac:dyDescent="0.25">
      <c r="B6021"/>
      <c r="C6021"/>
      <c r="D6021"/>
      <c r="E6021"/>
      <c r="F6021"/>
    </row>
    <row r="6022" spans="2:6" x14ac:dyDescent="0.25">
      <c r="B6022"/>
      <c r="C6022"/>
      <c r="D6022"/>
      <c r="E6022"/>
      <c r="F6022"/>
    </row>
    <row r="6023" spans="2:6" x14ac:dyDescent="0.25">
      <c r="B6023"/>
      <c r="C6023"/>
      <c r="D6023"/>
      <c r="E6023"/>
      <c r="F6023"/>
    </row>
    <row r="6024" spans="2:6" x14ac:dyDescent="0.25">
      <c r="B6024"/>
      <c r="C6024"/>
      <c r="D6024"/>
      <c r="E6024"/>
      <c r="F6024"/>
    </row>
    <row r="6025" spans="2:6" x14ac:dyDescent="0.25">
      <c r="B6025"/>
      <c r="C6025"/>
      <c r="D6025"/>
      <c r="E6025"/>
      <c r="F6025"/>
    </row>
    <row r="6026" spans="2:6" x14ac:dyDescent="0.25">
      <c r="B6026"/>
      <c r="C6026"/>
      <c r="D6026"/>
      <c r="E6026"/>
      <c r="F6026"/>
    </row>
    <row r="6027" spans="2:6" x14ac:dyDescent="0.25">
      <c r="B6027"/>
      <c r="C6027"/>
      <c r="D6027"/>
      <c r="E6027"/>
      <c r="F6027"/>
    </row>
    <row r="6028" spans="2:6" x14ac:dyDescent="0.25">
      <c r="B6028"/>
      <c r="C6028"/>
      <c r="D6028"/>
      <c r="E6028"/>
      <c r="F6028"/>
    </row>
    <row r="6029" spans="2:6" x14ac:dyDescent="0.25">
      <c r="B6029"/>
      <c r="C6029"/>
      <c r="D6029"/>
      <c r="E6029"/>
      <c r="F6029"/>
    </row>
    <row r="6030" spans="2:6" x14ac:dyDescent="0.25">
      <c r="B6030"/>
      <c r="C6030"/>
      <c r="D6030"/>
      <c r="E6030"/>
      <c r="F6030"/>
    </row>
    <row r="6031" spans="2:6" x14ac:dyDescent="0.25">
      <c r="B6031"/>
      <c r="C6031"/>
      <c r="D6031"/>
      <c r="E6031"/>
      <c r="F6031"/>
    </row>
    <row r="6032" spans="2:6" x14ac:dyDescent="0.25">
      <c r="B6032"/>
      <c r="C6032"/>
      <c r="D6032"/>
      <c r="E6032"/>
      <c r="F6032"/>
    </row>
    <row r="6033" spans="2:6" x14ac:dyDescent="0.25">
      <c r="B6033"/>
      <c r="C6033"/>
      <c r="D6033"/>
      <c r="E6033"/>
      <c r="F6033"/>
    </row>
    <row r="6034" spans="2:6" x14ac:dyDescent="0.25">
      <c r="B6034"/>
      <c r="C6034"/>
      <c r="D6034"/>
      <c r="E6034"/>
      <c r="F6034"/>
    </row>
    <row r="6035" spans="2:6" x14ac:dyDescent="0.25">
      <c r="B6035"/>
      <c r="C6035"/>
      <c r="D6035"/>
      <c r="E6035"/>
      <c r="F6035"/>
    </row>
    <row r="6036" spans="2:6" x14ac:dyDescent="0.25">
      <c r="B6036"/>
      <c r="C6036"/>
      <c r="D6036"/>
      <c r="E6036"/>
      <c r="F6036"/>
    </row>
    <row r="6037" spans="2:6" x14ac:dyDescent="0.25">
      <c r="B6037"/>
      <c r="C6037"/>
      <c r="D6037"/>
      <c r="E6037"/>
      <c r="F6037"/>
    </row>
    <row r="6038" spans="2:6" x14ac:dyDescent="0.25">
      <c r="B6038"/>
      <c r="C6038"/>
      <c r="D6038"/>
      <c r="E6038"/>
      <c r="F6038"/>
    </row>
    <row r="6039" spans="2:6" x14ac:dyDescent="0.25">
      <c r="B6039"/>
      <c r="C6039"/>
      <c r="D6039"/>
      <c r="E6039"/>
      <c r="F6039"/>
    </row>
    <row r="6040" spans="2:6" x14ac:dyDescent="0.25">
      <c r="B6040"/>
      <c r="C6040"/>
      <c r="D6040"/>
      <c r="E6040"/>
      <c r="F6040"/>
    </row>
    <row r="6041" spans="2:6" x14ac:dyDescent="0.25">
      <c r="B6041"/>
      <c r="C6041"/>
      <c r="D6041"/>
      <c r="E6041"/>
      <c r="F6041"/>
    </row>
    <row r="6042" spans="2:6" x14ac:dyDescent="0.25">
      <c r="B6042"/>
      <c r="C6042"/>
      <c r="D6042"/>
      <c r="E6042"/>
      <c r="F6042"/>
    </row>
    <row r="6043" spans="2:6" x14ac:dyDescent="0.25">
      <c r="B6043"/>
      <c r="C6043"/>
      <c r="D6043"/>
      <c r="E6043"/>
      <c r="F6043"/>
    </row>
    <row r="6044" spans="2:6" x14ac:dyDescent="0.25">
      <c r="B6044"/>
      <c r="C6044"/>
      <c r="D6044"/>
      <c r="E6044"/>
      <c r="F6044"/>
    </row>
    <row r="6045" spans="2:6" x14ac:dyDescent="0.25">
      <c r="B6045"/>
      <c r="C6045"/>
      <c r="D6045"/>
      <c r="E6045"/>
      <c r="F6045"/>
    </row>
    <row r="6046" spans="2:6" x14ac:dyDescent="0.25">
      <c r="B6046"/>
      <c r="C6046"/>
      <c r="D6046"/>
      <c r="E6046"/>
      <c r="F6046"/>
    </row>
    <row r="6047" spans="2:6" x14ac:dyDescent="0.25">
      <c r="B6047"/>
      <c r="C6047"/>
      <c r="D6047"/>
      <c r="E6047"/>
      <c r="F6047"/>
    </row>
    <row r="6048" spans="2:6" x14ac:dyDescent="0.25">
      <c r="B6048"/>
      <c r="C6048"/>
      <c r="D6048"/>
      <c r="E6048"/>
      <c r="F6048"/>
    </row>
    <row r="6049" spans="2:6" x14ac:dyDescent="0.25">
      <c r="B6049"/>
      <c r="C6049"/>
      <c r="D6049"/>
      <c r="E6049"/>
      <c r="F6049"/>
    </row>
    <row r="6050" spans="2:6" x14ac:dyDescent="0.25">
      <c r="B6050"/>
      <c r="C6050"/>
      <c r="D6050"/>
      <c r="E6050"/>
      <c r="F6050"/>
    </row>
    <row r="6051" spans="2:6" x14ac:dyDescent="0.25">
      <c r="B6051"/>
      <c r="C6051"/>
      <c r="D6051"/>
      <c r="E6051"/>
      <c r="F6051"/>
    </row>
    <row r="6052" spans="2:6" x14ac:dyDescent="0.25">
      <c r="B6052"/>
      <c r="C6052"/>
      <c r="D6052"/>
      <c r="E6052"/>
      <c r="F6052"/>
    </row>
    <row r="6053" spans="2:6" x14ac:dyDescent="0.25">
      <c r="B6053"/>
      <c r="C6053"/>
      <c r="D6053"/>
      <c r="E6053"/>
      <c r="F6053"/>
    </row>
    <row r="6054" spans="2:6" x14ac:dyDescent="0.25">
      <c r="B6054"/>
      <c r="C6054"/>
      <c r="D6054"/>
      <c r="E6054"/>
      <c r="F6054"/>
    </row>
    <row r="6055" spans="2:6" x14ac:dyDescent="0.25">
      <c r="B6055"/>
      <c r="C6055"/>
      <c r="D6055"/>
      <c r="E6055"/>
      <c r="F6055"/>
    </row>
    <row r="6056" spans="2:6" x14ac:dyDescent="0.25">
      <c r="B6056"/>
      <c r="C6056"/>
      <c r="D6056"/>
      <c r="E6056"/>
      <c r="F6056"/>
    </row>
    <row r="6057" spans="2:6" x14ac:dyDescent="0.25">
      <c r="B6057"/>
      <c r="C6057"/>
      <c r="D6057"/>
      <c r="E6057"/>
      <c r="F6057"/>
    </row>
    <row r="6058" spans="2:6" x14ac:dyDescent="0.25">
      <c r="B6058"/>
      <c r="C6058"/>
      <c r="D6058"/>
      <c r="E6058"/>
      <c r="F6058"/>
    </row>
    <row r="6059" spans="2:6" x14ac:dyDescent="0.25">
      <c r="B6059"/>
      <c r="C6059"/>
      <c r="D6059"/>
      <c r="E6059"/>
      <c r="F6059"/>
    </row>
    <row r="6060" spans="2:6" x14ac:dyDescent="0.25">
      <c r="B6060"/>
      <c r="C6060"/>
      <c r="D6060"/>
      <c r="E6060"/>
      <c r="F6060"/>
    </row>
    <row r="6061" spans="2:6" x14ac:dyDescent="0.25">
      <c r="B6061"/>
      <c r="C6061"/>
      <c r="D6061"/>
      <c r="E6061"/>
      <c r="F6061"/>
    </row>
    <row r="6062" spans="2:6" x14ac:dyDescent="0.25">
      <c r="B6062"/>
      <c r="C6062"/>
      <c r="D6062"/>
      <c r="E6062"/>
      <c r="F6062"/>
    </row>
    <row r="6063" spans="2:6" x14ac:dyDescent="0.25">
      <c r="B6063"/>
      <c r="C6063"/>
      <c r="D6063"/>
      <c r="E6063"/>
      <c r="F6063"/>
    </row>
    <row r="6064" spans="2:6" x14ac:dyDescent="0.25">
      <c r="B6064"/>
      <c r="C6064"/>
      <c r="D6064"/>
      <c r="E6064"/>
      <c r="F6064"/>
    </row>
    <row r="6065" spans="2:6" x14ac:dyDescent="0.25">
      <c r="B6065"/>
      <c r="C6065"/>
      <c r="D6065"/>
      <c r="E6065"/>
      <c r="F6065"/>
    </row>
    <row r="6066" spans="2:6" x14ac:dyDescent="0.25">
      <c r="B6066"/>
      <c r="C6066"/>
      <c r="D6066"/>
      <c r="E6066"/>
      <c r="F6066"/>
    </row>
    <row r="6067" spans="2:6" x14ac:dyDescent="0.25">
      <c r="B6067"/>
      <c r="C6067"/>
      <c r="D6067"/>
      <c r="E6067"/>
      <c r="F6067"/>
    </row>
    <row r="6068" spans="2:6" x14ac:dyDescent="0.25">
      <c r="B6068"/>
      <c r="C6068"/>
      <c r="D6068"/>
      <c r="E6068"/>
      <c r="F6068"/>
    </row>
    <row r="6069" spans="2:6" x14ac:dyDescent="0.25">
      <c r="B6069"/>
      <c r="C6069"/>
      <c r="D6069"/>
      <c r="E6069"/>
      <c r="F6069"/>
    </row>
    <row r="6070" spans="2:6" x14ac:dyDescent="0.25">
      <c r="B6070"/>
      <c r="C6070"/>
      <c r="D6070"/>
      <c r="E6070"/>
      <c r="F6070"/>
    </row>
    <row r="6071" spans="2:6" x14ac:dyDescent="0.25">
      <c r="B6071"/>
      <c r="C6071"/>
      <c r="D6071"/>
      <c r="E6071"/>
      <c r="F6071"/>
    </row>
    <row r="6072" spans="2:6" x14ac:dyDescent="0.25">
      <c r="B6072"/>
      <c r="C6072"/>
      <c r="D6072"/>
      <c r="E6072"/>
      <c r="F6072"/>
    </row>
    <row r="6073" spans="2:6" x14ac:dyDescent="0.25">
      <c r="B6073"/>
      <c r="C6073"/>
      <c r="D6073"/>
      <c r="E6073"/>
      <c r="F6073"/>
    </row>
    <row r="6074" spans="2:6" x14ac:dyDescent="0.25">
      <c r="B6074"/>
      <c r="C6074"/>
      <c r="D6074"/>
      <c r="E6074"/>
      <c r="F6074"/>
    </row>
    <row r="6075" spans="2:6" x14ac:dyDescent="0.25">
      <c r="B6075"/>
      <c r="C6075"/>
      <c r="D6075"/>
      <c r="E6075"/>
      <c r="F6075"/>
    </row>
    <row r="6076" spans="2:6" x14ac:dyDescent="0.25">
      <c r="B6076"/>
      <c r="C6076"/>
      <c r="D6076"/>
      <c r="E6076"/>
      <c r="F6076"/>
    </row>
    <row r="6077" spans="2:6" x14ac:dyDescent="0.25">
      <c r="B6077"/>
      <c r="C6077"/>
      <c r="D6077"/>
      <c r="E6077"/>
      <c r="F6077"/>
    </row>
    <row r="6078" spans="2:6" x14ac:dyDescent="0.25">
      <c r="B6078"/>
      <c r="C6078"/>
      <c r="D6078"/>
      <c r="E6078"/>
      <c r="F6078"/>
    </row>
    <row r="6079" spans="2:6" x14ac:dyDescent="0.25">
      <c r="B6079"/>
      <c r="C6079"/>
      <c r="D6079"/>
      <c r="E6079"/>
      <c r="F6079"/>
    </row>
    <row r="6080" spans="2:6" x14ac:dyDescent="0.25">
      <c r="B6080"/>
      <c r="C6080"/>
      <c r="D6080"/>
      <c r="E6080"/>
      <c r="F6080"/>
    </row>
    <row r="6081" spans="2:6" x14ac:dyDescent="0.25">
      <c r="B6081"/>
      <c r="C6081"/>
      <c r="D6081"/>
      <c r="E6081"/>
      <c r="F6081"/>
    </row>
    <row r="6082" spans="2:6" x14ac:dyDescent="0.25">
      <c r="B6082"/>
      <c r="C6082"/>
      <c r="D6082"/>
      <c r="E6082"/>
      <c r="F6082"/>
    </row>
    <row r="6083" spans="2:6" x14ac:dyDescent="0.25">
      <c r="B6083"/>
      <c r="C6083"/>
      <c r="D6083"/>
      <c r="E6083"/>
      <c r="F6083"/>
    </row>
    <row r="6084" spans="2:6" x14ac:dyDescent="0.25">
      <c r="B6084"/>
      <c r="C6084"/>
      <c r="D6084"/>
      <c r="E6084"/>
      <c r="F6084"/>
    </row>
    <row r="6085" spans="2:6" x14ac:dyDescent="0.25">
      <c r="B6085"/>
      <c r="C6085"/>
      <c r="D6085"/>
      <c r="E6085"/>
      <c r="F6085"/>
    </row>
    <row r="6086" spans="2:6" x14ac:dyDescent="0.25">
      <c r="B6086"/>
      <c r="C6086"/>
      <c r="D6086"/>
      <c r="E6086"/>
      <c r="F6086"/>
    </row>
    <row r="6087" spans="2:6" x14ac:dyDescent="0.25">
      <c r="B6087"/>
      <c r="C6087"/>
      <c r="D6087"/>
      <c r="E6087"/>
      <c r="F6087"/>
    </row>
    <row r="6088" spans="2:6" x14ac:dyDescent="0.25">
      <c r="B6088"/>
      <c r="C6088"/>
      <c r="D6088"/>
      <c r="E6088"/>
      <c r="F6088"/>
    </row>
    <row r="6089" spans="2:6" x14ac:dyDescent="0.25">
      <c r="B6089"/>
      <c r="C6089"/>
      <c r="D6089"/>
      <c r="E6089"/>
      <c r="F6089"/>
    </row>
    <row r="6090" spans="2:6" x14ac:dyDescent="0.25">
      <c r="B6090"/>
      <c r="C6090"/>
      <c r="D6090"/>
      <c r="E6090"/>
      <c r="F6090"/>
    </row>
    <row r="6091" spans="2:6" x14ac:dyDescent="0.25">
      <c r="B6091"/>
      <c r="C6091"/>
      <c r="D6091"/>
      <c r="E6091"/>
      <c r="F6091"/>
    </row>
    <row r="6092" spans="2:6" x14ac:dyDescent="0.25">
      <c r="B6092"/>
      <c r="C6092"/>
      <c r="D6092"/>
      <c r="E6092"/>
      <c r="F6092"/>
    </row>
    <row r="6093" spans="2:6" x14ac:dyDescent="0.25">
      <c r="B6093"/>
      <c r="C6093"/>
      <c r="D6093"/>
      <c r="E6093"/>
      <c r="F6093"/>
    </row>
    <row r="6094" spans="2:6" x14ac:dyDescent="0.25">
      <c r="B6094"/>
      <c r="C6094"/>
      <c r="D6094"/>
      <c r="E6094"/>
      <c r="F6094"/>
    </row>
    <row r="6095" spans="2:6" x14ac:dyDescent="0.25">
      <c r="B6095"/>
      <c r="C6095"/>
      <c r="D6095"/>
      <c r="E6095"/>
      <c r="F6095"/>
    </row>
    <row r="6096" spans="2:6" x14ac:dyDescent="0.25">
      <c r="B6096"/>
      <c r="C6096"/>
      <c r="D6096"/>
      <c r="E6096"/>
      <c r="F6096"/>
    </row>
    <row r="6097" spans="2:6" x14ac:dyDescent="0.25">
      <c r="B6097"/>
      <c r="C6097"/>
      <c r="D6097"/>
      <c r="E6097"/>
      <c r="F6097"/>
    </row>
    <row r="6098" spans="2:6" x14ac:dyDescent="0.25">
      <c r="B6098"/>
      <c r="C6098"/>
      <c r="D6098"/>
      <c r="E6098"/>
      <c r="F6098"/>
    </row>
    <row r="6099" spans="2:6" x14ac:dyDescent="0.25">
      <c r="B6099"/>
      <c r="C6099"/>
      <c r="D6099"/>
      <c r="E6099"/>
      <c r="F6099"/>
    </row>
    <row r="6100" spans="2:6" x14ac:dyDescent="0.25">
      <c r="B6100"/>
      <c r="C6100"/>
      <c r="D6100"/>
      <c r="E6100"/>
      <c r="F6100"/>
    </row>
    <row r="6101" spans="2:6" x14ac:dyDescent="0.25">
      <c r="B6101"/>
      <c r="C6101"/>
      <c r="D6101"/>
      <c r="E6101"/>
      <c r="F6101"/>
    </row>
    <row r="6102" spans="2:6" x14ac:dyDescent="0.25">
      <c r="B6102"/>
      <c r="C6102"/>
      <c r="D6102"/>
      <c r="E6102"/>
      <c r="F6102"/>
    </row>
    <row r="6103" spans="2:6" x14ac:dyDescent="0.25">
      <c r="B6103"/>
      <c r="C6103"/>
      <c r="D6103"/>
      <c r="E6103"/>
      <c r="F6103"/>
    </row>
    <row r="6104" spans="2:6" x14ac:dyDescent="0.25">
      <c r="B6104"/>
      <c r="C6104"/>
      <c r="D6104"/>
      <c r="E6104"/>
      <c r="F6104"/>
    </row>
    <row r="6105" spans="2:6" x14ac:dyDescent="0.25">
      <c r="B6105"/>
      <c r="C6105"/>
      <c r="D6105"/>
      <c r="E6105"/>
      <c r="F6105"/>
    </row>
    <row r="6106" spans="2:6" x14ac:dyDescent="0.25">
      <c r="B6106"/>
      <c r="C6106"/>
      <c r="D6106"/>
      <c r="E6106"/>
      <c r="F6106"/>
    </row>
    <row r="6107" spans="2:6" x14ac:dyDescent="0.25">
      <c r="B6107"/>
      <c r="C6107"/>
      <c r="D6107"/>
      <c r="E6107"/>
      <c r="F6107"/>
    </row>
    <row r="6108" spans="2:6" x14ac:dyDescent="0.25">
      <c r="B6108"/>
      <c r="C6108"/>
      <c r="D6108"/>
      <c r="E6108"/>
      <c r="F6108"/>
    </row>
    <row r="6109" spans="2:6" x14ac:dyDescent="0.25">
      <c r="B6109"/>
      <c r="C6109"/>
      <c r="D6109"/>
      <c r="E6109"/>
      <c r="F6109"/>
    </row>
    <row r="6110" spans="2:6" x14ac:dyDescent="0.25">
      <c r="B6110"/>
      <c r="C6110"/>
      <c r="D6110"/>
      <c r="E6110"/>
      <c r="F6110"/>
    </row>
    <row r="6111" spans="2:6" x14ac:dyDescent="0.25">
      <c r="B6111"/>
      <c r="C6111"/>
      <c r="D6111"/>
      <c r="E6111"/>
      <c r="F6111"/>
    </row>
    <row r="6112" spans="2:6" x14ac:dyDescent="0.25">
      <c r="B6112"/>
      <c r="C6112"/>
      <c r="D6112"/>
      <c r="E6112"/>
      <c r="F6112"/>
    </row>
    <row r="6113" spans="2:6" x14ac:dyDescent="0.25">
      <c r="B6113"/>
      <c r="C6113"/>
      <c r="D6113"/>
      <c r="E6113"/>
      <c r="F6113"/>
    </row>
    <row r="6114" spans="2:6" x14ac:dyDescent="0.25">
      <c r="B6114"/>
      <c r="C6114"/>
      <c r="D6114"/>
      <c r="E6114"/>
      <c r="F6114"/>
    </row>
    <row r="6115" spans="2:6" x14ac:dyDescent="0.25">
      <c r="B6115"/>
      <c r="C6115"/>
      <c r="D6115"/>
      <c r="E6115"/>
      <c r="F6115"/>
    </row>
    <row r="6116" spans="2:6" x14ac:dyDescent="0.25">
      <c r="B6116"/>
      <c r="C6116"/>
      <c r="D6116"/>
      <c r="E6116"/>
      <c r="F6116"/>
    </row>
    <row r="6117" spans="2:6" x14ac:dyDescent="0.25">
      <c r="B6117"/>
      <c r="C6117"/>
      <c r="D6117"/>
      <c r="E6117"/>
      <c r="F6117"/>
    </row>
    <row r="6118" spans="2:6" x14ac:dyDescent="0.25">
      <c r="B6118"/>
      <c r="C6118"/>
      <c r="D6118"/>
      <c r="E6118"/>
      <c r="F6118"/>
    </row>
    <row r="6119" spans="2:6" x14ac:dyDescent="0.25">
      <c r="B6119"/>
      <c r="C6119"/>
      <c r="D6119"/>
      <c r="E6119"/>
      <c r="F6119"/>
    </row>
    <row r="6120" spans="2:6" x14ac:dyDescent="0.25">
      <c r="B6120"/>
      <c r="C6120"/>
      <c r="D6120"/>
      <c r="E6120"/>
      <c r="F6120"/>
    </row>
    <row r="6121" spans="2:6" x14ac:dyDescent="0.25">
      <c r="B6121"/>
      <c r="C6121"/>
      <c r="D6121"/>
      <c r="E6121"/>
      <c r="F6121"/>
    </row>
    <row r="6122" spans="2:6" x14ac:dyDescent="0.25">
      <c r="B6122"/>
      <c r="C6122"/>
      <c r="D6122"/>
      <c r="E6122"/>
      <c r="F6122"/>
    </row>
    <row r="6123" spans="2:6" x14ac:dyDescent="0.25">
      <c r="B6123"/>
      <c r="C6123"/>
      <c r="D6123"/>
      <c r="E6123"/>
      <c r="F6123"/>
    </row>
    <row r="6124" spans="2:6" x14ac:dyDescent="0.25">
      <c r="B6124"/>
      <c r="C6124"/>
      <c r="D6124"/>
      <c r="E6124"/>
      <c r="F6124"/>
    </row>
    <row r="6125" spans="2:6" x14ac:dyDescent="0.25">
      <c r="B6125"/>
      <c r="C6125"/>
      <c r="D6125"/>
      <c r="E6125"/>
      <c r="F6125"/>
    </row>
    <row r="6126" spans="2:6" x14ac:dyDescent="0.25">
      <c r="B6126"/>
      <c r="C6126"/>
      <c r="D6126"/>
      <c r="E6126"/>
      <c r="F6126"/>
    </row>
    <row r="6127" spans="2:6" x14ac:dyDescent="0.25">
      <c r="B6127"/>
      <c r="C6127"/>
      <c r="D6127"/>
      <c r="E6127"/>
      <c r="F6127"/>
    </row>
    <row r="6128" spans="2:6" x14ac:dyDescent="0.25">
      <c r="B6128"/>
      <c r="C6128"/>
      <c r="D6128"/>
      <c r="E6128"/>
      <c r="F6128"/>
    </row>
    <row r="6129" spans="2:6" x14ac:dyDescent="0.25">
      <c r="B6129"/>
      <c r="C6129"/>
      <c r="D6129"/>
      <c r="E6129"/>
      <c r="F6129"/>
    </row>
    <row r="6130" spans="2:6" x14ac:dyDescent="0.25">
      <c r="B6130"/>
      <c r="C6130"/>
      <c r="D6130"/>
      <c r="E6130"/>
      <c r="F6130"/>
    </row>
    <row r="6131" spans="2:6" x14ac:dyDescent="0.25">
      <c r="B6131"/>
      <c r="C6131"/>
      <c r="D6131"/>
      <c r="E6131"/>
      <c r="F6131"/>
    </row>
    <row r="6132" spans="2:6" x14ac:dyDescent="0.25">
      <c r="B6132"/>
      <c r="C6132"/>
      <c r="D6132"/>
      <c r="E6132"/>
      <c r="F6132"/>
    </row>
    <row r="6133" spans="2:6" x14ac:dyDescent="0.25">
      <c r="B6133"/>
      <c r="C6133"/>
      <c r="D6133"/>
      <c r="E6133"/>
      <c r="F6133"/>
    </row>
    <row r="6134" spans="2:6" x14ac:dyDescent="0.25">
      <c r="B6134"/>
      <c r="C6134"/>
      <c r="D6134"/>
      <c r="E6134"/>
      <c r="F6134"/>
    </row>
    <row r="6135" spans="2:6" x14ac:dyDescent="0.25">
      <c r="B6135"/>
      <c r="C6135"/>
      <c r="D6135"/>
      <c r="E6135"/>
      <c r="F6135"/>
    </row>
    <row r="6136" spans="2:6" x14ac:dyDescent="0.25">
      <c r="B6136"/>
      <c r="C6136"/>
      <c r="D6136"/>
      <c r="E6136"/>
      <c r="F6136"/>
    </row>
    <row r="6137" spans="2:6" x14ac:dyDescent="0.25">
      <c r="B6137"/>
      <c r="C6137"/>
      <c r="D6137"/>
      <c r="E6137"/>
      <c r="F6137"/>
    </row>
    <row r="6138" spans="2:6" x14ac:dyDescent="0.25">
      <c r="B6138"/>
      <c r="C6138"/>
      <c r="D6138"/>
      <c r="E6138"/>
      <c r="F6138"/>
    </row>
    <row r="6139" spans="2:6" x14ac:dyDescent="0.25">
      <c r="B6139"/>
      <c r="C6139"/>
      <c r="D6139"/>
      <c r="E6139"/>
      <c r="F6139"/>
    </row>
    <row r="6140" spans="2:6" x14ac:dyDescent="0.25">
      <c r="B6140"/>
      <c r="C6140"/>
      <c r="D6140"/>
      <c r="E6140"/>
      <c r="F6140"/>
    </row>
    <row r="6141" spans="2:6" x14ac:dyDescent="0.25">
      <c r="B6141"/>
      <c r="C6141"/>
      <c r="D6141"/>
      <c r="E6141"/>
      <c r="F6141"/>
    </row>
    <row r="6142" spans="2:6" x14ac:dyDescent="0.25">
      <c r="B6142"/>
      <c r="C6142"/>
      <c r="D6142"/>
      <c r="E6142"/>
      <c r="F6142"/>
    </row>
    <row r="6143" spans="2:6" x14ac:dyDescent="0.25">
      <c r="B6143"/>
      <c r="C6143"/>
      <c r="D6143"/>
      <c r="E6143"/>
      <c r="F6143"/>
    </row>
    <row r="6144" spans="2:6" x14ac:dyDescent="0.25">
      <c r="B6144"/>
      <c r="C6144"/>
      <c r="D6144"/>
      <c r="E6144"/>
      <c r="F6144"/>
    </row>
    <row r="6145" spans="2:6" x14ac:dyDescent="0.25">
      <c r="B6145"/>
      <c r="C6145"/>
      <c r="D6145"/>
      <c r="E6145"/>
      <c r="F6145"/>
    </row>
    <row r="6146" spans="2:6" x14ac:dyDescent="0.25">
      <c r="B6146"/>
      <c r="C6146"/>
      <c r="D6146"/>
      <c r="E6146"/>
      <c r="F6146"/>
    </row>
    <row r="6147" spans="2:6" x14ac:dyDescent="0.25">
      <c r="B6147"/>
      <c r="C6147"/>
      <c r="D6147"/>
      <c r="E6147"/>
      <c r="F6147"/>
    </row>
    <row r="6148" spans="2:6" x14ac:dyDescent="0.25">
      <c r="B6148"/>
      <c r="C6148"/>
      <c r="D6148"/>
      <c r="E6148"/>
      <c r="F6148"/>
    </row>
    <row r="6149" spans="2:6" x14ac:dyDescent="0.25">
      <c r="B6149"/>
      <c r="C6149"/>
      <c r="D6149"/>
      <c r="E6149"/>
      <c r="F6149"/>
    </row>
    <row r="6150" spans="2:6" x14ac:dyDescent="0.25">
      <c r="B6150"/>
      <c r="C6150"/>
      <c r="D6150"/>
      <c r="E6150"/>
      <c r="F6150"/>
    </row>
    <row r="6151" spans="2:6" x14ac:dyDescent="0.25">
      <c r="B6151"/>
      <c r="C6151"/>
      <c r="D6151"/>
      <c r="E6151"/>
      <c r="F6151"/>
    </row>
    <row r="6152" spans="2:6" x14ac:dyDescent="0.25">
      <c r="B6152"/>
      <c r="C6152"/>
      <c r="D6152"/>
      <c r="E6152"/>
      <c r="F6152"/>
    </row>
    <row r="6153" spans="2:6" x14ac:dyDescent="0.25">
      <c r="B6153"/>
      <c r="C6153"/>
      <c r="D6153"/>
      <c r="E6153"/>
      <c r="F6153"/>
    </row>
    <row r="6154" spans="2:6" x14ac:dyDescent="0.25">
      <c r="B6154"/>
      <c r="C6154"/>
      <c r="D6154"/>
      <c r="E6154"/>
      <c r="F6154"/>
    </row>
    <row r="6155" spans="2:6" x14ac:dyDescent="0.25">
      <c r="B6155"/>
      <c r="C6155"/>
      <c r="D6155"/>
      <c r="E6155"/>
      <c r="F6155"/>
    </row>
    <row r="6156" spans="2:6" x14ac:dyDescent="0.25">
      <c r="B6156"/>
      <c r="C6156"/>
      <c r="D6156"/>
      <c r="E6156"/>
      <c r="F6156"/>
    </row>
    <row r="6157" spans="2:6" x14ac:dyDescent="0.25">
      <c r="B6157"/>
      <c r="C6157"/>
      <c r="D6157"/>
      <c r="E6157"/>
      <c r="F6157"/>
    </row>
    <row r="6158" spans="2:6" x14ac:dyDescent="0.25">
      <c r="B6158"/>
      <c r="C6158"/>
      <c r="D6158"/>
      <c r="E6158"/>
      <c r="F6158"/>
    </row>
    <row r="6159" spans="2:6" x14ac:dyDescent="0.25">
      <c r="B6159"/>
      <c r="C6159"/>
      <c r="D6159"/>
      <c r="E6159"/>
      <c r="F6159"/>
    </row>
    <row r="6160" spans="2:6" x14ac:dyDescent="0.25">
      <c r="B6160"/>
      <c r="C6160"/>
      <c r="D6160"/>
      <c r="E6160"/>
      <c r="F6160"/>
    </row>
    <row r="6161" spans="2:6" x14ac:dyDescent="0.25">
      <c r="B6161"/>
      <c r="C6161"/>
      <c r="D6161"/>
      <c r="E6161"/>
      <c r="F6161"/>
    </row>
    <row r="6162" spans="2:6" x14ac:dyDescent="0.25">
      <c r="B6162"/>
      <c r="C6162"/>
      <c r="D6162"/>
      <c r="E6162"/>
      <c r="F6162"/>
    </row>
    <row r="6163" spans="2:6" x14ac:dyDescent="0.25">
      <c r="B6163"/>
      <c r="C6163"/>
      <c r="D6163"/>
      <c r="E6163"/>
      <c r="F6163"/>
    </row>
    <row r="6164" spans="2:6" x14ac:dyDescent="0.25">
      <c r="B6164"/>
      <c r="C6164"/>
      <c r="D6164"/>
      <c r="E6164"/>
      <c r="F6164"/>
    </row>
    <row r="6165" spans="2:6" x14ac:dyDescent="0.25">
      <c r="B6165"/>
      <c r="C6165"/>
      <c r="D6165"/>
      <c r="E6165"/>
      <c r="F6165"/>
    </row>
    <row r="6166" spans="2:6" x14ac:dyDescent="0.25">
      <c r="B6166"/>
      <c r="C6166"/>
      <c r="D6166"/>
      <c r="E6166"/>
      <c r="F6166"/>
    </row>
    <row r="6167" spans="2:6" x14ac:dyDescent="0.25">
      <c r="B6167"/>
      <c r="C6167"/>
      <c r="D6167"/>
      <c r="E6167"/>
      <c r="F6167"/>
    </row>
    <row r="6168" spans="2:6" x14ac:dyDescent="0.25">
      <c r="B6168"/>
      <c r="C6168"/>
      <c r="D6168"/>
      <c r="E6168"/>
      <c r="F6168"/>
    </row>
    <row r="6169" spans="2:6" x14ac:dyDescent="0.25">
      <c r="B6169"/>
      <c r="C6169"/>
      <c r="D6169"/>
      <c r="E6169"/>
      <c r="F6169"/>
    </row>
    <row r="6170" spans="2:6" x14ac:dyDescent="0.25">
      <c r="B6170"/>
      <c r="C6170"/>
      <c r="D6170"/>
      <c r="E6170"/>
      <c r="F6170"/>
    </row>
    <row r="6171" spans="2:6" x14ac:dyDescent="0.25">
      <c r="B6171"/>
      <c r="C6171"/>
      <c r="D6171"/>
      <c r="E6171"/>
      <c r="F6171"/>
    </row>
    <row r="6172" spans="2:6" x14ac:dyDescent="0.25">
      <c r="B6172"/>
      <c r="C6172"/>
      <c r="D6172"/>
      <c r="E6172"/>
      <c r="F6172"/>
    </row>
    <row r="6173" spans="2:6" x14ac:dyDescent="0.25">
      <c r="B6173"/>
      <c r="C6173"/>
      <c r="D6173"/>
      <c r="E6173"/>
      <c r="F6173"/>
    </row>
    <row r="6174" spans="2:6" x14ac:dyDescent="0.25">
      <c r="B6174"/>
      <c r="C6174"/>
      <c r="D6174"/>
      <c r="E6174"/>
      <c r="F6174"/>
    </row>
    <row r="6175" spans="2:6" x14ac:dyDescent="0.25">
      <c r="B6175"/>
      <c r="C6175"/>
      <c r="D6175"/>
      <c r="E6175"/>
      <c r="F6175"/>
    </row>
    <row r="6176" spans="2:6" x14ac:dyDescent="0.25">
      <c r="B6176"/>
      <c r="C6176"/>
      <c r="D6176"/>
      <c r="E6176"/>
      <c r="F6176"/>
    </row>
    <row r="6177" spans="2:6" x14ac:dyDescent="0.25">
      <c r="B6177"/>
      <c r="C6177"/>
      <c r="D6177"/>
      <c r="E6177"/>
      <c r="F6177"/>
    </row>
    <row r="6178" spans="2:6" x14ac:dyDescent="0.25">
      <c r="B6178"/>
      <c r="C6178"/>
      <c r="D6178"/>
      <c r="E6178"/>
      <c r="F6178"/>
    </row>
    <row r="6179" spans="2:6" x14ac:dyDescent="0.25">
      <c r="B6179"/>
      <c r="C6179"/>
      <c r="D6179"/>
      <c r="E6179"/>
      <c r="F6179"/>
    </row>
    <row r="6180" spans="2:6" x14ac:dyDescent="0.25">
      <c r="B6180"/>
      <c r="C6180"/>
      <c r="D6180"/>
      <c r="E6180"/>
      <c r="F6180"/>
    </row>
    <row r="6181" spans="2:6" x14ac:dyDescent="0.25">
      <c r="B6181"/>
      <c r="C6181"/>
      <c r="D6181"/>
      <c r="E6181"/>
      <c r="F6181"/>
    </row>
    <row r="6182" spans="2:6" x14ac:dyDescent="0.25">
      <c r="B6182"/>
      <c r="C6182"/>
      <c r="D6182"/>
      <c r="E6182"/>
      <c r="F6182"/>
    </row>
    <row r="6183" spans="2:6" x14ac:dyDescent="0.25">
      <c r="B6183"/>
      <c r="C6183"/>
      <c r="D6183"/>
      <c r="E6183"/>
      <c r="F6183"/>
    </row>
    <row r="6184" spans="2:6" x14ac:dyDescent="0.25">
      <c r="B6184"/>
      <c r="C6184"/>
      <c r="D6184"/>
      <c r="E6184"/>
      <c r="F6184"/>
    </row>
    <row r="6185" spans="2:6" x14ac:dyDescent="0.25">
      <c r="B6185"/>
      <c r="C6185"/>
      <c r="D6185"/>
      <c r="E6185"/>
      <c r="F6185"/>
    </row>
    <row r="6186" spans="2:6" x14ac:dyDescent="0.25">
      <c r="B6186"/>
      <c r="C6186"/>
      <c r="D6186"/>
      <c r="E6186"/>
      <c r="F6186"/>
    </row>
    <row r="6187" spans="2:6" x14ac:dyDescent="0.25">
      <c r="B6187"/>
      <c r="C6187"/>
      <c r="D6187"/>
      <c r="E6187"/>
      <c r="F6187"/>
    </row>
    <row r="6188" spans="2:6" x14ac:dyDescent="0.25">
      <c r="B6188"/>
      <c r="C6188"/>
      <c r="D6188"/>
      <c r="E6188"/>
      <c r="F6188"/>
    </row>
    <row r="6189" spans="2:6" x14ac:dyDescent="0.25">
      <c r="B6189"/>
      <c r="C6189"/>
      <c r="D6189"/>
      <c r="E6189"/>
      <c r="F6189"/>
    </row>
    <row r="6190" spans="2:6" x14ac:dyDescent="0.25">
      <c r="B6190"/>
      <c r="C6190"/>
      <c r="D6190"/>
      <c r="E6190"/>
      <c r="F6190"/>
    </row>
    <row r="6191" spans="2:6" x14ac:dyDescent="0.25">
      <c r="B6191"/>
      <c r="C6191"/>
      <c r="D6191"/>
      <c r="E6191"/>
      <c r="F6191"/>
    </row>
    <row r="6192" spans="2:6" x14ac:dyDescent="0.25">
      <c r="B6192"/>
      <c r="C6192"/>
      <c r="D6192"/>
      <c r="E6192"/>
      <c r="F6192"/>
    </row>
    <row r="6193" spans="2:6" x14ac:dyDescent="0.25">
      <c r="B6193"/>
      <c r="C6193"/>
      <c r="D6193"/>
      <c r="E6193"/>
      <c r="F6193"/>
    </row>
    <row r="6194" spans="2:6" x14ac:dyDescent="0.25">
      <c r="B6194"/>
      <c r="C6194"/>
      <c r="D6194"/>
      <c r="E6194"/>
      <c r="F6194"/>
    </row>
    <row r="6195" spans="2:6" x14ac:dyDescent="0.25">
      <c r="B6195"/>
      <c r="C6195"/>
      <c r="D6195"/>
      <c r="E6195"/>
      <c r="F6195"/>
    </row>
    <row r="6196" spans="2:6" x14ac:dyDescent="0.25">
      <c r="B6196"/>
      <c r="C6196"/>
      <c r="D6196"/>
      <c r="E6196"/>
      <c r="F6196"/>
    </row>
    <row r="6197" spans="2:6" x14ac:dyDescent="0.25">
      <c r="B6197"/>
      <c r="C6197"/>
      <c r="D6197"/>
      <c r="E6197"/>
      <c r="F6197"/>
    </row>
    <row r="6198" spans="2:6" x14ac:dyDescent="0.25">
      <c r="B6198"/>
      <c r="C6198"/>
      <c r="D6198"/>
      <c r="E6198"/>
      <c r="F6198"/>
    </row>
    <row r="6199" spans="2:6" x14ac:dyDescent="0.25">
      <c r="B6199"/>
      <c r="C6199"/>
      <c r="D6199"/>
      <c r="E6199"/>
      <c r="F6199"/>
    </row>
    <row r="6200" spans="2:6" x14ac:dyDescent="0.25">
      <c r="B6200"/>
      <c r="C6200"/>
      <c r="D6200"/>
      <c r="E6200"/>
      <c r="F6200"/>
    </row>
    <row r="6201" spans="2:6" x14ac:dyDescent="0.25">
      <c r="B6201"/>
      <c r="C6201"/>
      <c r="D6201"/>
      <c r="E6201"/>
      <c r="F6201"/>
    </row>
    <row r="6202" spans="2:6" x14ac:dyDescent="0.25">
      <c r="B6202"/>
      <c r="C6202"/>
      <c r="D6202"/>
      <c r="E6202"/>
      <c r="F6202"/>
    </row>
    <row r="6203" spans="2:6" x14ac:dyDescent="0.25">
      <c r="B6203"/>
      <c r="C6203"/>
      <c r="D6203"/>
      <c r="E6203"/>
      <c r="F6203"/>
    </row>
    <row r="6204" spans="2:6" x14ac:dyDescent="0.25">
      <c r="B6204"/>
      <c r="C6204"/>
      <c r="D6204"/>
      <c r="E6204"/>
      <c r="F6204"/>
    </row>
    <row r="6205" spans="2:6" x14ac:dyDescent="0.25">
      <c r="B6205"/>
      <c r="C6205"/>
      <c r="D6205"/>
      <c r="E6205"/>
      <c r="F6205"/>
    </row>
    <row r="6206" spans="2:6" x14ac:dyDescent="0.25">
      <c r="B6206"/>
      <c r="C6206"/>
      <c r="D6206"/>
      <c r="E6206"/>
      <c r="F6206"/>
    </row>
    <row r="6207" spans="2:6" x14ac:dyDescent="0.25">
      <c r="B6207"/>
      <c r="C6207"/>
      <c r="D6207"/>
      <c r="E6207"/>
      <c r="F6207"/>
    </row>
    <row r="6208" spans="2:6" x14ac:dyDescent="0.25">
      <c r="B6208"/>
      <c r="C6208"/>
      <c r="D6208"/>
      <c r="E6208"/>
      <c r="F6208"/>
    </row>
    <row r="6209" spans="2:6" x14ac:dyDescent="0.25">
      <c r="B6209"/>
      <c r="C6209"/>
      <c r="D6209"/>
      <c r="E6209"/>
      <c r="F6209"/>
    </row>
    <row r="6210" spans="2:6" x14ac:dyDescent="0.25">
      <c r="B6210"/>
      <c r="C6210"/>
      <c r="D6210"/>
      <c r="E6210"/>
      <c r="F6210"/>
    </row>
    <row r="6211" spans="2:6" x14ac:dyDescent="0.25">
      <c r="B6211"/>
      <c r="C6211"/>
      <c r="D6211"/>
      <c r="E6211"/>
      <c r="F6211"/>
    </row>
    <row r="6212" spans="2:6" x14ac:dyDescent="0.25">
      <c r="B6212"/>
      <c r="C6212"/>
      <c r="D6212"/>
      <c r="E6212"/>
      <c r="F6212"/>
    </row>
    <row r="6213" spans="2:6" x14ac:dyDescent="0.25">
      <c r="B6213"/>
      <c r="C6213"/>
      <c r="D6213"/>
      <c r="E6213"/>
      <c r="F6213"/>
    </row>
    <row r="6214" spans="2:6" x14ac:dyDescent="0.25">
      <c r="B6214"/>
      <c r="C6214"/>
      <c r="D6214"/>
      <c r="E6214"/>
      <c r="F6214"/>
    </row>
    <row r="6215" spans="2:6" x14ac:dyDescent="0.25">
      <c r="B6215"/>
      <c r="C6215"/>
      <c r="D6215"/>
      <c r="E6215"/>
      <c r="F6215"/>
    </row>
    <row r="6216" spans="2:6" x14ac:dyDescent="0.25">
      <c r="B6216"/>
      <c r="C6216"/>
      <c r="D6216"/>
      <c r="E6216"/>
      <c r="F6216"/>
    </row>
    <row r="6217" spans="2:6" x14ac:dyDescent="0.25">
      <c r="B6217"/>
      <c r="C6217"/>
      <c r="D6217"/>
      <c r="E6217"/>
      <c r="F6217"/>
    </row>
    <row r="6218" spans="2:6" x14ac:dyDescent="0.25">
      <c r="B6218"/>
      <c r="C6218"/>
      <c r="D6218"/>
      <c r="E6218"/>
      <c r="F6218"/>
    </row>
    <row r="6219" spans="2:6" x14ac:dyDescent="0.25">
      <c r="B6219"/>
      <c r="C6219"/>
      <c r="D6219"/>
      <c r="E6219"/>
      <c r="F6219"/>
    </row>
    <row r="6220" spans="2:6" x14ac:dyDescent="0.25">
      <c r="B6220"/>
      <c r="C6220"/>
      <c r="D6220"/>
      <c r="E6220"/>
      <c r="F6220"/>
    </row>
    <row r="6221" spans="2:6" x14ac:dyDescent="0.25">
      <c r="B6221"/>
      <c r="C6221"/>
      <c r="D6221"/>
      <c r="E6221"/>
      <c r="F6221"/>
    </row>
    <row r="6222" spans="2:6" x14ac:dyDescent="0.25">
      <c r="B6222"/>
      <c r="C6222"/>
      <c r="D6222"/>
      <c r="E6222"/>
      <c r="F6222"/>
    </row>
    <row r="6223" spans="2:6" x14ac:dyDescent="0.25">
      <c r="B6223"/>
      <c r="C6223"/>
      <c r="D6223"/>
      <c r="E6223"/>
      <c r="F6223"/>
    </row>
    <row r="6224" spans="2:6" x14ac:dyDescent="0.25">
      <c r="B6224"/>
      <c r="C6224"/>
      <c r="D6224"/>
      <c r="E6224"/>
      <c r="F6224"/>
    </row>
    <row r="6225" spans="2:6" x14ac:dyDescent="0.25">
      <c r="B6225"/>
      <c r="C6225"/>
      <c r="D6225"/>
      <c r="E6225"/>
      <c r="F6225"/>
    </row>
    <row r="6226" spans="2:6" x14ac:dyDescent="0.25">
      <c r="B6226"/>
      <c r="C6226"/>
      <c r="D6226"/>
      <c r="E6226"/>
      <c r="F6226"/>
    </row>
    <row r="6227" spans="2:6" x14ac:dyDescent="0.25">
      <c r="B6227"/>
      <c r="C6227"/>
      <c r="D6227"/>
      <c r="E6227"/>
      <c r="F6227"/>
    </row>
    <row r="6228" spans="2:6" x14ac:dyDescent="0.25">
      <c r="B6228"/>
      <c r="C6228"/>
      <c r="D6228"/>
      <c r="E6228"/>
      <c r="F6228"/>
    </row>
    <row r="6229" spans="2:6" x14ac:dyDescent="0.25">
      <c r="B6229"/>
      <c r="C6229"/>
      <c r="D6229"/>
      <c r="E6229"/>
      <c r="F6229"/>
    </row>
    <row r="6230" spans="2:6" x14ac:dyDescent="0.25">
      <c r="B6230"/>
      <c r="C6230"/>
      <c r="D6230"/>
      <c r="E6230"/>
      <c r="F6230"/>
    </row>
    <row r="6231" spans="2:6" x14ac:dyDescent="0.25">
      <c r="B6231"/>
      <c r="C6231"/>
      <c r="D6231"/>
      <c r="E6231"/>
      <c r="F6231"/>
    </row>
    <row r="6232" spans="2:6" x14ac:dyDescent="0.25">
      <c r="B6232"/>
      <c r="C6232"/>
      <c r="D6232"/>
      <c r="E6232"/>
      <c r="F6232"/>
    </row>
    <row r="6233" spans="2:6" x14ac:dyDescent="0.25">
      <c r="B6233"/>
      <c r="C6233"/>
      <c r="D6233"/>
      <c r="E6233"/>
      <c r="F6233"/>
    </row>
    <row r="6234" spans="2:6" x14ac:dyDescent="0.25">
      <c r="B6234"/>
      <c r="C6234"/>
      <c r="D6234"/>
      <c r="E6234"/>
      <c r="F6234"/>
    </row>
    <row r="6235" spans="2:6" x14ac:dyDescent="0.25">
      <c r="B6235"/>
      <c r="C6235"/>
      <c r="D6235"/>
      <c r="E6235"/>
      <c r="F6235"/>
    </row>
    <row r="6236" spans="2:6" x14ac:dyDescent="0.25">
      <c r="B6236"/>
      <c r="C6236"/>
      <c r="D6236"/>
      <c r="E6236"/>
      <c r="F6236"/>
    </row>
    <row r="6237" spans="2:6" x14ac:dyDescent="0.25">
      <c r="B6237"/>
      <c r="C6237"/>
      <c r="D6237"/>
      <c r="E6237"/>
      <c r="F6237"/>
    </row>
    <row r="6238" spans="2:6" x14ac:dyDescent="0.25">
      <c r="B6238"/>
      <c r="C6238"/>
      <c r="D6238"/>
      <c r="E6238"/>
      <c r="F6238"/>
    </row>
    <row r="6239" spans="2:6" x14ac:dyDescent="0.25">
      <c r="B6239"/>
      <c r="C6239"/>
      <c r="D6239"/>
      <c r="E6239"/>
      <c r="F6239"/>
    </row>
    <row r="6240" spans="2:6" x14ac:dyDescent="0.25">
      <c r="B6240"/>
      <c r="C6240"/>
      <c r="D6240"/>
      <c r="E6240"/>
      <c r="F6240"/>
    </row>
    <row r="6241" spans="2:6" x14ac:dyDescent="0.25">
      <c r="B6241"/>
      <c r="C6241"/>
      <c r="D6241"/>
      <c r="E6241"/>
      <c r="F6241"/>
    </row>
    <row r="6242" spans="2:6" x14ac:dyDescent="0.25">
      <c r="B6242"/>
      <c r="C6242"/>
      <c r="D6242"/>
      <c r="E6242"/>
      <c r="F6242"/>
    </row>
    <row r="6243" spans="2:6" x14ac:dyDescent="0.25">
      <c r="B6243"/>
      <c r="C6243"/>
      <c r="D6243"/>
      <c r="E6243"/>
      <c r="F6243"/>
    </row>
    <row r="6244" spans="2:6" x14ac:dyDescent="0.25">
      <c r="B6244"/>
      <c r="C6244"/>
      <c r="D6244"/>
      <c r="E6244"/>
      <c r="F6244"/>
    </row>
    <row r="6245" spans="2:6" x14ac:dyDescent="0.25">
      <c r="B6245"/>
      <c r="C6245"/>
      <c r="D6245"/>
      <c r="E6245"/>
      <c r="F6245"/>
    </row>
    <row r="6246" spans="2:6" x14ac:dyDescent="0.25">
      <c r="B6246"/>
      <c r="C6246"/>
      <c r="D6246"/>
      <c r="E6246"/>
      <c r="F6246"/>
    </row>
    <row r="6247" spans="2:6" x14ac:dyDescent="0.25">
      <c r="B6247"/>
      <c r="C6247"/>
      <c r="D6247"/>
      <c r="E6247"/>
      <c r="F6247"/>
    </row>
    <row r="6248" spans="2:6" x14ac:dyDescent="0.25">
      <c r="B6248"/>
      <c r="C6248"/>
      <c r="D6248"/>
      <c r="E6248"/>
      <c r="F6248"/>
    </row>
    <row r="6249" spans="2:6" x14ac:dyDescent="0.25">
      <c r="B6249"/>
      <c r="C6249"/>
      <c r="D6249"/>
      <c r="E6249"/>
      <c r="F6249"/>
    </row>
    <row r="6250" spans="2:6" x14ac:dyDescent="0.25">
      <c r="B6250"/>
      <c r="C6250"/>
      <c r="D6250"/>
      <c r="E6250"/>
      <c r="F6250"/>
    </row>
    <row r="6251" spans="2:6" x14ac:dyDescent="0.25">
      <c r="B6251"/>
      <c r="C6251"/>
      <c r="D6251"/>
      <c r="E6251"/>
      <c r="F6251"/>
    </row>
    <row r="6252" spans="2:6" x14ac:dyDescent="0.25">
      <c r="B6252"/>
      <c r="C6252"/>
      <c r="D6252"/>
      <c r="E6252"/>
      <c r="F6252"/>
    </row>
    <row r="6253" spans="2:6" x14ac:dyDescent="0.25">
      <c r="B6253"/>
      <c r="C6253"/>
      <c r="D6253"/>
      <c r="E6253"/>
      <c r="F6253"/>
    </row>
    <row r="6254" spans="2:6" x14ac:dyDescent="0.25">
      <c r="B6254"/>
      <c r="C6254"/>
      <c r="D6254"/>
      <c r="E6254"/>
      <c r="F6254"/>
    </row>
    <row r="6255" spans="2:6" x14ac:dyDescent="0.25">
      <c r="B6255"/>
      <c r="C6255"/>
      <c r="D6255"/>
      <c r="E6255"/>
      <c r="F6255"/>
    </row>
    <row r="6256" spans="2:6" x14ac:dyDescent="0.25">
      <c r="B6256"/>
      <c r="C6256"/>
      <c r="D6256"/>
      <c r="E6256"/>
      <c r="F6256"/>
    </row>
    <row r="6257" spans="2:6" x14ac:dyDescent="0.25">
      <c r="B6257"/>
      <c r="C6257"/>
      <c r="D6257"/>
      <c r="E6257"/>
      <c r="F6257"/>
    </row>
    <row r="6258" spans="2:6" x14ac:dyDescent="0.25">
      <c r="B6258"/>
      <c r="C6258"/>
      <c r="D6258"/>
      <c r="E6258"/>
      <c r="F6258"/>
    </row>
    <row r="6259" spans="2:6" x14ac:dyDescent="0.25">
      <c r="B6259"/>
      <c r="C6259"/>
      <c r="D6259"/>
      <c r="E6259"/>
      <c r="F6259"/>
    </row>
    <row r="6260" spans="2:6" x14ac:dyDescent="0.25">
      <c r="B6260"/>
      <c r="C6260"/>
      <c r="D6260"/>
      <c r="E6260"/>
      <c r="F6260"/>
    </row>
    <row r="6261" spans="2:6" x14ac:dyDescent="0.25">
      <c r="B6261"/>
      <c r="C6261"/>
      <c r="D6261"/>
      <c r="E6261"/>
      <c r="F6261"/>
    </row>
    <row r="6262" spans="2:6" x14ac:dyDescent="0.25">
      <c r="B6262"/>
      <c r="C6262"/>
      <c r="D6262"/>
      <c r="E6262"/>
      <c r="F6262"/>
    </row>
    <row r="6263" spans="2:6" x14ac:dyDescent="0.25">
      <c r="B6263"/>
      <c r="C6263"/>
      <c r="D6263"/>
      <c r="E6263"/>
      <c r="F6263"/>
    </row>
    <row r="6264" spans="2:6" x14ac:dyDescent="0.25">
      <c r="B6264"/>
      <c r="C6264"/>
      <c r="D6264"/>
      <c r="E6264"/>
      <c r="F6264"/>
    </row>
    <row r="6265" spans="2:6" x14ac:dyDescent="0.25">
      <c r="B6265"/>
      <c r="C6265"/>
      <c r="D6265"/>
      <c r="E6265"/>
      <c r="F6265"/>
    </row>
    <row r="6266" spans="2:6" x14ac:dyDescent="0.25">
      <c r="B6266"/>
      <c r="C6266"/>
      <c r="D6266"/>
      <c r="E6266"/>
      <c r="F6266"/>
    </row>
    <row r="6267" spans="2:6" x14ac:dyDescent="0.25">
      <c r="B6267"/>
      <c r="C6267"/>
      <c r="D6267"/>
      <c r="E6267"/>
      <c r="F6267"/>
    </row>
    <row r="6268" spans="2:6" x14ac:dyDescent="0.25">
      <c r="B6268"/>
      <c r="C6268"/>
      <c r="D6268"/>
      <c r="E6268"/>
      <c r="F6268"/>
    </row>
    <row r="6269" spans="2:6" x14ac:dyDescent="0.25">
      <c r="B6269"/>
      <c r="C6269"/>
      <c r="D6269"/>
      <c r="E6269"/>
      <c r="F6269"/>
    </row>
    <row r="6270" spans="2:6" x14ac:dyDescent="0.25">
      <c r="B6270"/>
      <c r="C6270"/>
      <c r="D6270"/>
      <c r="E6270"/>
      <c r="F6270"/>
    </row>
    <row r="6271" spans="2:6" x14ac:dyDescent="0.25">
      <c r="B6271"/>
      <c r="C6271"/>
      <c r="D6271"/>
      <c r="E6271"/>
      <c r="F6271"/>
    </row>
    <row r="6272" spans="2:6" x14ac:dyDescent="0.25">
      <c r="B6272"/>
      <c r="C6272"/>
      <c r="D6272"/>
      <c r="E6272"/>
      <c r="F6272"/>
    </row>
    <row r="6273" spans="2:6" x14ac:dyDescent="0.25">
      <c r="B6273"/>
      <c r="C6273"/>
      <c r="D6273"/>
      <c r="E6273"/>
      <c r="F6273"/>
    </row>
    <row r="6274" spans="2:6" x14ac:dyDescent="0.25">
      <c r="B6274"/>
      <c r="C6274"/>
      <c r="D6274"/>
      <c r="E6274"/>
      <c r="F6274"/>
    </row>
    <row r="6275" spans="2:6" x14ac:dyDescent="0.25">
      <c r="B6275"/>
      <c r="C6275"/>
      <c r="D6275"/>
      <c r="E6275"/>
      <c r="F6275"/>
    </row>
    <row r="6276" spans="2:6" x14ac:dyDescent="0.25">
      <c r="B6276"/>
      <c r="C6276"/>
      <c r="D6276"/>
      <c r="E6276"/>
      <c r="F6276"/>
    </row>
    <row r="6277" spans="2:6" x14ac:dyDescent="0.25">
      <c r="B6277"/>
      <c r="C6277"/>
      <c r="D6277"/>
      <c r="E6277"/>
      <c r="F6277"/>
    </row>
    <row r="6278" spans="2:6" x14ac:dyDescent="0.25">
      <c r="B6278"/>
      <c r="C6278"/>
      <c r="D6278"/>
      <c r="E6278"/>
      <c r="F6278"/>
    </row>
    <row r="6279" spans="2:6" x14ac:dyDescent="0.25">
      <c r="B6279"/>
      <c r="C6279"/>
      <c r="D6279"/>
      <c r="E6279"/>
      <c r="F6279"/>
    </row>
    <row r="6280" spans="2:6" x14ac:dyDescent="0.25">
      <c r="B6280"/>
      <c r="C6280"/>
      <c r="D6280"/>
      <c r="E6280"/>
      <c r="F6280"/>
    </row>
    <row r="6281" spans="2:6" x14ac:dyDescent="0.25">
      <c r="B6281"/>
      <c r="C6281"/>
      <c r="D6281"/>
      <c r="E6281"/>
      <c r="F6281"/>
    </row>
    <row r="6282" spans="2:6" x14ac:dyDescent="0.25">
      <c r="B6282"/>
      <c r="C6282"/>
      <c r="D6282"/>
      <c r="E6282"/>
      <c r="F6282"/>
    </row>
    <row r="6283" spans="2:6" x14ac:dyDescent="0.25">
      <c r="B6283"/>
      <c r="C6283"/>
      <c r="D6283"/>
      <c r="E6283"/>
      <c r="F6283"/>
    </row>
    <row r="6284" spans="2:6" x14ac:dyDescent="0.25">
      <c r="B6284"/>
      <c r="C6284"/>
      <c r="D6284"/>
      <c r="E6284"/>
      <c r="F6284"/>
    </row>
    <row r="6285" spans="2:6" x14ac:dyDescent="0.25">
      <c r="B6285"/>
      <c r="C6285"/>
      <c r="D6285"/>
      <c r="E6285"/>
      <c r="F6285"/>
    </row>
    <row r="6286" spans="2:6" x14ac:dyDescent="0.25">
      <c r="B6286"/>
      <c r="C6286"/>
      <c r="D6286"/>
      <c r="E6286"/>
      <c r="F6286"/>
    </row>
    <row r="6287" spans="2:6" x14ac:dyDescent="0.25">
      <c r="B6287"/>
      <c r="C6287"/>
      <c r="D6287"/>
      <c r="E6287"/>
      <c r="F6287"/>
    </row>
    <row r="6288" spans="2:6" x14ac:dyDescent="0.25">
      <c r="B6288"/>
      <c r="C6288"/>
      <c r="D6288"/>
      <c r="E6288"/>
      <c r="F6288"/>
    </row>
    <row r="6289" spans="2:6" x14ac:dyDescent="0.25">
      <c r="B6289"/>
      <c r="C6289"/>
      <c r="D6289"/>
      <c r="E6289"/>
      <c r="F6289"/>
    </row>
    <row r="6290" spans="2:6" x14ac:dyDescent="0.25">
      <c r="B6290"/>
      <c r="C6290"/>
      <c r="D6290"/>
      <c r="E6290"/>
      <c r="F6290"/>
    </row>
    <row r="6291" spans="2:6" x14ac:dyDescent="0.25">
      <c r="B6291"/>
      <c r="C6291"/>
      <c r="D6291"/>
      <c r="E6291"/>
      <c r="F6291"/>
    </row>
    <row r="6292" spans="2:6" x14ac:dyDescent="0.25">
      <c r="B6292"/>
      <c r="C6292"/>
      <c r="D6292"/>
      <c r="E6292"/>
      <c r="F6292"/>
    </row>
    <row r="6293" spans="2:6" x14ac:dyDescent="0.25">
      <c r="B6293"/>
      <c r="C6293"/>
      <c r="D6293"/>
      <c r="E6293"/>
      <c r="F6293"/>
    </row>
    <row r="6294" spans="2:6" x14ac:dyDescent="0.25">
      <c r="B6294"/>
      <c r="C6294"/>
      <c r="D6294"/>
      <c r="E6294"/>
      <c r="F6294"/>
    </row>
    <row r="6295" spans="2:6" x14ac:dyDescent="0.25">
      <c r="B6295"/>
      <c r="C6295"/>
      <c r="D6295"/>
      <c r="E6295"/>
      <c r="F6295"/>
    </row>
    <row r="6296" spans="2:6" x14ac:dyDescent="0.25">
      <c r="B6296"/>
      <c r="C6296"/>
      <c r="D6296"/>
      <c r="E6296"/>
      <c r="F6296"/>
    </row>
    <row r="6297" spans="2:6" x14ac:dyDescent="0.25">
      <c r="B6297"/>
      <c r="C6297"/>
      <c r="D6297"/>
      <c r="E6297"/>
      <c r="F6297"/>
    </row>
    <row r="6298" spans="2:6" x14ac:dyDescent="0.25">
      <c r="B6298"/>
      <c r="C6298"/>
      <c r="D6298"/>
      <c r="E6298"/>
      <c r="F6298"/>
    </row>
    <row r="6299" spans="2:6" x14ac:dyDescent="0.25">
      <c r="B6299"/>
      <c r="C6299"/>
      <c r="D6299"/>
      <c r="E6299"/>
      <c r="F6299"/>
    </row>
    <row r="6300" spans="2:6" x14ac:dyDescent="0.25">
      <c r="B6300"/>
      <c r="C6300"/>
      <c r="D6300"/>
      <c r="E6300"/>
      <c r="F6300"/>
    </row>
    <row r="6301" spans="2:6" x14ac:dyDescent="0.25">
      <c r="B6301"/>
      <c r="C6301"/>
      <c r="D6301"/>
      <c r="E6301"/>
      <c r="F6301"/>
    </row>
    <row r="6302" spans="2:6" x14ac:dyDescent="0.25">
      <c r="B6302"/>
      <c r="C6302"/>
      <c r="D6302"/>
      <c r="E6302"/>
      <c r="F6302"/>
    </row>
    <row r="6303" spans="2:6" x14ac:dyDescent="0.25">
      <c r="B6303"/>
      <c r="C6303"/>
      <c r="D6303"/>
      <c r="E6303"/>
      <c r="F6303"/>
    </row>
    <row r="6304" spans="2:6" x14ac:dyDescent="0.25">
      <c r="B6304"/>
      <c r="C6304"/>
      <c r="D6304"/>
      <c r="E6304"/>
      <c r="F6304"/>
    </row>
    <row r="6305" spans="2:6" x14ac:dyDescent="0.25">
      <c r="B6305"/>
      <c r="C6305"/>
      <c r="D6305"/>
      <c r="E6305"/>
      <c r="F6305"/>
    </row>
    <row r="6306" spans="2:6" x14ac:dyDescent="0.25">
      <c r="B6306"/>
      <c r="C6306"/>
      <c r="D6306"/>
      <c r="E6306"/>
      <c r="F6306"/>
    </row>
    <row r="6307" spans="2:6" x14ac:dyDescent="0.25">
      <c r="B6307"/>
      <c r="C6307"/>
      <c r="D6307"/>
      <c r="E6307"/>
      <c r="F6307"/>
    </row>
    <row r="6308" spans="2:6" x14ac:dyDescent="0.25">
      <c r="B6308"/>
      <c r="C6308"/>
      <c r="D6308"/>
      <c r="E6308"/>
      <c r="F6308"/>
    </row>
    <row r="6309" spans="2:6" x14ac:dyDescent="0.25">
      <c r="B6309"/>
      <c r="C6309"/>
      <c r="D6309"/>
      <c r="E6309"/>
      <c r="F6309"/>
    </row>
    <row r="6310" spans="2:6" x14ac:dyDescent="0.25">
      <c r="B6310"/>
      <c r="C6310"/>
      <c r="D6310"/>
      <c r="E6310"/>
      <c r="F6310"/>
    </row>
    <row r="6311" spans="2:6" x14ac:dyDescent="0.25">
      <c r="B6311"/>
      <c r="C6311"/>
      <c r="D6311"/>
      <c r="E6311"/>
      <c r="F6311"/>
    </row>
    <row r="6312" spans="2:6" x14ac:dyDescent="0.25">
      <c r="B6312"/>
      <c r="C6312"/>
      <c r="D6312"/>
      <c r="E6312"/>
      <c r="F6312"/>
    </row>
    <row r="6313" spans="2:6" x14ac:dyDescent="0.25">
      <c r="B6313"/>
      <c r="C6313"/>
      <c r="D6313"/>
      <c r="E6313"/>
      <c r="F6313"/>
    </row>
    <row r="6314" spans="2:6" x14ac:dyDescent="0.25">
      <c r="B6314"/>
      <c r="C6314"/>
      <c r="D6314"/>
      <c r="E6314"/>
      <c r="F6314"/>
    </row>
    <row r="6315" spans="2:6" x14ac:dyDescent="0.25">
      <c r="B6315"/>
      <c r="C6315"/>
      <c r="D6315"/>
      <c r="E6315"/>
      <c r="F6315"/>
    </row>
    <row r="6316" spans="2:6" x14ac:dyDescent="0.25">
      <c r="B6316"/>
      <c r="C6316"/>
      <c r="D6316"/>
      <c r="E6316"/>
      <c r="F6316"/>
    </row>
    <row r="6317" spans="2:6" x14ac:dyDescent="0.25">
      <c r="B6317"/>
      <c r="C6317"/>
      <c r="D6317"/>
      <c r="E6317"/>
      <c r="F6317"/>
    </row>
    <row r="6318" spans="2:6" x14ac:dyDescent="0.25">
      <c r="B6318"/>
      <c r="C6318"/>
      <c r="D6318"/>
      <c r="E6318"/>
      <c r="F6318"/>
    </row>
    <row r="6319" spans="2:6" x14ac:dyDescent="0.25">
      <c r="B6319"/>
      <c r="C6319"/>
      <c r="D6319"/>
      <c r="E6319"/>
      <c r="F6319"/>
    </row>
    <row r="6320" spans="2:6" x14ac:dyDescent="0.25">
      <c r="B6320"/>
      <c r="C6320"/>
      <c r="D6320"/>
      <c r="E6320"/>
      <c r="F6320"/>
    </row>
    <row r="6321" spans="2:6" x14ac:dyDescent="0.25">
      <c r="B6321"/>
      <c r="C6321"/>
      <c r="D6321"/>
      <c r="E6321"/>
      <c r="F6321"/>
    </row>
    <row r="6322" spans="2:6" x14ac:dyDescent="0.25">
      <c r="B6322"/>
      <c r="C6322"/>
      <c r="D6322"/>
      <c r="E6322"/>
      <c r="F6322"/>
    </row>
    <row r="6323" spans="2:6" x14ac:dyDescent="0.25">
      <c r="B6323"/>
      <c r="C6323"/>
      <c r="D6323"/>
      <c r="E6323"/>
      <c r="F6323"/>
    </row>
    <row r="6324" spans="2:6" x14ac:dyDescent="0.25">
      <c r="B6324"/>
      <c r="C6324"/>
      <c r="D6324"/>
      <c r="E6324"/>
      <c r="F6324"/>
    </row>
    <row r="6325" spans="2:6" x14ac:dyDescent="0.25">
      <c r="B6325"/>
      <c r="C6325"/>
      <c r="D6325"/>
      <c r="E6325"/>
      <c r="F6325"/>
    </row>
    <row r="6326" spans="2:6" x14ac:dyDescent="0.25">
      <c r="B6326"/>
      <c r="C6326"/>
      <c r="D6326"/>
      <c r="E6326"/>
      <c r="F6326"/>
    </row>
    <row r="6327" spans="2:6" x14ac:dyDescent="0.25">
      <c r="B6327"/>
      <c r="C6327"/>
      <c r="D6327"/>
      <c r="E6327"/>
      <c r="F6327"/>
    </row>
    <row r="6328" spans="2:6" x14ac:dyDescent="0.25">
      <c r="B6328"/>
      <c r="C6328"/>
      <c r="D6328"/>
      <c r="E6328"/>
      <c r="F6328"/>
    </row>
    <row r="6329" spans="2:6" x14ac:dyDescent="0.25">
      <c r="B6329"/>
      <c r="C6329"/>
      <c r="D6329"/>
      <c r="E6329"/>
      <c r="F6329"/>
    </row>
    <row r="6330" spans="2:6" x14ac:dyDescent="0.25">
      <c r="B6330"/>
      <c r="C6330"/>
      <c r="D6330"/>
      <c r="E6330"/>
      <c r="F6330"/>
    </row>
    <row r="6331" spans="2:6" x14ac:dyDescent="0.25">
      <c r="B6331"/>
      <c r="C6331"/>
      <c r="D6331"/>
      <c r="E6331"/>
      <c r="F6331"/>
    </row>
    <row r="6332" spans="2:6" x14ac:dyDescent="0.25">
      <c r="B6332"/>
      <c r="C6332"/>
      <c r="D6332"/>
      <c r="E6332"/>
      <c r="F6332"/>
    </row>
    <row r="6333" spans="2:6" x14ac:dyDescent="0.25">
      <c r="B6333"/>
      <c r="C6333"/>
      <c r="D6333"/>
      <c r="E6333"/>
      <c r="F6333"/>
    </row>
    <row r="6334" spans="2:6" x14ac:dyDescent="0.25">
      <c r="B6334"/>
      <c r="C6334"/>
      <c r="D6334"/>
      <c r="E6334"/>
      <c r="F6334"/>
    </row>
    <row r="6335" spans="2:6" x14ac:dyDescent="0.25">
      <c r="B6335"/>
      <c r="C6335"/>
      <c r="D6335"/>
      <c r="E6335"/>
      <c r="F6335"/>
    </row>
    <row r="6336" spans="2:6" x14ac:dyDescent="0.25">
      <c r="B6336"/>
      <c r="C6336"/>
      <c r="D6336"/>
      <c r="E6336"/>
      <c r="F6336"/>
    </row>
    <row r="6337" spans="2:6" x14ac:dyDescent="0.25">
      <c r="B6337"/>
      <c r="C6337"/>
      <c r="D6337"/>
      <c r="E6337"/>
      <c r="F6337"/>
    </row>
    <row r="6338" spans="2:6" x14ac:dyDescent="0.25">
      <c r="B6338"/>
      <c r="C6338"/>
      <c r="D6338"/>
      <c r="E6338"/>
      <c r="F6338"/>
    </row>
    <row r="6339" spans="2:6" x14ac:dyDescent="0.25">
      <c r="B6339"/>
      <c r="C6339"/>
      <c r="D6339"/>
      <c r="E6339"/>
      <c r="F6339"/>
    </row>
    <row r="6340" spans="2:6" x14ac:dyDescent="0.25">
      <c r="B6340"/>
      <c r="C6340"/>
      <c r="D6340"/>
      <c r="E6340"/>
      <c r="F6340"/>
    </row>
    <row r="6341" spans="2:6" x14ac:dyDescent="0.25">
      <c r="B6341"/>
      <c r="C6341"/>
      <c r="D6341"/>
      <c r="E6341"/>
      <c r="F6341"/>
    </row>
    <row r="6342" spans="2:6" x14ac:dyDescent="0.25">
      <c r="B6342"/>
      <c r="C6342"/>
      <c r="D6342"/>
      <c r="E6342"/>
      <c r="F6342"/>
    </row>
    <row r="6343" spans="2:6" x14ac:dyDescent="0.25">
      <c r="B6343"/>
      <c r="C6343"/>
      <c r="D6343"/>
      <c r="E6343"/>
      <c r="F6343"/>
    </row>
    <row r="6344" spans="2:6" x14ac:dyDescent="0.25">
      <c r="B6344"/>
      <c r="C6344"/>
      <c r="D6344"/>
      <c r="E6344"/>
      <c r="F6344"/>
    </row>
    <row r="6345" spans="2:6" x14ac:dyDescent="0.25">
      <c r="B6345"/>
      <c r="C6345"/>
      <c r="D6345"/>
      <c r="E6345"/>
      <c r="F6345"/>
    </row>
    <row r="6346" spans="2:6" x14ac:dyDescent="0.25">
      <c r="B6346"/>
      <c r="C6346"/>
      <c r="D6346"/>
      <c r="E6346"/>
      <c r="F6346"/>
    </row>
    <row r="6347" spans="2:6" x14ac:dyDescent="0.25">
      <c r="B6347"/>
      <c r="C6347"/>
      <c r="D6347"/>
      <c r="E6347"/>
      <c r="F6347"/>
    </row>
    <row r="6348" spans="2:6" x14ac:dyDescent="0.25">
      <c r="B6348"/>
      <c r="C6348"/>
      <c r="D6348"/>
      <c r="E6348"/>
      <c r="F6348"/>
    </row>
    <row r="6349" spans="2:6" x14ac:dyDescent="0.25">
      <c r="B6349"/>
      <c r="C6349"/>
      <c r="D6349"/>
      <c r="E6349"/>
      <c r="F6349"/>
    </row>
    <row r="6350" spans="2:6" x14ac:dyDescent="0.25">
      <c r="B6350"/>
      <c r="C6350"/>
      <c r="D6350"/>
      <c r="E6350"/>
      <c r="F6350"/>
    </row>
    <row r="6351" spans="2:6" x14ac:dyDescent="0.25">
      <c r="B6351"/>
      <c r="C6351"/>
      <c r="D6351"/>
      <c r="E6351"/>
      <c r="F6351"/>
    </row>
    <row r="6352" spans="2:6" x14ac:dyDescent="0.25">
      <c r="B6352"/>
      <c r="C6352"/>
      <c r="D6352"/>
      <c r="E6352"/>
      <c r="F6352"/>
    </row>
    <row r="6353" spans="2:6" x14ac:dyDescent="0.25">
      <c r="B6353"/>
      <c r="C6353"/>
      <c r="D6353"/>
      <c r="E6353"/>
      <c r="F6353"/>
    </row>
    <row r="6354" spans="2:6" x14ac:dyDescent="0.25">
      <c r="B6354"/>
      <c r="C6354"/>
      <c r="D6354"/>
      <c r="E6354"/>
      <c r="F6354"/>
    </row>
    <row r="6355" spans="2:6" x14ac:dyDescent="0.25">
      <c r="B6355"/>
      <c r="C6355"/>
      <c r="D6355"/>
      <c r="E6355"/>
      <c r="F6355"/>
    </row>
    <row r="6356" spans="2:6" x14ac:dyDescent="0.25">
      <c r="B6356"/>
      <c r="C6356"/>
      <c r="D6356"/>
      <c r="E6356"/>
      <c r="F6356"/>
    </row>
    <row r="6357" spans="2:6" x14ac:dyDescent="0.25">
      <c r="B6357"/>
      <c r="C6357"/>
      <c r="D6357"/>
      <c r="E6357"/>
      <c r="F6357"/>
    </row>
    <row r="6358" spans="2:6" x14ac:dyDescent="0.25">
      <c r="B6358"/>
      <c r="C6358"/>
      <c r="D6358"/>
      <c r="E6358"/>
      <c r="F6358"/>
    </row>
    <row r="6359" spans="2:6" x14ac:dyDescent="0.25">
      <c r="B6359"/>
      <c r="C6359"/>
      <c r="D6359"/>
      <c r="E6359"/>
      <c r="F6359"/>
    </row>
    <row r="6360" spans="2:6" x14ac:dyDescent="0.25">
      <c r="B6360"/>
      <c r="C6360"/>
      <c r="D6360"/>
      <c r="E6360"/>
      <c r="F6360"/>
    </row>
    <row r="6361" spans="2:6" x14ac:dyDescent="0.25">
      <c r="B6361"/>
      <c r="C6361"/>
      <c r="D6361"/>
      <c r="E6361"/>
      <c r="F6361"/>
    </row>
    <row r="6362" spans="2:6" x14ac:dyDescent="0.25">
      <c r="B6362"/>
      <c r="C6362"/>
      <c r="D6362"/>
      <c r="E6362"/>
      <c r="F6362"/>
    </row>
    <row r="6363" spans="2:6" x14ac:dyDescent="0.25">
      <c r="B6363"/>
      <c r="C6363"/>
      <c r="D6363"/>
      <c r="E6363"/>
      <c r="F6363"/>
    </row>
    <row r="6364" spans="2:6" x14ac:dyDescent="0.25">
      <c r="B6364"/>
      <c r="C6364"/>
      <c r="D6364"/>
      <c r="E6364"/>
      <c r="F6364"/>
    </row>
    <row r="6365" spans="2:6" x14ac:dyDescent="0.25">
      <c r="B6365"/>
      <c r="C6365"/>
      <c r="D6365"/>
      <c r="E6365"/>
      <c r="F6365"/>
    </row>
    <row r="6366" spans="2:6" x14ac:dyDescent="0.25">
      <c r="B6366"/>
      <c r="C6366"/>
      <c r="D6366"/>
      <c r="E6366"/>
      <c r="F6366"/>
    </row>
    <row r="6367" spans="2:6" x14ac:dyDescent="0.25">
      <c r="B6367"/>
      <c r="C6367"/>
      <c r="D6367"/>
      <c r="E6367"/>
      <c r="F6367"/>
    </row>
    <row r="6368" spans="2:6" x14ac:dyDescent="0.25">
      <c r="B6368"/>
      <c r="C6368"/>
      <c r="D6368"/>
      <c r="E6368"/>
      <c r="F6368"/>
    </row>
    <row r="6369" spans="2:6" x14ac:dyDescent="0.25">
      <c r="B6369"/>
      <c r="C6369"/>
      <c r="D6369"/>
      <c r="E6369"/>
      <c r="F6369"/>
    </row>
    <row r="6370" spans="2:6" x14ac:dyDescent="0.25">
      <c r="B6370"/>
      <c r="C6370"/>
      <c r="D6370"/>
      <c r="E6370"/>
      <c r="F6370"/>
    </row>
    <row r="6371" spans="2:6" x14ac:dyDescent="0.25">
      <c r="B6371"/>
      <c r="C6371"/>
      <c r="D6371"/>
      <c r="E6371"/>
      <c r="F6371"/>
    </row>
    <row r="6372" spans="2:6" x14ac:dyDescent="0.25">
      <c r="B6372"/>
      <c r="C6372"/>
      <c r="D6372"/>
      <c r="E6372"/>
      <c r="F6372"/>
    </row>
    <row r="6373" spans="2:6" x14ac:dyDescent="0.25">
      <c r="B6373"/>
      <c r="C6373"/>
      <c r="D6373"/>
      <c r="E6373"/>
      <c r="F6373"/>
    </row>
    <row r="6374" spans="2:6" x14ac:dyDescent="0.25">
      <c r="B6374"/>
      <c r="C6374"/>
      <c r="D6374"/>
      <c r="E6374"/>
      <c r="F6374"/>
    </row>
    <row r="6375" spans="2:6" x14ac:dyDescent="0.25">
      <c r="B6375"/>
      <c r="C6375"/>
      <c r="D6375"/>
      <c r="E6375"/>
      <c r="F6375"/>
    </row>
    <row r="6376" spans="2:6" x14ac:dyDescent="0.25">
      <c r="B6376"/>
      <c r="C6376"/>
      <c r="D6376"/>
      <c r="E6376"/>
      <c r="F6376"/>
    </row>
    <row r="6377" spans="2:6" x14ac:dyDescent="0.25">
      <c r="B6377"/>
      <c r="C6377"/>
      <c r="D6377"/>
      <c r="E6377"/>
      <c r="F6377"/>
    </row>
    <row r="6378" spans="2:6" x14ac:dyDescent="0.25">
      <c r="B6378"/>
      <c r="C6378"/>
      <c r="D6378"/>
      <c r="E6378"/>
      <c r="F6378"/>
    </row>
    <row r="6379" spans="2:6" x14ac:dyDescent="0.25">
      <c r="B6379"/>
      <c r="C6379"/>
      <c r="D6379"/>
      <c r="E6379"/>
      <c r="F6379"/>
    </row>
    <row r="6380" spans="2:6" x14ac:dyDescent="0.25">
      <c r="B6380"/>
      <c r="C6380"/>
      <c r="D6380"/>
      <c r="E6380"/>
      <c r="F6380"/>
    </row>
    <row r="6381" spans="2:6" x14ac:dyDescent="0.25">
      <c r="B6381"/>
      <c r="C6381"/>
      <c r="D6381"/>
      <c r="E6381"/>
      <c r="F6381"/>
    </row>
    <row r="6382" spans="2:6" x14ac:dyDescent="0.25">
      <c r="B6382"/>
      <c r="C6382"/>
      <c r="D6382"/>
      <c r="E6382"/>
      <c r="F6382"/>
    </row>
    <row r="6383" spans="2:6" x14ac:dyDescent="0.25">
      <c r="B6383"/>
      <c r="C6383"/>
      <c r="D6383"/>
      <c r="E6383"/>
      <c r="F6383"/>
    </row>
    <row r="6384" spans="2:6" x14ac:dyDescent="0.25">
      <c r="B6384"/>
      <c r="C6384"/>
      <c r="D6384"/>
      <c r="E6384"/>
      <c r="F6384"/>
    </row>
    <row r="6385" spans="2:6" x14ac:dyDescent="0.25">
      <c r="B6385"/>
      <c r="C6385"/>
      <c r="D6385"/>
      <c r="E6385"/>
      <c r="F6385"/>
    </row>
    <row r="6386" spans="2:6" x14ac:dyDescent="0.25">
      <c r="B6386"/>
      <c r="C6386"/>
      <c r="D6386"/>
      <c r="E6386"/>
      <c r="F6386"/>
    </row>
    <row r="6387" spans="2:6" x14ac:dyDescent="0.25">
      <c r="B6387"/>
      <c r="C6387"/>
      <c r="D6387"/>
      <c r="E6387"/>
      <c r="F6387"/>
    </row>
    <row r="6388" spans="2:6" x14ac:dyDescent="0.25">
      <c r="B6388"/>
      <c r="C6388"/>
      <c r="D6388"/>
      <c r="E6388"/>
      <c r="F6388"/>
    </row>
    <row r="6389" spans="2:6" x14ac:dyDescent="0.25">
      <c r="B6389"/>
      <c r="C6389"/>
      <c r="D6389"/>
      <c r="E6389"/>
      <c r="F6389"/>
    </row>
    <row r="6390" spans="2:6" x14ac:dyDescent="0.25">
      <c r="B6390"/>
      <c r="C6390"/>
      <c r="D6390"/>
      <c r="E6390"/>
      <c r="F6390"/>
    </row>
    <row r="6391" spans="2:6" x14ac:dyDescent="0.25">
      <c r="B6391"/>
      <c r="C6391"/>
      <c r="D6391"/>
      <c r="E6391"/>
      <c r="F6391"/>
    </row>
    <row r="6392" spans="2:6" x14ac:dyDescent="0.25">
      <c r="B6392"/>
      <c r="C6392"/>
      <c r="D6392"/>
      <c r="E6392"/>
      <c r="F6392"/>
    </row>
    <row r="6393" spans="2:6" x14ac:dyDescent="0.25">
      <c r="B6393"/>
      <c r="C6393"/>
      <c r="D6393"/>
      <c r="E6393"/>
      <c r="F6393"/>
    </row>
    <row r="6394" spans="2:6" x14ac:dyDescent="0.25">
      <c r="B6394"/>
      <c r="C6394"/>
      <c r="D6394"/>
      <c r="E6394"/>
      <c r="F6394"/>
    </row>
    <row r="6395" spans="2:6" x14ac:dyDescent="0.25">
      <c r="B6395"/>
      <c r="C6395"/>
      <c r="D6395"/>
      <c r="E6395"/>
      <c r="F6395"/>
    </row>
    <row r="6396" spans="2:6" x14ac:dyDescent="0.25">
      <c r="B6396"/>
      <c r="C6396"/>
      <c r="D6396"/>
      <c r="E6396"/>
      <c r="F6396"/>
    </row>
    <row r="6397" spans="2:6" x14ac:dyDescent="0.25">
      <c r="B6397"/>
      <c r="C6397"/>
      <c r="D6397"/>
      <c r="E6397"/>
      <c r="F6397"/>
    </row>
    <row r="6398" spans="2:6" x14ac:dyDescent="0.25">
      <c r="B6398"/>
      <c r="C6398"/>
      <c r="D6398"/>
      <c r="E6398"/>
      <c r="F6398"/>
    </row>
    <row r="6399" spans="2:6" x14ac:dyDescent="0.25">
      <c r="B6399"/>
      <c r="C6399"/>
      <c r="D6399"/>
      <c r="E6399"/>
      <c r="F6399"/>
    </row>
    <row r="6400" spans="2:6" x14ac:dyDescent="0.25">
      <c r="B6400"/>
      <c r="C6400"/>
      <c r="D6400"/>
      <c r="E6400"/>
      <c r="F6400"/>
    </row>
    <row r="6401" spans="2:6" x14ac:dyDescent="0.25">
      <c r="B6401"/>
      <c r="C6401"/>
      <c r="D6401"/>
      <c r="E6401"/>
      <c r="F6401"/>
    </row>
    <row r="6402" spans="2:6" x14ac:dyDescent="0.25">
      <c r="B6402"/>
      <c r="C6402"/>
      <c r="D6402"/>
      <c r="E6402"/>
      <c r="F6402"/>
    </row>
    <row r="6403" spans="2:6" x14ac:dyDescent="0.25">
      <c r="B6403"/>
      <c r="C6403"/>
      <c r="D6403"/>
      <c r="E6403"/>
      <c r="F6403"/>
    </row>
    <row r="6404" spans="2:6" x14ac:dyDescent="0.25">
      <c r="B6404"/>
      <c r="C6404"/>
      <c r="D6404"/>
      <c r="E6404"/>
      <c r="F6404"/>
    </row>
    <row r="6405" spans="2:6" x14ac:dyDescent="0.25">
      <c r="B6405"/>
      <c r="C6405"/>
      <c r="D6405"/>
      <c r="E6405"/>
      <c r="F6405"/>
    </row>
    <row r="6406" spans="2:6" x14ac:dyDescent="0.25">
      <c r="B6406"/>
      <c r="C6406"/>
      <c r="D6406"/>
      <c r="E6406"/>
      <c r="F6406"/>
    </row>
    <row r="6407" spans="2:6" x14ac:dyDescent="0.25">
      <c r="B6407"/>
      <c r="C6407"/>
      <c r="D6407"/>
      <c r="E6407"/>
      <c r="F6407"/>
    </row>
    <row r="6408" spans="2:6" x14ac:dyDescent="0.25">
      <c r="B6408"/>
      <c r="C6408"/>
      <c r="D6408"/>
      <c r="E6408"/>
      <c r="F6408"/>
    </row>
    <row r="6409" spans="2:6" x14ac:dyDescent="0.25">
      <c r="B6409"/>
      <c r="C6409"/>
      <c r="D6409"/>
      <c r="E6409"/>
      <c r="F6409"/>
    </row>
    <row r="6410" spans="2:6" x14ac:dyDescent="0.25">
      <c r="B6410"/>
      <c r="C6410"/>
      <c r="D6410"/>
      <c r="E6410"/>
      <c r="F6410"/>
    </row>
    <row r="6411" spans="2:6" x14ac:dyDescent="0.25">
      <c r="B6411"/>
      <c r="C6411"/>
      <c r="D6411"/>
      <c r="E6411"/>
      <c r="F6411"/>
    </row>
    <row r="6412" spans="2:6" x14ac:dyDescent="0.25">
      <c r="B6412"/>
      <c r="C6412"/>
      <c r="D6412"/>
      <c r="E6412"/>
      <c r="F6412"/>
    </row>
    <row r="6413" spans="2:6" x14ac:dyDescent="0.25">
      <c r="B6413"/>
      <c r="C6413"/>
      <c r="D6413"/>
      <c r="E6413"/>
      <c r="F6413"/>
    </row>
    <row r="6414" spans="2:6" x14ac:dyDescent="0.25">
      <c r="B6414"/>
      <c r="C6414"/>
      <c r="D6414"/>
      <c r="E6414"/>
      <c r="F6414"/>
    </row>
    <row r="6415" spans="2:6" x14ac:dyDescent="0.25">
      <c r="B6415"/>
      <c r="C6415"/>
      <c r="D6415"/>
      <c r="E6415"/>
      <c r="F6415"/>
    </row>
    <row r="6416" spans="2:6" x14ac:dyDescent="0.25">
      <c r="B6416"/>
      <c r="C6416"/>
      <c r="D6416"/>
      <c r="E6416"/>
      <c r="F6416"/>
    </row>
    <row r="6417" spans="2:6" x14ac:dyDescent="0.25">
      <c r="B6417"/>
      <c r="C6417"/>
      <c r="D6417"/>
      <c r="E6417"/>
      <c r="F6417"/>
    </row>
    <row r="6418" spans="2:6" x14ac:dyDescent="0.25">
      <c r="B6418"/>
      <c r="C6418"/>
      <c r="D6418"/>
      <c r="E6418"/>
      <c r="F6418"/>
    </row>
    <row r="6419" spans="2:6" x14ac:dyDescent="0.25">
      <c r="B6419"/>
      <c r="C6419"/>
      <c r="D6419"/>
      <c r="E6419"/>
      <c r="F6419"/>
    </row>
    <row r="6420" spans="2:6" x14ac:dyDescent="0.25">
      <c r="B6420"/>
      <c r="C6420"/>
      <c r="D6420"/>
      <c r="E6420"/>
      <c r="F6420"/>
    </row>
    <row r="6421" spans="2:6" x14ac:dyDescent="0.25">
      <c r="B6421"/>
      <c r="C6421"/>
      <c r="D6421"/>
      <c r="E6421"/>
      <c r="F6421"/>
    </row>
    <row r="6422" spans="2:6" x14ac:dyDescent="0.25">
      <c r="B6422"/>
      <c r="C6422"/>
      <c r="D6422"/>
      <c r="E6422"/>
      <c r="F6422"/>
    </row>
    <row r="6423" spans="2:6" x14ac:dyDescent="0.25">
      <c r="B6423"/>
      <c r="C6423"/>
      <c r="D6423"/>
      <c r="E6423"/>
      <c r="F6423"/>
    </row>
    <row r="6424" spans="2:6" x14ac:dyDescent="0.25">
      <c r="B6424"/>
      <c r="C6424"/>
      <c r="D6424"/>
      <c r="E6424"/>
      <c r="F6424"/>
    </row>
    <row r="6425" spans="2:6" x14ac:dyDescent="0.25">
      <c r="B6425"/>
      <c r="C6425"/>
      <c r="D6425"/>
      <c r="E6425"/>
      <c r="F6425"/>
    </row>
    <row r="6426" spans="2:6" x14ac:dyDescent="0.25">
      <c r="B6426"/>
      <c r="C6426"/>
      <c r="D6426"/>
      <c r="E6426"/>
      <c r="F6426"/>
    </row>
    <row r="6427" spans="2:6" x14ac:dyDescent="0.25">
      <c r="B6427"/>
      <c r="C6427"/>
      <c r="D6427"/>
      <c r="E6427"/>
      <c r="F6427"/>
    </row>
    <row r="6428" spans="2:6" x14ac:dyDescent="0.25">
      <c r="B6428"/>
      <c r="C6428"/>
      <c r="D6428"/>
      <c r="E6428"/>
      <c r="F6428"/>
    </row>
    <row r="6429" spans="2:6" x14ac:dyDescent="0.25">
      <c r="B6429"/>
      <c r="C6429"/>
      <c r="D6429"/>
      <c r="E6429"/>
      <c r="F6429"/>
    </row>
    <row r="6430" spans="2:6" x14ac:dyDescent="0.25">
      <c r="B6430"/>
      <c r="C6430"/>
      <c r="D6430"/>
      <c r="E6430"/>
      <c r="F6430"/>
    </row>
    <row r="6431" spans="2:6" x14ac:dyDescent="0.25">
      <c r="B6431"/>
      <c r="C6431"/>
      <c r="D6431"/>
      <c r="E6431"/>
      <c r="F6431"/>
    </row>
    <row r="6432" spans="2:6" x14ac:dyDescent="0.25">
      <c r="B6432"/>
      <c r="C6432"/>
      <c r="D6432"/>
      <c r="E6432"/>
      <c r="F6432"/>
    </row>
    <row r="6433" spans="2:6" x14ac:dyDescent="0.25">
      <c r="B6433"/>
      <c r="C6433"/>
      <c r="D6433"/>
      <c r="E6433"/>
      <c r="F6433"/>
    </row>
    <row r="6434" spans="2:6" x14ac:dyDescent="0.25">
      <c r="B6434"/>
      <c r="C6434"/>
      <c r="D6434"/>
      <c r="E6434"/>
      <c r="F6434"/>
    </row>
    <row r="6435" spans="2:6" x14ac:dyDescent="0.25">
      <c r="B6435"/>
      <c r="C6435"/>
      <c r="D6435"/>
      <c r="E6435"/>
      <c r="F6435"/>
    </row>
    <row r="6436" spans="2:6" x14ac:dyDescent="0.25">
      <c r="B6436"/>
      <c r="C6436"/>
      <c r="D6436"/>
      <c r="E6436"/>
      <c r="F6436"/>
    </row>
    <row r="6437" spans="2:6" x14ac:dyDescent="0.25">
      <c r="B6437"/>
      <c r="C6437"/>
      <c r="D6437"/>
      <c r="E6437"/>
      <c r="F6437"/>
    </row>
    <row r="6438" spans="2:6" x14ac:dyDescent="0.25">
      <c r="B6438"/>
      <c r="C6438"/>
      <c r="D6438"/>
      <c r="E6438"/>
      <c r="F6438"/>
    </row>
    <row r="6439" spans="2:6" x14ac:dyDescent="0.25">
      <c r="B6439"/>
      <c r="C6439"/>
      <c r="D6439"/>
      <c r="E6439"/>
      <c r="F6439"/>
    </row>
    <row r="6440" spans="2:6" x14ac:dyDescent="0.25">
      <c r="B6440"/>
      <c r="C6440"/>
      <c r="D6440"/>
      <c r="E6440"/>
      <c r="F6440"/>
    </row>
    <row r="6441" spans="2:6" x14ac:dyDescent="0.25">
      <c r="B6441"/>
      <c r="C6441"/>
      <c r="D6441"/>
      <c r="E6441"/>
      <c r="F6441"/>
    </row>
    <row r="6442" spans="2:6" x14ac:dyDescent="0.25">
      <c r="B6442"/>
      <c r="C6442"/>
      <c r="D6442"/>
      <c r="E6442"/>
      <c r="F6442"/>
    </row>
    <row r="6443" spans="2:6" x14ac:dyDescent="0.25">
      <c r="B6443"/>
      <c r="C6443"/>
      <c r="D6443"/>
      <c r="E6443"/>
      <c r="F6443"/>
    </row>
    <row r="6444" spans="2:6" x14ac:dyDescent="0.25">
      <c r="B6444"/>
      <c r="C6444"/>
      <c r="D6444"/>
      <c r="E6444"/>
      <c r="F6444"/>
    </row>
    <row r="6445" spans="2:6" x14ac:dyDescent="0.25">
      <c r="B6445"/>
      <c r="C6445"/>
      <c r="D6445"/>
      <c r="E6445"/>
      <c r="F6445"/>
    </row>
    <row r="6446" spans="2:6" x14ac:dyDescent="0.25">
      <c r="B6446"/>
      <c r="C6446"/>
      <c r="D6446"/>
      <c r="E6446"/>
      <c r="F6446"/>
    </row>
    <row r="6447" spans="2:6" x14ac:dyDescent="0.25">
      <c r="B6447"/>
      <c r="C6447"/>
      <c r="D6447"/>
      <c r="E6447"/>
      <c r="F6447"/>
    </row>
    <row r="6448" spans="2:6" x14ac:dyDescent="0.25">
      <c r="B6448"/>
      <c r="C6448"/>
      <c r="D6448"/>
      <c r="E6448"/>
      <c r="F6448"/>
    </row>
    <row r="6449" spans="2:6" x14ac:dyDescent="0.25">
      <c r="B6449"/>
      <c r="C6449"/>
      <c r="D6449"/>
      <c r="E6449"/>
      <c r="F6449"/>
    </row>
    <row r="6450" spans="2:6" x14ac:dyDescent="0.25">
      <c r="B6450"/>
      <c r="C6450"/>
      <c r="D6450"/>
      <c r="E6450"/>
      <c r="F6450"/>
    </row>
    <row r="6451" spans="2:6" x14ac:dyDescent="0.25">
      <c r="B6451"/>
      <c r="C6451"/>
      <c r="D6451"/>
      <c r="E6451"/>
      <c r="F6451"/>
    </row>
    <row r="6452" spans="2:6" x14ac:dyDescent="0.25">
      <c r="B6452"/>
      <c r="C6452"/>
      <c r="D6452"/>
      <c r="E6452"/>
      <c r="F6452"/>
    </row>
    <row r="6453" spans="2:6" x14ac:dyDescent="0.25">
      <c r="B6453"/>
      <c r="C6453"/>
      <c r="D6453"/>
      <c r="E6453"/>
      <c r="F6453"/>
    </row>
    <row r="6454" spans="2:6" x14ac:dyDescent="0.25">
      <c r="B6454"/>
      <c r="C6454"/>
      <c r="D6454"/>
      <c r="E6454"/>
      <c r="F6454"/>
    </row>
    <row r="6455" spans="2:6" x14ac:dyDescent="0.25">
      <c r="B6455"/>
      <c r="C6455"/>
      <c r="D6455"/>
      <c r="E6455"/>
      <c r="F6455"/>
    </row>
    <row r="6456" spans="2:6" x14ac:dyDescent="0.25">
      <c r="B6456"/>
      <c r="C6456"/>
      <c r="D6456"/>
      <c r="E6456"/>
      <c r="F6456"/>
    </row>
    <row r="6457" spans="2:6" x14ac:dyDescent="0.25">
      <c r="B6457"/>
      <c r="C6457"/>
      <c r="D6457"/>
      <c r="E6457"/>
      <c r="F6457"/>
    </row>
    <row r="6458" spans="2:6" x14ac:dyDescent="0.25">
      <c r="B6458"/>
      <c r="C6458"/>
      <c r="D6458"/>
      <c r="E6458"/>
      <c r="F6458"/>
    </row>
    <row r="6459" spans="2:6" x14ac:dyDescent="0.25">
      <c r="B6459"/>
      <c r="C6459"/>
      <c r="D6459"/>
      <c r="E6459"/>
      <c r="F6459"/>
    </row>
    <row r="6460" spans="2:6" x14ac:dyDescent="0.25">
      <c r="B6460"/>
      <c r="C6460"/>
      <c r="D6460"/>
      <c r="E6460"/>
      <c r="F6460"/>
    </row>
    <row r="6461" spans="2:6" x14ac:dyDescent="0.25">
      <c r="B6461"/>
      <c r="C6461"/>
      <c r="D6461"/>
      <c r="E6461"/>
      <c r="F6461"/>
    </row>
    <row r="6462" spans="2:6" x14ac:dyDescent="0.25">
      <c r="B6462"/>
      <c r="C6462"/>
      <c r="D6462"/>
      <c r="E6462"/>
      <c r="F6462"/>
    </row>
    <row r="6463" spans="2:6" x14ac:dyDescent="0.25">
      <c r="B6463"/>
      <c r="C6463"/>
      <c r="D6463"/>
      <c r="E6463"/>
      <c r="F6463"/>
    </row>
    <row r="6464" spans="2:6" x14ac:dyDescent="0.25">
      <c r="B6464"/>
      <c r="C6464"/>
      <c r="D6464"/>
      <c r="E6464"/>
      <c r="F6464"/>
    </row>
    <row r="6465" spans="2:6" x14ac:dyDescent="0.25">
      <c r="B6465"/>
      <c r="C6465"/>
      <c r="D6465"/>
      <c r="E6465"/>
      <c r="F6465"/>
    </row>
    <row r="6466" spans="2:6" x14ac:dyDescent="0.25">
      <c r="B6466"/>
      <c r="C6466"/>
      <c r="D6466"/>
      <c r="E6466"/>
      <c r="F6466"/>
    </row>
    <row r="6467" spans="2:6" x14ac:dyDescent="0.25">
      <c r="B6467"/>
      <c r="C6467"/>
      <c r="D6467"/>
      <c r="E6467"/>
      <c r="F6467"/>
    </row>
    <row r="6468" spans="2:6" x14ac:dyDescent="0.25">
      <c r="B6468"/>
      <c r="C6468"/>
      <c r="D6468"/>
      <c r="E6468"/>
      <c r="F6468"/>
    </row>
    <row r="6469" spans="2:6" x14ac:dyDescent="0.25">
      <c r="B6469"/>
      <c r="C6469"/>
      <c r="D6469"/>
      <c r="E6469"/>
      <c r="F6469"/>
    </row>
    <row r="6470" spans="2:6" x14ac:dyDescent="0.25">
      <c r="B6470"/>
      <c r="C6470"/>
      <c r="D6470"/>
      <c r="E6470"/>
      <c r="F6470"/>
    </row>
    <row r="6471" spans="2:6" x14ac:dyDescent="0.25">
      <c r="B6471"/>
      <c r="C6471"/>
      <c r="D6471"/>
      <c r="E6471"/>
      <c r="F6471"/>
    </row>
    <row r="6472" spans="2:6" x14ac:dyDescent="0.25">
      <c r="B6472"/>
      <c r="C6472"/>
      <c r="D6472"/>
      <c r="E6472"/>
      <c r="F6472"/>
    </row>
    <row r="6473" spans="2:6" x14ac:dyDescent="0.25">
      <c r="B6473"/>
      <c r="C6473"/>
      <c r="D6473"/>
      <c r="E6473"/>
      <c r="F6473"/>
    </row>
    <row r="6474" spans="2:6" x14ac:dyDescent="0.25">
      <c r="B6474"/>
      <c r="C6474"/>
      <c r="D6474"/>
      <c r="E6474"/>
      <c r="F6474"/>
    </row>
    <row r="6475" spans="2:6" x14ac:dyDescent="0.25">
      <c r="B6475"/>
      <c r="C6475"/>
      <c r="D6475"/>
      <c r="E6475"/>
      <c r="F6475"/>
    </row>
    <row r="6476" spans="2:6" x14ac:dyDescent="0.25">
      <c r="B6476"/>
      <c r="C6476"/>
      <c r="D6476"/>
      <c r="E6476"/>
      <c r="F6476"/>
    </row>
    <row r="6477" spans="2:6" x14ac:dyDescent="0.25">
      <c r="B6477"/>
      <c r="C6477"/>
      <c r="D6477"/>
      <c r="E6477"/>
      <c r="F6477"/>
    </row>
    <row r="6478" spans="2:6" x14ac:dyDescent="0.25">
      <c r="B6478"/>
      <c r="C6478"/>
      <c r="D6478"/>
      <c r="E6478"/>
      <c r="F6478"/>
    </row>
    <row r="6479" spans="2:6" x14ac:dyDescent="0.25">
      <c r="B6479"/>
      <c r="C6479"/>
      <c r="D6479"/>
      <c r="E6479"/>
      <c r="F6479"/>
    </row>
    <row r="6480" spans="2:6" x14ac:dyDescent="0.25">
      <c r="B6480"/>
      <c r="C6480"/>
      <c r="D6480"/>
      <c r="E6480"/>
      <c r="F6480"/>
    </row>
    <row r="6481" spans="2:6" x14ac:dyDescent="0.25">
      <c r="B6481"/>
      <c r="C6481"/>
      <c r="D6481"/>
      <c r="E6481"/>
      <c r="F6481"/>
    </row>
    <row r="6482" spans="2:6" x14ac:dyDescent="0.25">
      <c r="B6482"/>
      <c r="C6482"/>
      <c r="D6482"/>
      <c r="E6482"/>
      <c r="F6482"/>
    </row>
    <row r="6483" spans="2:6" x14ac:dyDescent="0.25">
      <c r="B6483"/>
      <c r="C6483"/>
      <c r="D6483"/>
      <c r="E6483"/>
      <c r="F6483"/>
    </row>
    <row r="6484" spans="2:6" x14ac:dyDescent="0.25">
      <c r="B6484"/>
      <c r="C6484"/>
      <c r="D6484"/>
      <c r="E6484"/>
      <c r="F6484"/>
    </row>
    <row r="6485" spans="2:6" x14ac:dyDescent="0.25">
      <c r="B6485"/>
      <c r="C6485"/>
      <c r="D6485"/>
      <c r="E6485"/>
      <c r="F6485"/>
    </row>
    <row r="6486" spans="2:6" x14ac:dyDescent="0.25">
      <c r="B6486"/>
      <c r="C6486"/>
      <c r="D6486"/>
      <c r="E6486"/>
      <c r="F6486"/>
    </row>
    <row r="6487" spans="2:6" x14ac:dyDescent="0.25">
      <c r="B6487"/>
      <c r="C6487"/>
      <c r="D6487"/>
      <c r="E6487"/>
      <c r="F6487"/>
    </row>
    <row r="6488" spans="2:6" x14ac:dyDescent="0.25">
      <c r="B6488"/>
      <c r="C6488"/>
      <c r="D6488"/>
      <c r="E6488"/>
      <c r="F6488"/>
    </row>
    <row r="6489" spans="2:6" x14ac:dyDescent="0.25">
      <c r="B6489"/>
      <c r="C6489"/>
      <c r="D6489"/>
      <c r="E6489"/>
      <c r="F6489"/>
    </row>
    <row r="6490" spans="2:6" x14ac:dyDescent="0.25">
      <c r="B6490"/>
      <c r="C6490"/>
      <c r="D6490"/>
      <c r="E6490"/>
      <c r="F6490"/>
    </row>
    <row r="6491" spans="2:6" x14ac:dyDescent="0.25">
      <c r="B6491"/>
      <c r="C6491"/>
      <c r="D6491"/>
      <c r="E6491"/>
      <c r="F6491"/>
    </row>
    <row r="6492" spans="2:6" x14ac:dyDescent="0.25">
      <c r="B6492"/>
      <c r="C6492"/>
      <c r="D6492"/>
      <c r="E6492"/>
      <c r="F6492"/>
    </row>
    <row r="6493" spans="2:6" x14ac:dyDescent="0.25">
      <c r="B6493"/>
      <c r="C6493"/>
      <c r="D6493"/>
      <c r="E6493"/>
      <c r="F6493"/>
    </row>
    <row r="6494" spans="2:6" x14ac:dyDescent="0.25">
      <c r="B6494"/>
      <c r="C6494"/>
      <c r="D6494"/>
      <c r="E6494"/>
      <c r="F6494"/>
    </row>
    <row r="6495" spans="2:6" x14ac:dyDescent="0.25">
      <c r="B6495"/>
      <c r="C6495"/>
      <c r="D6495"/>
      <c r="E6495"/>
      <c r="F6495"/>
    </row>
    <row r="6496" spans="2:6" x14ac:dyDescent="0.25">
      <c r="B6496"/>
      <c r="C6496"/>
      <c r="D6496"/>
      <c r="E6496"/>
      <c r="F6496"/>
    </row>
    <row r="6497" spans="2:6" x14ac:dyDescent="0.25">
      <c r="B6497"/>
      <c r="C6497"/>
      <c r="D6497"/>
      <c r="E6497"/>
      <c r="F6497"/>
    </row>
    <row r="6498" spans="2:6" x14ac:dyDescent="0.25">
      <c r="B6498"/>
      <c r="C6498"/>
      <c r="D6498"/>
      <c r="E6498"/>
      <c r="F6498"/>
    </row>
    <row r="6499" spans="2:6" x14ac:dyDescent="0.25">
      <c r="B6499"/>
      <c r="C6499"/>
      <c r="D6499"/>
      <c r="E6499"/>
      <c r="F6499"/>
    </row>
    <row r="6500" spans="2:6" x14ac:dyDescent="0.25">
      <c r="B6500"/>
      <c r="C6500"/>
      <c r="D6500"/>
      <c r="E6500"/>
      <c r="F6500"/>
    </row>
    <row r="6501" spans="2:6" x14ac:dyDescent="0.25">
      <c r="B6501"/>
      <c r="C6501"/>
      <c r="D6501"/>
      <c r="E6501"/>
      <c r="F6501"/>
    </row>
    <row r="6502" spans="2:6" x14ac:dyDescent="0.25">
      <c r="B6502"/>
      <c r="C6502"/>
      <c r="D6502"/>
      <c r="E6502"/>
      <c r="F6502"/>
    </row>
    <row r="6503" spans="2:6" x14ac:dyDescent="0.25">
      <c r="B6503"/>
      <c r="C6503"/>
      <c r="D6503"/>
      <c r="E6503"/>
      <c r="F6503"/>
    </row>
    <row r="6504" spans="2:6" x14ac:dyDescent="0.25">
      <c r="B6504"/>
      <c r="C6504"/>
      <c r="D6504"/>
      <c r="E6504"/>
      <c r="F6504"/>
    </row>
    <row r="6505" spans="2:6" x14ac:dyDescent="0.25">
      <c r="B6505"/>
      <c r="C6505"/>
      <c r="D6505"/>
      <c r="E6505"/>
      <c r="F6505"/>
    </row>
    <row r="6506" spans="2:6" x14ac:dyDescent="0.25">
      <c r="B6506"/>
      <c r="C6506"/>
      <c r="D6506"/>
      <c r="E6506"/>
      <c r="F6506"/>
    </row>
    <row r="6507" spans="2:6" x14ac:dyDescent="0.25">
      <c r="B6507"/>
      <c r="C6507"/>
      <c r="D6507"/>
      <c r="E6507"/>
      <c r="F6507"/>
    </row>
    <row r="6508" spans="2:6" x14ac:dyDescent="0.25">
      <c r="B6508"/>
      <c r="C6508"/>
      <c r="D6508"/>
      <c r="E6508"/>
      <c r="F6508"/>
    </row>
    <row r="6509" spans="2:6" x14ac:dyDescent="0.25">
      <c r="B6509"/>
      <c r="C6509"/>
      <c r="D6509"/>
      <c r="E6509"/>
      <c r="F6509"/>
    </row>
    <row r="6510" spans="2:6" x14ac:dyDescent="0.25">
      <c r="B6510"/>
      <c r="C6510"/>
      <c r="D6510"/>
      <c r="E6510"/>
      <c r="F6510"/>
    </row>
    <row r="6511" spans="2:6" x14ac:dyDescent="0.25">
      <c r="B6511"/>
      <c r="C6511"/>
      <c r="D6511"/>
      <c r="E6511"/>
      <c r="F6511"/>
    </row>
    <row r="6512" spans="2:6" x14ac:dyDescent="0.25">
      <c r="B6512"/>
      <c r="C6512"/>
      <c r="D6512"/>
      <c r="E6512"/>
      <c r="F6512"/>
    </row>
    <row r="6513" spans="2:6" x14ac:dyDescent="0.25">
      <c r="B6513"/>
      <c r="C6513"/>
      <c r="D6513"/>
      <c r="E6513"/>
      <c r="F6513"/>
    </row>
    <row r="6514" spans="2:6" x14ac:dyDescent="0.25">
      <c r="B6514"/>
      <c r="C6514"/>
      <c r="D6514"/>
      <c r="E6514"/>
      <c r="F6514"/>
    </row>
    <row r="6515" spans="2:6" x14ac:dyDescent="0.25">
      <c r="B6515"/>
      <c r="C6515"/>
      <c r="D6515"/>
      <c r="E6515"/>
      <c r="F6515"/>
    </row>
    <row r="6516" spans="2:6" x14ac:dyDescent="0.25">
      <c r="B6516"/>
      <c r="C6516"/>
      <c r="D6516"/>
      <c r="E6516"/>
      <c r="F6516"/>
    </row>
    <row r="6517" spans="2:6" x14ac:dyDescent="0.25">
      <c r="B6517"/>
      <c r="C6517"/>
      <c r="D6517"/>
      <c r="E6517"/>
      <c r="F6517"/>
    </row>
    <row r="6518" spans="2:6" x14ac:dyDescent="0.25">
      <c r="B6518"/>
      <c r="C6518"/>
      <c r="D6518"/>
      <c r="E6518"/>
      <c r="F6518"/>
    </row>
    <row r="6519" spans="2:6" x14ac:dyDescent="0.25">
      <c r="B6519"/>
      <c r="C6519"/>
      <c r="D6519"/>
      <c r="E6519"/>
      <c r="F6519"/>
    </row>
    <row r="6520" spans="2:6" x14ac:dyDescent="0.25">
      <c r="B6520"/>
      <c r="C6520"/>
      <c r="D6520"/>
      <c r="E6520"/>
      <c r="F6520"/>
    </row>
    <row r="6521" spans="2:6" x14ac:dyDescent="0.25">
      <c r="B6521"/>
      <c r="C6521"/>
      <c r="D6521"/>
      <c r="E6521"/>
      <c r="F6521"/>
    </row>
    <row r="6522" spans="2:6" x14ac:dyDescent="0.25">
      <c r="B6522"/>
      <c r="C6522"/>
      <c r="D6522"/>
      <c r="E6522"/>
      <c r="F6522"/>
    </row>
    <row r="6523" spans="2:6" x14ac:dyDescent="0.25">
      <c r="B6523"/>
      <c r="C6523"/>
      <c r="D6523"/>
      <c r="E6523"/>
      <c r="F6523"/>
    </row>
    <row r="6524" spans="2:6" x14ac:dyDescent="0.25">
      <c r="B6524"/>
      <c r="C6524"/>
      <c r="D6524"/>
      <c r="E6524"/>
      <c r="F6524"/>
    </row>
    <row r="6525" spans="2:6" x14ac:dyDescent="0.25">
      <c r="B6525"/>
      <c r="C6525"/>
      <c r="D6525"/>
      <c r="E6525"/>
      <c r="F6525"/>
    </row>
    <row r="6526" spans="2:6" x14ac:dyDescent="0.25">
      <c r="B6526"/>
      <c r="C6526"/>
      <c r="D6526"/>
      <c r="E6526"/>
      <c r="F6526"/>
    </row>
    <row r="6527" spans="2:6" x14ac:dyDescent="0.25">
      <c r="B6527"/>
      <c r="C6527"/>
      <c r="D6527"/>
      <c r="E6527"/>
      <c r="F6527"/>
    </row>
    <row r="6528" spans="2:6" x14ac:dyDescent="0.25">
      <c r="B6528"/>
      <c r="C6528"/>
      <c r="D6528"/>
      <c r="E6528"/>
      <c r="F6528"/>
    </row>
    <row r="6529" spans="2:6" x14ac:dyDescent="0.25">
      <c r="B6529"/>
      <c r="C6529"/>
      <c r="D6529"/>
      <c r="E6529"/>
      <c r="F6529"/>
    </row>
    <row r="6530" spans="2:6" x14ac:dyDescent="0.25">
      <c r="B6530"/>
      <c r="C6530"/>
      <c r="D6530"/>
      <c r="E6530"/>
      <c r="F6530"/>
    </row>
    <row r="6531" spans="2:6" x14ac:dyDescent="0.25">
      <c r="B6531"/>
      <c r="C6531"/>
      <c r="D6531"/>
      <c r="E6531"/>
      <c r="F6531"/>
    </row>
    <row r="6532" spans="2:6" x14ac:dyDescent="0.25">
      <c r="B6532"/>
      <c r="C6532"/>
      <c r="D6532"/>
      <c r="E6532"/>
      <c r="F6532"/>
    </row>
    <row r="6533" spans="2:6" x14ac:dyDescent="0.25">
      <c r="B6533"/>
      <c r="C6533"/>
      <c r="D6533"/>
      <c r="E6533"/>
      <c r="F6533"/>
    </row>
    <row r="6534" spans="2:6" x14ac:dyDescent="0.25">
      <c r="B6534"/>
      <c r="C6534"/>
      <c r="D6534"/>
      <c r="E6534"/>
      <c r="F6534"/>
    </row>
    <row r="6535" spans="2:6" x14ac:dyDescent="0.25">
      <c r="B6535"/>
      <c r="C6535"/>
      <c r="D6535"/>
      <c r="E6535"/>
      <c r="F6535"/>
    </row>
    <row r="6536" spans="2:6" x14ac:dyDescent="0.25">
      <c r="B6536"/>
      <c r="C6536"/>
      <c r="D6536"/>
      <c r="E6536"/>
      <c r="F6536"/>
    </row>
    <row r="6537" spans="2:6" x14ac:dyDescent="0.25">
      <c r="B6537"/>
      <c r="C6537"/>
      <c r="D6537"/>
      <c r="E6537"/>
      <c r="F6537"/>
    </row>
    <row r="6538" spans="2:6" x14ac:dyDescent="0.25">
      <c r="B6538"/>
      <c r="C6538"/>
      <c r="D6538"/>
      <c r="E6538"/>
      <c r="F6538"/>
    </row>
    <row r="6539" spans="2:6" x14ac:dyDescent="0.25">
      <c r="B6539"/>
      <c r="C6539"/>
      <c r="D6539"/>
      <c r="E6539"/>
      <c r="F6539"/>
    </row>
    <row r="6540" spans="2:6" x14ac:dyDescent="0.25">
      <c r="B6540"/>
      <c r="C6540"/>
      <c r="D6540"/>
      <c r="E6540"/>
      <c r="F6540"/>
    </row>
    <row r="6541" spans="2:6" x14ac:dyDescent="0.25">
      <c r="B6541"/>
      <c r="C6541"/>
      <c r="D6541"/>
      <c r="E6541"/>
      <c r="F6541"/>
    </row>
    <row r="6542" spans="2:6" x14ac:dyDescent="0.25">
      <c r="B6542"/>
      <c r="C6542"/>
      <c r="D6542"/>
      <c r="E6542"/>
      <c r="F6542"/>
    </row>
    <row r="6543" spans="2:6" x14ac:dyDescent="0.25">
      <c r="B6543"/>
      <c r="C6543"/>
      <c r="D6543"/>
      <c r="E6543"/>
      <c r="F6543"/>
    </row>
    <row r="6544" spans="2:6" x14ac:dyDescent="0.25">
      <c r="B6544"/>
      <c r="C6544"/>
      <c r="D6544"/>
      <c r="E6544"/>
      <c r="F6544"/>
    </row>
    <row r="6545" spans="2:6" x14ac:dyDescent="0.25">
      <c r="B6545"/>
      <c r="C6545"/>
      <c r="D6545"/>
      <c r="E6545"/>
      <c r="F6545"/>
    </row>
    <row r="6546" spans="2:6" x14ac:dyDescent="0.25">
      <c r="B6546"/>
      <c r="C6546"/>
      <c r="D6546"/>
      <c r="E6546"/>
      <c r="F6546"/>
    </row>
    <row r="6547" spans="2:6" x14ac:dyDescent="0.25">
      <c r="B6547"/>
      <c r="C6547"/>
      <c r="D6547"/>
      <c r="E6547"/>
      <c r="F6547"/>
    </row>
    <row r="6548" spans="2:6" x14ac:dyDescent="0.25">
      <c r="B6548"/>
      <c r="C6548"/>
      <c r="D6548"/>
      <c r="E6548"/>
      <c r="F6548"/>
    </row>
    <row r="6549" spans="2:6" x14ac:dyDescent="0.25">
      <c r="B6549"/>
      <c r="C6549"/>
      <c r="D6549"/>
      <c r="E6549"/>
      <c r="F6549"/>
    </row>
    <row r="6550" spans="2:6" x14ac:dyDescent="0.25">
      <c r="B6550"/>
      <c r="C6550"/>
      <c r="D6550"/>
      <c r="E6550"/>
      <c r="F6550"/>
    </row>
    <row r="6551" spans="2:6" x14ac:dyDescent="0.25">
      <c r="B6551"/>
      <c r="C6551"/>
      <c r="D6551"/>
      <c r="E6551"/>
      <c r="F6551"/>
    </row>
    <row r="6552" spans="2:6" x14ac:dyDescent="0.25">
      <c r="B6552"/>
      <c r="C6552"/>
      <c r="D6552"/>
      <c r="E6552"/>
      <c r="F6552"/>
    </row>
    <row r="6553" spans="2:6" x14ac:dyDescent="0.25">
      <c r="B6553"/>
      <c r="C6553"/>
      <c r="D6553"/>
      <c r="E6553"/>
      <c r="F6553"/>
    </row>
    <row r="6554" spans="2:6" x14ac:dyDescent="0.25">
      <c r="B6554"/>
      <c r="C6554"/>
      <c r="D6554"/>
      <c r="E6554"/>
      <c r="F6554"/>
    </row>
    <row r="6555" spans="2:6" x14ac:dyDescent="0.25">
      <c r="B6555"/>
      <c r="C6555"/>
      <c r="D6555"/>
      <c r="E6555"/>
      <c r="F6555"/>
    </row>
    <row r="6556" spans="2:6" x14ac:dyDescent="0.25">
      <c r="B6556"/>
      <c r="C6556"/>
      <c r="D6556"/>
      <c r="E6556"/>
      <c r="F6556"/>
    </row>
    <row r="6557" spans="2:6" x14ac:dyDescent="0.25">
      <c r="B6557"/>
      <c r="C6557"/>
      <c r="D6557"/>
      <c r="E6557"/>
      <c r="F6557"/>
    </row>
    <row r="6558" spans="2:6" x14ac:dyDescent="0.25">
      <c r="B6558"/>
      <c r="C6558"/>
      <c r="D6558"/>
      <c r="E6558"/>
      <c r="F6558"/>
    </row>
    <row r="6559" spans="2:6" x14ac:dyDescent="0.25">
      <c r="B6559"/>
      <c r="C6559"/>
      <c r="D6559"/>
      <c r="E6559"/>
      <c r="F6559"/>
    </row>
    <row r="6560" spans="2:6" x14ac:dyDescent="0.25">
      <c r="B6560"/>
      <c r="C6560"/>
      <c r="D6560"/>
      <c r="E6560"/>
      <c r="F6560"/>
    </row>
    <row r="6561" spans="2:6" x14ac:dyDescent="0.25">
      <c r="B6561"/>
      <c r="C6561"/>
      <c r="D6561"/>
      <c r="E6561"/>
      <c r="F6561"/>
    </row>
    <row r="6562" spans="2:6" x14ac:dyDescent="0.25">
      <c r="B6562"/>
      <c r="C6562"/>
      <c r="D6562"/>
      <c r="E6562"/>
      <c r="F6562"/>
    </row>
    <row r="6563" spans="2:6" x14ac:dyDescent="0.25">
      <c r="B6563"/>
      <c r="C6563"/>
      <c r="D6563"/>
      <c r="E6563"/>
      <c r="F6563"/>
    </row>
    <row r="6564" spans="2:6" x14ac:dyDescent="0.25">
      <c r="B6564"/>
      <c r="C6564"/>
      <c r="D6564"/>
      <c r="E6564"/>
      <c r="F6564"/>
    </row>
    <row r="6565" spans="2:6" x14ac:dyDescent="0.25">
      <c r="B6565"/>
      <c r="C6565"/>
      <c r="D6565"/>
      <c r="E6565"/>
      <c r="F6565"/>
    </row>
    <row r="6566" spans="2:6" x14ac:dyDescent="0.25">
      <c r="B6566"/>
      <c r="C6566"/>
      <c r="D6566"/>
      <c r="E6566"/>
      <c r="F6566"/>
    </row>
    <row r="6567" spans="2:6" x14ac:dyDescent="0.25">
      <c r="B6567"/>
      <c r="C6567"/>
      <c r="D6567"/>
      <c r="E6567"/>
      <c r="F6567"/>
    </row>
    <row r="6568" spans="2:6" x14ac:dyDescent="0.25">
      <c r="B6568"/>
      <c r="C6568"/>
      <c r="D6568"/>
      <c r="E6568"/>
      <c r="F6568"/>
    </row>
    <row r="6569" spans="2:6" x14ac:dyDescent="0.25">
      <c r="B6569"/>
      <c r="C6569"/>
      <c r="D6569"/>
      <c r="E6569"/>
      <c r="F6569"/>
    </row>
    <row r="6570" spans="2:6" x14ac:dyDescent="0.25">
      <c r="B6570"/>
      <c r="C6570"/>
      <c r="D6570"/>
      <c r="E6570"/>
      <c r="F6570"/>
    </row>
    <row r="6571" spans="2:6" x14ac:dyDescent="0.25">
      <c r="B6571"/>
      <c r="C6571"/>
      <c r="D6571"/>
      <c r="E6571"/>
      <c r="F6571"/>
    </row>
    <row r="6572" spans="2:6" x14ac:dyDescent="0.25">
      <c r="B6572"/>
      <c r="C6572"/>
      <c r="D6572"/>
      <c r="E6572"/>
      <c r="F6572"/>
    </row>
    <row r="6573" spans="2:6" x14ac:dyDescent="0.25">
      <c r="B6573"/>
      <c r="C6573"/>
      <c r="D6573"/>
      <c r="E6573"/>
      <c r="F6573"/>
    </row>
    <row r="6574" spans="2:6" x14ac:dyDescent="0.25">
      <c r="B6574"/>
      <c r="C6574"/>
      <c r="D6574"/>
      <c r="E6574"/>
      <c r="F6574"/>
    </row>
    <row r="6575" spans="2:6" x14ac:dyDescent="0.25">
      <c r="B6575"/>
      <c r="C6575"/>
      <c r="D6575"/>
      <c r="E6575"/>
      <c r="F6575"/>
    </row>
    <row r="6576" spans="2:6" x14ac:dyDescent="0.25">
      <c r="B6576"/>
      <c r="C6576"/>
      <c r="D6576"/>
      <c r="E6576"/>
      <c r="F6576"/>
    </row>
    <row r="6577" spans="2:6" x14ac:dyDescent="0.25">
      <c r="B6577"/>
      <c r="C6577"/>
      <c r="D6577"/>
      <c r="E6577"/>
      <c r="F6577"/>
    </row>
    <row r="6578" spans="2:6" x14ac:dyDescent="0.25">
      <c r="B6578"/>
      <c r="C6578"/>
      <c r="D6578"/>
      <c r="E6578"/>
      <c r="F6578"/>
    </row>
    <row r="6579" spans="2:6" x14ac:dyDescent="0.25">
      <c r="B6579"/>
      <c r="C6579"/>
      <c r="D6579"/>
      <c r="E6579"/>
      <c r="F6579"/>
    </row>
    <row r="6580" spans="2:6" x14ac:dyDescent="0.25">
      <c r="B6580"/>
      <c r="C6580"/>
      <c r="D6580"/>
      <c r="E6580"/>
      <c r="F6580"/>
    </row>
    <row r="6581" spans="2:6" x14ac:dyDescent="0.25">
      <c r="B6581"/>
      <c r="C6581"/>
      <c r="D6581"/>
      <c r="E6581"/>
      <c r="F6581"/>
    </row>
    <row r="6582" spans="2:6" x14ac:dyDescent="0.25">
      <c r="B6582"/>
      <c r="C6582"/>
      <c r="D6582"/>
      <c r="E6582"/>
      <c r="F6582"/>
    </row>
    <row r="6583" spans="2:6" x14ac:dyDescent="0.25">
      <c r="B6583"/>
      <c r="C6583"/>
      <c r="D6583"/>
      <c r="E6583"/>
      <c r="F6583"/>
    </row>
    <row r="6584" spans="2:6" x14ac:dyDescent="0.25">
      <c r="B6584"/>
      <c r="C6584"/>
      <c r="D6584"/>
      <c r="E6584"/>
      <c r="F6584"/>
    </row>
    <row r="6585" spans="2:6" x14ac:dyDescent="0.25">
      <c r="B6585"/>
      <c r="C6585"/>
      <c r="D6585"/>
      <c r="E6585"/>
      <c r="F6585"/>
    </row>
    <row r="6586" spans="2:6" x14ac:dyDescent="0.25">
      <c r="B6586"/>
      <c r="C6586"/>
      <c r="D6586"/>
      <c r="E6586"/>
      <c r="F6586"/>
    </row>
    <row r="6587" spans="2:6" x14ac:dyDescent="0.25">
      <c r="B6587"/>
      <c r="C6587"/>
      <c r="D6587"/>
      <c r="E6587"/>
      <c r="F6587"/>
    </row>
    <row r="6588" spans="2:6" x14ac:dyDescent="0.25">
      <c r="B6588"/>
      <c r="C6588"/>
      <c r="D6588"/>
      <c r="E6588"/>
      <c r="F6588"/>
    </row>
    <row r="6589" spans="2:6" x14ac:dyDescent="0.25">
      <c r="B6589"/>
      <c r="C6589"/>
      <c r="D6589"/>
      <c r="E6589"/>
      <c r="F6589"/>
    </row>
    <row r="6590" spans="2:6" x14ac:dyDescent="0.25">
      <c r="B6590"/>
      <c r="C6590"/>
      <c r="D6590"/>
      <c r="E6590"/>
      <c r="F6590"/>
    </row>
    <row r="6591" spans="2:6" x14ac:dyDescent="0.25">
      <c r="B6591"/>
      <c r="C6591"/>
      <c r="D6591"/>
      <c r="E6591"/>
      <c r="F6591"/>
    </row>
    <row r="6592" spans="2:6" x14ac:dyDescent="0.25">
      <c r="B6592"/>
      <c r="C6592"/>
      <c r="D6592"/>
      <c r="E6592"/>
      <c r="F6592"/>
    </row>
    <row r="6593" spans="2:6" x14ac:dyDescent="0.25">
      <c r="B6593"/>
      <c r="C6593"/>
      <c r="D6593"/>
      <c r="E6593"/>
      <c r="F6593"/>
    </row>
    <row r="6594" spans="2:6" x14ac:dyDescent="0.25">
      <c r="B6594"/>
      <c r="C6594"/>
      <c r="D6594"/>
      <c r="E6594"/>
      <c r="F6594"/>
    </row>
    <row r="6595" spans="2:6" x14ac:dyDescent="0.25">
      <c r="B6595"/>
      <c r="C6595"/>
      <c r="D6595"/>
      <c r="E6595"/>
      <c r="F6595"/>
    </row>
    <row r="6596" spans="2:6" x14ac:dyDescent="0.25">
      <c r="B6596"/>
      <c r="C6596"/>
      <c r="D6596"/>
      <c r="E6596"/>
      <c r="F6596"/>
    </row>
    <row r="6597" spans="2:6" x14ac:dyDescent="0.25">
      <c r="B6597"/>
      <c r="C6597"/>
      <c r="D6597"/>
      <c r="E6597"/>
      <c r="F6597"/>
    </row>
    <row r="6598" spans="2:6" x14ac:dyDescent="0.25">
      <c r="B6598"/>
      <c r="C6598"/>
      <c r="D6598"/>
      <c r="E6598"/>
      <c r="F6598"/>
    </row>
    <row r="6599" spans="2:6" x14ac:dyDescent="0.25">
      <c r="B6599"/>
      <c r="C6599"/>
      <c r="D6599"/>
      <c r="E6599"/>
      <c r="F6599"/>
    </row>
    <row r="6600" spans="2:6" x14ac:dyDescent="0.25">
      <c r="B6600"/>
      <c r="C6600"/>
      <c r="D6600"/>
      <c r="E6600"/>
      <c r="F6600"/>
    </row>
    <row r="6601" spans="2:6" x14ac:dyDescent="0.25">
      <c r="B6601"/>
      <c r="C6601"/>
      <c r="D6601"/>
      <c r="E6601"/>
      <c r="F6601"/>
    </row>
    <row r="6602" spans="2:6" x14ac:dyDescent="0.25">
      <c r="B6602"/>
      <c r="C6602"/>
      <c r="D6602"/>
      <c r="E6602"/>
      <c r="F6602"/>
    </row>
    <row r="6603" spans="2:6" x14ac:dyDescent="0.25">
      <c r="B6603"/>
      <c r="C6603"/>
      <c r="D6603"/>
      <c r="E6603"/>
      <c r="F6603"/>
    </row>
    <row r="6604" spans="2:6" x14ac:dyDescent="0.25">
      <c r="B6604"/>
      <c r="C6604"/>
      <c r="D6604"/>
      <c r="E6604"/>
      <c r="F6604"/>
    </row>
    <row r="6605" spans="2:6" x14ac:dyDescent="0.25">
      <c r="B6605"/>
      <c r="C6605"/>
      <c r="D6605"/>
      <c r="E6605"/>
      <c r="F6605"/>
    </row>
    <row r="6606" spans="2:6" x14ac:dyDescent="0.25">
      <c r="B6606"/>
      <c r="C6606"/>
      <c r="D6606"/>
      <c r="E6606"/>
      <c r="F6606"/>
    </row>
    <row r="6607" spans="2:6" x14ac:dyDescent="0.25">
      <c r="B6607"/>
      <c r="C6607"/>
      <c r="D6607"/>
      <c r="E6607"/>
      <c r="F6607"/>
    </row>
    <row r="6608" spans="2:6" x14ac:dyDescent="0.25">
      <c r="B6608"/>
      <c r="C6608"/>
      <c r="D6608"/>
      <c r="E6608"/>
      <c r="F6608"/>
    </row>
    <row r="6609" spans="2:6" x14ac:dyDescent="0.25">
      <c r="B6609"/>
      <c r="C6609"/>
      <c r="D6609"/>
      <c r="E6609"/>
      <c r="F6609"/>
    </row>
    <row r="6610" spans="2:6" x14ac:dyDescent="0.25">
      <c r="B6610"/>
      <c r="C6610"/>
      <c r="D6610"/>
      <c r="E6610"/>
      <c r="F6610"/>
    </row>
    <row r="6611" spans="2:6" x14ac:dyDescent="0.25">
      <c r="B6611"/>
      <c r="C6611"/>
      <c r="D6611"/>
      <c r="E6611"/>
      <c r="F6611"/>
    </row>
    <row r="6612" spans="2:6" x14ac:dyDescent="0.25">
      <c r="B6612"/>
      <c r="C6612"/>
      <c r="D6612"/>
      <c r="E6612"/>
      <c r="F6612"/>
    </row>
    <row r="6613" spans="2:6" x14ac:dyDescent="0.25">
      <c r="B6613"/>
      <c r="C6613"/>
      <c r="D6613"/>
      <c r="E6613"/>
      <c r="F6613"/>
    </row>
    <row r="6614" spans="2:6" x14ac:dyDescent="0.25">
      <c r="B6614"/>
      <c r="C6614"/>
      <c r="D6614"/>
      <c r="E6614"/>
      <c r="F6614"/>
    </row>
    <row r="6615" spans="2:6" x14ac:dyDescent="0.25">
      <c r="B6615"/>
      <c r="C6615"/>
      <c r="D6615"/>
      <c r="E6615"/>
      <c r="F6615"/>
    </row>
    <row r="6616" spans="2:6" x14ac:dyDescent="0.25">
      <c r="B6616"/>
      <c r="C6616"/>
      <c r="D6616"/>
      <c r="E6616"/>
      <c r="F6616"/>
    </row>
    <row r="6617" spans="2:6" x14ac:dyDescent="0.25">
      <c r="B6617"/>
      <c r="C6617"/>
      <c r="D6617"/>
      <c r="E6617"/>
      <c r="F6617"/>
    </row>
    <row r="6618" spans="2:6" x14ac:dyDescent="0.25">
      <c r="B6618"/>
      <c r="C6618"/>
      <c r="D6618"/>
      <c r="E6618"/>
      <c r="F6618"/>
    </row>
    <row r="6619" spans="2:6" x14ac:dyDescent="0.25">
      <c r="B6619"/>
      <c r="C6619"/>
      <c r="D6619"/>
      <c r="E6619"/>
      <c r="F6619"/>
    </row>
    <row r="6620" spans="2:6" x14ac:dyDescent="0.25">
      <c r="B6620"/>
      <c r="C6620"/>
      <c r="D6620"/>
      <c r="E6620"/>
      <c r="F6620"/>
    </row>
    <row r="6621" spans="2:6" x14ac:dyDescent="0.25">
      <c r="B6621"/>
      <c r="C6621"/>
      <c r="D6621"/>
      <c r="E6621"/>
      <c r="F6621"/>
    </row>
    <row r="6622" spans="2:6" x14ac:dyDescent="0.25">
      <c r="B6622"/>
      <c r="C6622"/>
      <c r="D6622"/>
      <c r="E6622"/>
      <c r="F6622"/>
    </row>
    <row r="6623" spans="2:6" x14ac:dyDescent="0.25">
      <c r="B6623"/>
      <c r="C6623"/>
      <c r="D6623"/>
      <c r="E6623"/>
      <c r="F6623"/>
    </row>
    <row r="6624" spans="2:6" x14ac:dyDescent="0.25">
      <c r="B6624"/>
      <c r="C6624"/>
      <c r="D6624"/>
      <c r="E6624"/>
      <c r="F6624"/>
    </row>
    <row r="6625" spans="2:6" x14ac:dyDescent="0.25">
      <c r="B6625"/>
      <c r="C6625"/>
      <c r="D6625"/>
      <c r="E6625"/>
      <c r="F6625"/>
    </row>
    <row r="6626" spans="2:6" x14ac:dyDescent="0.25">
      <c r="B6626"/>
      <c r="C6626"/>
      <c r="D6626"/>
      <c r="E6626"/>
      <c r="F6626"/>
    </row>
    <row r="6627" spans="2:6" x14ac:dyDescent="0.25">
      <c r="B6627"/>
      <c r="C6627"/>
      <c r="D6627"/>
      <c r="E6627"/>
      <c r="F6627"/>
    </row>
    <row r="6628" spans="2:6" x14ac:dyDescent="0.25">
      <c r="B6628"/>
      <c r="C6628"/>
      <c r="D6628"/>
      <c r="E6628"/>
      <c r="F6628"/>
    </row>
    <row r="6629" spans="2:6" x14ac:dyDescent="0.25">
      <c r="B6629"/>
      <c r="C6629"/>
      <c r="D6629"/>
      <c r="E6629"/>
      <c r="F6629"/>
    </row>
    <row r="6630" spans="2:6" x14ac:dyDescent="0.25">
      <c r="B6630"/>
      <c r="C6630"/>
      <c r="D6630"/>
      <c r="E6630"/>
      <c r="F6630"/>
    </row>
    <row r="6631" spans="2:6" x14ac:dyDescent="0.25">
      <c r="B6631"/>
      <c r="C6631"/>
      <c r="D6631"/>
      <c r="E6631"/>
      <c r="F6631"/>
    </row>
    <row r="6632" spans="2:6" x14ac:dyDescent="0.25">
      <c r="B6632"/>
      <c r="C6632"/>
      <c r="D6632"/>
      <c r="E6632"/>
      <c r="F6632"/>
    </row>
    <row r="6633" spans="2:6" x14ac:dyDescent="0.25">
      <c r="B6633"/>
      <c r="C6633"/>
      <c r="D6633"/>
      <c r="E6633"/>
      <c r="F6633"/>
    </row>
    <row r="6634" spans="2:6" x14ac:dyDescent="0.25">
      <c r="B6634"/>
      <c r="C6634"/>
      <c r="D6634"/>
      <c r="E6634"/>
      <c r="F6634"/>
    </row>
    <row r="6635" spans="2:6" x14ac:dyDescent="0.25">
      <c r="B6635"/>
      <c r="C6635"/>
      <c r="D6635"/>
      <c r="E6635"/>
      <c r="F6635"/>
    </row>
    <row r="6636" spans="2:6" x14ac:dyDescent="0.25">
      <c r="B6636"/>
      <c r="C6636"/>
      <c r="D6636"/>
      <c r="E6636"/>
      <c r="F6636"/>
    </row>
    <row r="6637" spans="2:6" x14ac:dyDescent="0.25">
      <c r="B6637"/>
      <c r="C6637"/>
      <c r="D6637"/>
      <c r="E6637"/>
      <c r="F6637"/>
    </row>
    <row r="6638" spans="2:6" x14ac:dyDescent="0.25">
      <c r="B6638"/>
      <c r="C6638"/>
      <c r="D6638"/>
      <c r="E6638"/>
      <c r="F6638"/>
    </row>
    <row r="6639" spans="2:6" x14ac:dyDescent="0.25">
      <c r="B6639"/>
      <c r="C6639"/>
      <c r="D6639"/>
      <c r="E6639"/>
      <c r="F6639"/>
    </row>
    <row r="6640" spans="2:6" x14ac:dyDescent="0.25">
      <c r="B6640"/>
      <c r="C6640"/>
      <c r="D6640"/>
      <c r="E6640"/>
      <c r="F6640"/>
    </row>
    <row r="6641" spans="2:6" x14ac:dyDescent="0.25">
      <c r="B6641"/>
      <c r="C6641"/>
      <c r="D6641"/>
      <c r="E6641"/>
      <c r="F6641"/>
    </row>
    <row r="6642" spans="2:6" x14ac:dyDescent="0.25">
      <c r="B6642"/>
      <c r="C6642"/>
      <c r="D6642"/>
      <c r="E6642"/>
      <c r="F6642"/>
    </row>
    <row r="6643" spans="2:6" x14ac:dyDescent="0.25">
      <c r="B6643"/>
      <c r="C6643"/>
      <c r="D6643"/>
      <c r="E6643"/>
      <c r="F6643"/>
    </row>
    <row r="6644" spans="2:6" x14ac:dyDescent="0.25">
      <c r="B6644"/>
      <c r="C6644"/>
      <c r="D6644"/>
      <c r="E6644"/>
      <c r="F6644"/>
    </row>
    <row r="6645" spans="2:6" x14ac:dyDescent="0.25">
      <c r="B6645"/>
      <c r="C6645"/>
      <c r="D6645"/>
      <c r="E6645"/>
      <c r="F6645"/>
    </row>
    <row r="6646" spans="2:6" x14ac:dyDescent="0.25">
      <c r="B6646"/>
      <c r="C6646"/>
      <c r="D6646"/>
      <c r="E6646"/>
      <c r="F6646"/>
    </row>
    <row r="6647" spans="2:6" x14ac:dyDescent="0.25">
      <c r="B6647"/>
      <c r="C6647"/>
      <c r="D6647"/>
      <c r="E6647"/>
      <c r="F6647"/>
    </row>
    <row r="6648" spans="2:6" x14ac:dyDescent="0.25">
      <c r="B6648"/>
      <c r="C6648"/>
      <c r="D6648"/>
      <c r="E6648"/>
      <c r="F6648"/>
    </row>
    <row r="6649" spans="2:6" x14ac:dyDescent="0.25">
      <c r="B6649"/>
      <c r="C6649"/>
      <c r="D6649"/>
      <c r="E6649"/>
      <c r="F6649"/>
    </row>
    <row r="6650" spans="2:6" x14ac:dyDescent="0.25">
      <c r="B6650"/>
      <c r="C6650"/>
      <c r="D6650"/>
      <c r="E6650"/>
      <c r="F6650"/>
    </row>
    <row r="6651" spans="2:6" x14ac:dyDescent="0.25">
      <c r="B6651"/>
      <c r="C6651"/>
      <c r="D6651"/>
      <c r="E6651"/>
      <c r="F6651"/>
    </row>
    <row r="6652" spans="2:6" x14ac:dyDescent="0.25">
      <c r="B6652"/>
      <c r="C6652"/>
      <c r="D6652"/>
      <c r="E6652"/>
      <c r="F6652"/>
    </row>
    <row r="6653" spans="2:6" x14ac:dyDescent="0.25">
      <c r="B6653"/>
      <c r="C6653"/>
      <c r="D6653"/>
      <c r="E6653"/>
      <c r="F6653"/>
    </row>
    <row r="6654" spans="2:6" x14ac:dyDescent="0.25">
      <c r="B6654"/>
      <c r="C6654"/>
      <c r="D6654"/>
      <c r="E6654"/>
      <c r="F6654"/>
    </row>
    <row r="6655" spans="2:6" x14ac:dyDescent="0.25">
      <c r="B6655"/>
      <c r="C6655"/>
      <c r="D6655"/>
      <c r="E6655"/>
      <c r="F6655"/>
    </row>
    <row r="6656" spans="2:6" x14ac:dyDescent="0.25">
      <c r="B6656"/>
      <c r="C6656"/>
      <c r="D6656"/>
      <c r="E6656"/>
      <c r="F6656"/>
    </row>
    <row r="6657" spans="2:6" x14ac:dyDescent="0.25">
      <c r="B6657"/>
      <c r="C6657"/>
      <c r="D6657"/>
      <c r="E6657"/>
      <c r="F6657"/>
    </row>
    <row r="6658" spans="2:6" x14ac:dyDescent="0.25">
      <c r="B6658"/>
      <c r="C6658"/>
      <c r="D6658"/>
      <c r="E6658"/>
      <c r="F6658"/>
    </row>
    <row r="6659" spans="2:6" x14ac:dyDescent="0.25">
      <c r="B6659"/>
      <c r="C6659"/>
      <c r="D6659"/>
      <c r="E6659"/>
      <c r="F6659"/>
    </row>
    <row r="6660" spans="2:6" x14ac:dyDescent="0.25">
      <c r="B6660"/>
      <c r="C6660"/>
      <c r="D6660"/>
      <c r="E6660"/>
      <c r="F6660"/>
    </row>
    <row r="6661" spans="2:6" x14ac:dyDescent="0.25">
      <c r="B6661"/>
      <c r="C6661"/>
      <c r="D6661"/>
      <c r="E6661"/>
      <c r="F6661"/>
    </row>
    <row r="6662" spans="2:6" x14ac:dyDescent="0.25">
      <c r="B6662"/>
      <c r="C6662"/>
      <c r="D6662"/>
      <c r="E6662"/>
      <c r="F6662"/>
    </row>
    <row r="6663" spans="2:6" x14ac:dyDescent="0.25">
      <c r="B6663"/>
      <c r="C6663"/>
      <c r="D6663"/>
      <c r="E6663"/>
      <c r="F6663"/>
    </row>
    <row r="6664" spans="2:6" x14ac:dyDescent="0.25">
      <c r="B6664"/>
      <c r="C6664"/>
      <c r="D6664"/>
      <c r="E6664"/>
      <c r="F6664"/>
    </row>
    <row r="6665" spans="2:6" x14ac:dyDescent="0.25">
      <c r="B6665"/>
      <c r="C6665"/>
      <c r="D6665"/>
      <c r="E6665"/>
      <c r="F6665"/>
    </row>
    <row r="6666" spans="2:6" x14ac:dyDescent="0.25">
      <c r="B6666"/>
      <c r="C6666"/>
      <c r="D6666"/>
      <c r="E6666"/>
      <c r="F6666"/>
    </row>
    <row r="6667" spans="2:6" x14ac:dyDescent="0.25">
      <c r="B6667"/>
      <c r="C6667"/>
      <c r="D6667"/>
      <c r="E6667"/>
      <c r="F6667"/>
    </row>
    <row r="6668" spans="2:6" x14ac:dyDescent="0.25">
      <c r="B6668"/>
      <c r="C6668"/>
      <c r="D6668"/>
      <c r="E6668"/>
      <c r="F6668"/>
    </row>
    <row r="6669" spans="2:6" x14ac:dyDescent="0.25">
      <c r="B6669"/>
      <c r="C6669"/>
      <c r="D6669"/>
      <c r="E6669"/>
      <c r="F6669"/>
    </row>
    <row r="6670" spans="2:6" x14ac:dyDescent="0.25">
      <c r="B6670"/>
      <c r="C6670"/>
      <c r="D6670"/>
      <c r="E6670"/>
      <c r="F6670"/>
    </row>
    <row r="6671" spans="2:6" x14ac:dyDescent="0.25">
      <c r="B6671"/>
      <c r="C6671"/>
      <c r="D6671"/>
      <c r="E6671"/>
      <c r="F6671"/>
    </row>
    <row r="6672" spans="2:6" x14ac:dyDescent="0.25">
      <c r="B6672"/>
      <c r="C6672"/>
      <c r="D6672"/>
      <c r="E6672"/>
      <c r="F6672"/>
    </row>
    <row r="6673" spans="2:6" x14ac:dyDescent="0.25">
      <c r="B6673"/>
      <c r="C6673"/>
      <c r="D6673"/>
      <c r="E6673"/>
      <c r="F6673"/>
    </row>
    <row r="6674" spans="2:6" x14ac:dyDescent="0.25">
      <c r="B6674"/>
      <c r="C6674"/>
      <c r="D6674"/>
      <c r="E6674"/>
      <c r="F6674"/>
    </row>
    <row r="6675" spans="2:6" x14ac:dyDescent="0.25">
      <c r="B6675"/>
      <c r="C6675"/>
      <c r="D6675"/>
      <c r="E6675"/>
      <c r="F6675"/>
    </row>
    <row r="6676" spans="2:6" x14ac:dyDescent="0.25">
      <c r="B6676"/>
      <c r="C6676"/>
      <c r="D6676"/>
      <c r="E6676"/>
      <c r="F6676"/>
    </row>
    <row r="6677" spans="2:6" x14ac:dyDescent="0.25">
      <c r="B6677"/>
      <c r="C6677"/>
      <c r="D6677"/>
      <c r="E6677"/>
      <c r="F6677"/>
    </row>
    <row r="6678" spans="2:6" x14ac:dyDescent="0.25">
      <c r="B6678"/>
      <c r="C6678"/>
      <c r="D6678"/>
      <c r="E6678"/>
      <c r="F6678"/>
    </row>
    <row r="6679" spans="2:6" x14ac:dyDescent="0.25">
      <c r="B6679"/>
      <c r="C6679"/>
      <c r="D6679"/>
      <c r="E6679"/>
      <c r="F6679"/>
    </row>
    <row r="6680" spans="2:6" x14ac:dyDescent="0.25">
      <c r="B6680"/>
      <c r="C6680"/>
      <c r="D6680"/>
      <c r="E6680"/>
      <c r="F6680"/>
    </row>
    <row r="6681" spans="2:6" x14ac:dyDescent="0.25">
      <c r="B6681"/>
      <c r="C6681"/>
      <c r="D6681"/>
      <c r="E6681"/>
      <c r="F6681"/>
    </row>
    <row r="6682" spans="2:6" x14ac:dyDescent="0.25">
      <c r="B6682"/>
      <c r="C6682"/>
      <c r="D6682"/>
      <c r="E6682"/>
      <c r="F6682"/>
    </row>
    <row r="6683" spans="2:6" x14ac:dyDescent="0.25">
      <c r="B6683"/>
      <c r="C6683"/>
      <c r="D6683"/>
      <c r="E6683"/>
      <c r="F6683"/>
    </row>
    <row r="6684" spans="2:6" x14ac:dyDescent="0.25">
      <c r="B6684"/>
      <c r="C6684"/>
      <c r="D6684"/>
      <c r="E6684"/>
      <c r="F6684"/>
    </row>
    <row r="6685" spans="2:6" x14ac:dyDescent="0.25">
      <c r="B6685"/>
      <c r="C6685"/>
      <c r="D6685"/>
      <c r="E6685"/>
      <c r="F6685"/>
    </row>
    <row r="6686" spans="2:6" x14ac:dyDescent="0.25">
      <c r="B6686"/>
      <c r="C6686"/>
      <c r="D6686"/>
      <c r="E6686"/>
      <c r="F6686"/>
    </row>
    <row r="6687" spans="2:6" x14ac:dyDescent="0.25">
      <c r="B6687"/>
      <c r="C6687"/>
      <c r="D6687"/>
      <c r="E6687"/>
      <c r="F6687"/>
    </row>
    <row r="6688" spans="2:6" x14ac:dyDescent="0.25">
      <c r="B6688"/>
      <c r="C6688"/>
      <c r="D6688"/>
      <c r="E6688"/>
      <c r="F6688"/>
    </row>
    <row r="6689" spans="2:6" x14ac:dyDescent="0.25">
      <c r="B6689"/>
      <c r="C6689"/>
      <c r="D6689"/>
      <c r="E6689"/>
      <c r="F6689"/>
    </row>
    <row r="6690" spans="2:6" x14ac:dyDescent="0.25">
      <c r="B6690"/>
      <c r="C6690"/>
      <c r="D6690"/>
      <c r="E6690"/>
      <c r="F6690"/>
    </row>
    <row r="6691" spans="2:6" x14ac:dyDescent="0.25">
      <c r="B6691"/>
      <c r="C6691"/>
      <c r="D6691"/>
      <c r="E6691"/>
      <c r="F6691"/>
    </row>
    <row r="6692" spans="2:6" x14ac:dyDescent="0.25">
      <c r="B6692"/>
      <c r="C6692"/>
      <c r="D6692"/>
      <c r="E6692"/>
      <c r="F6692"/>
    </row>
    <row r="6693" spans="2:6" x14ac:dyDescent="0.25">
      <c r="B6693"/>
      <c r="C6693"/>
      <c r="D6693"/>
      <c r="E6693"/>
      <c r="F6693"/>
    </row>
    <row r="6694" spans="2:6" x14ac:dyDescent="0.25">
      <c r="B6694"/>
      <c r="C6694"/>
      <c r="D6694"/>
      <c r="E6694"/>
      <c r="F6694"/>
    </row>
    <row r="6695" spans="2:6" x14ac:dyDescent="0.25">
      <c r="B6695"/>
      <c r="C6695"/>
      <c r="D6695"/>
      <c r="E6695"/>
      <c r="F6695"/>
    </row>
    <row r="6696" spans="2:6" x14ac:dyDescent="0.25">
      <c r="B6696"/>
      <c r="C6696"/>
      <c r="D6696"/>
      <c r="E6696"/>
      <c r="F6696"/>
    </row>
    <row r="6697" spans="2:6" x14ac:dyDescent="0.25">
      <c r="B6697"/>
      <c r="C6697"/>
      <c r="D6697"/>
      <c r="E6697"/>
      <c r="F6697"/>
    </row>
    <row r="6698" spans="2:6" x14ac:dyDescent="0.25">
      <c r="B6698"/>
      <c r="C6698"/>
      <c r="D6698"/>
      <c r="E6698"/>
      <c r="F6698"/>
    </row>
    <row r="6699" spans="2:6" x14ac:dyDescent="0.25">
      <c r="B6699"/>
      <c r="C6699"/>
      <c r="D6699"/>
      <c r="E6699"/>
      <c r="F6699"/>
    </row>
    <row r="6700" spans="2:6" x14ac:dyDescent="0.25">
      <c r="B6700"/>
      <c r="C6700"/>
      <c r="D6700"/>
      <c r="E6700"/>
      <c r="F6700"/>
    </row>
    <row r="6701" spans="2:6" x14ac:dyDescent="0.25">
      <c r="B6701"/>
      <c r="C6701"/>
      <c r="D6701"/>
      <c r="E6701"/>
      <c r="F6701"/>
    </row>
    <row r="6702" spans="2:6" x14ac:dyDescent="0.25">
      <c r="B6702"/>
      <c r="C6702"/>
      <c r="D6702"/>
      <c r="E6702"/>
      <c r="F6702"/>
    </row>
    <row r="6703" spans="2:6" x14ac:dyDescent="0.25">
      <c r="B6703"/>
      <c r="C6703"/>
      <c r="D6703"/>
      <c r="E6703"/>
      <c r="F6703"/>
    </row>
    <row r="6704" spans="2:6" x14ac:dyDescent="0.25">
      <c r="B6704"/>
      <c r="C6704"/>
      <c r="D6704"/>
      <c r="E6704"/>
      <c r="F6704"/>
    </row>
    <row r="6705" spans="2:6" x14ac:dyDescent="0.25">
      <c r="B6705"/>
      <c r="C6705"/>
      <c r="D6705"/>
      <c r="E6705"/>
      <c r="F6705"/>
    </row>
    <row r="6706" spans="2:6" x14ac:dyDescent="0.25">
      <c r="B6706"/>
      <c r="C6706"/>
      <c r="D6706"/>
      <c r="E6706"/>
      <c r="F6706"/>
    </row>
    <row r="6707" spans="2:6" x14ac:dyDescent="0.25">
      <c r="B6707"/>
      <c r="C6707"/>
      <c r="D6707"/>
      <c r="E6707"/>
      <c r="F6707"/>
    </row>
    <row r="6708" spans="2:6" x14ac:dyDescent="0.25">
      <c r="B6708"/>
      <c r="C6708"/>
      <c r="D6708"/>
      <c r="E6708"/>
      <c r="F6708"/>
    </row>
    <row r="6709" spans="2:6" x14ac:dyDescent="0.25">
      <c r="B6709"/>
      <c r="C6709"/>
      <c r="D6709"/>
      <c r="E6709"/>
      <c r="F6709"/>
    </row>
    <row r="6710" spans="2:6" x14ac:dyDescent="0.25">
      <c r="B6710"/>
      <c r="C6710"/>
      <c r="D6710"/>
      <c r="E6710"/>
      <c r="F6710"/>
    </row>
    <row r="6711" spans="2:6" x14ac:dyDescent="0.25">
      <c r="B6711"/>
      <c r="C6711"/>
      <c r="D6711"/>
      <c r="E6711"/>
      <c r="F6711"/>
    </row>
    <row r="6712" spans="2:6" x14ac:dyDescent="0.25">
      <c r="B6712"/>
      <c r="C6712"/>
      <c r="D6712"/>
      <c r="E6712"/>
      <c r="F6712"/>
    </row>
    <row r="6713" spans="2:6" x14ac:dyDescent="0.25">
      <c r="B6713"/>
      <c r="C6713"/>
      <c r="D6713"/>
      <c r="E6713"/>
      <c r="F6713"/>
    </row>
    <row r="6714" spans="2:6" x14ac:dyDescent="0.25">
      <c r="B6714"/>
      <c r="C6714"/>
      <c r="D6714"/>
      <c r="E6714"/>
      <c r="F6714"/>
    </row>
    <row r="6715" spans="2:6" x14ac:dyDescent="0.25">
      <c r="B6715"/>
      <c r="C6715"/>
      <c r="D6715"/>
      <c r="E6715"/>
      <c r="F6715"/>
    </row>
    <row r="6716" spans="2:6" x14ac:dyDescent="0.25">
      <c r="B6716"/>
      <c r="C6716"/>
      <c r="D6716"/>
      <c r="E6716"/>
      <c r="F6716"/>
    </row>
    <row r="6717" spans="2:6" x14ac:dyDescent="0.25">
      <c r="B6717"/>
      <c r="C6717"/>
      <c r="D6717"/>
      <c r="E6717"/>
      <c r="F6717"/>
    </row>
    <row r="6718" spans="2:6" x14ac:dyDescent="0.25">
      <c r="B6718"/>
      <c r="C6718"/>
      <c r="D6718"/>
      <c r="E6718"/>
      <c r="F6718"/>
    </row>
    <row r="6719" spans="2:6" x14ac:dyDescent="0.25">
      <c r="B6719"/>
      <c r="C6719"/>
      <c r="D6719"/>
      <c r="E6719"/>
      <c r="F6719"/>
    </row>
    <row r="6720" spans="2:6" x14ac:dyDescent="0.25">
      <c r="B6720"/>
      <c r="C6720"/>
      <c r="D6720"/>
      <c r="E6720"/>
      <c r="F6720"/>
    </row>
    <row r="6721" spans="2:6" x14ac:dyDescent="0.25">
      <c r="B6721"/>
      <c r="C6721"/>
      <c r="D6721"/>
      <c r="E6721"/>
      <c r="F6721"/>
    </row>
    <row r="6722" spans="2:6" x14ac:dyDescent="0.25">
      <c r="B6722"/>
      <c r="C6722"/>
      <c r="D6722"/>
      <c r="E6722"/>
      <c r="F6722"/>
    </row>
    <row r="6723" spans="2:6" x14ac:dyDescent="0.25">
      <c r="B6723"/>
      <c r="C6723"/>
      <c r="D6723"/>
      <c r="E6723"/>
      <c r="F6723"/>
    </row>
    <row r="6724" spans="2:6" x14ac:dyDescent="0.25">
      <c r="B6724"/>
      <c r="C6724"/>
      <c r="D6724"/>
      <c r="E6724"/>
      <c r="F6724"/>
    </row>
    <row r="6725" spans="2:6" x14ac:dyDescent="0.25">
      <c r="B6725"/>
      <c r="C6725"/>
      <c r="D6725"/>
      <c r="E6725"/>
      <c r="F6725"/>
    </row>
    <row r="6726" spans="2:6" x14ac:dyDescent="0.25">
      <c r="B6726"/>
      <c r="C6726"/>
      <c r="D6726"/>
      <c r="E6726"/>
      <c r="F6726"/>
    </row>
    <row r="6727" spans="2:6" x14ac:dyDescent="0.25">
      <c r="B6727"/>
      <c r="C6727"/>
      <c r="D6727"/>
      <c r="E6727"/>
      <c r="F6727"/>
    </row>
    <row r="6728" spans="2:6" x14ac:dyDescent="0.25">
      <c r="B6728"/>
      <c r="C6728"/>
      <c r="D6728"/>
      <c r="E6728"/>
      <c r="F6728"/>
    </row>
    <row r="6729" spans="2:6" x14ac:dyDescent="0.25">
      <c r="B6729"/>
      <c r="C6729"/>
      <c r="D6729"/>
      <c r="E6729"/>
      <c r="F6729"/>
    </row>
    <row r="6730" spans="2:6" x14ac:dyDescent="0.25">
      <c r="B6730"/>
      <c r="C6730"/>
      <c r="D6730"/>
      <c r="E6730"/>
      <c r="F6730"/>
    </row>
    <row r="6731" spans="2:6" x14ac:dyDescent="0.25">
      <c r="B6731"/>
      <c r="C6731"/>
      <c r="D6731"/>
      <c r="E6731"/>
      <c r="F6731"/>
    </row>
    <row r="6732" spans="2:6" x14ac:dyDescent="0.25">
      <c r="B6732"/>
      <c r="C6732"/>
      <c r="D6732"/>
      <c r="E6732"/>
      <c r="F6732"/>
    </row>
    <row r="6733" spans="2:6" x14ac:dyDescent="0.25">
      <c r="B6733"/>
      <c r="C6733"/>
      <c r="D6733"/>
      <c r="E6733"/>
      <c r="F6733"/>
    </row>
    <row r="6734" spans="2:6" x14ac:dyDescent="0.25">
      <c r="B6734"/>
      <c r="C6734"/>
      <c r="D6734"/>
      <c r="E6734"/>
      <c r="F6734"/>
    </row>
    <row r="6735" spans="2:6" x14ac:dyDescent="0.25">
      <c r="B6735"/>
      <c r="C6735"/>
      <c r="D6735"/>
      <c r="E6735"/>
      <c r="F6735"/>
    </row>
    <row r="6736" spans="2:6" x14ac:dyDescent="0.25">
      <c r="B6736"/>
      <c r="C6736"/>
      <c r="D6736"/>
      <c r="E6736"/>
      <c r="F6736"/>
    </row>
    <row r="6737" spans="2:6" x14ac:dyDescent="0.25">
      <c r="B6737"/>
      <c r="C6737"/>
      <c r="D6737"/>
      <c r="E6737"/>
      <c r="F6737"/>
    </row>
    <row r="6738" spans="2:6" x14ac:dyDescent="0.25">
      <c r="B6738"/>
      <c r="C6738"/>
      <c r="D6738"/>
      <c r="E6738"/>
      <c r="F6738"/>
    </row>
    <row r="6739" spans="2:6" x14ac:dyDescent="0.25">
      <c r="B6739"/>
      <c r="C6739"/>
      <c r="D6739"/>
      <c r="E6739"/>
      <c r="F6739"/>
    </row>
    <row r="6740" spans="2:6" x14ac:dyDescent="0.25">
      <c r="B6740"/>
      <c r="C6740"/>
      <c r="D6740"/>
      <c r="E6740"/>
      <c r="F6740"/>
    </row>
    <row r="6741" spans="2:6" x14ac:dyDescent="0.25">
      <c r="B6741"/>
      <c r="C6741"/>
      <c r="D6741"/>
      <c r="E6741"/>
      <c r="F6741"/>
    </row>
    <row r="6742" spans="2:6" x14ac:dyDescent="0.25">
      <c r="B6742"/>
      <c r="C6742"/>
      <c r="D6742"/>
      <c r="E6742"/>
      <c r="F6742"/>
    </row>
    <row r="6743" spans="2:6" x14ac:dyDescent="0.25">
      <c r="B6743"/>
      <c r="C6743"/>
      <c r="D6743"/>
      <c r="E6743"/>
      <c r="F6743"/>
    </row>
    <row r="6744" spans="2:6" x14ac:dyDescent="0.25">
      <c r="B6744"/>
      <c r="C6744"/>
      <c r="D6744"/>
      <c r="E6744"/>
      <c r="F6744"/>
    </row>
    <row r="6745" spans="2:6" x14ac:dyDescent="0.25">
      <c r="B6745"/>
      <c r="C6745"/>
      <c r="D6745"/>
      <c r="E6745"/>
      <c r="F6745"/>
    </row>
    <row r="6746" spans="2:6" x14ac:dyDescent="0.25">
      <c r="B6746"/>
      <c r="C6746"/>
      <c r="D6746"/>
      <c r="E6746"/>
      <c r="F6746"/>
    </row>
    <row r="6747" spans="2:6" x14ac:dyDescent="0.25">
      <c r="B6747"/>
      <c r="C6747"/>
      <c r="D6747"/>
      <c r="E6747"/>
      <c r="F6747"/>
    </row>
    <row r="6748" spans="2:6" x14ac:dyDescent="0.25">
      <c r="B6748"/>
      <c r="C6748"/>
      <c r="D6748"/>
      <c r="E6748"/>
      <c r="F6748"/>
    </row>
    <row r="6749" spans="2:6" x14ac:dyDescent="0.25">
      <c r="B6749"/>
      <c r="C6749"/>
      <c r="D6749"/>
      <c r="E6749"/>
      <c r="F6749"/>
    </row>
    <row r="6750" spans="2:6" x14ac:dyDescent="0.25">
      <c r="B6750"/>
      <c r="C6750"/>
      <c r="D6750"/>
      <c r="E6750"/>
      <c r="F6750"/>
    </row>
    <row r="6751" spans="2:6" x14ac:dyDescent="0.25">
      <c r="B6751"/>
      <c r="C6751"/>
      <c r="D6751"/>
      <c r="E6751"/>
      <c r="F6751"/>
    </row>
    <row r="6752" spans="2:6" x14ac:dyDescent="0.25">
      <c r="B6752"/>
      <c r="C6752"/>
      <c r="D6752"/>
      <c r="E6752"/>
      <c r="F6752"/>
    </row>
    <row r="6753" spans="2:6" x14ac:dyDescent="0.25">
      <c r="B6753"/>
      <c r="C6753"/>
      <c r="D6753"/>
      <c r="E6753"/>
      <c r="F6753"/>
    </row>
    <row r="6754" spans="2:6" x14ac:dyDescent="0.25">
      <c r="B6754"/>
      <c r="C6754"/>
      <c r="D6754"/>
      <c r="E6754"/>
      <c r="F6754"/>
    </row>
    <row r="6755" spans="2:6" x14ac:dyDescent="0.25">
      <c r="B6755"/>
      <c r="C6755"/>
      <c r="D6755"/>
      <c r="E6755"/>
      <c r="F6755"/>
    </row>
    <row r="6756" spans="2:6" x14ac:dyDescent="0.25">
      <c r="B6756"/>
      <c r="C6756"/>
      <c r="D6756"/>
      <c r="E6756"/>
      <c r="F6756"/>
    </row>
    <row r="6757" spans="2:6" x14ac:dyDescent="0.25">
      <c r="B6757"/>
      <c r="C6757"/>
      <c r="D6757"/>
      <c r="E6757"/>
      <c r="F6757"/>
    </row>
    <row r="6758" spans="2:6" x14ac:dyDescent="0.25">
      <c r="B6758"/>
      <c r="C6758"/>
      <c r="D6758"/>
      <c r="E6758"/>
      <c r="F6758"/>
    </row>
    <row r="6759" spans="2:6" x14ac:dyDescent="0.25">
      <c r="B6759"/>
      <c r="C6759"/>
      <c r="D6759"/>
      <c r="E6759"/>
      <c r="F6759"/>
    </row>
    <row r="6760" spans="2:6" x14ac:dyDescent="0.25">
      <c r="B6760"/>
      <c r="C6760"/>
      <c r="D6760"/>
      <c r="E6760"/>
      <c r="F6760"/>
    </row>
    <row r="6761" spans="2:6" x14ac:dyDescent="0.25">
      <c r="B6761"/>
      <c r="C6761"/>
      <c r="D6761"/>
      <c r="E6761"/>
      <c r="F6761"/>
    </row>
    <row r="6762" spans="2:6" x14ac:dyDescent="0.25">
      <c r="B6762"/>
      <c r="C6762"/>
      <c r="D6762"/>
      <c r="E6762"/>
      <c r="F6762"/>
    </row>
    <row r="6763" spans="2:6" x14ac:dyDescent="0.25">
      <c r="B6763"/>
      <c r="C6763"/>
      <c r="D6763"/>
      <c r="E6763"/>
      <c r="F6763"/>
    </row>
    <row r="6764" spans="2:6" x14ac:dyDescent="0.25">
      <c r="B6764"/>
      <c r="C6764"/>
      <c r="D6764"/>
      <c r="E6764"/>
      <c r="F6764"/>
    </row>
    <row r="6765" spans="2:6" x14ac:dyDescent="0.25">
      <c r="B6765"/>
      <c r="C6765"/>
      <c r="D6765"/>
      <c r="E6765"/>
      <c r="F6765"/>
    </row>
    <row r="6766" spans="2:6" x14ac:dyDescent="0.25">
      <c r="B6766"/>
      <c r="C6766"/>
      <c r="D6766"/>
      <c r="E6766"/>
      <c r="F6766"/>
    </row>
    <row r="6767" spans="2:6" x14ac:dyDescent="0.25">
      <c r="B6767"/>
      <c r="C6767"/>
      <c r="D6767"/>
      <c r="E6767"/>
      <c r="F6767"/>
    </row>
    <row r="6768" spans="2:6" x14ac:dyDescent="0.25">
      <c r="B6768"/>
      <c r="C6768"/>
      <c r="D6768"/>
      <c r="E6768"/>
      <c r="F6768"/>
    </row>
    <row r="6769" spans="2:6" x14ac:dyDescent="0.25">
      <c r="B6769"/>
      <c r="C6769"/>
      <c r="D6769"/>
      <c r="E6769"/>
      <c r="F6769"/>
    </row>
    <row r="6770" spans="2:6" x14ac:dyDescent="0.25">
      <c r="B6770"/>
      <c r="C6770"/>
      <c r="D6770"/>
      <c r="E6770"/>
      <c r="F6770"/>
    </row>
    <row r="6771" spans="2:6" x14ac:dyDescent="0.25">
      <c r="B6771"/>
      <c r="C6771"/>
      <c r="D6771"/>
      <c r="E6771"/>
      <c r="F6771"/>
    </row>
    <row r="6772" spans="2:6" x14ac:dyDescent="0.25">
      <c r="B6772"/>
      <c r="C6772"/>
      <c r="D6772"/>
      <c r="E6772"/>
      <c r="F6772"/>
    </row>
    <row r="6773" spans="2:6" x14ac:dyDescent="0.25">
      <c r="B6773"/>
      <c r="C6773"/>
      <c r="D6773"/>
      <c r="E6773"/>
      <c r="F6773"/>
    </row>
    <row r="6774" spans="2:6" x14ac:dyDescent="0.25">
      <c r="B6774"/>
      <c r="C6774"/>
      <c r="D6774"/>
      <c r="E6774"/>
      <c r="F6774"/>
    </row>
    <row r="6775" spans="2:6" x14ac:dyDescent="0.25">
      <c r="B6775"/>
      <c r="C6775"/>
      <c r="D6775"/>
      <c r="E6775"/>
      <c r="F6775"/>
    </row>
    <row r="6776" spans="2:6" x14ac:dyDescent="0.25">
      <c r="B6776"/>
      <c r="C6776"/>
      <c r="D6776"/>
      <c r="E6776"/>
      <c r="F6776"/>
    </row>
    <row r="6777" spans="2:6" x14ac:dyDescent="0.25">
      <c r="B6777"/>
      <c r="C6777"/>
      <c r="D6777"/>
      <c r="E6777"/>
      <c r="F6777"/>
    </row>
    <row r="6778" spans="2:6" x14ac:dyDescent="0.25">
      <c r="B6778"/>
      <c r="C6778"/>
      <c r="D6778"/>
      <c r="E6778"/>
      <c r="F6778"/>
    </row>
    <row r="6779" spans="2:6" x14ac:dyDescent="0.25">
      <c r="B6779"/>
      <c r="C6779"/>
      <c r="D6779"/>
      <c r="E6779"/>
      <c r="F6779"/>
    </row>
    <row r="6780" spans="2:6" x14ac:dyDescent="0.25">
      <c r="B6780"/>
      <c r="C6780"/>
      <c r="D6780"/>
      <c r="E6780"/>
      <c r="F6780"/>
    </row>
    <row r="6781" spans="2:6" x14ac:dyDescent="0.25">
      <c r="B6781"/>
      <c r="C6781"/>
      <c r="D6781"/>
      <c r="E6781"/>
      <c r="F6781"/>
    </row>
    <row r="6782" spans="2:6" x14ac:dyDescent="0.25">
      <c r="B6782"/>
      <c r="C6782"/>
      <c r="D6782"/>
      <c r="E6782"/>
      <c r="F6782"/>
    </row>
    <row r="6783" spans="2:6" x14ac:dyDescent="0.25">
      <c r="B6783"/>
      <c r="C6783"/>
      <c r="D6783"/>
      <c r="E6783"/>
      <c r="F6783"/>
    </row>
    <row r="6784" spans="2:6" x14ac:dyDescent="0.25">
      <c r="B6784"/>
      <c r="C6784"/>
      <c r="D6784"/>
      <c r="E6784"/>
      <c r="F6784"/>
    </row>
    <row r="6785" spans="2:6" x14ac:dyDescent="0.25">
      <c r="B6785"/>
      <c r="C6785"/>
      <c r="D6785"/>
      <c r="E6785"/>
      <c r="F6785"/>
    </row>
    <row r="6786" spans="2:6" x14ac:dyDescent="0.25">
      <c r="B6786"/>
      <c r="C6786"/>
      <c r="D6786"/>
      <c r="E6786"/>
      <c r="F6786"/>
    </row>
    <row r="6787" spans="2:6" x14ac:dyDescent="0.25">
      <c r="B6787"/>
      <c r="C6787"/>
      <c r="D6787"/>
      <c r="E6787"/>
      <c r="F6787"/>
    </row>
    <row r="6788" spans="2:6" x14ac:dyDescent="0.25">
      <c r="B6788"/>
      <c r="C6788"/>
      <c r="D6788"/>
      <c r="E6788"/>
      <c r="F6788"/>
    </row>
    <row r="6789" spans="2:6" x14ac:dyDescent="0.25">
      <c r="B6789"/>
      <c r="C6789"/>
      <c r="D6789"/>
      <c r="E6789"/>
      <c r="F6789"/>
    </row>
    <row r="6790" spans="2:6" x14ac:dyDescent="0.25">
      <c r="B6790"/>
      <c r="C6790"/>
      <c r="D6790"/>
      <c r="E6790"/>
      <c r="F6790"/>
    </row>
    <row r="6791" spans="2:6" x14ac:dyDescent="0.25">
      <c r="B6791"/>
      <c r="C6791"/>
      <c r="D6791"/>
      <c r="E6791"/>
      <c r="F6791"/>
    </row>
    <row r="6792" spans="2:6" x14ac:dyDescent="0.25">
      <c r="B6792"/>
      <c r="C6792"/>
      <c r="D6792"/>
      <c r="E6792"/>
      <c r="F6792"/>
    </row>
    <row r="6793" spans="2:6" x14ac:dyDescent="0.25">
      <c r="B6793"/>
      <c r="C6793"/>
      <c r="D6793"/>
      <c r="E6793"/>
      <c r="F6793"/>
    </row>
    <row r="6794" spans="2:6" x14ac:dyDescent="0.25">
      <c r="B6794"/>
      <c r="C6794"/>
      <c r="D6794"/>
      <c r="E6794"/>
      <c r="F6794"/>
    </row>
    <row r="6795" spans="2:6" x14ac:dyDescent="0.25">
      <c r="B6795"/>
      <c r="C6795"/>
      <c r="D6795"/>
      <c r="E6795"/>
      <c r="F6795"/>
    </row>
    <row r="6796" spans="2:6" x14ac:dyDescent="0.25">
      <c r="B6796"/>
      <c r="C6796"/>
      <c r="D6796"/>
      <c r="E6796"/>
      <c r="F6796"/>
    </row>
    <row r="6797" spans="2:6" x14ac:dyDescent="0.25">
      <c r="B6797"/>
      <c r="C6797"/>
      <c r="D6797"/>
      <c r="E6797"/>
      <c r="F6797"/>
    </row>
    <row r="6798" spans="2:6" x14ac:dyDescent="0.25">
      <c r="B6798"/>
      <c r="C6798"/>
      <c r="D6798"/>
      <c r="E6798"/>
      <c r="F6798"/>
    </row>
    <row r="6799" spans="2:6" x14ac:dyDescent="0.25">
      <c r="B6799"/>
      <c r="C6799"/>
      <c r="D6799"/>
      <c r="E6799"/>
      <c r="F6799"/>
    </row>
    <row r="6800" spans="2:6" x14ac:dyDescent="0.25">
      <c r="B6800"/>
      <c r="C6800"/>
      <c r="D6800"/>
      <c r="E6800"/>
      <c r="F6800"/>
    </row>
    <row r="6801" spans="2:6" x14ac:dyDescent="0.25">
      <c r="B6801"/>
      <c r="C6801"/>
      <c r="D6801"/>
      <c r="E6801"/>
      <c r="F6801"/>
    </row>
    <row r="6802" spans="2:6" x14ac:dyDescent="0.25">
      <c r="B6802"/>
      <c r="C6802"/>
      <c r="D6802"/>
      <c r="E6802"/>
      <c r="F6802"/>
    </row>
    <row r="6803" spans="2:6" x14ac:dyDescent="0.25">
      <c r="B6803"/>
      <c r="C6803"/>
      <c r="D6803"/>
      <c r="E6803"/>
      <c r="F6803"/>
    </row>
    <row r="6804" spans="2:6" x14ac:dyDescent="0.25">
      <c r="B6804"/>
      <c r="C6804"/>
      <c r="D6804"/>
      <c r="E6804"/>
      <c r="F6804"/>
    </row>
    <row r="6805" spans="2:6" x14ac:dyDescent="0.25">
      <c r="B6805"/>
      <c r="C6805"/>
      <c r="D6805"/>
      <c r="E6805"/>
      <c r="F6805"/>
    </row>
    <row r="6806" spans="2:6" x14ac:dyDescent="0.25">
      <c r="B6806"/>
      <c r="C6806"/>
      <c r="D6806"/>
      <c r="E6806"/>
      <c r="F6806"/>
    </row>
    <row r="6807" spans="2:6" x14ac:dyDescent="0.25">
      <c r="B6807"/>
      <c r="C6807"/>
      <c r="D6807"/>
      <c r="E6807"/>
      <c r="F6807"/>
    </row>
    <row r="6808" spans="2:6" x14ac:dyDescent="0.25">
      <c r="B6808"/>
      <c r="C6808"/>
      <c r="D6808"/>
      <c r="E6808"/>
      <c r="F6808"/>
    </row>
    <row r="6809" spans="2:6" x14ac:dyDescent="0.25">
      <c r="B6809"/>
      <c r="C6809"/>
      <c r="D6809"/>
      <c r="E6809"/>
      <c r="F6809"/>
    </row>
    <row r="6810" spans="2:6" x14ac:dyDescent="0.25">
      <c r="B6810"/>
      <c r="C6810"/>
      <c r="D6810"/>
      <c r="E6810"/>
      <c r="F6810"/>
    </row>
    <row r="6811" spans="2:6" x14ac:dyDescent="0.25">
      <c r="B6811"/>
      <c r="C6811"/>
      <c r="D6811"/>
      <c r="E6811"/>
      <c r="F6811"/>
    </row>
    <row r="6812" spans="2:6" x14ac:dyDescent="0.25">
      <c r="B6812"/>
      <c r="C6812"/>
      <c r="D6812"/>
      <c r="E6812"/>
      <c r="F6812"/>
    </row>
    <row r="6813" spans="2:6" x14ac:dyDescent="0.25">
      <c r="B6813"/>
      <c r="C6813"/>
      <c r="D6813"/>
      <c r="E6813"/>
      <c r="F6813"/>
    </row>
    <row r="6814" spans="2:6" x14ac:dyDescent="0.25">
      <c r="B6814"/>
      <c r="C6814"/>
      <c r="D6814"/>
      <c r="E6814"/>
      <c r="F6814"/>
    </row>
    <row r="6815" spans="2:6" x14ac:dyDescent="0.25">
      <c r="B6815"/>
      <c r="C6815"/>
      <c r="D6815"/>
      <c r="E6815"/>
      <c r="F6815"/>
    </row>
    <row r="6816" spans="2:6" x14ac:dyDescent="0.25">
      <c r="B6816"/>
      <c r="C6816"/>
      <c r="D6816"/>
      <c r="E6816"/>
      <c r="F6816"/>
    </row>
    <row r="6817" spans="2:6" x14ac:dyDescent="0.25">
      <c r="B6817"/>
      <c r="C6817"/>
      <c r="D6817"/>
      <c r="E6817"/>
      <c r="F6817"/>
    </row>
    <row r="6818" spans="2:6" x14ac:dyDescent="0.25">
      <c r="B6818"/>
      <c r="C6818"/>
      <c r="D6818"/>
      <c r="E6818"/>
      <c r="F6818"/>
    </row>
    <row r="6819" spans="2:6" x14ac:dyDescent="0.25">
      <c r="B6819"/>
      <c r="C6819"/>
      <c r="D6819"/>
      <c r="E6819"/>
      <c r="F6819"/>
    </row>
    <row r="6820" spans="2:6" x14ac:dyDescent="0.25">
      <c r="B6820"/>
      <c r="C6820"/>
      <c r="D6820"/>
      <c r="E6820"/>
      <c r="F6820"/>
    </row>
    <row r="6821" spans="2:6" x14ac:dyDescent="0.25">
      <c r="B6821"/>
      <c r="C6821"/>
      <c r="D6821"/>
      <c r="E6821"/>
      <c r="F6821"/>
    </row>
    <row r="6822" spans="2:6" x14ac:dyDescent="0.25">
      <c r="B6822"/>
      <c r="C6822"/>
      <c r="D6822"/>
      <c r="E6822"/>
      <c r="F6822"/>
    </row>
    <row r="6823" spans="2:6" x14ac:dyDescent="0.25">
      <c r="B6823"/>
      <c r="C6823"/>
      <c r="D6823"/>
      <c r="E6823"/>
      <c r="F6823"/>
    </row>
    <row r="6824" spans="2:6" x14ac:dyDescent="0.25">
      <c r="B6824"/>
      <c r="C6824"/>
      <c r="D6824"/>
      <c r="E6824"/>
      <c r="F6824"/>
    </row>
    <row r="6825" spans="2:6" x14ac:dyDescent="0.25">
      <c r="B6825"/>
      <c r="C6825"/>
      <c r="D6825"/>
      <c r="E6825"/>
      <c r="F6825"/>
    </row>
    <row r="6826" spans="2:6" x14ac:dyDescent="0.25">
      <c r="B6826"/>
      <c r="C6826"/>
      <c r="D6826"/>
      <c r="E6826"/>
      <c r="F6826"/>
    </row>
    <row r="6827" spans="2:6" x14ac:dyDescent="0.25">
      <c r="B6827"/>
      <c r="C6827"/>
      <c r="D6827"/>
      <c r="E6827"/>
      <c r="F6827"/>
    </row>
    <row r="6828" spans="2:6" x14ac:dyDescent="0.25">
      <c r="B6828"/>
      <c r="C6828"/>
      <c r="D6828"/>
      <c r="E6828"/>
      <c r="F6828"/>
    </row>
    <row r="6829" spans="2:6" x14ac:dyDescent="0.25">
      <c r="B6829"/>
      <c r="C6829"/>
      <c r="D6829"/>
      <c r="E6829"/>
      <c r="F6829"/>
    </row>
    <row r="6830" spans="2:6" x14ac:dyDescent="0.25">
      <c r="B6830"/>
      <c r="C6830"/>
      <c r="D6830"/>
      <c r="E6830"/>
      <c r="F6830"/>
    </row>
    <row r="6831" spans="2:6" x14ac:dyDescent="0.25">
      <c r="B6831"/>
      <c r="C6831"/>
      <c r="D6831"/>
      <c r="E6831"/>
      <c r="F6831"/>
    </row>
    <row r="6832" spans="2:6" x14ac:dyDescent="0.25">
      <c r="B6832"/>
      <c r="C6832"/>
      <c r="D6832"/>
      <c r="E6832"/>
      <c r="F6832"/>
    </row>
    <row r="6833" spans="2:6" x14ac:dyDescent="0.25">
      <c r="B6833"/>
      <c r="C6833"/>
      <c r="D6833"/>
      <c r="E6833"/>
      <c r="F6833"/>
    </row>
    <row r="6834" spans="2:6" x14ac:dyDescent="0.25">
      <c r="B6834"/>
      <c r="C6834"/>
      <c r="D6834"/>
      <c r="E6834"/>
      <c r="F6834"/>
    </row>
    <row r="6835" spans="2:6" x14ac:dyDescent="0.25">
      <c r="B6835"/>
      <c r="C6835"/>
      <c r="D6835"/>
      <c r="E6835"/>
      <c r="F6835"/>
    </row>
    <row r="6836" spans="2:6" x14ac:dyDescent="0.25">
      <c r="B6836"/>
      <c r="C6836"/>
      <c r="D6836"/>
      <c r="E6836"/>
      <c r="F6836"/>
    </row>
    <row r="6837" spans="2:6" x14ac:dyDescent="0.25">
      <c r="B6837"/>
      <c r="C6837"/>
      <c r="D6837"/>
      <c r="E6837"/>
      <c r="F6837"/>
    </row>
    <row r="6838" spans="2:6" x14ac:dyDescent="0.25">
      <c r="B6838"/>
      <c r="C6838"/>
      <c r="D6838"/>
      <c r="E6838"/>
      <c r="F6838"/>
    </row>
    <row r="6839" spans="2:6" x14ac:dyDescent="0.25">
      <c r="B6839"/>
      <c r="C6839"/>
      <c r="D6839"/>
      <c r="E6839"/>
      <c r="F6839"/>
    </row>
    <row r="6840" spans="2:6" x14ac:dyDescent="0.25">
      <c r="B6840"/>
      <c r="C6840"/>
      <c r="D6840"/>
      <c r="E6840"/>
      <c r="F6840"/>
    </row>
    <row r="6841" spans="2:6" x14ac:dyDescent="0.25">
      <c r="B6841"/>
      <c r="C6841"/>
      <c r="D6841"/>
      <c r="E6841"/>
      <c r="F6841"/>
    </row>
    <row r="6842" spans="2:6" x14ac:dyDescent="0.25">
      <c r="B6842"/>
      <c r="C6842"/>
      <c r="D6842"/>
      <c r="E6842"/>
      <c r="F6842"/>
    </row>
    <row r="6843" spans="2:6" x14ac:dyDescent="0.25">
      <c r="B6843"/>
      <c r="C6843"/>
      <c r="D6843"/>
      <c r="E6843"/>
      <c r="F6843"/>
    </row>
    <row r="6844" spans="2:6" x14ac:dyDescent="0.25">
      <c r="B6844"/>
      <c r="C6844"/>
      <c r="D6844"/>
      <c r="E6844"/>
      <c r="F6844"/>
    </row>
    <row r="6845" spans="2:6" x14ac:dyDescent="0.25">
      <c r="B6845"/>
      <c r="C6845"/>
      <c r="D6845"/>
      <c r="E6845"/>
      <c r="F6845"/>
    </row>
    <row r="6846" spans="2:6" x14ac:dyDescent="0.25">
      <c r="B6846"/>
      <c r="C6846"/>
      <c r="D6846"/>
      <c r="E6846"/>
      <c r="F6846"/>
    </row>
    <row r="6847" spans="2:6" x14ac:dyDescent="0.25">
      <c r="B6847"/>
      <c r="C6847"/>
      <c r="D6847"/>
      <c r="E6847"/>
      <c r="F6847"/>
    </row>
    <row r="6848" spans="2:6" x14ac:dyDescent="0.25">
      <c r="B6848"/>
      <c r="C6848"/>
      <c r="D6848"/>
      <c r="E6848"/>
      <c r="F6848"/>
    </row>
    <row r="6849" spans="2:6" x14ac:dyDescent="0.25">
      <c r="B6849"/>
      <c r="C6849"/>
      <c r="D6849"/>
      <c r="E6849"/>
      <c r="F6849"/>
    </row>
    <row r="6850" spans="2:6" x14ac:dyDescent="0.25">
      <c r="B6850"/>
      <c r="C6850"/>
      <c r="D6850"/>
      <c r="E6850"/>
      <c r="F6850"/>
    </row>
    <row r="6851" spans="2:6" x14ac:dyDescent="0.25">
      <c r="B6851"/>
      <c r="C6851"/>
      <c r="D6851"/>
      <c r="E6851"/>
      <c r="F6851"/>
    </row>
    <row r="6852" spans="2:6" x14ac:dyDescent="0.25">
      <c r="B6852"/>
      <c r="C6852"/>
      <c r="D6852"/>
      <c r="E6852"/>
      <c r="F6852"/>
    </row>
    <row r="6853" spans="2:6" x14ac:dyDescent="0.25">
      <c r="B6853"/>
      <c r="C6853"/>
      <c r="D6853"/>
      <c r="E6853"/>
      <c r="F6853"/>
    </row>
    <row r="6854" spans="2:6" x14ac:dyDescent="0.25">
      <c r="B6854"/>
      <c r="C6854"/>
      <c r="D6854"/>
      <c r="E6854"/>
      <c r="F6854"/>
    </row>
    <row r="6855" spans="2:6" x14ac:dyDescent="0.25">
      <c r="B6855"/>
      <c r="C6855"/>
      <c r="D6855"/>
      <c r="E6855"/>
      <c r="F6855"/>
    </row>
    <row r="6856" spans="2:6" x14ac:dyDescent="0.25">
      <c r="B6856"/>
      <c r="C6856"/>
      <c r="D6856"/>
      <c r="E6856"/>
      <c r="F6856"/>
    </row>
    <row r="6857" spans="2:6" x14ac:dyDescent="0.25">
      <c r="B6857"/>
      <c r="C6857"/>
      <c r="D6857"/>
      <c r="E6857"/>
      <c r="F6857"/>
    </row>
    <row r="6858" spans="2:6" x14ac:dyDescent="0.25">
      <c r="B6858"/>
      <c r="C6858"/>
      <c r="D6858"/>
      <c r="E6858"/>
      <c r="F6858"/>
    </row>
    <row r="6859" spans="2:6" x14ac:dyDescent="0.25">
      <c r="B6859"/>
      <c r="C6859"/>
      <c r="D6859"/>
      <c r="E6859"/>
      <c r="F6859"/>
    </row>
    <row r="6860" spans="2:6" x14ac:dyDescent="0.25">
      <c r="B6860"/>
      <c r="C6860"/>
      <c r="D6860"/>
      <c r="E6860"/>
      <c r="F6860"/>
    </row>
    <row r="6861" spans="2:6" x14ac:dyDescent="0.25">
      <c r="B6861"/>
      <c r="C6861"/>
      <c r="D6861"/>
      <c r="E6861"/>
      <c r="F6861"/>
    </row>
    <row r="6862" spans="2:6" x14ac:dyDescent="0.25">
      <c r="B6862"/>
      <c r="C6862"/>
      <c r="D6862"/>
      <c r="E6862"/>
      <c r="F6862"/>
    </row>
    <row r="6863" spans="2:6" x14ac:dyDescent="0.25">
      <c r="B6863"/>
      <c r="C6863"/>
      <c r="D6863"/>
      <c r="E6863"/>
      <c r="F6863"/>
    </row>
    <row r="6864" spans="2:6" x14ac:dyDescent="0.25">
      <c r="B6864"/>
      <c r="C6864"/>
      <c r="D6864"/>
      <c r="E6864"/>
      <c r="F6864"/>
    </row>
    <row r="6865" spans="2:6" x14ac:dyDescent="0.25">
      <c r="B6865"/>
      <c r="C6865"/>
      <c r="D6865"/>
      <c r="E6865"/>
      <c r="F6865"/>
    </row>
    <row r="6866" spans="2:6" x14ac:dyDescent="0.25">
      <c r="B6866"/>
      <c r="C6866"/>
      <c r="D6866"/>
      <c r="E6866"/>
      <c r="F6866"/>
    </row>
    <row r="6867" spans="2:6" x14ac:dyDescent="0.25">
      <c r="B6867"/>
      <c r="C6867"/>
      <c r="D6867"/>
      <c r="E6867"/>
      <c r="F6867"/>
    </row>
    <row r="6868" spans="2:6" x14ac:dyDescent="0.25">
      <c r="B6868"/>
      <c r="C6868"/>
      <c r="D6868"/>
      <c r="E6868"/>
      <c r="F6868"/>
    </row>
    <row r="6869" spans="2:6" x14ac:dyDescent="0.25">
      <c r="B6869"/>
      <c r="C6869"/>
      <c r="D6869"/>
      <c r="E6869"/>
      <c r="F6869"/>
    </row>
    <row r="6870" spans="2:6" x14ac:dyDescent="0.25">
      <c r="B6870"/>
      <c r="C6870"/>
      <c r="D6870"/>
      <c r="E6870"/>
      <c r="F6870"/>
    </row>
    <row r="6871" spans="2:6" x14ac:dyDescent="0.25">
      <c r="B6871"/>
      <c r="C6871"/>
      <c r="D6871"/>
      <c r="E6871"/>
      <c r="F6871"/>
    </row>
    <row r="6872" spans="2:6" x14ac:dyDescent="0.25">
      <c r="B6872"/>
      <c r="C6872"/>
      <c r="D6872"/>
      <c r="E6872"/>
      <c r="F6872"/>
    </row>
    <row r="6873" spans="2:6" x14ac:dyDescent="0.25">
      <c r="B6873"/>
      <c r="C6873"/>
      <c r="D6873"/>
      <c r="E6873"/>
      <c r="F6873"/>
    </row>
    <row r="6874" spans="2:6" x14ac:dyDescent="0.25">
      <c r="B6874"/>
      <c r="C6874"/>
      <c r="D6874"/>
      <c r="E6874"/>
      <c r="F6874"/>
    </row>
    <row r="6875" spans="2:6" x14ac:dyDescent="0.25">
      <c r="B6875"/>
      <c r="C6875"/>
      <c r="D6875"/>
      <c r="E6875"/>
      <c r="F6875"/>
    </row>
    <row r="6876" spans="2:6" x14ac:dyDescent="0.25">
      <c r="B6876"/>
      <c r="C6876"/>
      <c r="D6876"/>
      <c r="E6876"/>
      <c r="F6876"/>
    </row>
    <row r="6877" spans="2:6" x14ac:dyDescent="0.25">
      <c r="B6877"/>
      <c r="C6877"/>
      <c r="D6877"/>
      <c r="E6877"/>
      <c r="F6877"/>
    </row>
    <row r="6878" spans="2:6" x14ac:dyDescent="0.25">
      <c r="B6878"/>
      <c r="C6878"/>
      <c r="D6878"/>
      <c r="E6878"/>
      <c r="F6878"/>
    </row>
    <row r="6879" spans="2:6" x14ac:dyDescent="0.25">
      <c r="B6879"/>
      <c r="C6879"/>
      <c r="D6879"/>
      <c r="E6879"/>
      <c r="F6879"/>
    </row>
    <row r="6880" spans="2:6" x14ac:dyDescent="0.25">
      <c r="B6880"/>
      <c r="C6880"/>
      <c r="D6880"/>
      <c r="E6880"/>
      <c r="F6880"/>
    </row>
    <row r="6881" spans="2:6" x14ac:dyDescent="0.25">
      <c r="B6881"/>
      <c r="C6881"/>
      <c r="D6881"/>
      <c r="E6881"/>
      <c r="F6881"/>
    </row>
    <row r="6882" spans="2:6" x14ac:dyDescent="0.25">
      <c r="B6882"/>
      <c r="C6882"/>
      <c r="D6882"/>
      <c r="E6882"/>
      <c r="F6882"/>
    </row>
    <row r="6883" spans="2:6" x14ac:dyDescent="0.25">
      <c r="B6883"/>
      <c r="C6883"/>
      <c r="D6883"/>
      <c r="E6883"/>
      <c r="F6883"/>
    </row>
    <row r="6884" spans="2:6" x14ac:dyDescent="0.25">
      <c r="B6884"/>
      <c r="C6884"/>
      <c r="D6884"/>
      <c r="E6884"/>
      <c r="F6884"/>
    </row>
    <row r="6885" spans="2:6" x14ac:dyDescent="0.25">
      <c r="B6885"/>
      <c r="C6885"/>
      <c r="D6885"/>
      <c r="E6885"/>
      <c r="F6885"/>
    </row>
    <row r="6886" spans="2:6" x14ac:dyDescent="0.25">
      <c r="B6886"/>
      <c r="C6886"/>
      <c r="D6886"/>
      <c r="E6886"/>
      <c r="F6886"/>
    </row>
    <row r="6887" spans="2:6" x14ac:dyDescent="0.25">
      <c r="B6887"/>
      <c r="C6887"/>
      <c r="D6887"/>
      <c r="E6887"/>
      <c r="F6887"/>
    </row>
    <row r="6888" spans="2:6" x14ac:dyDescent="0.25">
      <c r="B6888"/>
      <c r="C6888"/>
      <c r="D6888"/>
      <c r="E6888"/>
      <c r="F6888"/>
    </row>
    <row r="6889" spans="2:6" x14ac:dyDescent="0.25">
      <c r="B6889"/>
      <c r="C6889"/>
      <c r="D6889"/>
      <c r="E6889"/>
      <c r="F6889"/>
    </row>
    <row r="6890" spans="2:6" x14ac:dyDescent="0.25">
      <c r="B6890"/>
      <c r="C6890"/>
      <c r="D6890"/>
      <c r="E6890"/>
      <c r="F6890"/>
    </row>
    <row r="6891" spans="2:6" x14ac:dyDescent="0.25">
      <c r="B6891"/>
      <c r="C6891"/>
      <c r="D6891"/>
      <c r="E6891"/>
      <c r="F6891"/>
    </row>
    <row r="6892" spans="2:6" x14ac:dyDescent="0.25">
      <c r="B6892"/>
      <c r="C6892"/>
      <c r="D6892"/>
      <c r="E6892"/>
      <c r="F6892"/>
    </row>
    <row r="6893" spans="2:6" x14ac:dyDescent="0.25">
      <c r="B6893"/>
      <c r="C6893"/>
      <c r="D6893"/>
      <c r="E6893"/>
      <c r="F6893"/>
    </row>
    <row r="6894" spans="2:6" x14ac:dyDescent="0.25">
      <c r="B6894"/>
      <c r="C6894"/>
      <c r="D6894"/>
      <c r="E6894"/>
      <c r="F6894"/>
    </row>
    <row r="6895" spans="2:6" x14ac:dyDescent="0.25">
      <c r="B6895"/>
      <c r="C6895"/>
      <c r="D6895"/>
      <c r="E6895"/>
      <c r="F6895"/>
    </row>
    <row r="6896" spans="2:6" x14ac:dyDescent="0.25">
      <c r="B6896"/>
      <c r="C6896"/>
      <c r="D6896"/>
      <c r="E6896"/>
      <c r="F6896"/>
    </row>
    <row r="6897" spans="2:6" x14ac:dyDescent="0.25">
      <c r="B6897"/>
      <c r="C6897"/>
      <c r="D6897"/>
      <c r="E6897"/>
      <c r="F6897"/>
    </row>
    <row r="6898" spans="2:6" x14ac:dyDescent="0.25">
      <c r="B6898"/>
      <c r="C6898"/>
      <c r="D6898"/>
      <c r="E6898"/>
      <c r="F6898"/>
    </row>
    <row r="6899" spans="2:6" x14ac:dyDescent="0.25">
      <c r="B6899"/>
      <c r="C6899"/>
      <c r="D6899"/>
      <c r="E6899"/>
      <c r="F6899"/>
    </row>
    <row r="6900" spans="2:6" x14ac:dyDescent="0.25">
      <c r="B6900"/>
      <c r="C6900"/>
      <c r="D6900"/>
      <c r="E6900"/>
      <c r="F6900"/>
    </row>
    <row r="6901" spans="2:6" x14ac:dyDescent="0.25">
      <c r="B6901"/>
      <c r="C6901"/>
      <c r="D6901"/>
      <c r="E6901"/>
      <c r="F6901"/>
    </row>
    <row r="6902" spans="2:6" x14ac:dyDescent="0.25">
      <c r="B6902"/>
      <c r="C6902"/>
      <c r="D6902"/>
      <c r="E6902"/>
      <c r="F6902"/>
    </row>
    <row r="6903" spans="2:6" x14ac:dyDescent="0.25">
      <c r="B6903"/>
      <c r="C6903"/>
      <c r="D6903"/>
      <c r="E6903"/>
      <c r="F6903"/>
    </row>
    <row r="6904" spans="2:6" x14ac:dyDescent="0.25">
      <c r="B6904"/>
      <c r="C6904"/>
      <c r="D6904"/>
      <c r="E6904"/>
      <c r="F6904"/>
    </row>
    <row r="6905" spans="2:6" x14ac:dyDescent="0.25">
      <c r="B6905"/>
      <c r="C6905"/>
      <c r="D6905"/>
      <c r="E6905"/>
      <c r="F6905"/>
    </row>
    <row r="6906" spans="2:6" x14ac:dyDescent="0.25">
      <c r="B6906"/>
      <c r="C6906"/>
      <c r="D6906"/>
      <c r="E6906"/>
      <c r="F6906"/>
    </row>
    <row r="6907" spans="2:6" x14ac:dyDescent="0.25">
      <c r="B6907"/>
      <c r="C6907"/>
      <c r="D6907"/>
      <c r="E6907"/>
      <c r="F6907"/>
    </row>
    <row r="6908" spans="2:6" x14ac:dyDescent="0.25">
      <c r="B6908"/>
      <c r="C6908"/>
      <c r="D6908"/>
      <c r="E6908"/>
      <c r="F6908"/>
    </row>
    <row r="6909" spans="2:6" x14ac:dyDescent="0.25">
      <c r="B6909"/>
      <c r="C6909"/>
      <c r="D6909"/>
      <c r="E6909"/>
      <c r="F6909"/>
    </row>
    <row r="6910" spans="2:6" x14ac:dyDescent="0.25">
      <c r="B6910"/>
      <c r="C6910"/>
      <c r="D6910"/>
      <c r="E6910"/>
      <c r="F6910"/>
    </row>
    <row r="6911" spans="2:6" x14ac:dyDescent="0.25">
      <c r="B6911"/>
      <c r="C6911"/>
      <c r="D6911"/>
      <c r="E6911"/>
      <c r="F6911"/>
    </row>
    <row r="6912" spans="2:6" x14ac:dyDescent="0.25">
      <c r="B6912"/>
      <c r="C6912"/>
      <c r="D6912"/>
      <c r="E6912"/>
      <c r="F6912"/>
    </row>
    <row r="6913" spans="2:6" x14ac:dyDescent="0.25">
      <c r="B6913"/>
      <c r="C6913"/>
      <c r="D6913"/>
      <c r="E6913"/>
      <c r="F6913"/>
    </row>
    <row r="6914" spans="2:6" x14ac:dyDescent="0.25">
      <c r="B6914"/>
      <c r="C6914"/>
      <c r="D6914"/>
      <c r="E6914"/>
      <c r="F6914"/>
    </row>
    <row r="6915" spans="2:6" x14ac:dyDescent="0.25">
      <c r="B6915"/>
      <c r="C6915"/>
      <c r="D6915"/>
      <c r="E6915"/>
      <c r="F6915"/>
    </row>
    <row r="6916" spans="2:6" x14ac:dyDescent="0.25">
      <c r="B6916"/>
      <c r="C6916"/>
      <c r="D6916"/>
      <c r="E6916"/>
      <c r="F6916"/>
    </row>
    <row r="6917" spans="2:6" x14ac:dyDescent="0.25">
      <c r="B6917"/>
      <c r="C6917"/>
      <c r="D6917"/>
      <c r="E6917"/>
      <c r="F6917"/>
    </row>
    <row r="6918" spans="2:6" x14ac:dyDescent="0.25">
      <c r="B6918"/>
      <c r="C6918"/>
      <c r="D6918"/>
      <c r="E6918"/>
      <c r="F6918"/>
    </row>
    <row r="6919" spans="2:6" x14ac:dyDescent="0.25">
      <c r="B6919"/>
      <c r="C6919"/>
      <c r="D6919"/>
      <c r="E6919"/>
      <c r="F6919"/>
    </row>
    <row r="6920" spans="2:6" x14ac:dyDescent="0.25">
      <c r="B6920"/>
      <c r="C6920"/>
      <c r="D6920"/>
      <c r="E6920"/>
      <c r="F6920"/>
    </row>
    <row r="6921" spans="2:6" x14ac:dyDescent="0.25">
      <c r="B6921"/>
      <c r="C6921"/>
      <c r="D6921"/>
      <c r="E6921"/>
      <c r="F6921"/>
    </row>
    <row r="6922" spans="2:6" x14ac:dyDescent="0.25">
      <c r="B6922"/>
      <c r="C6922"/>
      <c r="D6922"/>
      <c r="E6922"/>
      <c r="F6922"/>
    </row>
    <row r="6923" spans="2:6" x14ac:dyDescent="0.25">
      <c r="B6923"/>
      <c r="C6923"/>
      <c r="D6923"/>
      <c r="E6923"/>
      <c r="F6923"/>
    </row>
    <row r="6924" spans="2:6" x14ac:dyDescent="0.25">
      <c r="B6924"/>
      <c r="C6924"/>
      <c r="D6924"/>
      <c r="E6924"/>
      <c r="F6924"/>
    </row>
    <row r="6925" spans="2:6" x14ac:dyDescent="0.25">
      <c r="B6925"/>
      <c r="C6925"/>
      <c r="D6925"/>
      <c r="E6925"/>
      <c r="F6925"/>
    </row>
    <row r="6926" spans="2:6" x14ac:dyDescent="0.25">
      <c r="B6926"/>
      <c r="C6926"/>
      <c r="D6926"/>
      <c r="E6926"/>
      <c r="F6926"/>
    </row>
    <row r="6927" spans="2:6" x14ac:dyDescent="0.25">
      <c r="B6927"/>
      <c r="C6927"/>
      <c r="D6927"/>
      <c r="E6927"/>
      <c r="F6927"/>
    </row>
    <row r="6928" spans="2:6" x14ac:dyDescent="0.25">
      <c r="B6928"/>
      <c r="C6928"/>
      <c r="D6928"/>
      <c r="E6928"/>
      <c r="F6928"/>
    </row>
    <row r="6929" spans="2:6" x14ac:dyDescent="0.25">
      <c r="B6929"/>
      <c r="C6929"/>
      <c r="D6929"/>
      <c r="E6929"/>
      <c r="F6929"/>
    </row>
    <row r="6930" spans="2:6" x14ac:dyDescent="0.25">
      <c r="B6930"/>
      <c r="C6930"/>
      <c r="D6930"/>
      <c r="E6930"/>
      <c r="F6930"/>
    </row>
    <row r="6931" spans="2:6" x14ac:dyDescent="0.25">
      <c r="B6931"/>
      <c r="C6931"/>
      <c r="D6931"/>
      <c r="E6931"/>
      <c r="F6931"/>
    </row>
    <row r="6932" spans="2:6" x14ac:dyDescent="0.25">
      <c r="B6932"/>
      <c r="C6932"/>
      <c r="D6932"/>
      <c r="E6932"/>
      <c r="F6932"/>
    </row>
    <row r="6933" spans="2:6" x14ac:dyDescent="0.25">
      <c r="B6933"/>
      <c r="C6933"/>
      <c r="D6933"/>
      <c r="E6933"/>
      <c r="F6933"/>
    </row>
    <row r="6934" spans="2:6" x14ac:dyDescent="0.25">
      <c r="B6934"/>
      <c r="C6934"/>
      <c r="D6934"/>
      <c r="E6934"/>
      <c r="F6934"/>
    </row>
    <row r="6935" spans="2:6" x14ac:dyDescent="0.25">
      <c r="B6935"/>
      <c r="C6935"/>
      <c r="D6935"/>
      <c r="E6935"/>
      <c r="F6935"/>
    </row>
    <row r="6936" spans="2:6" x14ac:dyDescent="0.25">
      <c r="B6936"/>
      <c r="C6936"/>
      <c r="D6936"/>
      <c r="E6936"/>
      <c r="F6936"/>
    </row>
    <row r="6937" spans="2:6" x14ac:dyDescent="0.25">
      <c r="B6937"/>
      <c r="C6937"/>
      <c r="D6937"/>
      <c r="E6937"/>
      <c r="F6937"/>
    </row>
    <row r="6938" spans="2:6" x14ac:dyDescent="0.25">
      <c r="B6938"/>
      <c r="C6938"/>
      <c r="D6938"/>
      <c r="E6938"/>
      <c r="F6938"/>
    </row>
    <row r="6939" spans="2:6" x14ac:dyDescent="0.25">
      <c r="B6939"/>
      <c r="C6939"/>
      <c r="D6939"/>
      <c r="E6939"/>
      <c r="F6939"/>
    </row>
    <row r="6940" spans="2:6" x14ac:dyDescent="0.25">
      <c r="B6940"/>
      <c r="C6940"/>
      <c r="D6940"/>
      <c r="E6940"/>
      <c r="F6940"/>
    </row>
    <row r="6941" spans="2:6" x14ac:dyDescent="0.25">
      <c r="B6941"/>
      <c r="C6941"/>
      <c r="D6941"/>
      <c r="E6941"/>
      <c r="F6941"/>
    </row>
    <row r="6942" spans="2:6" x14ac:dyDescent="0.25">
      <c r="B6942"/>
      <c r="C6942"/>
      <c r="D6942"/>
      <c r="E6942"/>
      <c r="F6942"/>
    </row>
    <row r="6943" spans="2:6" x14ac:dyDescent="0.25">
      <c r="B6943"/>
      <c r="C6943"/>
      <c r="D6943"/>
      <c r="E6943"/>
      <c r="F6943"/>
    </row>
    <row r="6944" spans="2:6" x14ac:dyDescent="0.25">
      <c r="B6944"/>
      <c r="C6944"/>
      <c r="D6944"/>
      <c r="E6944"/>
      <c r="F6944"/>
    </row>
    <row r="6945" spans="2:6" x14ac:dyDescent="0.25">
      <c r="B6945"/>
      <c r="C6945"/>
      <c r="D6945"/>
      <c r="E6945"/>
      <c r="F6945"/>
    </row>
    <row r="6946" spans="2:6" x14ac:dyDescent="0.25">
      <c r="B6946"/>
      <c r="C6946"/>
      <c r="D6946"/>
      <c r="E6946"/>
      <c r="F6946"/>
    </row>
    <row r="6947" spans="2:6" x14ac:dyDescent="0.25">
      <c r="B6947"/>
      <c r="C6947"/>
      <c r="D6947"/>
      <c r="E6947"/>
      <c r="F6947"/>
    </row>
    <row r="6948" spans="2:6" x14ac:dyDescent="0.25">
      <c r="B6948"/>
      <c r="C6948"/>
      <c r="D6948"/>
      <c r="E6948"/>
      <c r="F6948"/>
    </row>
    <row r="6949" spans="2:6" x14ac:dyDescent="0.25">
      <c r="B6949"/>
      <c r="C6949"/>
      <c r="D6949"/>
      <c r="E6949"/>
      <c r="F6949"/>
    </row>
    <row r="6950" spans="2:6" x14ac:dyDescent="0.25">
      <c r="B6950"/>
      <c r="C6950"/>
      <c r="D6950"/>
      <c r="E6950"/>
      <c r="F6950"/>
    </row>
    <row r="6951" spans="2:6" x14ac:dyDescent="0.25">
      <c r="B6951"/>
      <c r="C6951"/>
      <c r="D6951"/>
      <c r="E6951"/>
      <c r="F6951"/>
    </row>
    <row r="6952" spans="2:6" x14ac:dyDescent="0.25">
      <c r="B6952"/>
      <c r="C6952"/>
      <c r="D6952"/>
      <c r="E6952"/>
      <c r="F6952"/>
    </row>
    <row r="6953" spans="2:6" x14ac:dyDescent="0.25">
      <c r="B6953"/>
      <c r="C6953"/>
      <c r="D6953"/>
      <c r="E6953"/>
      <c r="F6953"/>
    </row>
    <row r="6954" spans="2:6" x14ac:dyDescent="0.25">
      <c r="B6954"/>
      <c r="C6954"/>
      <c r="D6954"/>
      <c r="E6954"/>
      <c r="F6954"/>
    </row>
    <row r="6955" spans="2:6" x14ac:dyDescent="0.25">
      <c r="B6955"/>
      <c r="C6955"/>
      <c r="D6955"/>
      <c r="E6955"/>
      <c r="F6955"/>
    </row>
    <row r="6956" spans="2:6" x14ac:dyDescent="0.25">
      <c r="B6956"/>
      <c r="C6956"/>
      <c r="D6956"/>
      <c r="E6956"/>
      <c r="F6956"/>
    </row>
    <row r="6957" spans="2:6" x14ac:dyDescent="0.25">
      <c r="B6957"/>
      <c r="C6957"/>
      <c r="D6957"/>
      <c r="E6957"/>
      <c r="F6957"/>
    </row>
    <row r="6958" spans="2:6" x14ac:dyDescent="0.25">
      <c r="B6958"/>
      <c r="C6958"/>
      <c r="D6958"/>
      <c r="E6958"/>
      <c r="F6958"/>
    </row>
    <row r="6959" spans="2:6" x14ac:dyDescent="0.25">
      <c r="B6959"/>
      <c r="C6959"/>
      <c r="D6959"/>
      <c r="E6959"/>
      <c r="F6959"/>
    </row>
    <row r="6960" spans="2:6" x14ac:dyDescent="0.25">
      <c r="B6960"/>
      <c r="C6960"/>
      <c r="D6960"/>
      <c r="E6960"/>
      <c r="F6960"/>
    </row>
    <row r="6961" spans="2:6" x14ac:dyDescent="0.25">
      <c r="B6961"/>
      <c r="C6961"/>
      <c r="D6961"/>
      <c r="E6961"/>
      <c r="F6961"/>
    </row>
    <row r="6962" spans="2:6" x14ac:dyDescent="0.25">
      <c r="B6962"/>
      <c r="C6962"/>
      <c r="D6962"/>
      <c r="E6962"/>
      <c r="F6962"/>
    </row>
    <row r="6963" spans="2:6" x14ac:dyDescent="0.25">
      <c r="B6963"/>
      <c r="C6963"/>
      <c r="D6963"/>
      <c r="E6963"/>
      <c r="F6963"/>
    </row>
    <row r="6964" spans="2:6" x14ac:dyDescent="0.25">
      <c r="B6964"/>
      <c r="C6964"/>
      <c r="D6964"/>
      <c r="E6964"/>
      <c r="F6964"/>
    </row>
    <row r="6965" spans="2:6" x14ac:dyDescent="0.25">
      <c r="B6965"/>
      <c r="C6965"/>
      <c r="D6965"/>
      <c r="E6965"/>
      <c r="F6965"/>
    </row>
    <row r="6966" spans="2:6" x14ac:dyDescent="0.25">
      <c r="B6966"/>
      <c r="C6966"/>
      <c r="D6966"/>
      <c r="E6966"/>
      <c r="F6966"/>
    </row>
    <row r="6967" spans="2:6" x14ac:dyDescent="0.25">
      <c r="B6967"/>
      <c r="C6967"/>
      <c r="D6967"/>
      <c r="E6967"/>
      <c r="F6967"/>
    </row>
    <row r="6968" spans="2:6" x14ac:dyDescent="0.25">
      <c r="B6968"/>
      <c r="C6968"/>
      <c r="D6968"/>
      <c r="E6968"/>
      <c r="F6968"/>
    </row>
    <row r="6969" spans="2:6" x14ac:dyDescent="0.25">
      <c r="B6969"/>
      <c r="C6969"/>
      <c r="D6969"/>
      <c r="E6969"/>
      <c r="F6969"/>
    </row>
    <row r="6970" spans="2:6" x14ac:dyDescent="0.25">
      <c r="B6970"/>
      <c r="C6970"/>
      <c r="D6970"/>
      <c r="E6970"/>
      <c r="F6970"/>
    </row>
    <row r="6971" spans="2:6" x14ac:dyDescent="0.25">
      <c r="B6971"/>
      <c r="C6971"/>
      <c r="D6971"/>
      <c r="E6971"/>
      <c r="F6971"/>
    </row>
    <row r="6972" spans="2:6" x14ac:dyDescent="0.25">
      <c r="B6972"/>
      <c r="C6972"/>
      <c r="D6972"/>
      <c r="E6972"/>
      <c r="F6972"/>
    </row>
    <row r="6973" spans="2:6" x14ac:dyDescent="0.25">
      <c r="B6973"/>
      <c r="C6973"/>
      <c r="D6973"/>
      <c r="E6973"/>
      <c r="F6973"/>
    </row>
    <row r="6974" spans="2:6" x14ac:dyDescent="0.25">
      <c r="B6974"/>
      <c r="C6974"/>
      <c r="D6974"/>
      <c r="E6974"/>
      <c r="F6974"/>
    </row>
    <row r="6975" spans="2:6" x14ac:dyDescent="0.25">
      <c r="B6975"/>
      <c r="C6975"/>
      <c r="D6975"/>
      <c r="E6975"/>
      <c r="F6975"/>
    </row>
    <row r="6976" spans="2:6" x14ac:dyDescent="0.25">
      <c r="B6976"/>
      <c r="C6976"/>
      <c r="D6976"/>
      <c r="E6976"/>
      <c r="F6976"/>
    </row>
    <row r="6977" spans="2:6" x14ac:dyDescent="0.25">
      <c r="B6977"/>
      <c r="C6977"/>
      <c r="D6977"/>
      <c r="E6977"/>
      <c r="F6977"/>
    </row>
    <row r="6978" spans="2:6" x14ac:dyDescent="0.25">
      <c r="B6978"/>
      <c r="C6978"/>
      <c r="D6978"/>
      <c r="E6978"/>
      <c r="F6978"/>
    </row>
    <row r="6979" spans="2:6" x14ac:dyDescent="0.25">
      <c r="B6979"/>
      <c r="C6979"/>
      <c r="D6979"/>
      <c r="E6979"/>
      <c r="F6979"/>
    </row>
    <row r="6980" spans="2:6" x14ac:dyDescent="0.25">
      <c r="B6980"/>
      <c r="C6980"/>
      <c r="D6980"/>
      <c r="E6980"/>
      <c r="F6980"/>
    </row>
    <row r="6981" spans="2:6" x14ac:dyDescent="0.25">
      <c r="B6981"/>
      <c r="C6981"/>
      <c r="D6981"/>
      <c r="E6981"/>
      <c r="F6981"/>
    </row>
    <row r="6982" spans="2:6" x14ac:dyDescent="0.25">
      <c r="B6982"/>
      <c r="C6982"/>
      <c r="D6982"/>
      <c r="E6982"/>
      <c r="F6982"/>
    </row>
    <row r="6983" spans="2:6" x14ac:dyDescent="0.25">
      <c r="B6983"/>
      <c r="C6983"/>
      <c r="D6983"/>
      <c r="E6983"/>
      <c r="F6983"/>
    </row>
    <row r="6984" spans="2:6" x14ac:dyDescent="0.25">
      <c r="B6984"/>
      <c r="C6984"/>
      <c r="D6984"/>
      <c r="E6984"/>
      <c r="F6984"/>
    </row>
    <row r="6985" spans="2:6" x14ac:dyDescent="0.25">
      <c r="B6985"/>
      <c r="C6985"/>
      <c r="D6985"/>
      <c r="E6985"/>
      <c r="F6985"/>
    </row>
    <row r="6986" spans="2:6" x14ac:dyDescent="0.25">
      <c r="B6986"/>
      <c r="C6986"/>
      <c r="D6986"/>
      <c r="E6986"/>
      <c r="F6986"/>
    </row>
    <row r="6987" spans="2:6" x14ac:dyDescent="0.25">
      <c r="B6987"/>
      <c r="C6987"/>
      <c r="D6987"/>
      <c r="E6987"/>
      <c r="F6987"/>
    </row>
    <row r="6988" spans="2:6" x14ac:dyDescent="0.25">
      <c r="B6988"/>
      <c r="C6988"/>
      <c r="D6988"/>
      <c r="E6988"/>
      <c r="F6988"/>
    </row>
    <row r="6989" spans="2:6" x14ac:dyDescent="0.25">
      <c r="B6989"/>
      <c r="C6989"/>
      <c r="D6989"/>
      <c r="E6989"/>
      <c r="F6989"/>
    </row>
    <row r="6990" spans="2:6" x14ac:dyDescent="0.25">
      <c r="B6990"/>
      <c r="C6990"/>
      <c r="D6990"/>
      <c r="E6990"/>
      <c r="F6990"/>
    </row>
    <row r="6991" spans="2:6" x14ac:dyDescent="0.25">
      <c r="B6991"/>
      <c r="C6991"/>
      <c r="D6991"/>
      <c r="E6991"/>
      <c r="F6991"/>
    </row>
    <row r="6992" spans="2:6" x14ac:dyDescent="0.25">
      <c r="B6992"/>
      <c r="C6992"/>
      <c r="D6992"/>
      <c r="E6992"/>
      <c r="F6992"/>
    </row>
    <row r="6993" spans="2:6" x14ac:dyDescent="0.25">
      <c r="B6993"/>
      <c r="C6993"/>
      <c r="D6993"/>
      <c r="E6993"/>
      <c r="F6993"/>
    </row>
    <row r="6994" spans="2:6" x14ac:dyDescent="0.25">
      <c r="B6994"/>
      <c r="C6994"/>
      <c r="D6994"/>
      <c r="E6994"/>
      <c r="F6994"/>
    </row>
    <row r="6995" spans="2:6" x14ac:dyDescent="0.25">
      <c r="B6995"/>
      <c r="C6995"/>
      <c r="D6995"/>
      <c r="E6995"/>
      <c r="F6995"/>
    </row>
    <row r="6996" spans="2:6" x14ac:dyDescent="0.25">
      <c r="B6996"/>
      <c r="C6996"/>
      <c r="D6996"/>
      <c r="E6996"/>
      <c r="F6996"/>
    </row>
    <row r="6997" spans="2:6" x14ac:dyDescent="0.25">
      <c r="B6997"/>
      <c r="C6997"/>
      <c r="D6997"/>
      <c r="E6997"/>
      <c r="F6997"/>
    </row>
    <row r="6998" spans="2:6" x14ac:dyDescent="0.25">
      <c r="B6998"/>
      <c r="C6998"/>
      <c r="D6998"/>
      <c r="E6998"/>
      <c r="F6998"/>
    </row>
    <row r="6999" spans="2:6" x14ac:dyDescent="0.25">
      <c r="B6999"/>
      <c r="C6999"/>
      <c r="D6999"/>
      <c r="E6999"/>
      <c r="F6999"/>
    </row>
    <row r="7000" spans="2:6" x14ac:dyDescent="0.25">
      <c r="B7000"/>
      <c r="C7000"/>
      <c r="D7000"/>
      <c r="E7000"/>
      <c r="F7000"/>
    </row>
    <row r="7001" spans="2:6" x14ac:dyDescent="0.25">
      <c r="B7001"/>
      <c r="C7001"/>
      <c r="D7001"/>
      <c r="E7001"/>
      <c r="F7001"/>
    </row>
    <row r="7002" spans="2:6" x14ac:dyDescent="0.25">
      <c r="B7002"/>
      <c r="C7002"/>
      <c r="D7002"/>
      <c r="E7002"/>
      <c r="F7002"/>
    </row>
    <row r="7003" spans="2:6" x14ac:dyDescent="0.25">
      <c r="B7003"/>
      <c r="C7003"/>
      <c r="D7003"/>
      <c r="E7003"/>
      <c r="F7003"/>
    </row>
    <row r="7004" spans="2:6" x14ac:dyDescent="0.25">
      <c r="B7004"/>
      <c r="C7004"/>
      <c r="D7004"/>
      <c r="E7004"/>
      <c r="F7004"/>
    </row>
    <row r="7005" spans="2:6" x14ac:dyDescent="0.25">
      <c r="B7005"/>
      <c r="C7005"/>
      <c r="D7005"/>
      <c r="E7005"/>
      <c r="F7005"/>
    </row>
    <row r="7006" spans="2:6" x14ac:dyDescent="0.25">
      <c r="B7006"/>
      <c r="C7006"/>
      <c r="D7006"/>
      <c r="E7006"/>
      <c r="F7006"/>
    </row>
    <row r="7007" spans="2:6" x14ac:dyDescent="0.25">
      <c r="B7007"/>
      <c r="C7007"/>
      <c r="D7007"/>
      <c r="E7007"/>
      <c r="F7007"/>
    </row>
    <row r="7008" spans="2:6" x14ac:dyDescent="0.25">
      <c r="B7008"/>
      <c r="C7008"/>
      <c r="D7008"/>
      <c r="E7008"/>
      <c r="F7008"/>
    </row>
    <row r="7009" spans="2:6" x14ac:dyDescent="0.25">
      <c r="B7009"/>
      <c r="C7009"/>
      <c r="D7009"/>
      <c r="E7009"/>
      <c r="F7009"/>
    </row>
    <row r="7010" spans="2:6" x14ac:dyDescent="0.25">
      <c r="B7010"/>
      <c r="C7010"/>
      <c r="D7010"/>
      <c r="E7010"/>
      <c r="F7010"/>
    </row>
    <row r="7011" spans="2:6" x14ac:dyDescent="0.25">
      <c r="B7011"/>
      <c r="C7011"/>
      <c r="D7011"/>
      <c r="E7011"/>
      <c r="F7011"/>
    </row>
    <row r="7012" spans="2:6" x14ac:dyDescent="0.25">
      <c r="B7012"/>
      <c r="C7012"/>
      <c r="D7012"/>
      <c r="E7012"/>
      <c r="F7012"/>
    </row>
    <row r="7013" spans="2:6" x14ac:dyDescent="0.25">
      <c r="B7013"/>
      <c r="C7013"/>
      <c r="D7013"/>
      <c r="E7013"/>
      <c r="F7013"/>
    </row>
    <row r="7014" spans="2:6" x14ac:dyDescent="0.25">
      <c r="B7014"/>
      <c r="C7014"/>
      <c r="D7014"/>
      <c r="E7014"/>
      <c r="F7014"/>
    </row>
    <row r="7015" spans="2:6" x14ac:dyDescent="0.25">
      <c r="B7015"/>
      <c r="C7015"/>
      <c r="D7015"/>
      <c r="E7015"/>
      <c r="F7015"/>
    </row>
    <row r="7016" spans="2:6" x14ac:dyDescent="0.25">
      <c r="B7016"/>
      <c r="C7016"/>
      <c r="D7016"/>
      <c r="E7016"/>
      <c r="F7016"/>
    </row>
    <row r="7017" spans="2:6" x14ac:dyDescent="0.25">
      <c r="B7017"/>
      <c r="C7017"/>
      <c r="D7017"/>
      <c r="E7017"/>
      <c r="F7017"/>
    </row>
    <row r="7018" spans="2:6" x14ac:dyDescent="0.25">
      <c r="B7018"/>
      <c r="C7018"/>
      <c r="D7018"/>
      <c r="E7018"/>
      <c r="F7018"/>
    </row>
    <row r="7019" spans="2:6" x14ac:dyDescent="0.25">
      <c r="B7019"/>
      <c r="C7019"/>
      <c r="D7019"/>
      <c r="E7019"/>
      <c r="F7019"/>
    </row>
    <row r="7020" spans="2:6" x14ac:dyDescent="0.25">
      <c r="B7020"/>
      <c r="C7020"/>
      <c r="D7020"/>
      <c r="E7020"/>
      <c r="F7020"/>
    </row>
    <row r="7021" spans="2:6" x14ac:dyDescent="0.25">
      <c r="B7021"/>
      <c r="C7021"/>
      <c r="D7021"/>
      <c r="E7021"/>
      <c r="F7021"/>
    </row>
    <row r="7022" spans="2:6" x14ac:dyDescent="0.25">
      <c r="B7022"/>
      <c r="C7022"/>
      <c r="D7022"/>
      <c r="E7022"/>
      <c r="F7022"/>
    </row>
    <row r="7023" spans="2:6" x14ac:dyDescent="0.25">
      <c r="B7023"/>
      <c r="C7023"/>
      <c r="D7023"/>
      <c r="E7023"/>
      <c r="F7023"/>
    </row>
    <row r="7024" spans="2:6" x14ac:dyDescent="0.25">
      <c r="B7024"/>
      <c r="C7024"/>
      <c r="D7024"/>
      <c r="E7024"/>
      <c r="F7024"/>
    </row>
    <row r="7025" spans="2:6" x14ac:dyDescent="0.25">
      <c r="B7025"/>
      <c r="C7025"/>
      <c r="D7025"/>
      <c r="E7025"/>
      <c r="F7025"/>
    </row>
    <row r="7026" spans="2:6" x14ac:dyDescent="0.25">
      <c r="B7026"/>
      <c r="C7026"/>
      <c r="D7026"/>
      <c r="E7026"/>
      <c r="F7026"/>
    </row>
    <row r="7027" spans="2:6" x14ac:dyDescent="0.25">
      <c r="B7027"/>
      <c r="C7027"/>
      <c r="D7027"/>
      <c r="E7027"/>
      <c r="F7027"/>
    </row>
    <row r="7028" spans="2:6" x14ac:dyDescent="0.25">
      <c r="B7028"/>
      <c r="C7028"/>
      <c r="D7028"/>
      <c r="E7028"/>
      <c r="F7028"/>
    </row>
    <row r="7029" spans="2:6" x14ac:dyDescent="0.25">
      <c r="B7029"/>
      <c r="C7029"/>
      <c r="D7029"/>
      <c r="E7029"/>
      <c r="F7029"/>
    </row>
    <row r="7030" spans="2:6" x14ac:dyDescent="0.25">
      <c r="B7030"/>
      <c r="C7030"/>
      <c r="D7030"/>
      <c r="E7030"/>
      <c r="F7030"/>
    </row>
    <row r="7031" spans="2:6" x14ac:dyDescent="0.25">
      <c r="B7031"/>
      <c r="C7031"/>
      <c r="D7031"/>
      <c r="E7031"/>
      <c r="F7031"/>
    </row>
    <row r="7032" spans="2:6" x14ac:dyDescent="0.25">
      <c r="B7032"/>
      <c r="C7032"/>
      <c r="D7032"/>
      <c r="E7032"/>
      <c r="F7032"/>
    </row>
    <row r="7033" spans="2:6" x14ac:dyDescent="0.25">
      <c r="B7033"/>
      <c r="C7033"/>
      <c r="D7033"/>
      <c r="E7033"/>
      <c r="F7033"/>
    </row>
    <row r="7034" spans="2:6" x14ac:dyDescent="0.25">
      <c r="B7034"/>
      <c r="C7034"/>
      <c r="D7034"/>
      <c r="E7034"/>
      <c r="F7034"/>
    </row>
    <row r="7035" spans="2:6" x14ac:dyDescent="0.25">
      <c r="B7035"/>
      <c r="C7035"/>
      <c r="D7035"/>
      <c r="E7035"/>
      <c r="F7035"/>
    </row>
    <row r="7036" spans="2:6" x14ac:dyDescent="0.25">
      <c r="B7036"/>
      <c r="C7036"/>
      <c r="D7036"/>
      <c r="E7036"/>
      <c r="F7036"/>
    </row>
    <row r="7037" spans="2:6" x14ac:dyDescent="0.25">
      <c r="B7037"/>
      <c r="C7037"/>
      <c r="D7037"/>
      <c r="E7037"/>
      <c r="F7037"/>
    </row>
    <row r="7038" spans="2:6" x14ac:dyDescent="0.25">
      <c r="B7038"/>
      <c r="C7038"/>
      <c r="D7038"/>
      <c r="E7038"/>
      <c r="F7038"/>
    </row>
    <row r="7039" spans="2:6" x14ac:dyDescent="0.25">
      <c r="B7039"/>
      <c r="C7039"/>
      <c r="D7039"/>
      <c r="E7039"/>
      <c r="F7039"/>
    </row>
    <row r="7040" spans="2:6" x14ac:dyDescent="0.25">
      <c r="B7040"/>
      <c r="C7040"/>
      <c r="D7040"/>
      <c r="E7040"/>
      <c r="F7040"/>
    </row>
    <row r="7041" spans="2:6" x14ac:dyDescent="0.25">
      <c r="B7041"/>
      <c r="C7041"/>
      <c r="D7041"/>
      <c r="E7041"/>
      <c r="F7041"/>
    </row>
    <row r="7042" spans="2:6" x14ac:dyDescent="0.25">
      <c r="B7042"/>
      <c r="C7042"/>
      <c r="D7042"/>
      <c r="E7042"/>
      <c r="F7042"/>
    </row>
    <row r="7043" spans="2:6" x14ac:dyDescent="0.25">
      <c r="B7043"/>
      <c r="C7043"/>
      <c r="D7043"/>
      <c r="E7043"/>
      <c r="F7043"/>
    </row>
    <row r="7044" spans="2:6" x14ac:dyDescent="0.25">
      <c r="B7044"/>
      <c r="C7044"/>
      <c r="D7044"/>
      <c r="E7044"/>
      <c r="F7044"/>
    </row>
    <row r="7045" spans="2:6" x14ac:dyDescent="0.25">
      <c r="B7045"/>
      <c r="C7045"/>
      <c r="D7045"/>
      <c r="E7045"/>
      <c r="F7045"/>
    </row>
    <row r="7046" spans="2:6" x14ac:dyDescent="0.25">
      <c r="B7046"/>
      <c r="C7046"/>
      <c r="D7046"/>
      <c r="E7046"/>
      <c r="F7046"/>
    </row>
    <row r="7047" spans="2:6" x14ac:dyDescent="0.25">
      <c r="B7047"/>
      <c r="C7047"/>
      <c r="D7047"/>
      <c r="E7047"/>
      <c r="F7047"/>
    </row>
    <row r="7048" spans="2:6" x14ac:dyDescent="0.25">
      <c r="B7048"/>
      <c r="C7048"/>
      <c r="D7048"/>
      <c r="E7048"/>
      <c r="F7048"/>
    </row>
    <row r="7049" spans="2:6" x14ac:dyDescent="0.25">
      <c r="B7049"/>
      <c r="C7049"/>
      <c r="D7049"/>
      <c r="E7049"/>
      <c r="F7049"/>
    </row>
    <row r="7050" spans="2:6" x14ac:dyDescent="0.25">
      <c r="B7050"/>
      <c r="C7050"/>
      <c r="D7050"/>
      <c r="E7050"/>
      <c r="F7050"/>
    </row>
    <row r="7051" spans="2:6" x14ac:dyDescent="0.25">
      <c r="B7051"/>
      <c r="C7051"/>
      <c r="D7051"/>
      <c r="E7051"/>
      <c r="F7051"/>
    </row>
    <row r="7052" spans="2:6" x14ac:dyDescent="0.25">
      <c r="B7052"/>
      <c r="C7052"/>
      <c r="D7052"/>
      <c r="E7052"/>
      <c r="F7052"/>
    </row>
    <row r="7053" spans="2:6" x14ac:dyDescent="0.25">
      <c r="B7053"/>
      <c r="C7053"/>
      <c r="D7053"/>
      <c r="E7053"/>
      <c r="F7053"/>
    </row>
    <row r="7054" spans="2:6" x14ac:dyDescent="0.25">
      <c r="B7054"/>
      <c r="C7054"/>
      <c r="D7054"/>
      <c r="E7054"/>
      <c r="F7054"/>
    </row>
    <row r="7055" spans="2:6" x14ac:dyDescent="0.25">
      <c r="B7055"/>
      <c r="C7055"/>
      <c r="D7055"/>
      <c r="E7055"/>
      <c r="F7055"/>
    </row>
    <row r="7056" spans="2:6" x14ac:dyDescent="0.25">
      <c r="B7056"/>
      <c r="C7056"/>
      <c r="D7056"/>
      <c r="E7056"/>
      <c r="F7056"/>
    </row>
    <row r="7057" spans="2:6" x14ac:dyDescent="0.25">
      <c r="B7057"/>
      <c r="C7057"/>
      <c r="D7057"/>
      <c r="E7057"/>
      <c r="F7057"/>
    </row>
    <row r="7058" spans="2:6" x14ac:dyDescent="0.25">
      <c r="B7058"/>
      <c r="C7058"/>
      <c r="D7058"/>
      <c r="E7058"/>
      <c r="F7058"/>
    </row>
    <row r="7059" spans="2:6" x14ac:dyDescent="0.25">
      <c r="B7059"/>
      <c r="C7059"/>
      <c r="D7059"/>
      <c r="E7059"/>
      <c r="F7059"/>
    </row>
    <row r="7060" spans="2:6" x14ac:dyDescent="0.25">
      <c r="B7060"/>
      <c r="C7060"/>
      <c r="D7060"/>
      <c r="E7060"/>
      <c r="F7060"/>
    </row>
    <row r="7061" spans="2:6" x14ac:dyDescent="0.25">
      <c r="B7061"/>
      <c r="C7061"/>
      <c r="D7061"/>
      <c r="E7061"/>
      <c r="F7061"/>
    </row>
    <row r="7062" spans="2:6" x14ac:dyDescent="0.25">
      <c r="B7062"/>
      <c r="C7062"/>
      <c r="D7062"/>
      <c r="E7062"/>
      <c r="F7062"/>
    </row>
    <row r="7063" spans="2:6" x14ac:dyDescent="0.25">
      <c r="B7063"/>
      <c r="C7063"/>
      <c r="D7063"/>
      <c r="E7063"/>
      <c r="F7063"/>
    </row>
    <row r="7064" spans="2:6" x14ac:dyDescent="0.25">
      <c r="B7064"/>
      <c r="C7064"/>
      <c r="D7064"/>
      <c r="E7064"/>
      <c r="F7064"/>
    </row>
    <row r="7065" spans="2:6" x14ac:dyDescent="0.25">
      <c r="B7065"/>
      <c r="C7065"/>
      <c r="D7065"/>
      <c r="E7065"/>
      <c r="F7065"/>
    </row>
    <row r="7066" spans="2:6" x14ac:dyDescent="0.25">
      <c r="B7066"/>
      <c r="C7066"/>
      <c r="D7066"/>
      <c r="E7066"/>
      <c r="F7066"/>
    </row>
    <row r="7067" spans="2:6" x14ac:dyDescent="0.25">
      <c r="B7067"/>
      <c r="C7067"/>
      <c r="D7067"/>
      <c r="E7067"/>
      <c r="F7067"/>
    </row>
    <row r="7068" spans="2:6" x14ac:dyDescent="0.25">
      <c r="B7068"/>
      <c r="C7068"/>
      <c r="D7068"/>
      <c r="E7068"/>
      <c r="F7068"/>
    </row>
    <row r="7069" spans="2:6" x14ac:dyDescent="0.25">
      <c r="B7069"/>
      <c r="C7069"/>
      <c r="D7069"/>
      <c r="E7069"/>
      <c r="F7069"/>
    </row>
    <row r="7070" spans="2:6" x14ac:dyDescent="0.25">
      <c r="B7070"/>
      <c r="C7070"/>
      <c r="D7070"/>
      <c r="E7070"/>
      <c r="F7070"/>
    </row>
    <row r="7071" spans="2:6" x14ac:dyDescent="0.25">
      <c r="B7071"/>
      <c r="C7071"/>
      <c r="D7071"/>
      <c r="E7071"/>
      <c r="F7071"/>
    </row>
    <row r="7072" spans="2:6" x14ac:dyDescent="0.25">
      <c r="B7072"/>
      <c r="C7072"/>
      <c r="D7072"/>
      <c r="E7072"/>
      <c r="F7072"/>
    </row>
    <row r="7073" spans="2:6" x14ac:dyDescent="0.25">
      <c r="B7073"/>
      <c r="C7073"/>
      <c r="D7073"/>
      <c r="E7073"/>
      <c r="F7073"/>
    </row>
    <row r="7074" spans="2:6" x14ac:dyDescent="0.25">
      <c r="B7074"/>
      <c r="C7074"/>
      <c r="D7074"/>
      <c r="E7074"/>
      <c r="F7074"/>
    </row>
    <row r="7075" spans="2:6" x14ac:dyDescent="0.25">
      <c r="B7075"/>
      <c r="C7075"/>
      <c r="D7075"/>
      <c r="E7075"/>
      <c r="F7075"/>
    </row>
    <row r="7076" spans="2:6" x14ac:dyDescent="0.25">
      <c r="B7076"/>
      <c r="C7076"/>
      <c r="D7076"/>
      <c r="E7076"/>
      <c r="F7076"/>
    </row>
    <row r="7077" spans="2:6" x14ac:dyDescent="0.25">
      <c r="B7077"/>
      <c r="C7077"/>
      <c r="D7077"/>
      <c r="E7077"/>
      <c r="F7077"/>
    </row>
    <row r="7078" spans="2:6" x14ac:dyDescent="0.25">
      <c r="B7078"/>
      <c r="C7078"/>
      <c r="D7078"/>
      <c r="E7078"/>
      <c r="F7078"/>
    </row>
    <row r="7079" spans="2:6" x14ac:dyDescent="0.25">
      <c r="B7079"/>
      <c r="C7079"/>
      <c r="D7079"/>
      <c r="E7079"/>
      <c r="F7079"/>
    </row>
    <row r="7080" spans="2:6" x14ac:dyDescent="0.25">
      <c r="B7080"/>
      <c r="C7080"/>
      <c r="D7080"/>
      <c r="E7080"/>
      <c r="F7080"/>
    </row>
    <row r="7081" spans="2:6" x14ac:dyDescent="0.25">
      <c r="B7081"/>
      <c r="C7081"/>
      <c r="D7081"/>
      <c r="E7081"/>
      <c r="F7081"/>
    </row>
    <row r="7082" spans="2:6" x14ac:dyDescent="0.25">
      <c r="B7082"/>
      <c r="C7082"/>
      <c r="D7082"/>
      <c r="E7082"/>
      <c r="F7082"/>
    </row>
    <row r="7083" spans="2:6" x14ac:dyDescent="0.25">
      <c r="B7083"/>
      <c r="C7083"/>
      <c r="D7083"/>
      <c r="E7083"/>
      <c r="F7083"/>
    </row>
    <row r="7084" spans="2:6" x14ac:dyDescent="0.25">
      <c r="B7084"/>
      <c r="C7084"/>
      <c r="D7084"/>
      <c r="E7084"/>
      <c r="F7084"/>
    </row>
    <row r="7085" spans="2:6" x14ac:dyDescent="0.25">
      <c r="B7085"/>
      <c r="C7085"/>
      <c r="D7085"/>
      <c r="E7085"/>
      <c r="F7085"/>
    </row>
    <row r="7086" spans="2:6" x14ac:dyDescent="0.25">
      <c r="B7086"/>
      <c r="C7086"/>
      <c r="D7086"/>
      <c r="E7086"/>
      <c r="F7086"/>
    </row>
    <row r="7087" spans="2:6" x14ac:dyDescent="0.25">
      <c r="B7087"/>
      <c r="C7087"/>
      <c r="D7087"/>
      <c r="E7087"/>
      <c r="F7087"/>
    </row>
    <row r="7088" spans="2:6" x14ac:dyDescent="0.25">
      <c r="B7088"/>
      <c r="C7088"/>
      <c r="D7088"/>
      <c r="E7088"/>
      <c r="F7088"/>
    </row>
    <row r="7089" spans="2:6" x14ac:dyDescent="0.25">
      <c r="B7089"/>
      <c r="C7089"/>
      <c r="D7089"/>
      <c r="E7089"/>
      <c r="F7089"/>
    </row>
    <row r="7090" spans="2:6" x14ac:dyDescent="0.25">
      <c r="B7090"/>
      <c r="C7090"/>
      <c r="D7090"/>
      <c r="E7090"/>
      <c r="F7090"/>
    </row>
    <row r="7091" spans="2:6" x14ac:dyDescent="0.25">
      <c r="B7091"/>
      <c r="C7091"/>
      <c r="D7091"/>
      <c r="E7091"/>
      <c r="F7091"/>
    </row>
    <row r="7092" spans="2:6" x14ac:dyDescent="0.25">
      <c r="B7092"/>
      <c r="C7092"/>
      <c r="D7092"/>
      <c r="E7092"/>
      <c r="F7092"/>
    </row>
    <row r="7093" spans="2:6" x14ac:dyDescent="0.25">
      <c r="B7093"/>
      <c r="C7093"/>
      <c r="D7093"/>
      <c r="E7093"/>
      <c r="F7093"/>
    </row>
    <row r="7094" spans="2:6" x14ac:dyDescent="0.25">
      <c r="B7094"/>
      <c r="C7094"/>
      <c r="D7094"/>
      <c r="E7094"/>
      <c r="F7094"/>
    </row>
    <row r="7095" spans="2:6" x14ac:dyDescent="0.25">
      <c r="B7095"/>
      <c r="C7095"/>
      <c r="D7095"/>
      <c r="E7095"/>
      <c r="F7095"/>
    </row>
    <row r="7096" spans="2:6" x14ac:dyDescent="0.25">
      <c r="B7096"/>
      <c r="C7096"/>
      <c r="D7096"/>
      <c r="E7096"/>
      <c r="F7096"/>
    </row>
    <row r="7097" spans="2:6" x14ac:dyDescent="0.25">
      <c r="B7097"/>
      <c r="C7097"/>
      <c r="D7097"/>
      <c r="E7097"/>
      <c r="F7097"/>
    </row>
    <row r="7098" spans="2:6" x14ac:dyDescent="0.25">
      <c r="B7098"/>
      <c r="C7098"/>
      <c r="D7098"/>
      <c r="E7098"/>
      <c r="F7098"/>
    </row>
    <row r="7099" spans="2:6" x14ac:dyDescent="0.25">
      <c r="B7099"/>
      <c r="C7099"/>
      <c r="D7099"/>
      <c r="E7099"/>
      <c r="F7099"/>
    </row>
    <row r="7100" spans="2:6" x14ac:dyDescent="0.25">
      <c r="B7100"/>
      <c r="C7100"/>
      <c r="D7100"/>
      <c r="E7100"/>
      <c r="F7100"/>
    </row>
    <row r="7101" spans="2:6" x14ac:dyDescent="0.25">
      <c r="B7101"/>
      <c r="C7101"/>
      <c r="D7101"/>
      <c r="E7101"/>
      <c r="F7101"/>
    </row>
    <row r="7102" spans="2:6" x14ac:dyDescent="0.25">
      <c r="B7102"/>
      <c r="C7102"/>
      <c r="D7102"/>
      <c r="E7102"/>
      <c r="F7102"/>
    </row>
    <row r="7103" spans="2:6" x14ac:dyDescent="0.25">
      <c r="B7103"/>
      <c r="C7103"/>
      <c r="D7103"/>
      <c r="E7103"/>
      <c r="F7103"/>
    </row>
    <row r="7104" spans="2:6" x14ac:dyDescent="0.25">
      <c r="B7104"/>
      <c r="C7104"/>
      <c r="D7104"/>
      <c r="E7104"/>
      <c r="F7104"/>
    </row>
    <row r="7105" spans="2:6" x14ac:dyDescent="0.25">
      <c r="B7105"/>
      <c r="C7105"/>
      <c r="D7105"/>
      <c r="E7105"/>
      <c r="F7105"/>
    </row>
    <row r="7106" spans="2:6" x14ac:dyDescent="0.25">
      <c r="B7106"/>
      <c r="C7106"/>
      <c r="D7106"/>
      <c r="E7106"/>
      <c r="F7106"/>
    </row>
    <row r="7107" spans="2:6" x14ac:dyDescent="0.25">
      <c r="B7107"/>
      <c r="C7107"/>
      <c r="D7107"/>
      <c r="E7107"/>
      <c r="F7107"/>
    </row>
    <row r="7108" spans="2:6" x14ac:dyDescent="0.25">
      <c r="B7108"/>
      <c r="C7108"/>
      <c r="D7108"/>
      <c r="E7108"/>
      <c r="F7108"/>
    </row>
    <row r="7109" spans="2:6" x14ac:dyDescent="0.25">
      <c r="B7109"/>
      <c r="C7109"/>
      <c r="D7109"/>
      <c r="E7109"/>
      <c r="F7109"/>
    </row>
    <row r="7110" spans="2:6" x14ac:dyDescent="0.25">
      <c r="B7110"/>
      <c r="C7110"/>
      <c r="D7110"/>
      <c r="E7110"/>
      <c r="F7110"/>
    </row>
    <row r="7111" spans="2:6" x14ac:dyDescent="0.25">
      <c r="B7111"/>
      <c r="C7111"/>
      <c r="D7111"/>
      <c r="E7111"/>
      <c r="F7111"/>
    </row>
    <row r="7112" spans="2:6" x14ac:dyDescent="0.25">
      <c r="B7112"/>
      <c r="C7112"/>
      <c r="D7112"/>
      <c r="E7112"/>
      <c r="F7112"/>
    </row>
    <row r="7113" spans="2:6" x14ac:dyDescent="0.25">
      <c r="B7113"/>
      <c r="C7113"/>
      <c r="D7113"/>
      <c r="E7113"/>
      <c r="F7113"/>
    </row>
    <row r="7114" spans="2:6" x14ac:dyDescent="0.25">
      <c r="B7114"/>
      <c r="C7114"/>
      <c r="D7114"/>
      <c r="E7114"/>
      <c r="F7114"/>
    </row>
    <row r="7115" spans="2:6" x14ac:dyDescent="0.25">
      <c r="B7115"/>
      <c r="C7115"/>
      <c r="D7115"/>
      <c r="E7115"/>
      <c r="F7115"/>
    </row>
    <row r="7116" spans="2:6" x14ac:dyDescent="0.25">
      <c r="B7116"/>
      <c r="C7116"/>
      <c r="D7116"/>
      <c r="E7116"/>
      <c r="F7116"/>
    </row>
    <row r="7117" spans="2:6" x14ac:dyDescent="0.25">
      <c r="B7117"/>
      <c r="C7117"/>
      <c r="D7117"/>
      <c r="E7117"/>
      <c r="F7117"/>
    </row>
    <row r="7118" spans="2:6" x14ac:dyDescent="0.25">
      <c r="B7118"/>
      <c r="C7118"/>
      <c r="D7118"/>
      <c r="E7118"/>
      <c r="F7118"/>
    </row>
    <row r="7119" spans="2:6" x14ac:dyDescent="0.25">
      <c r="B7119"/>
      <c r="C7119"/>
      <c r="D7119"/>
      <c r="E7119"/>
      <c r="F7119"/>
    </row>
    <row r="7120" spans="2:6" x14ac:dyDescent="0.25">
      <c r="B7120"/>
      <c r="C7120"/>
      <c r="D7120"/>
      <c r="E7120"/>
      <c r="F7120"/>
    </row>
    <row r="7121" spans="2:6" x14ac:dyDescent="0.25">
      <c r="B7121"/>
      <c r="C7121"/>
      <c r="D7121"/>
      <c r="E7121"/>
      <c r="F7121"/>
    </row>
    <row r="7122" spans="2:6" x14ac:dyDescent="0.25">
      <c r="B7122"/>
      <c r="C7122"/>
      <c r="D7122"/>
      <c r="E7122"/>
      <c r="F7122"/>
    </row>
    <row r="7123" spans="2:6" x14ac:dyDescent="0.25">
      <c r="B7123"/>
      <c r="C7123"/>
      <c r="D7123"/>
      <c r="E7123"/>
      <c r="F7123"/>
    </row>
    <row r="7124" spans="2:6" x14ac:dyDescent="0.25">
      <c r="B7124"/>
      <c r="C7124"/>
      <c r="D7124"/>
      <c r="E7124"/>
      <c r="F7124"/>
    </row>
    <row r="7125" spans="2:6" x14ac:dyDescent="0.25">
      <c r="B7125"/>
      <c r="C7125"/>
      <c r="D7125"/>
      <c r="E7125"/>
      <c r="F7125"/>
    </row>
    <row r="7126" spans="2:6" x14ac:dyDescent="0.25">
      <c r="B7126"/>
      <c r="C7126"/>
      <c r="D7126"/>
      <c r="E7126"/>
      <c r="F7126"/>
    </row>
    <row r="7127" spans="2:6" x14ac:dyDescent="0.25">
      <c r="B7127"/>
      <c r="C7127"/>
      <c r="D7127"/>
      <c r="E7127"/>
      <c r="F7127"/>
    </row>
    <row r="7128" spans="2:6" x14ac:dyDescent="0.25">
      <c r="B7128"/>
      <c r="C7128"/>
      <c r="D7128"/>
      <c r="E7128"/>
      <c r="F7128"/>
    </row>
    <row r="7129" spans="2:6" x14ac:dyDescent="0.25">
      <c r="B7129"/>
      <c r="C7129"/>
      <c r="D7129"/>
      <c r="E7129"/>
      <c r="F7129"/>
    </row>
    <row r="7130" spans="2:6" x14ac:dyDescent="0.25">
      <c r="B7130"/>
      <c r="C7130"/>
      <c r="D7130"/>
      <c r="E7130"/>
      <c r="F7130"/>
    </row>
    <row r="7131" spans="2:6" x14ac:dyDescent="0.25">
      <c r="B7131"/>
      <c r="C7131"/>
      <c r="D7131"/>
      <c r="E7131"/>
      <c r="F7131"/>
    </row>
    <row r="7132" spans="2:6" x14ac:dyDescent="0.25">
      <c r="B7132"/>
      <c r="C7132"/>
      <c r="D7132"/>
      <c r="E7132"/>
      <c r="F7132"/>
    </row>
    <row r="7133" spans="2:6" x14ac:dyDescent="0.25">
      <c r="B7133"/>
      <c r="C7133"/>
      <c r="D7133"/>
      <c r="E7133"/>
      <c r="F7133"/>
    </row>
    <row r="7134" spans="2:6" x14ac:dyDescent="0.25">
      <c r="B7134"/>
      <c r="C7134"/>
      <c r="D7134"/>
      <c r="E7134"/>
      <c r="F7134"/>
    </row>
    <row r="7135" spans="2:6" x14ac:dyDescent="0.25">
      <c r="B7135"/>
      <c r="C7135"/>
      <c r="D7135"/>
      <c r="E7135"/>
      <c r="F7135"/>
    </row>
    <row r="7136" spans="2:6" x14ac:dyDescent="0.25">
      <c r="B7136"/>
      <c r="C7136"/>
      <c r="D7136"/>
      <c r="E7136"/>
      <c r="F7136"/>
    </row>
    <row r="7137" spans="2:6" x14ac:dyDescent="0.25">
      <c r="B7137"/>
      <c r="C7137"/>
      <c r="D7137"/>
      <c r="E7137"/>
      <c r="F7137"/>
    </row>
    <row r="7138" spans="2:6" x14ac:dyDescent="0.25">
      <c r="B7138"/>
      <c r="C7138"/>
      <c r="D7138"/>
      <c r="E7138"/>
      <c r="F7138"/>
    </row>
    <row r="7139" spans="2:6" x14ac:dyDescent="0.25">
      <c r="B7139"/>
      <c r="C7139"/>
      <c r="D7139"/>
      <c r="E7139"/>
      <c r="F7139"/>
    </row>
    <row r="7140" spans="2:6" x14ac:dyDescent="0.25">
      <c r="B7140"/>
      <c r="C7140"/>
      <c r="D7140"/>
      <c r="E7140"/>
      <c r="F7140"/>
    </row>
    <row r="7141" spans="2:6" x14ac:dyDescent="0.25">
      <c r="B7141"/>
      <c r="C7141"/>
      <c r="D7141"/>
      <c r="E7141"/>
      <c r="F7141"/>
    </row>
    <row r="7142" spans="2:6" x14ac:dyDescent="0.25">
      <c r="B7142"/>
      <c r="C7142"/>
      <c r="D7142"/>
      <c r="E7142"/>
      <c r="F7142"/>
    </row>
    <row r="7143" spans="2:6" x14ac:dyDescent="0.25">
      <c r="B7143"/>
      <c r="C7143"/>
      <c r="D7143"/>
      <c r="E7143"/>
      <c r="F7143"/>
    </row>
    <row r="7144" spans="2:6" x14ac:dyDescent="0.25">
      <c r="B7144"/>
      <c r="C7144"/>
      <c r="D7144"/>
      <c r="E7144"/>
      <c r="F7144"/>
    </row>
    <row r="7145" spans="2:6" x14ac:dyDescent="0.25">
      <c r="B7145"/>
      <c r="C7145"/>
      <c r="D7145"/>
      <c r="E7145"/>
      <c r="F7145"/>
    </row>
    <row r="7146" spans="2:6" x14ac:dyDescent="0.25">
      <c r="B7146"/>
      <c r="C7146"/>
      <c r="D7146"/>
      <c r="E7146"/>
      <c r="F7146"/>
    </row>
    <row r="7147" spans="2:6" x14ac:dyDescent="0.25">
      <c r="B7147"/>
      <c r="C7147"/>
      <c r="D7147"/>
      <c r="E7147"/>
      <c r="F7147"/>
    </row>
    <row r="7148" spans="2:6" x14ac:dyDescent="0.25">
      <c r="B7148"/>
      <c r="C7148"/>
      <c r="D7148"/>
      <c r="E7148"/>
      <c r="F7148"/>
    </row>
    <row r="7149" spans="2:6" x14ac:dyDescent="0.25">
      <c r="B7149"/>
      <c r="C7149"/>
      <c r="D7149"/>
      <c r="E7149"/>
      <c r="F7149"/>
    </row>
    <row r="7150" spans="2:6" x14ac:dyDescent="0.25">
      <c r="B7150"/>
      <c r="C7150"/>
      <c r="D7150"/>
      <c r="E7150"/>
      <c r="F7150"/>
    </row>
    <row r="7151" spans="2:6" x14ac:dyDescent="0.25">
      <c r="B7151"/>
      <c r="C7151"/>
      <c r="D7151"/>
      <c r="E7151"/>
      <c r="F7151"/>
    </row>
    <row r="7152" spans="2:6" x14ac:dyDescent="0.25">
      <c r="B7152"/>
      <c r="C7152"/>
      <c r="D7152"/>
      <c r="E7152"/>
      <c r="F7152"/>
    </row>
    <row r="7153" spans="2:6" x14ac:dyDescent="0.25">
      <c r="B7153"/>
      <c r="C7153"/>
      <c r="D7153"/>
      <c r="E7153"/>
      <c r="F7153"/>
    </row>
    <row r="7154" spans="2:6" x14ac:dyDescent="0.25">
      <c r="B7154"/>
      <c r="C7154"/>
      <c r="D7154"/>
      <c r="E7154"/>
      <c r="F7154"/>
    </row>
    <row r="7155" spans="2:6" x14ac:dyDescent="0.25">
      <c r="B7155"/>
      <c r="C7155"/>
      <c r="D7155"/>
      <c r="E7155"/>
      <c r="F7155"/>
    </row>
    <row r="7156" spans="2:6" x14ac:dyDescent="0.25">
      <c r="B7156"/>
      <c r="C7156"/>
      <c r="D7156"/>
      <c r="E7156"/>
      <c r="F7156"/>
    </row>
    <row r="7157" spans="2:6" x14ac:dyDescent="0.25">
      <c r="B7157"/>
      <c r="C7157"/>
      <c r="D7157"/>
      <c r="E7157"/>
      <c r="F7157"/>
    </row>
    <row r="7158" spans="2:6" x14ac:dyDescent="0.25">
      <c r="B7158"/>
      <c r="C7158"/>
      <c r="D7158"/>
      <c r="E7158"/>
      <c r="F7158"/>
    </row>
    <row r="7159" spans="2:6" x14ac:dyDescent="0.25">
      <c r="B7159"/>
      <c r="C7159"/>
      <c r="D7159"/>
      <c r="E7159"/>
      <c r="F7159"/>
    </row>
    <row r="7160" spans="2:6" x14ac:dyDescent="0.25">
      <c r="B7160"/>
      <c r="C7160"/>
      <c r="D7160"/>
      <c r="E7160"/>
      <c r="F7160"/>
    </row>
    <row r="7161" spans="2:6" x14ac:dyDescent="0.25">
      <c r="B7161"/>
      <c r="C7161"/>
      <c r="D7161"/>
      <c r="E7161"/>
      <c r="F7161"/>
    </row>
    <row r="7162" spans="2:6" x14ac:dyDescent="0.25">
      <c r="B7162"/>
      <c r="C7162"/>
      <c r="D7162"/>
      <c r="E7162"/>
      <c r="F7162"/>
    </row>
    <row r="7163" spans="2:6" x14ac:dyDescent="0.25">
      <c r="B7163"/>
      <c r="C7163"/>
      <c r="D7163"/>
      <c r="E7163"/>
      <c r="F7163"/>
    </row>
    <row r="7164" spans="2:6" x14ac:dyDescent="0.25">
      <c r="B7164"/>
      <c r="C7164"/>
      <c r="D7164"/>
      <c r="E7164"/>
      <c r="F7164"/>
    </row>
    <row r="7165" spans="2:6" x14ac:dyDescent="0.25">
      <c r="B7165"/>
      <c r="C7165"/>
      <c r="D7165"/>
      <c r="E7165"/>
      <c r="F7165"/>
    </row>
    <row r="7166" spans="2:6" x14ac:dyDescent="0.25">
      <c r="B7166"/>
      <c r="C7166"/>
      <c r="D7166"/>
      <c r="E7166"/>
      <c r="F7166"/>
    </row>
    <row r="7167" spans="2:6" x14ac:dyDescent="0.25">
      <c r="B7167"/>
      <c r="C7167"/>
      <c r="D7167"/>
      <c r="E7167"/>
      <c r="F7167"/>
    </row>
    <row r="7168" spans="2:6" x14ac:dyDescent="0.25">
      <c r="B7168"/>
      <c r="C7168"/>
      <c r="D7168"/>
      <c r="E7168"/>
      <c r="F7168"/>
    </row>
    <row r="7169" spans="2:6" x14ac:dyDescent="0.25">
      <c r="B7169"/>
      <c r="C7169"/>
      <c r="D7169"/>
      <c r="E7169"/>
      <c r="F7169"/>
    </row>
    <row r="7170" spans="2:6" x14ac:dyDescent="0.25">
      <c r="B7170"/>
      <c r="C7170"/>
      <c r="D7170"/>
      <c r="E7170"/>
      <c r="F7170"/>
    </row>
    <row r="7171" spans="2:6" x14ac:dyDescent="0.25">
      <c r="B7171"/>
      <c r="C7171"/>
      <c r="D7171"/>
      <c r="E7171"/>
      <c r="F7171"/>
    </row>
    <row r="7172" spans="2:6" x14ac:dyDescent="0.25">
      <c r="B7172"/>
      <c r="C7172"/>
      <c r="D7172"/>
      <c r="E7172"/>
      <c r="F7172"/>
    </row>
    <row r="7173" spans="2:6" x14ac:dyDescent="0.25">
      <c r="B7173"/>
      <c r="C7173"/>
      <c r="D7173"/>
      <c r="E7173"/>
      <c r="F7173"/>
    </row>
    <row r="7174" spans="2:6" x14ac:dyDescent="0.25">
      <c r="B7174"/>
      <c r="C7174"/>
      <c r="D7174"/>
      <c r="E7174"/>
      <c r="F7174"/>
    </row>
    <row r="7175" spans="2:6" x14ac:dyDescent="0.25">
      <c r="B7175"/>
      <c r="C7175"/>
      <c r="D7175"/>
      <c r="E7175"/>
      <c r="F7175"/>
    </row>
    <row r="7176" spans="2:6" x14ac:dyDescent="0.25">
      <c r="B7176"/>
      <c r="C7176"/>
      <c r="D7176"/>
      <c r="E7176"/>
      <c r="F7176"/>
    </row>
    <row r="7177" spans="2:6" x14ac:dyDescent="0.25">
      <c r="B7177"/>
      <c r="C7177"/>
      <c r="D7177"/>
      <c r="E7177"/>
      <c r="F7177"/>
    </row>
    <row r="7178" spans="2:6" x14ac:dyDescent="0.25">
      <c r="B7178"/>
      <c r="C7178"/>
      <c r="D7178"/>
      <c r="E7178"/>
      <c r="F7178"/>
    </row>
    <row r="7179" spans="2:6" x14ac:dyDescent="0.25">
      <c r="B7179"/>
      <c r="C7179"/>
      <c r="D7179"/>
      <c r="E7179"/>
      <c r="F7179"/>
    </row>
    <row r="7180" spans="2:6" x14ac:dyDescent="0.25">
      <c r="B7180"/>
      <c r="C7180"/>
      <c r="D7180"/>
      <c r="E7180"/>
      <c r="F7180"/>
    </row>
    <row r="7181" spans="2:6" x14ac:dyDescent="0.25">
      <c r="B7181"/>
      <c r="C7181"/>
      <c r="D7181"/>
      <c r="E7181"/>
      <c r="F7181"/>
    </row>
    <row r="7182" spans="2:6" x14ac:dyDescent="0.25">
      <c r="B7182"/>
      <c r="C7182"/>
      <c r="D7182"/>
      <c r="E7182"/>
      <c r="F7182"/>
    </row>
    <row r="7183" spans="2:6" x14ac:dyDescent="0.25">
      <c r="B7183"/>
      <c r="C7183"/>
      <c r="D7183"/>
      <c r="E7183"/>
      <c r="F7183"/>
    </row>
    <row r="7184" spans="2:6" x14ac:dyDescent="0.25">
      <c r="B7184"/>
      <c r="C7184"/>
      <c r="D7184"/>
      <c r="E7184"/>
      <c r="F7184"/>
    </row>
    <row r="7185" spans="2:6" x14ac:dyDescent="0.25">
      <c r="B7185"/>
      <c r="C7185"/>
      <c r="D7185"/>
      <c r="E7185"/>
      <c r="F7185"/>
    </row>
    <row r="7186" spans="2:6" x14ac:dyDescent="0.25">
      <c r="B7186"/>
      <c r="C7186"/>
      <c r="D7186"/>
      <c r="E7186"/>
      <c r="F7186"/>
    </row>
    <row r="7187" spans="2:6" x14ac:dyDescent="0.25">
      <c r="B7187"/>
      <c r="C7187"/>
      <c r="D7187"/>
      <c r="E7187"/>
      <c r="F7187"/>
    </row>
    <row r="7188" spans="2:6" x14ac:dyDescent="0.25">
      <c r="B7188"/>
      <c r="C7188"/>
      <c r="D7188"/>
      <c r="E7188"/>
      <c r="F7188"/>
    </row>
    <row r="7189" spans="2:6" x14ac:dyDescent="0.25">
      <c r="B7189"/>
      <c r="C7189"/>
      <c r="D7189"/>
      <c r="E7189"/>
      <c r="F7189"/>
    </row>
    <row r="7190" spans="2:6" x14ac:dyDescent="0.25">
      <c r="B7190"/>
      <c r="C7190"/>
      <c r="D7190"/>
      <c r="E7190"/>
      <c r="F7190"/>
    </row>
    <row r="7191" spans="2:6" x14ac:dyDescent="0.25">
      <c r="B7191"/>
      <c r="C7191"/>
      <c r="D7191"/>
      <c r="E7191"/>
      <c r="F7191"/>
    </row>
    <row r="7192" spans="2:6" x14ac:dyDescent="0.25">
      <c r="B7192"/>
      <c r="C7192"/>
      <c r="D7192"/>
      <c r="E7192"/>
      <c r="F7192"/>
    </row>
    <row r="7193" spans="2:6" x14ac:dyDescent="0.25">
      <c r="B7193"/>
      <c r="C7193"/>
      <c r="D7193"/>
      <c r="E7193"/>
      <c r="F7193"/>
    </row>
    <row r="7194" spans="2:6" x14ac:dyDescent="0.25">
      <c r="B7194"/>
      <c r="C7194"/>
      <c r="D7194"/>
      <c r="E7194"/>
      <c r="F7194"/>
    </row>
    <row r="7195" spans="2:6" x14ac:dyDescent="0.25">
      <c r="B7195"/>
      <c r="C7195"/>
      <c r="D7195"/>
      <c r="E7195"/>
      <c r="F7195"/>
    </row>
    <row r="7196" spans="2:6" x14ac:dyDescent="0.25">
      <c r="B7196"/>
      <c r="C7196"/>
      <c r="D7196"/>
      <c r="E7196"/>
      <c r="F7196"/>
    </row>
    <row r="7197" spans="2:6" x14ac:dyDescent="0.25">
      <c r="B7197"/>
      <c r="C7197"/>
      <c r="D7197"/>
      <c r="E7197"/>
      <c r="F7197"/>
    </row>
    <row r="7198" spans="2:6" x14ac:dyDescent="0.25">
      <c r="B7198"/>
      <c r="C7198"/>
      <c r="D7198"/>
      <c r="E7198"/>
      <c r="F7198"/>
    </row>
    <row r="7199" spans="2:6" x14ac:dyDescent="0.25">
      <c r="B7199"/>
      <c r="C7199"/>
      <c r="D7199"/>
      <c r="E7199"/>
      <c r="F7199"/>
    </row>
    <row r="7200" spans="2:6" x14ac:dyDescent="0.25">
      <c r="B7200"/>
      <c r="C7200"/>
      <c r="D7200"/>
      <c r="E7200"/>
      <c r="F7200"/>
    </row>
    <row r="7201" spans="2:6" x14ac:dyDescent="0.25">
      <c r="B7201"/>
      <c r="C7201"/>
      <c r="D7201"/>
      <c r="E7201"/>
      <c r="F7201"/>
    </row>
    <row r="7202" spans="2:6" x14ac:dyDescent="0.25">
      <c r="B7202"/>
      <c r="C7202"/>
      <c r="D7202"/>
      <c r="E7202"/>
      <c r="F7202"/>
    </row>
    <row r="7203" spans="2:6" x14ac:dyDescent="0.25">
      <c r="B7203"/>
      <c r="C7203"/>
      <c r="D7203"/>
      <c r="E7203"/>
      <c r="F7203"/>
    </row>
    <row r="7204" spans="2:6" x14ac:dyDescent="0.25">
      <c r="B7204"/>
      <c r="C7204"/>
      <c r="D7204"/>
      <c r="E7204"/>
      <c r="F7204"/>
    </row>
    <row r="7205" spans="2:6" x14ac:dyDescent="0.25">
      <c r="B7205"/>
      <c r="C7205"/>
      <c r="D7205"/>
      <c r="E7205"/>
      <c r="F7205"/>
    </row>
    <row r="7206" spans="2:6" x14ac:dyDescent="0.25">
      <c r="B7206"/>
      <c r="C7206"/>
      <c r="D7206"/>
      <c r="E7206"/>
      <c r="F7206"/>
    </row>
    <row r="7207" spans="2:6" x14ac:dyDescent="0.25">
      <c r="B7207"/>
      <c r="C7207"/>
      <c r="D7207"/>
      <c r="E7207"/>
      <c r="F7207"/>
    </row>
    <row r="7208" spans="2:6" x14ac:dyDescent="0.25">
      <c r="B7208"/>
      <c r="C7208"/>
      <c r="D7208"/>
      <c r="E7208"/>
      <c r="F7208"/>
    </row>
    <row r="7209" spans="2:6" x14ac:dyDescent="0.25">
      <c r="B7209"/>
      <c r="C7209"/>
      <c r="D7209"/>
      <c r="E7209"/>
      <c r="F7209"/>
    </row>
    <row r="7210" spans="2:6" x14ac:dyDescent="0.25">
      <c r="B7210"/>
      <c r="C7210"/>
      <c r="D7210"/>
      <c r="E7210"/>
      <c r="F7210"/>
    </row>
    <row r="7211" spans="2:6" x14ac:dyDescent="0.25">
      <c r="B7211"/>
      <c r="C7211"/>
      <c r="D7211"/>
      <c r="E7211"/>
      <c r="F7211"/>
    </row>
    <row r="7212" spans="2:6" x14ac:dyDescent="0.25">
      <c r="B7212"/>
      <c r="C7212"/>
      <c r="D7212"/>
      <c r="E7212"/>
      <c r="F7212"/>
    </row>
    <row r="7213" spans="2:6" x14ac:dyDescent="0.25">
      <c r="B7213"/>
      <c r="C7213"/>
      <c r="D7213"/>
      <c r="E7213"/>
      <c r="F7213"/>
    </row>
    <row r="7214" spans="2:6" x14ac:dyDescent="0.25">
      <c r="B7214"/>
      <c r="C7214"/>
      <c r="D7214"/>
      <c r="E7214"/>
      <c r="F7214"/>
    </row>
    <row r="7215" spans="2:6" x14ac:dyDescent="0.25">
      <c r="B7215"/>
      <c r="C7215"/>
      <c r="D7215"/>
      <c r="E7215"/>
      <c r="F7215"/>
    </row>
    <row r="7216" spans="2:6" x14ac:dyDescent="0.25">
      <c r="B7216"/>
      <c r="C7216"/>
      <c r="D7216"/>
      <c r="E7216"/>
      <c r="F7216"/>
    </row>
    <row r="7217" spans="2:6" x14ac:dyDescent="0.25">
      <c r="B7217"/>
      <c r="C7217"/>
      <c r="D7217"/>
      <c r="E7217"/>
      <c r="F7217"/>
    </row>
    <row r="7218" spans="2:6" x14ac:dyDescent="0.25">
      <c r="B7218"/>
      <c r="C7218"/>
      <c r="D7218"/>
      <c r="E7218"/>
      <c r="F7218"/>
    </row>
    <row r="7219" spans="2:6" x14ac:dyDescent="0.25">
      <c r="B7219"/>
      <c r="C7219"/>
      <c r="D7219"/>
      <c r="E7219"/>
      <c r="F7219"/>
    </row>
    <row r="7220" spans="2:6" x14ac:dyDescent="0.25">
      <c r="B7220"/>
      <c r="C7220"/>
      <c r="D7220"/>
      <c r="E7220"/>
      <c r="F7220"/>
    </row>
    <row r="7221" spans="2:6" x14ac:dyDescent="0.25">
      <c r="B7221"/>
      <c r="C7221"/>
      <c r="D7221"/>
      <c r="E7221"/>
      <c r="F7221"/>
    </row>
    <row r="7222" spans="2:6" x14ac:dyDescent="0.25">
      <c r="B7222"/>
      <c r="C7222"/>
      <c r="D7222"/>
      <c r="E7222"/>
      <c r="F7222"/>
    </row>
    <row r="7223" spans="2:6" x14ac:dyDescent="0.25">
      <c r="B7223"/>
      <c r="C7223"/>
      <c r="D7223"/>
      <c r="E7223"/>
      <c r="F7223"/>
    </row>
    <row r="7224" spans="2:6" x14ac:dyDescent="0.25">
      <c r="B7224"/>
      <c r="C7224"/>
      <c r="D7224"/>
      <c r="E7224"/>
      <c r="F7224"/>
    </row>
    <row r="7225" spans="2:6" x14ac:dyDescent="0.25">
      <c r="B7225"/>
      <c r="C7225"/>
      <c r="D7225"/>
      <c r="E7225"/>
      <c r="F7225"/>
    </row>
    <row r="7226" spans="2:6" x14ac:dyDescent="0.25">
      <c r="B7226"/>
      <c r="C7226"/>
      <c r="D7226"/>
      <c r="E7226"/>
      <c r="F7226"/>
    </row>
    <row r="7227" spans="2:6" x14ac:dyDescent="0.25">
      <c r="B7227"/>
      <c r="C7227"/>
      <c r="D7227"/>
      <c r="E7227"/>
      <c r="F7227"/>
    </row>
    <row r="7228" spans="2:6" x14ac:dyDescent="0.25">
      <c r="B7228"/>
      <c r="C7228"/>
      <c r="D7228"/>
      <c r="E7228"/>
      <c r="F7228"/>
    </row>
    <row r="7229" spans="2:6" x14ac:dyDescent="0.25">
      <c r="B7229"/>
      <c r="C7229"/>
      <c r="D7229"/>
      <c r="E7229"/>
      <c r="F7229"/>
    </row>
    <row r="7230" spans="2:6" x14ac:dyDescent="0.25">
      <c r="B7230"/>
      <c r="C7230"/>
      <c r="D7230"/>
      <c r="E7230"/>
      <c r="F7230"/>
    </row>
    <row r="7231" spans="2:6" x14ac:dyDescent="0.25">
      <c r="B7231"/>
      <c r="C7231"/>
      <c r="D7231"/>
      <c r="E7231"/>
      <c r="F7231"/>
    </row>
    <row r="7232" spans="2:6" x14ac:dyDescent="0.25">
      <c r="B7232"/>
      <c r="C7232"/>
      <c r="D7232"/>
      <c r="E7232"/>
      <c r="F7232"/>
    </row>
    <row r="7233" spans="2:6" x14ac:dyDescent="0.25">
      <c r="B7233"/>
      <c r="C7233"/>
      <c r="D7233"/>
      <c r="E7233"/>
      <c r="F7233"/>
    </row>
    <row r="7234" spans="2:6" x14ac:dyDescent="0.25">
      <c r="B7234"/>
      <c r="C7234"/>
      <c r="D7234"/>
      <c r="E7234"/>
      <c r="F7234"/>
    </row>
    <row r="7235" spans="2:6" x14ac:dyDescent="0.25">
      <c r="B7235"/>
      <c r="C7235"/>
      <c r="D7235"/>
      <c r="E7235"/>
      <c r="F7235"/>
    </row>
    <row r="7236" spans="2:6" x14ac:dyDescent="0.25">
      <c r="B7236"/>
      <c r="C7236"/>
      <c r="D7236"/>
      <c r="E7236"/>
      <c r="F7236"/>
    </row>
    <row r="7237" spans="2:6" x14ac:dyDescent="0.25">
      <c r="B7237"/>
      <c r="C7237"/>
      <c r="D7237"/>
      <c r="E7237"/>
      <c r="F7237"/>
    </row>
    <row r="7238" spans="2:6" x14ac:dyDescent="0.25">
      <c r="B7238"/>
      <c r="C7238"/>
      <c r="D7238"/>
      <c r="E7238"/>
      <c r="F7238"/>
    </row>
    <row r="7239" spans="2:6" x14ac:dyDescent="0.25">
      <c r="B7239"/>
      <c r="C7239"/>
      <c r="D7239"/>
      <c r="E7239"/>
      <c r="F7239"/>
    </row>
    <row r="7240" spans="2:6" x14ac:dyDescent="0.25">
      <c r="B7240"/>
      <c r="C7240"/>
      <c r="D7240"/>
      <c r="E7240"/>
      <c r="F7240"/>
    </row>
    <row r="7241" spans="2:6" x14ac:dyDescent="0.25">
      <c r="B7241"/>
      <c r="C7241"/>
      <c r="D7241"/>
      <c r="E7241"/>
      <c r="F7241"/>
    </row>
    <row r="7242" spans="2:6" x14ac:dyDescent="0.25">
      <c r="B7242"/>
      <c r="C7242"/>
      <c r="D7242"/>
      <c r="E7242"/>
      <c r="F7242"/>
    </row>
    <row r="7243" spans="2:6" x14ac:dyDescent="0.25">
      <c r="B7243"/>
      <c r="C7243"/>
      <c r="D7243"/>
      <c r="E7243"/>
      <c r="F7243"/>
    </row>
    <row r="7244" spans="2:6" x14ac:dyDescent="0.25">
      <c r="B7244"/>
      <c r="C7244"/>
      <c r="D7244"/>
      <c r="E7244"/>
      <c r="F7244"/>
    </row>
    <row r="7245" spans="2:6" x14ac:dyDescent="0.25">
      <c r="B7245"/>
      <c r="C7245"/>
      <c r="D7245"/>
      <c r="E7245"/>
      <c r="F7245"/>
    </row>
    <row r="7246" spans="2:6" x14ac:dyDescent="0.25">
      <c r="B7246"/>
      <c r="C7246"/>
      <c r="D7246"/>
      <c r="E7246"/>
      <c r="F7246"/>
    </row>
    <row r="7247" spans="2:6" x14ac:dyDescent="0.25">
      <c r="B7247"/>
      <c r="C7247"/>
      <c r="D7247"/>
      <c r="E7247"/>
      <c r="F7247"/>
    </row>
    <row r="7248" spans="2:6" x14ac:dyDescent="0.25">
      <c r="B7248"/>
      <c r="C7248"/>
      <c r="D7248"/>
      <c r="E7248"/>
      <c r="F7248"/>
    </row>
    <row r="7249" spans="2:6" x14ac:dyDescent="0.25">
      <c r="B7249"/>
      <c r="C7249"/>
      <c r="D7249"/>
      <c r="E7249"/>
      <c r="F7249"/>
    </row>
    <row r="7250" spans="2:6" x14ac:dyDescent="0.25">
      <c r="B7250"/>
      <c r="C7250"/>
      <c r="D7250"/>
      <c r="E7250"/>
      <c r="F7250"/>
    </row>
    <row r="7251" spans="2:6" x14ac:dyDescent="0.25">
      <c r="B7251"/>
      <c r="C7251"/>
      <c r="D7251"/>
      <c r="E7251"/>
      <c r="F7251"/>
    </row>
    <row r="7252" spans="2:6" x14ac:dyDescent="0.25">
      <c r="B7252"/>
      <c r="C7252"/>
      <c r="D7252"/>
      <c r="E7252"/>
      <c r="F7252"/>
    </row>
    <row r="7253" spans="2:6" x14ac:dyDescent="0.25">
      <c r="B7253"/>
      <c r="C7253"/>
      <c r="D7253"/>
      <c r="E7253"/>
      <c r="F7253"/>
    </row>
    <row r="7254" spans="2:6" x14ac:dyDescent="0.25">
      <c r="B7254"/>
      <c r="C7254"/>
      <c r="D7254"/>
      <c r="E7254"/>
      <c r="F7254"/>
    </row>
    <row r="7255" spans="2:6" x14ac:dyDescent="0.25">
      <c r="B7255"/>
      <c r="C7255"/>
      <c r="D7255"/>
      <c r="E7255"/>
      <c r="F7255"/>
    </row>
    <row r="7256" spans="2:6" x14ac:dyDescent="0.25">
      <c r="B7256"/>
      <c r="C7256"/>
      <c r="D7256"/>
      <c r="E7256"/>
      <c r="F7256"/>
    </row>
    <row r="7257" spans="2:6" x14ac:dyDescent="0.25">
      <c r="B7257"/>
      <c r="C7257"/>
      <c r="D7257"/>
      <c r="E7257"/>
      <c r="F7257"/>
    </row>
    <row r="7258" spans="2:6" x14ac:dyDescent="0.25">
      <c r="B7258"/>
      <c r="C7258"/>
      <c r="D7258"/>
      <c r="E7258"/>
      <c r="F7258"/>
    </row>
    <row r="7259" spans="2:6" x14ac:dyDescent="0.25">
      <c r="B7259"/>
      <c r="C7259"/>
      <c r="D7259"/>
      <c r="E7259"/>
      <c r="F7259"/>
    </row>
    <row r="7260" spans="2:6" x14ac:dyDescent="0.25">
      <c r="B7260"/>
      <c r="C7260"/>
      <c r="D7260"/>
      <c r="E7260"/>
      <c r="F7260"/>
    </row>
    <row r="7261" spans="2:6" x14ac:dyDescent="0.25">
      <c r="B7261"/>
      <c r="C7261"/>
      <c r="D7261"/>
      <c r="E7261"/>
      <c r="F7261"/>
    </row>
    <row r="7262" spans="2:6" x14ac:dyDescent="0.25">
      <c r="B7262"/>
      <c r="C7262"/>
      <c r="D7262"/>
      <c r="E7262"/>
      <c r="F7262"/>
    </row>
    <row r="7263" spans="2:6" x14ac:dyDescent="0.25">
      <c r="B7263"/>
      <c r="C7263"/>
      <c r="D7263"/>
      <c r="E7263"/>
      <c r="F7263"/>
    </row>
    <row r="7264" spans="2:6" x14ac:dyDescent="0.25">
      <c r="B7264"/>
      <c r="C7264"/>
      <c r="D7264"/>
      <c r="E7264"/>
      <c r="F7264"/>
    </row>
    <row r="7265" spans="2:6" x14ac:dyDescent="0.25">
      <c r="B7265"/>
      <c r="C7265"/>
      <c r="D7265"/>
      <c r="E7265"/>
      <c r="F7265"/>
    </row>
    <row r="7266" spans="2:6" x14ac:dyDescent="0.25">
      <c r="B7266"/>
      <c r="C7266"/>
      <c r="D7266"/>
      <c r="E7266"/>
      <c r="F7266"/>
    </row>
    <row r="7267" spans="2:6" x14ac:dyDescent="0.25">
      <c r="B7267"/>
      <c r="C7267"/>
      <c r="D7267"/>
      <c r="E7267"/>
      <c r="F7267"/>
    </row>
    <row r="7268" spans="2:6" x14ac:dyDescent="0.25">
      <c r="B7268"/>
      <c r="C7268"/>
      <c r="D7268"/>
      <c r="E7268"/>
      <c r="F7268"/>
    </row>
    <row r="7269" spans="2:6" x14ac:dyDescent="0.25">
      <c r="B7269"/>
      <c r="C7269"/>
      <c r="D7269"/>
      <c r="E7269"/>
      <c r="F7269"/>
    </row>
    <row r="7270" spans="2:6" x14ac:dyDescent="0.25">
      <c r="B7270"/>
      <c r="C7270"/>
      <c r="D7270"/>
      <c r="E7270"/>
      <c r="F7270"/>
    </row>
    <row r="7271" spans="2:6" x14ac:dyDescent="0.25">
      <c r="B7271"/>
      <c r="C7271"/>
      <c r="D7271"/>
      <c r="E7271"/>
      <c r="F7271"/>
    </row>
    <row r="7272" spans="2:6" x14ac:dyDescent="0.25">
      <c r="B7272"/>
      <c r="C7272"/>
      <c r="D7272"/>
      <c r="E7272"/>
      <c r="F7272"/>
    </row>
    <row r="7273" spans="2:6" x14ac:dyDescent="0.25">
      <c r="B7273"/>
      <c r="C7273"/>
      <c r="D7273"/>
      <c r="E7273"/>
      <c r="F7273"/>
    </row>
    <row r="7274" spans="2:6" x14ac:dyDescent="0.25">
      <c r="B7274"/>
      <c r="C7274"/>
      <c r="D7274"/>
      <c r="E7274"/>
      <c r="F7274"/>
    </row>
    <row r="7275" spans="2:6" x14ac:dyDescent="0.25">
      <c r="B7275"/>
      <c r="C7275"/>
      <c r="D7275"/>
      <c r="E7275"/>
      <c r="F7275"/>
    </row>
    <row r="7276" spans="2:6" x14ac:dyDescent="0.25">
      <c r="B7276"/>
      <c r="C7276"/>
      <c r="D7276"/>
      <c r="E7276"/>
      <c r="F7276"/>
    </row>
    <row r="7277" spans="2:6" x14ac:dyDescent="0.25">
      <c r="B7277"/>
      <c r="C7277"/>
      <c r="D7277"/>
      <c r="E7277"/>
      <c r="F7277"/>
    </row>
    <row r="7278" spans="2:6" x14ac:dyDescent="0.25">
      <c r="B7278"/>
      <c r="C7278"/>
      <c r="D7278"/>
      <c r="E7278"/>
      <c r="F7278"/>
    </row>
    <row r="7279" spans="2:6" x14ac:dyDescent="0.25">
      <c r="B7279"/>
      <c r="C7279"/>
      <c r="D7279"/>
      <c r="E7279"/>
      <c r="F7279"/>
    </row>
    <row r="7280" spans="2:6" x14ac:dyDescent="0.25">
      <c r="B7280"/>
      <c r="C7280"/>
      <c r="D7280"/>
      <c r="E7280"/>
      <c r="F7280"/>
    </row>
    <row r="7281" spans="2:6" x14ac:dyDescent="0.25">
      <c r="B7281"/>
      <c r="C7281"/>
      <c r="D7281"/>
      <c r="E7281"/>
      <c r="F7281"/>
    </row>
    <row r="7282" spans="2:6" x14ac:dyDescent="0.25">
      <c r="B7282"/>
      <c r="C7282"/>
      <c r="D7282"/>
      <c r="E7282"/>
      <c r="F7282"/>
    </row>
    <row r="7283" spans="2:6" x14ac:dyDescent="0.25">
      <c r="B7283"/>
      <c r="C7283"/>
      <c r="D7283"/>
      <c r="E7283"/>
      <c r="F7283"/>
    </row>
    <row r="7284" spans="2:6" x14ac:dyDescent="0.25">
      <c r="B7284"/>
      <c r="C7284"/>
      <c r="D7284"/>
      <c r="E7284"/>
      <c r="F7284"/>
    </row>
    <row r="7285" spans="2:6" x14ac:dyDescent="0.25">
      <c r="B7285"/>
      <c r="C7285"/>
      <c r="D7285"/>
      <c r="E7285"/>
      <c r="F7285"/>
    </row>
    <row r="7286" spans="2:6" x14ac:dyDescent="0.25">
      <c r="B7286"/>
      <c r="C7286"/>
      <c r="D7286"/>
      <c r="E7286"/>
      <c r="F7286"/>
    </row>
    <row r="7287" spans="2:6" x14ac:dyDescent="0.25">
      <c r="B7287"/>
      <c r="C7287"/>
      <c r="D7287"/>
      <c r="E7287"/>
      <c r="F7287"/>
    </row>
    <row r="7288" spans="2:6" x14ac:dyDescent="0.25">
      <c r="B7288"/>
      <c r="C7288"/>
      <c r="D7288"/>
      <c r="E7288"/>
      <c r="F7288"/>
    </row>
    <row r="7289" spans="2:6" x14ac:dyDescent="0.25">
      <c r="B7289"/>
      <c r="C7289"/>
      <c r="D7289"/>
      <c r="E7289"/>
      <c r="F7289"/>
    </row>
    <row r="7290" spans="2:6" x14ac:dyDescent="0.25">
      <c r="B7290"/>
      <c r="C7290"/>
      <c r="D7290"/>
      <c r="E7290"/>
      <c r="F7290"/>
    </row>
    <row r="7291" spans="2:6" x14ac:dyDescent="0.25">
      <c r="B7291"/>
      <c r="C7291"/>
      <c r="D7291"/>
      <c r="E7291"/>
      <c r="F7291"/>
    </row>
    <row r="7292" spans="2:6" x14ac:dyDescent="0.25">
      <c r="B7292"/>
      <c r="C7292"/>
      <c r="D7292"/>
      <c r="E7292"/>
      <c r="F7292"/>
    </row>
    <row r="7293" spans="2:6" x14ac:dyDescent="0.25">
      <c r="B7293"/>
      <c r="C7293"/>
      <c r="D7293"/>
      <c r="E7293"/>
      <c r="F7293"/>
    </row>
    <row r="7294" spans="2:6" x14ac:dyDescent="0.25">
      <c r="B7294"/>
      <c r="C7294"/>
      <c r="D7294"/>
      <c r="E7294"/>
      <c r="F7294"/>
    </row>
    <row r="7295" spans="2:6" x14ac:dyDescent="0.25">
      <c r="B7295"/>
      <c r="C7295"/>
      <c r="D7295"/>
      <c r="E7295"/>
      <c r="F7295"/>
    </row>
    <row r="7296" spans="2:6" x14ac:dyDescent="0.25">
      <c r="B7296"/>
      <c r="C7296"/>
      <c r="D7296"/>
      <c r="E7296"/>
      <c r="F7296"/>
    </row>
    <row r="7297" spans="2:6" x14ac:dyDescent="0.25">
      <c r="B7297"/>
      <c r="C7297"/>
      <c r="D7297"/>
      <c r="E7297"/>
      <c r="F7297"/>
    </row>
    <row r="7298" spans="2:6" x14ac:dyDescent="0.25">
      <c r="B7298"/>
      <c r="C7298"/>
      <c r="D7298"/>
      <c r="E7298"/>
      <c r="F7298"/>
    </row>
    <row r="7299" spans="2:6" x14ac:dyDescent="0.25">
      <c r="B7299"/>
      <c r="C7299"/>
      <c r="D7299"/>
      <c r="E7299"/>
      <c r="F7299"/>
    </row>
    <row r="7300" spans="2:6" x14ac:dyDescent="0.25">
      <c r="B7300"/>
      <c r="C7300"/>
      <c r="D7300"/>
      <c r="E7300"/>
      <c r="F7300"/>
    </row>
    <row r="7301" spans="2:6" x14ac:dyDescent="0.25">
      <c r="B7301"/>
      <c r="C7301"/>
      <c r="D7301"/>
      <c r="E7301"/>
      <c r="F7301"/>
    </row>
    <row r="7302" spans="2:6" x14ac:dyDescent="0.25">
      <c r="B7302"/>
      <c r="C7302"/>
      <c r="D7302"/>
      <c r="E7302"/>
      <c r="F7302"/>
    </row>
    <row r="7303" spans="2:6" x14ac:dyDescent="0.25">
      <c r="B7303"/>
      <c r="C7303"/>
      <c r="D7303"/>
      <c r="E7303"/>
      <c r="F7303"/>
    </row>
    <row r="7304" spans="2:6" x14ac:dyDescent="0.25">
      <c r="B7304"/>
      <c r="C7304"/>
      <c r="D7304"/>
      <c r="E7304"/>
      <c r="F7304"/>
    </row>
    <row r="7305" spans="2:6" x14ac:dyDescent="0.25">
      <c r="B7305"/>
      <c r="C7305"/>
      <c r="D7305"/>
      <c r="E7305"/>
      <c r="F7305"/>
    </row>
    <row r="7306" spans="2:6" x14ac:dyDescent="0.25">
      <c r="B7306"/>
      <c r="C7306"/>
      <c r="D7306"/>
      <c r="E7306"/>
      <c r="F7306"/>
    </row>
    <row r="7307" spans="2:6" x14ac:dyDescent="0.25">
      <c r="B7307"/>
      <c r="C7307"/>
      <c r="D7307"/>
      <c r="E7307"/>
      <c r="F7307"/>
    </row>
    <row r="7308" spans="2:6" x14ac:dyDescent="0.25">
      <c r="B7308"/>
      <c r="C7308"/>
      <c r="D7308"/>
      <c r="E7308"/>
      <c r="F7308"/>
    </row>
    <row r="7309" spans="2:6" x14ac:dyDescent="0.25">
      <c r="B7309"/>
      <c r="C7309"/>
      <c r="D7309"/>
      <c r="E7309"/>
      <c r="F7309"/>
    </row>
    <row r="7310" spans="2:6" x14ac:dyDescent="0.25">
      <c r="B7310"/>
      <c r="C7310"/>
      <c r="D7310"/>
      <c r="E7310"/>
      <c r="F7310"/>
    </row>
    <row r="7311" spans="2:6" x14ac:dyDescent="0.25">
      <c r="B7311"/>
      <c r="C7311"/>
      <c r="D7311"/>
      <c r="E7311"/>
      <c r="F7311"/>
    </row>
    <row r="7312" spans="2:6" x14ac:dyDescent="0.25">
      <c r="B7312"/>
      <c r="C7312"/>
      <c r="D7312"/>
      <c r="E7312"/>
      <c r="F7312"/>
    </row>
    <row r="7313" spans="2:6" x14ac:dyDescent="0.25">
      <c r="B7313"/>
      <c r="C7313"/>
      <c r="D7313"/>
      <c r="E7313"/>
      <c r="F7313"/>
    </row>
    <row r="7314" spans="2:6" x14ac:dyDescent="0.25">
      <c r="B7314"/>
      <c r="C7314"/>
      <c r="D7314"/>
      <c r="E7314"/>
      <c r="F7314"/>
    </row>
    <row r="7315" spans="2:6" x14ac:dyDescent="0.25">
      <c r="B7315"/>
      <c r="C7315"/>
      <c r="D7315"/>
      <c r="E7315"/>
      <c r="F7315"/>
    </row>
    <row r="7316" spans="2:6" x14ac:dyDescent="0.25">
      <c r="B7316"/>
      <c r="C7316"/>
      <c r="D7316"/>
      <c r="E7316"/>
      <c r="F7316"/>
    </row>
    <row r="7317" spans="2:6" x14ac:dyDescent="0.25">
      <c r="B7317"/>
      <c r="C7317"/>
      <c r="D7317"/>
      <c r="E7317"/>
      <c r="F7317"/>
    </row>
    <row r="7318" spans="2:6" x14ac:dyDescent="0.25">
      <c r="B7318"/>
      <c r="C7318"/>
      <c r="D7318"/>
      <c r="E7318"/>
      <c r="F7318"/>
    </row>
    <row r="7319" spans="2:6" x14ac:dyDescent="0.25">
      <c r="B7319"/>
      <c r="C7319"/>
      <c r="D7319"/>
      <c r="E7319"/>
      <c r="F7319"/>
    </row>
    <row r="7320" spans="2:6" x14ac:dyDescent="0.25">
      <c r="B7320"/>
      <c r="C7320"/>
      <c r="D7320"/>
      <c r="E7320"/>
      <c r="F7320"/>
    </row>
    <row r="7321" spans="2:6" x14ac:dyDescent="0.25">
      <c r="B7321"/>
      <c r="C7321"/>
      <c r="D7321"/>
      <c r="E7321"/>
      <c r="F7321"/>
    </row>
    <row r="7322" spans="2:6" x14ac:dyDescent="0.25">
      <c r="B7322"/>
      <c r="C7322"/>
      <c r="D7322"/>
      <c r="E7322"/>
      <c r="F7322"/>
    </row>
    <row r="7323" spans="2:6" x14ac:dyDescent="0.25">
      <c r="B7323"/>
      <c r="C7323"/>
      <c r="D7323"/>
      <c r="E7323"/>
      <c r="F7323"/>
    </row>
    <row r="7324" spans="2:6" x14ac:dyDescent="0.25">
      <c r="B7324"/>
      <c r="C7324"/>
      <c r="D7324"/>
      <c r="E7324"/>
      <c r="F7324"/>
    </row>
    <row r="7325" spans="2:6" x14ac:dyDescent="0.25">
      <c r="B7325"/>
      <c r="C7325"/>
      <c r="D7325"/>
      <c r="E7325"/>
      <c r="F7325"/>
    </row>
    <row r="7326" spans="2:6" x14ac:dyDescent="0.25">
      <c r="B7326"/>
      <c r="C7326"/>
      <c r="D7326"/>
      <c r="E7326"/>
      <c r="F7326"/>
    </row>
    <row r="7327" spans="2:6" x14ac:dyDescent="0.25">
      <c r="B7327"/>
      <c r="C7327"/>
      <c r="D7327"/>
      <c r="E7327"/>
      <c r="F7327"/>
    </row>
    <row r="7328" spans="2:6" x14ac:dyDescent="0.25">
      <c r="B7328"/>
      <c r="C7328"/>
      <c r="D7328"/>
      <c r="E7328"/>
      <c r="F7328"/>
    </row>
    <row r="7329" spans="2:6" x14ac:dyDescent="0.25">
      <c r="B7329"/>
      <c r="C7329"/>
      <c r="D7329"/>
      <c r="E7329"/>
      <c r="F7329"/>
    </row>
    <row r="7330" spans="2:6" x14ac:dyDescent="0.25">
      <c r="B7330"/>
      <c r="C7330"/>
      <c r="D7330"/>
      <c r="E7330"/>
      <c r="F7330"/>
    </row>
    <row r="7331" spans="2:6" x14ac:dyDescent="0.25">
      <c r="B7331"/>
      <c r="C7331"/>
      <c r="D7331"/>
      <c r="E7331"/>
      <c r="F7331"/>
    </row>
    <row r="7332" spans="2:6" x14ac:dyDescent="0.25">
      <c r="B7332"/>
      <c r="C7332"/>
      <c r="D7332"/>
      <c r="E7332"/>
      <c r="F7332"/>
    </row>
    <row r="7333" spans="2:6" x14ac:dyDescent="0.25">
      <c r="B7333"/>
      <c r="C7333"/>
      <c r="D7333"/>
      <c r="E7333"/>
      <c r="F7333"/>
    </row>
    <row r="7334" spans="2:6" x14ac:dyDescent="0.25">
      <c r="B7334"/>
      <c r="C7334"/>
      <c r="D7334"/>
      <c r="E7334"/>
      <c r="F7334"/>
    </row>
    <row r="7335" spans="2:6" x14ac:dyDescent="0.25">
      <c r="B7335"/>
      <c r="C7335"/>
      <c r="D7335"/>
      <c r="E7335"/>
      <c r="F7335"/>
    </row>
    <row r="7336" spans="2:6" x14ac:dyDescent="0.25">
      <c r="B7336"/>
      <c r="C7336"/>
      <c r="D7336"/>
      <c r="E7336"/>
      <c r="F7336"/>
    </row>
    <row r="7337" spans="2:6" x14ac:dyDescent="0.25">
      <c r="B7337"/>
      <c r="C7337"/>
      <c r="D7337"/>
      <c r="E7337"/>
      <c r="F7337"/>
    </row>
    <row r="7338" spans="2:6" x14ac:dyDescent="0.25">
      <c r="B7338"/>
      <c r="C7338"/>
      <c r="D7338"/>
      <c r="E7338"/>
      <c r="F7338"/>
    </row>
    <row r="7339" spans="2:6" x14ac:dyDescent="0.25">
      <c r="B7339"/>
      <c r="C7339"/>
      <c r="D7339"/>
      <c r="E7339"/>
      <c r="F7339"/>
    </row>
    <row r="7340" spans="2:6" x14ac:dyDescent="0.25">
      <c r="B7340"/>
      <c r="C7340"/>
      <c r="D7340"/>
      <c r="E7340"/>
      <c r="F7340"/>
    </row>
    <row r="7341" spans="2:6" x14ac:dyDescent="0.25">
      <c r="B7341"/>
      <c r="C7341"/>
      <c r="D7341"/>
      <c r="E7341"/>
      <c r="F7341"/>
    </row>
    <row r="7342" spans="2:6" x14ac:dyDescent="0.25">
      <c r="B7342"/>
      <c r="C7342"/>
      <c r="D7342"/>
      <c r="E7342"/>
      <c r="F7342"/>
    </row>
    <row r="7343" spans="2:6" x14ac:dyDescent="0.25">
      <c r="B7343"/>
      <c r="C7343"/>
      <c r="D7343"/>
      <c r="E7343"/>
      <c r="F7343"/>
    </row>
    <row r="7344" spans="2:6" x14ac:dyDescent="0.25">
      <c r="B7344"/>
      <c r="C7344"/>
      <c r="D7344"/>
      <c r="E7344"/>
      <c r="F7344"/>
    </row>
    <row r="7345" spans="2:6" x14ac:dyDescent="0.25">
      <c r="B7345"/>
      <c r="C7345"/>
      <c r="D7345"/>
      <c r="E7345"/>
      <c r="F7345"/>
    </row>
    <row r="7346" spans="2:6" x14ac:dyDescent="0.25">
      <c r="B7346"/>
      <c r="C7346"/>
      <c r="D7346"/>
      <c r="E7346"/>
      <c r="F7346"/>
    </row>
    <row r="7347" spans="2:6" x14ac:dyDescent="0.25">
      <c r="B7347"/>
      <c r="C7347"/>
      <c r="D7347"/>
      <c r="E7347"/>
      <c r="F7347"/>
    </row>
    <row r="7348" spans="2:6" x14ac:dyDescent="0.25">
      <c r="B7348"/>
      <c r="C7348"/>
      <c r="D7348"/>
      <c r="E7348"/>
      <c r="F7348"/>
    </row>
    <row r="7349" spans="2:6" x14ac:dyDescent="0.25">
      <c r="B7349"/>
      <c r="C7349"/>
      <c r="D7349"/>
      <c r="E7349"/>
      <c r="F7349"/>
    </row>
    <row r="7350" spans="2:6" x14ac:dyDescent="0.25">
      <c r="B7350"/>
      <c r="C7350"/>
      <c r="D7350"/>
      <c r="E7350"/>
      <c r="F7350"/>
    </row>
    <row r="7351" spans="2:6" x14ac:dyDescent="0.25">
      <c r="B7351"/>
      <c r="C7351"/>
      <c r="D7351"/>
      <c r="E7351"/>
      <c r="F7351"/>
    </row>
    <row r="7352" spans="2:6" x14ac:dyDescent="0.25">
      <c r="B7352"/>
      <c r="C7352"/>
      <c r="D7352"/>
      <c r="E7352"/>
      <c r="F7352"/>
    </row>
    <row r="7353" spans="2:6" x14ac:dyDescent="0.25">
      <c r="B7353"/>
      <c r="C7353"/>
      <c r="D7353"/>
      <c r="E7353"/>
      <c r="F7353"/>
    </row>
    <row r="7354" spans="2:6" x14ac:dyDescent="0.25">
      <c r="B7354"/>
      <c r="C7354"/>
      <c r="D7354"/>
      <c r="E7354"/>
      <c r="F7354"/>
    </row>
    <row r="7355" spans="2:6" x14ac:dyDescent="0.25">
      <c r="B7355"/>
      <c r="C7355"/>
      <c r="D7355"/>
      <c r="E7355"/>
      <c r="F7355"/>
    </row>
    <row r="7356" spans="2:6" x14ac:dyDescent="0.25">
      <c r="B7356"/>
      <c r="C7356"/>
      <c r="D7356"/>
      <c r="E7356"/>
      <c r="F7356"/>
    </row>
    <row r="7357" spans="2:6" x14ac:dyDescent="0.25">
      <c r="B7357"/>
      <c r="C7357"/>
      <c r="D7357"/>
      <c r="E7357"/>
      <c r="F7357"/>
    </row>
    <row r="7358" spans="2:6" x14ac:dyDescent="0.25">
      <c r="B7358"/>
      <c r="C7358"/>
      <c r="D7358"/>
      <c r="E7358"/>
      <c r="F7358"/>
    </row>
    <row r="7359" spans="2:6" x14ac:dyDescent="0.25">
      <c r="B7359"/>
      <c r="C7359"/>
      <c r="D7359"/>
      <c r="E7359"/>
      <c r="F7359"/>
    </row>
    <row r="7360" spans="2:6" x14ac:dyDescent="0.25">
      <c r="B7360"/>
      <c r="C7360"/>
      <c r="D7360"/>
      <c r="E7360"/>
      <c r="F7360"/>
    </row>
    <row r="7361" spans="2:6" x14ac:dyDescent="0.25">
      <c r="B7361"/>
      <c r="C7361"/>
      <c r="D7361"/>
      <c r="E7361"/>
      <c r="F7361"/>
    </row>
    <row r="7362" spans="2:6" x14ac:dyDescent="0.25">
      <c r="B7362"/>
      <c r="C7362"/>
      <c r="D7362"/>
      <c r="E7362"/>
      <c r="F7362"/>
    </row>
    <row r="7363" spans="2:6" x14ac:dyDescent="0.25">
      <c r="B7363"/>
      <c r="C7363"/>
      <c r="D7363"/>
      <c r="E7363"/>
      <c r="F7363"/>
    </row>
    <row r="7364" spans="2:6" x14ac:dyDescent="0.25">
      <c r="B7364"/>
      <c r="C7364"/>
      <c r="D7364"/>
      <c r="E7364"/>
      <c r="F7364"/>
    </row>
    <row r="7365" spans="2:6" x14ac:dyDescent="0.25">
      <c r="B7365"/>
      <c r="C7365"/>
      <c r="D7365"/>
      <c r="E7365"/>
      <c r="F7365"/>
    </row>
    <row r="7366" spans="2:6" x14ac:dyDescent="0.25">
      <c r="B7366"/>
      <c r="C7366"/>
      <c r="D7366"/>
      <c r="E7366"/>
      <c r="F7366"/>
    </row>
    <row r="7367" spans="2:6" x14ac:dyDescent="0.25">
      <c r="B7367"/>
      <c r="C7367"/>
      <c r="D7367"/>
      <c r="E7367"/>
      <c r="F7367"/>
    </row>
    <row r="7368" spans="2:6" x14ac:dyDescent="0.25">
      <c r="B7368"/>
      <c r="C7368"/>
      <c r="D7368"/>
      <c r="E7368"/>
      <c r="F7368"/>
    </row>
    <row r="7369" spans="2:6" x14ac:dyDescent="0.25">
      <c r="B7369"/>
      <c r="C7369"/>
      <c r="D7369"/>
      <c r="E7369"/>
      <c r="F7369"/>
    </row>
    <row r="7370" spans="2:6" x14ac:dyDescent="0.25">
      <c r="B7370"/>
      <c r="C7370"/>
      <c r="D7370"/>
      <c r="E7370"/>
      <c r="F7370"/>
    </row>
    <row r="7371" spans="2:6" x14ac:dyDescent="0.25">
      <c r="B7371"/>
      <c r="C7371"/>
      <c r="D7371"/>
      <c r="E7371"/>
      <c r="F7371"/>
    </row>
    <row r="7372" spans="2:6" x14ac:dyDescent="0.25">
      <c r="B7372"/>
      <c r="C7372"/>
      <c r="D7372"/>
      <c r="E7372"/>
      <c r="F7372"/>
    </row>
    <row r="7373" spans="2:6" x14ac:dyDescent="0.25">
      <c r="B7373"/>
      <c r="C7373"/>
      <c r="D7373"/>
      <c r="E7373"/>
      <c r="F7373"/>
    </row>
    <row r="7374" spans="2:6" x14ac:dyDescent="0.25">
      <c r="B7374"/>
      <c r="C7374"/>
      <c r="D7374"/>
      <c r="E7374"/>
      <c r="F7374"/>
    </row>
    <row r="7375" spans="2:6" x14ac:dyDescent="0.25">
      <c r="B7375"/>
      <c r="C7375"/>
      <c r="D7375"/>
      <c r="E7375"/>
      <c r="F7375"/>
    </row>
    <row r="7376" spans="2:6" x14ac:dyDescent="0.25">
      <c r="B7376"/>
      <c r="C7376"/>
      <c r="D7376"/>
      <c r="E7376"/>
      <c r="F7376"/>
    </row>
    <row r="7377" spans="2:6" x14ac:dyDescent="0.25">
      <c r="B7377"/>
      <c r="C7377"/>
      <c r="D7377"/>
      <c r="E7377"/>
      <c r="F7377"/>
    </row>
    <row r="7378" spans="2:6" x14ac:dyDescent="0.25">
      <c r="B7378"/>
      <c r="C7378"/>
      <c r="D7378"/>
      <c r="E7378"/>
      <c r="F7378"/>
    </row>
    <row r="7379" spans="2:6" x14ac:dyDescent="0.25">
      <c r="B7379"/>
      <c r="C7379"/>
      <c r="D7379"/>
      <c r="E7379"/>
      <c r="F7379"/>
    </row>
    <row r="7380" spans="2:6" x14ac:dyDescent="0.25">
      <c r="B7380"/>
      <c r="C7380"/>
      <c r="D7380"/>
      <c r="E7380"/>
      <c r="F7380"/>
    </row>
    <row r="7381" spans="2:6" x14ac:dyDescent="0.25">
      <c r="B7381"/>
      <c r="C7381"/>
      <c r="D7381"/>
      <c r="E7381"/>
      <c r="F7381"/>
    </row>
    <row r="7382" spans="2:6" x14ac:dyDescent="0.25">
      <c r="B7382"/>
      <c r="C7382"/>
      <c r="D7382"/>
      <c r="E7382"/>
      <c r="F7382"/>
    </row>
    <row r="7383" spans="2:6" x14ac:dyDescent="0.25">
      <c r="B7383"/>
      <c r="C7383"/>
      <c r="D7383"/>
      <c r="E7383"/>
      <c r="F7383"/>
    </row>
    <row r="7384" spans="2:6" x14ac:dyDescent="0.25">
      <c r="B7384"/>
      <c r="C7384"/>
      <c r="D7384"/>
      <c r="E7384"/>
      <c r="F7384"/>
    </row>
    <row r="7385" spans="2:6" x14ac:dyDescent="0.25">
      <c r="B7385"/>
      <c r="C7385"/>
      <c r="D7385"/>
      <c r="E7385"/>
      <c r="F7385"/>
    </row>
    <row r="7386" spans="2:6" x14ac:dyDescent="0.25">
      <c r="B7386"/>
      <c r="C7386"/>
      <c r="D7386"/>
      <c r="E7386"/>
      <c r="F7386"/>
    </row>
    <row r="7387" spans="2:6" x14ac:dyDescent="0.25">
      <c r="B7387"/>
      <c r="C7387"/>
      <c r="D7387"/>
      <c r="E7387"/>
      <c r="F7387"/>
    </row>
    <row r="7388" spans="2:6" x14ac:dyDescent="0.25">
      <c r="B7388"/>
      <c r="C7388"/>
      <c r="D7388"/>
      <c r="E7388"/>
      <c r="F7388"/>
    </row>
    <row r="7389" spans="2:6" x14ac:dyDescent="0.25">
      <c r="B7389"/>
      <c r="C7389"/>
      <c r="D7389"/>
      <c r="E7389"/>
      <c r="F7389"/>
    </row>
    <row r="7390" spans="2:6" x14ac:dyDescent="0.25">
      <c r="B7390"/>
      <c r="C7390"/>
      <c r="D7390"/>
      <c r="E7390"/>
      <c r="F7390"/>
    </row>
    <row r="7391" spans="2:6" x14ac:dyDescent="0.25">
      <c r="B7391"/>
      <c r="C7391"/>
      <c r="D7391"/>
      <c r="E7391"/>
      <c r="F7391"/>
    </row>
    <row r="7392" spans="2:6" x14ac:dyDescent="0.25">
      <c r="B7392"/>
      <c r="C7392"/>
      <c r="D7392"/>
      <c r="E7392"/>
      <c r="F7392"/>
    </row>
    <row r="7393" spans="2:6" x14ac:dyDescent="0.25">
      <c r="B7393"/>
      <c r="C7393"/>
      <c r="D7393"/>
      <c r="E7393"/>
      <c r="F7393"/>
    </row>
    <row r="7394" spans="2:6" x14ac:dyDescent="0.25">
      <c r="B7394"/>
      <c r="C7394"/>
      <c r="D7394"/>
      <c r="E7394"/>
      <c r="F7394"/>
    </row>
    <row r="7395" spans="2:6" x14ac:dyDescent="0.25">
      <c r="B7395"/>
      <c r="C7395"/>
      <c r="D7395"/>
      <c r="E7395"/>
      <c r="F7395"/>
    </row>
    <row r="7396" spans="2:6" x14ac:dyDescent="0.25">
      <c r="B7396"/>
      <c r="C7396"/>
      <c r="D7396"/>
      <c r="E7396"/>
      <c r="F7396"/>
    </row>
    <row r="7397" spans="2:6" x14ac:dyDescent="0.25">
      <c r="B7397"/>
      <c r="C7397"/>
      <c r="D7397"/>
      <c r="E7397"/>
      <c r="F7397"/>
    </row>
    <row r="7398" spans="2:6" x14ac:dyDescent="0.25">
      <c r="B7398"/>
      <c r="C7398"/>
      <c r="D7398"/>
      <c r="E7398"/>
      <c r="F7398"/>
    </row>
    <row r="7399" spans="2:6" x14ac:dyDescent="0.25">
      <c r="B7399"/>
      <c r="C7399"/>
      <c r="D7399"/>
      <c r="E7399"/>
      <c r="F7399"/>
    </row>
    <row r="7400" spans="2:6" x14ac:dyDescent="0.25">
      <c r="B7400"/>
      <c r="C7400"/>
      <c r="D7400"/>
      <c r="E7400"/>
      <c r="F7400"/>
    </row>
    <row r="7401" spans="2:6" x14ac:dyDescent="0.25">
      <c r="B7401"/>
      <c r="C7401"/>
      <c r="D7401"/>
      <c r="E7401"/>
      <c r="F7401"/>
    </row>
    <row r="7402" spans="2:6" x14ac:dyDescent="0.25">
      <c r="B7402"/>
      <c r="C7402"/>
      <c r="D7402"/>
      <c r="E7402"/>
      <c r="F7402"/>
    </row>
    <row r="7403" spans="2:6" x14ac:dyDescent="0.25">
      <c r="B7403"/>
      <c r="C7403"/>
      <c r="D7403"/>
      <c r="E7403"/>
      <c r="F7403"/>
    </row>
    <row r="7404" spans="2:6" x14ac:dyDescent="0.25">
      <c r="B7404"/>
      <c r="C7404"/>
      <c r="D7404"/>
      <c r="E7404"/>
      <c r="F7404"/>
    </row>
    <row r="7405" spans="2:6" x14ac:dyDescent="0.25">
      <c r="B7405"/>
      <c r="C7405"/>
      <c r="D7405"/>
      <c r="E7405"/>
      <c r="F7405"/>
    </row>
    <row r="7406" spans="2:6" x14ac:dyDescent="0.25">
      <c r="B7406"/>
      <c r="C7406"/>
      <c r="D7406"/>
      <c r="E7406"/>
      <c r="F7406"/>
    </row>
    <row r="7407" spans="2:6" x14ac:dyDescent="0.25">
      <c r="B7407"/>
      <c r="C7407"/>
      <c r="D7407"/>
      <c r="E7407"/>
      <c r="F7407"/>
    </row>
    <row r="7408" spans="2:6" x14ac:dyDescent="0.25">
      <c r="B7408"/>
      <c r="C7408"/>
      <c r="D7408"/>
      <c r="E7408"/>
      <c r="F7408"/>
    </row>
    <row r="7409" spans="2:6" x14ac:dyDescent="0.25">
      <c r="B7409"/>
      <c r="C7409"/>
      <c r="D7409"/>
      <c r="E7409"/>
      <c r="F7409"/>
    </row>
    <row r="7410" spans="2:6" x14ac:dyDescent="0.25">
      <c r="B7410"/>
      <c r="C7410"/>
      <c r="D7410"/>
      <c r="E7410"/>
      <c r="F7410"/>
    </row>
    <row r="7411" spans="2:6" x14ac:dyDescent="0.25">
      <c r="B7411"/>
      <c r="C7411"/>
      <c r="D7411"/>
      <c r="E7411"/>
      <c r="F7411"/>
    </row>
    <row r="7412" spans="2:6" x14ac:dyDescent="0.25">
      <c r="B7412"/>
      <c r="C7412"/>
      <c r="D7412"/>
      <c r="E7412"/>
      <c r="F7412"/>
    </row>
    <row r="7413" spans="2:6" x14ac:dyDescent="0.25">
      <c r="B7413"/>
      <c r="C7413"/>
      <c r="D7413"/>
      <c r="E7413"/>
      <c r="F7413"/>
    </row>
    <row r="7414" spans="2:6" x14ac:dyDescent="0.25">
      <c r="B7414"/>
      <c r="C7414"/>
      <c r="D7414"/>
      <c r="E7414"/>
      <c r="F7414"/>
    </row>
    <row r="7415" spans="2:6" x14ac:dyDescent="0.25">
      <c r="B7415"/>
      <c r="C7415"/>
      <c r="D7415"/>
      <c r="E7415"/>
      <c r="F7415"/>
    </row>
    <row r="7416" spans="2:6" x14ac:dyDescent="0.25">
      <c r="B7416"/>
      <c r="C7416"/>
      <c r="D7416"/>
      <c r="E7416"/>
      <c r="F7416"/>
    </row>
    <row r="7417" spans="2:6" x14ac:dyDescent="0.25">
      <c r="B7417"/>
      <c r="C7417"/>
      <c r="D7417"/>
      <c r="E7417"/>
      <c r="F7417"/>
    </row>
    <row r="7418" spans="2:6" x14ac:dyDescent="0.25">
      <c r="B7418"/>
      <c r="C7418"/>
      <c r="D7418"/>
      <c r="E7418"/>
      <c r="F7418"/>
    </row>
    <row r="7419" spans="2:6" x14ac:dyDescent="0.25">
      <c r="B7419"/>
      <c r="C7419"/>
      <c r="D7419"/>
      <c r="E7419"/>
      <c r="F7419"/>
    </row>
    <row r="7420" spans="2:6" x14ac:dyDescent="0.25">
      <c r="B7420"/>
      <c r="C7420"/>
      <c r="D7420"/>
      <c r="E7420"/>
      <c r="F7420"/>
    </row>
    <row r="7421" spans="2:6" x14ac:dyDescent="0.25">
      <c r="B7421"/>
      <c r="C7421"/>
      <c r="D7421"/>
      <c r="E7421"/>
      <c r="F7421"/>
    </row>
    <row r="7422" spans="2:6" x14ac:dyDescent="0.25">
      <c r="B7422"/>
      <c r="C7422"/>
      <c r="D7422"/>
      <c r="E7422"/>
      <c r="F7422"/>
    </row>
    <row r="7423" spans="2:6" x14ac:dyDescent="0.25">
      <c r="B7423"/>
      <c r="C7423"/>
      <c r="D7423"/>
      <c r="E7423"/>
      <c r="F7423"/>
    </row>
    <row r="7424" spans="2:6" x14ac:dyDescent="0.25">
      <c r="B7424"/>
      <c r="C7424"/>
      <c r="D7424"/>
      <c r="E7424"/>
      <c r="F7424"/>
    </row>
    <row r="7425" spans="2:6" x14ac:dyDescent="0.25">
      <c r="B7425"/>
      <c r="C7425"/>
      <c r="D7425"/>
      <c r="E7425"/>
      <c r="F7425"/>
    </row>
    <row r="7426" spans="2:6" x14ac:dyDescent="0.25">
      <c r="B7426"/>
      <c r="C7426"/>
      <c r="D7426"/>
      <c r="E7426"/>
      <c r="F7426"/>
    </row>
    <row r="7427" spans="2:6" x14ac:dyDescent="0.25">
      <c r="B7427"/>
      <c r="C7427"/>
      <c r="D7427"/>
      <c r="E7427"/>
      <c r="F7427"/>
    </row>
    <row r="7428" spans="2:6" x14ac:dyDescent="0.25">
      <c r="B7428"/>
      <c r="C7428"/>
      <c r="D7428"/>
      <c r="E7428"/>
      <c r="F7428"/>
    </row>
    <row r="7429" spans="2:6" x14ac:dyDescent="0.25">
      <c r="B7429"/>
      <c r="C7429"/>
      <c r="D7429"/>
      <c r="E7429"/>
      <c r="F7429"/>
    </row>
    <row r="7430" spans="2:6" x14ac:dyDescent="0.25">
      <c r="B7430"/>
      <c r="C7430"/>
      <c r="D7430"/>
      <c r="E7430"/>
      <c r="F7430"/>
    </row>
    <row r="7431" spans="2:6" x14ac:dyDescent="0.25">
      <c r="B7431"/>
      <c r="C7431"/>
      <c r="D7431"/>
      <c r="E7431"/>
      <c r="F7431"/>
    </row>
    <row r="7432" spans="2:6" x14ac:dyDescent="0.25">
      <c r="B7432"/>
      <c r="C7432"/>
      <c r="D7432"/>
      <c r="E7432"/>
      <c r="F7432"/>
    </row>
    <row r="7433" spans="2:6" x14ac:dyDescent="0.25">
      <c r="B7433"/>
      <c r="C7433"/>
      <c r="D7433"/>
      <c r="E7433"/>
      <c r="F7433"/>
    </row>
    <row r="7434" spans="2:6" x14ac:dyDescent="0.25">
      <c r="B7434"/>
      <c r="C7434"/>
      <c r="D7434"/>
      <c r="E7434"/>
      <c r="F7434"/>
    </row>
    <row r="7435" spans="2:6" x14ac:dyDescent="0.25">
      <c r="B7435"/>
      <c r="C7435"/>
      <c r="D7435"/>
      <c r="E7435"/>
      <c r="F7435"/>
    </row>
    <row r="7436" spans="2:6" x14ac:dyDescent="0.25">
      <c r="B7436"/>
      <c r="C7436"/>
      <c r="D7436"/>
      <c r="E7436"/>
      <c r="F7436"/>
    </row>
    <row r="7437" spans="2:6" x14ac:dyDescent="0.25">
      <c r="B7437"/>
      <c r="C7437"/>
      <c r="D7437"/>
      <c r="E7437"/>
      <c r="F7437"/>
    </row>
    <row r="7438" spans="2:6" x14ac:dyDescent="0.25">
      <c r="B7438"/>
      <c r="C7438"/>
      <c r="D7438"/>
      <c r="E7438"/>
      <c r="F7438"/>
    </row>
    <row r="7439" spans="2:6" x14ac:dyDescent="0.25">
      <c r="B7439"/>
      <c r="C7439"/>
      <c r="D7439"/>
      <c r="E7439"/>
      <c r="F7439"/>
    </row>
    <row r="7440" spans="2:6" x14ac:dyDescent="0.25">
      <c r="B7440"/>
      <c r="C7440"/>
      <c r="D7440"/>
      <c r="E7440"/>
      <c r="F7440"/>
    </row>
    <row r="7441" spans="2:6" x14ac:dyDescent="0.25">
      <c r="B7441"/>
      <c r="C7441"/>
      <c r="D7441"/>
      <c r="E7441"/>
      <c r="F7441"/>
    </row>
    <row r="7442" spans="2:6" x14ac:dyDescent="0.25">
      <c r="B7442"/>
      <c r="C7442"/>
      <c r="D7442"/>
      <c r="E7442"/>
      <c r="F7442"/>
    </row>
    <row r="7443" spans="2:6" x14ac:dyDescent="0.25">
      <c r="B7443"/>
      <c r="C7443"/>
      <c r="D7443"/>
      <c r="E7443"/>
      <c r="F7443"/>
    </row>
    <row r="7444" spans="2:6" x14ac:dyDescent="0.25">
      <c r="B7444"/>
      <c r="C7444"/>
      <c r="D7444"/>
      <c r="E7444"/>
      <c r="F7444"/>
    </row>
    <row r="7445" spans="2:6" x14ac:dyDescent="0.25">
      <c r="B7445"/>
      <c r="C7445"/>
      <c r="D7445"/>
      <c r="E7445"/>
      <c r="F7445"/>
    </row>
    <row r="7446" spans="2:6" x14ac:dyDescent="0.25">
      <c r="B7446"/>
      <c r="C7446"/>
      <c r="D7446"/>
      <c r="E7446"/>
      <c r="F7446"/>
    </row>
    <row r="7447" spans="2:6" x14ac:dyDescent="0.25">
      <c r="B7447"/>
      <c r="C7447"/>
      <c r="D7447"/>
      <c r="E7447"/>
      <c r="F7447"/>
    </row>
    <row r="7448" spans="2:6" x14ac:dyDescent="0.25">
      <c r="B7448"/>
      <c r="C7448"/>
      <c r="D7448"/>
      <c r="E7448"/>
      <c r="F7448"/>
    </row>
    <row r="7449" spans="2:6" x14ac:dyDescent="0.25">
      <c r="B7449"/>
      <c r="C7449"/>
      <c r="D7449"/>
      <c r="E7449"/>
      <c r="F7449"/>
    </row>
    <row r="7450" spans="2:6" x14ac:dyDescent="0.25">
      <c r="B7450"/>
      <c r="C7450"/>
      <c r="D7450"/>
      <c r="E7450"/>
      <c r="F7450"/>
    </row>
    <row r="7451" spans="2:6" x14ac:dyDescent="0.25">
      <c r="B7451"/>
      <c r="C7451"/>
      <c r="D7451"/>
      <c r="E7451"/>
      <c r="F7451"/>
    </row>
    <row r="7452" spans="2:6" x14ac:dyDescent="0.25">
      <c r="B7452"/>
      <c r="C7452"/>
      <c r="D7452"/>
      <c r="E7452"/>
      <c r="F7452"/>
    </row>
    <row r="7453" spans="2:6" x14ac:dyDescent="0.25">
      <c r="B7453"/>
      <c r="C7453"/>
      <c r="D7453"/>
      <c r="E7453"/>
      <c r="F7453"/>
    </row>
    <row r="7454" spans="2:6" x14ac:dyDescent="0.25">
      <c r="B7454"/>
      <c r="C7454"/>
      <c r="D7454"/>
      <c r="E7454"/>
      <c r="F7454"/>
    </row>
    <row r="7455" spans="2:6" x14ac:dyDescent="0.25">
      <c r="B7455"/>
      <c r="C7455"/>
      <c r="D7455"/>
      <c r="E7455"/>
      <c r="F7455"/>
    </row>
    <row r="7456" spans="2:6" x14ac:dyDescent="0.25">
      <c r="B7456"/>
      <c r="C7456"/>
      <c r="D7456"/>
      <c r="E7456"/>
      <c r="F7456"/>
    </row>
    <row r="7457" spans="2:6" x14ac:dyDescent="0.25">
      <c r="B7457"/>
      <c r="C7457"/>
      <c r="D7457"/>
      <c r="E7457"/>
      <c r="F7457"/>
    </row>
    <row r="7458" spans="2:6" x14ac:dyDescent="0.25">
      <c r="B7458"/>
      <c r="C7458"/>
      <c r="D7458"/>
      <c r="E7458"/>
      <c r="F7458"/>
    </row>
    <row r="7459" spans="2:6" x14ac:dyDescent="0.25">
      <c r="B7459"/>
      <c r="C7459"/>
      <c r="D7459"/>
      <c r="E7459"/>
      <c r="F7459"/>
    </row>
    <row r="7460" spans="2:6" x14ac:dyDescent="0.25">
      <c r="B7460"/>
      <c r="C7460"/>
      <c r="D7460"/>
      <c r="E7460"/>
      <c r="F7460"/>
    </row>
    <row r="7461" spans="2:6" x14ac:dyDescent="0.25">
      <c r="B7461"/>
      <c r="C7461"/>
      <c r="D7461"/>
      <c r="E7461"/>
      <c r="F7461"/>
    </row>
    <row r="7462" spans="2:6" x14ac:dyDescent="0.25">
      <c r="B7462"/>
      <c r="C7462"/>
      <c r="D7462"/>
      <c r="E7462"/>
      <c r="F7462"/>
    </row>
    <row r="7463" spans="2:6" x14ac:dyDescent="0.25">
      <c r="B7463"/>
      <c r="C7463"/>
      <c r="D7463"/>
      <c r="E7463"/>
      <c r="F7463"/>
    </row>
    <row r="7464" spans="2:6" x14ac:dyDescent="0.25">
      <c r="B7464"/>
      <c r="C7464"/>
      <c r="D7464"/>
      <c r="E7464"/>
      <c r="F7464"/>
    </row>
    <row r="7465" spans="2:6" x14ac:dyDescent="0.25">
      <c r="B7465"/>
      <c r="C7465"/>
      <c r="D7465"/>
      <c r="E7465"/>
      <c r="F7465"/>
    </row>
    <row r="7466" spans="2:6" x14ac:dyDescent="0.25">
      <c r="B7466"/>
      <c r="C7466"/>
      <c r="D7466"/>
      <c r="E7466"/>
      <c r="F7466"/>
    </row>
    <row r="7467" spans="2:6" x14ac:dyDescent="0.25">
      <c r="B7467"/>
      <c r="C7467"/>
      <c r="D7467"/>
      <c r="E7467"/>
      <c r="F7467"/>
    </row>
    <row r="7468" spans="2:6" x14ac:dyDescent="0.25">
      <c r="B7468"/>
      <c r="C7468"/>
      <c r="D7468"/>
      <c r="E7468"/>
      <c r="F7468"/>
    </row>
    <row r="7469" spans="2:6" x14ac:dyDescent="0.25">
      <c r="B7469"/>
      <c r="C7469"/>
      <c r="D7469"/>
      <c r="E7469"/>
      <c r="F7469"/>
    </row>
    <row r="7470" spans="2:6" x14ac:dyDescent="0.25">
      <c r="B7470"/>
      <c r="C7470"/>
      <c r="D7470"/>
      <c r="E7470"/>
      <c r="F7470"/>
    </row>
    <row r="7471" spans="2:6" x14ac:dyDescent="0.25">
      <c r="B7471"/>
      <c r="C7471"/>
      <c r="D7471"/>
      <c r="E7471"/>
      <c r="F7471"/>
    </row>
    <row r="7472" spans="2:6" x14ac:dyDescent="0.25">
      <c r="B7472"/>
      <c r="C7472"/>
      <c r="D7472"/>
      <c r="E7472"/>
      <c r="F7472"/>
    </row>
    <row r="7473" spans="2:6" x14ac:dyDescent="0.25">
      <c r="B7473"/>
      <c r="C7473"/>
      <c r="D7473"/>
      <c r="E7473"/>
      <c r="F7473"/>
    </row>
    <row r="7474" spans="2:6" x14ac:dyDescent="0.25">
      <c r="B7474"/>
      <c r="C7474"/>
      <c r="D7474"/>
      <c r="E7474"/>
      <c r="F7474"/>
    </row>
    <row r="7475" spans="2:6" x14ac:dyDescent="0.25">
      <c r="B7475"/>
      <c r="C7475"/>
      <c r="D7475"/>
      <c r="E7475"/>
      <c r="F7475"/>
    </row>
    <row r="7476" spans="2:6" x14ac:dyDescent="0.25">
      <c r="B7476"/>
      <c r="C7476"/>
      <c r="D7476"/>
      <c r="E7476"/>
      <c r="F7476"/>
    </row>
    <row r="7477" spans="2:6" x14ac:dyDescent="0.25">
      <c r="B7477"/>
      <c r="C7477"/>
      <c r="D7477"/>
      <c r="E7477"/>
      <c r="F7477"/>
    </row>
    <row r="7478" spans="2:6" x14ac:dyDescent="0.25">
      <c r="B7478"/>
      <c r="C7478"/>
      <c r="D7478"/>
      <c r="E7478"/>
      <c r="F7478"/>
    </row>
    <row r="7479" spans="2:6" x14ac:dyDescent="0.25">
      <c r="B7479"/>
      <c r="C7479"/>
      <c r="D7479"/>
      <c r="E7479"/>
      <c r="F7479"/>
    </row>
    <row r="7480" spans="2:6" x14ac:dyDescent="0.25">
      <c r="B7480"/>
      <c r="C7480"/>
      <c r="D7480"/>
      <c r="E7480"/>
      <c r="F7480"/>
    </row>
    <row r="7481" spans="2:6" x14ac:dyDescent="0.25">
      <c r="B7481"/>
      <c r="C7481"/>
      <c r="D7481"/>
      <c r="E7481"/>
      <c r="F7481"/>
    </row>
    <row r="7482" spans="2:6" x14ac:dyDescent="0.25">
      <c r="B7482"/>
      <c r="C7482"/>
      <c r="D7482"/>
      <c r="E7482"/>
      <c r="F7482"/>
    </row>
    <row r="7483" spans="2:6" x14ac:dyDescent="0.25">
      <c r="B7483"/>
      <c r="C7483"/>
      <c r="D7483"/>
      <c r="E7483"/>
      <c r="F7483"/>
    </row>
    <row r="7484" spans="2:6" x14ac:dyDescent="0.25">
      <c r="B7484"/>
      <c r="C7484"/>
      <c r="D7484"/>
      <c r="E7484"/>
      <c r="F7484"/>
    </row>
    <row r="7485" spans="2:6" x14ac:dyDescent="0.25">
      <c r="B7485"/>
      <c r="C7485"/>
      <c r="D7485"/>
      <c r="E7485"/>
      <c r="F7485"/>
    </row>
    <row r="7486" spans="2:6" x14ac:dyDescent="0.25">
      <c r="B7486"/>
      <c r="C7486"/>
      <c r="D7486"/>
      <c r="E7486"/>
      <c r="F7486"/>
    </row>
    <row r="7487" spans="2:6" x14ac:dyDescent="0.25">
      <c r="B7487"/>
      <c r="C7487"/>
      <c r="D7487"/>
      <c r="E7487"/>
      <c r="F7487"/>
    </row>
    <row r="7488" spans="2:6" x14ac:dyDescent="0.25">
      <c r="B7488"/>
      <c r="C7488"/>
      <c r="D7488"/>
      <c r="E7488"/>
      <c r="F7488"/>
    </row>
    <row r="7489" spans="2:6" x14ac:dyDescent="0.25">
      <c r="B7489"/>
      <c r="C7489"/>
      <c r="D7489"/>
      <c r="E7489"/>
      <c r="F7489"/>
    </row>
    <row r="7490" spans="2:6" x14ac:dyDescent="0.25">
      <c r="B7490"/>
      <c r="C7490"/>
      <c r="D7490"/>
      <c r="E7490"/>
      <c r="F7490"/>
    </row>
    <row r="7491" spans="2:6" x14ac:dyDescent="0.25">
      <c r="B7491"/>
      <c r="C7491"/>
      <c r="D7491"/>
      <c r="E7491"/>
      <c r="F7491"/>
    </row>
    <row r="7492" spans="2:6" x14ac:dyDescent="0.25">
      <c r="B7492"/>
      <c r="C7492"/>
      <c r="D7492"/>
      <c r="E7492"/>
      <c r="F7492"/>
    </row>
    <row r="7493" spans="2:6" x14ac:dyDescent="0.25">
      <c r="B7493"/>
      <c r="C7493"/>
      <c r="D7493"/>
      <c r="E7493"/>
      <c r="F7493"/>
    </row>
    <row r="7494" spans="2:6" x14ac:dyDescent="0.25">
      <c r="B7494"/>
      <c r="C7494"/>
      <c r="D7494"/>
      <c r="E7494"/>
      <c r="F7494"/>
    </row>
    <row r="7495" spans="2:6" x14ac:dyDescent="0.25">
      <c r="B7495"/>
      <c r="C7495"/>
      <c r="D7495"/>
      <c r="E7495"/>
      <c r="F7495"/>
    </row>
    <row r="7496" spans="2:6" x14ac:dyDescent="0.25">
      <c r="B7496"/>
      <c r="C7496"/>
      <c r="D7496"/>
      <c r="E7496"/>
      <c r="F7496"/>
    </row>
    <row r="7497" spans="2:6" x14ac:dyDescent="0.25">
      <c r="B7497"/>
      <c r="C7497"/>
      <c r="D7497"/>
      <c r="E7497"/>
      <c r="F7497"/>
    </row>
    <row r="7498" spans="2:6" x14ac:dyDescent="0.25">
      <c r="B7498"/>
      <c r="C7498"/>
      <c r="D7498"/>
      <c r="E7498"/>
      <c r="F7498"/>
    </row>
    <row r="7499" spans="2:6" x14ac:dyDescent="0.25">
      <c r="B7499"/>
      <c r="C7499"/>
      <c r="D7499"/>
      <c r="E7499"/>
      <c r="F7499"/>
    </row>
    <row r="7500" spans="2:6" x14ac:dyDescent="0.25">
      <c r="B7500"/>
      <c r="C7500"/>
      <c r="D7500"/>
      <c r="E7500"/>
      <c r="F7500"/>
    </row>
    <row r="7501" spans="2:6" x14ac:dyDescent="0.25">
      <c r="B7501"/>
      <c r="C7501"/>
      <c r="D7501"/>
      <c r="E7501"/>
      <c r="F7501"/>
    </row>
    <row r="7502" spans="2:6" x14ac:dyDescent="0.25">
      <c r="B7502"/>
      <c r="C7502"/>
      <c r="D7502"/>
      <c r="E7502"/>
      <c r="F7502"/>
    </row>
    <row r="7503" spans="2:6" x14ac:dyDescent="0.25">
      <c r="B7503"/>
      <c r="C7503"/>
      <c r="D7503"/>
      <c r="E7503"/>
      <c r="F7503"/>
    </row>
    <row r="7504" spans="2:6" x14ac:dyDescent="0.25">
      <c r="B7504"/>
      <c r="C7504"/>
      <c r="D7504"/>
      <c r="E7504"/>
      <c r="F7504"/>
    </row>
    <row r="7505" spans="2:6" x14ac:dyDescent="0.25">
      <c r="B7505"/>
      <c r="C7505"/>
      <c r="D7505"/>
      <c r="E7505"/>
      <c r="F7505"/>
    </row>
    <row r="7506" spans="2:6" x14ac:dyDescent="0.25">
      <c r="B7506"/>
      <c r="C7506"/>
      <c r="D7506"/>
      <c r="E7506"/>
      <c r="F7506"/>
    </row>
    <row r="7507" spans="2:6" x14ac:dyDescent="0.25">
      <c r="B7507"/>
      <c r="C7507"/>
      <c r="D7507"/>
      <c r="E7507"/>
      <c r="F7507"/>
    </row>
    <row r="7508" spans="2:6" x14ac:dyDescent="0.25">
      <c r="B7508"/>
      <c r="C7508"/>
      <c r="D7508"/>
      <c r="E7508"/>
      <c r="F7508"/>
    </row>
    <row r="7509" spans="2:6" x14ac:dyDescent="0.25">
      <c r="B7509"/>
      <c r="C7509"/>
      <c r="D7509"/>
      <c r="E7509"/>
      <c r="F7509"/>
    </row>
    <row r="7510" spans="2:6" x14ac:dyDescent="0.25">
      <c r="B7510"/>
      <c r="C7510"/>
      <c r="D7510"/>
      <c r="E7510"/>
      <c r="F7510"/>
    </row>
    <row r="7511" spans="2:6" x14ac:dyDescent="0.25">
      <c r="B7511"/>
      <c r="C7511"/>
      <c r="D7511"/>
      <c r="E7511"/>
      <c r="F7511"/>
    </row>
    <row r="7512" spans="2:6" x14ac:dyDescent="0.25">
      <c r="B7512"/>
      <c r="C7512"/>
      <c r="D7512"/>
      <c r="E7512"/>
      <c r="F7512"/>
    </row>
    <row r="7513" spans="2:6" x14ac:dyDescent="0.25">
      <c r="B7513"/>
      <c r="C7513"/>
      <c r="D7513"/>
      <c r="E7513"/>
      <c r="F7513"/>
    </row>
    <row r="7514" spans="2:6" x14ac:dyDescent="0.25">
      <c r="B7514"/>
      <c r="C7514"/>
      <c r="D7514"/>
      <c r="E7514"/>
      <c r="F7514"/>
    </row>
    <row r="7515" spans="2:6" x14ac:dyDescent="0.25">
      <c r="B7515"/>
      <c r="C7515"/>
      <c r="D7515"/>
      <c r="E7515"/>
      <c r="F7515"/>
    </row>
    <row r="7516" spans="2:6" x14ac:dyDescent="0.25">
      <c r="B7516"/>
      <c r="C7516"/>
      <c r="D7516"/>
      <c r="E7516"/>
      <c r="F7516"/>
    </row>
    <row r="7517" spans="2:6" x14ac:dyDescent="0.25">
      <c r="B7517"/>
      <c r="C7517"/>
      <c r="D7517"/>
      <c r="E7517"/>
      <c r="F7517"/>
    </row>
    <row r="7518" spans="2:6" x14ac:dyDescent="0.25">
      <c r="B7518"/>
      <c r="C7518"/>
      <c r="D7518"/>
      <c r="E7518"/>
      <c r="F7518"/>
    </row>
    <row r="7519" spans="2:6" x14ac:dyDescent="0.25">
      <c r="B7519"/>
      <c r="C7519"/>
      <c r="D7519"/>
      <c r="E7519"/>
      <c r="F7519"/>
    </row>
    <row r="7520" spans="2:6" x14ac:dyDescent="0.25">
      <c r="B7520"/>
      <c r="C7520"/>
      <c r="D7520"/>
      <c r="E7520"/>
      <c r="F7520"/>
    </row>
    <row r="7521" spans="2:6" x14ac:dyDescent="0.25">
      <c r="B7521"/>
      <c r="C7521"/>
      <c r="D7521"/>
      <c r="E7521"/>
      <c r="F7521"/>
    </row>
    <row r="7522" spans="2:6" x14ac:dyDescent="0.25">
      <c r="B7522"/>
      <c r="C7522"/>
      <c r="D7522"/>
      <c r="E7522"/>
      <c r="F7522"/>
    </row>
    <row r="7523" spans="2:6" x14ac:dyDescent="0.25">
      <c r="B7523"/>
      <c r="C7523"/>
      <c r="D7523"/>
      <c r="E7523"/>
      <c r="F7523"/>
    </row>
    <row r="7524" spans="2:6" x14ac:dyDescent="0.25">
      <c r="B7524"/>
      <c r="C7524"/>
      <c r="D7524"/>
      <c r="E7524"/>
      <c r="F7524"/>
    </row>
    <row r="7525" spans="2:6" x14ac:dyDescent="0.25">
      <c r="B7525"/>
      <c r="C7525"/>
      <c r="D7525"/>
      <c r="E7525"/>
      <c r="F7525"/>
    </row>
    <row r="7526" spans="2:6" x14ac:dyDescent="0.25">
      <c r="B7526"/>
      <c r="C7526"/>
      <c r="D7526"/>
      <c r="E7526"/>
      <c r="F7526"/>
    </row>
    <row r="7527" spans="2:6" x14ac:dyDescent="0.25">
      <c r="B7527"/>
      <c r="C7527"/>
      <c r="D7527"/>
      <c r="E7527"/>
      <c r="F7527"/>
    </row>
    <row r="7528" spans="2:6" x14ac:dyDescent="0.25">
      <c r="B7528"/>
      <c r="C7528"/>
      <c r="D7528"/>
      <c r="E7528"/>
      <c r="F7528"/>
    </row>
    <row r="7529" spans="2:6" x14ac:dyDescent="0.25">
      <c r="B7529"/>
      <c r="C7529"/>
      <c r="D7529"/>
      <c r="E7529"/>
      <c r="F7529"/>
    </row>
    <row r="7530" spans="2:6" x14ac:dyDescent="0.25">
      <c r="B7530"/>
      <c r="C7530"/>
      <c r="D7530"/>
      <c r="E7530"/>
      <c r="F7530"/>
    </row>
    <row r="7531" spans="2:6" x14ac:dyDescent="0.25">
      <c r="B7531"/>
      <c r="C7531"/>
      <c r="D7531"/>
      <c r="E7531"/>
      <c r="F7531"/>
    </row>
    <row r="7532" spans="2:6" x14ac:dyDescent="0.25">
      <c r="B7532"/>
      <c r="C7532"/>
      <c r="D7532"/>
      <c r="E7532"/>
      <c r="F7532"/>
    </row>
    <row r="7533" spans="2:6" x14ac:dyDescent="0.25">
      <c r="B7533"/>
      <c r="C7533"/>
      <c r="D7533"/>
      <c r="E7533"/>
      <c r="F7533"/>
    </row>
    <row r="7534" spans="2:6" x14ac:dyDescent="0.25">
      <c r="B7534"/>
      <c r="C7534"/>
      <c r="D7534"/>
      <c r="E7534"/>
      <c r="F7534"/>
    </row>
    <row r="7535" spans="2:6" x14ac:dyDescent="0.25">
      <c r="B7535"/>
      <c r="C7535"/>
      <c r="D7535"/>
      <c r="E7535"/>
      <c r="F7535"/>
    </row>
    <row r="7536" spans="2:6" x14ac:dyDescent="0.25">
      <c r="B7536"/>
      <c r="C7536"/>
      <c r="D7536"/>
      <c r="E7536"/>
      <c r="F7536"/>
    </row>
    <row r="7537" spans="2:6" x14ac:dyDescent="0.25">
      <c r="B7537"/>
      <c r="C7537"/>
      <c r="D7537"/>
      <c r="E7537"/>
      <c r="F7537"/>
    </row>
    <row r="7538" spans="2:6" x14ac:dyDescent="0.25">
      <c r="B7538"/>
      <c r="C7538"/>
      <c r="D7538"/>
      <c r="E7538"/>
      <c r="F7538"/>
    </row>
    <row r="7539" spans="2:6" x14ac:dyDescent="0.25">
      <c r="B7539"/>
      <c r="C7539"/>
      <c r="D7539"/>
      <c r="E7539"/>
      <c r="F7539"/>
    </row>
    <row r="7540" spans="2:6" x14ac:dyDescent="0.25">
      <c r="B7540"/>
      <c r="C7540"/>
      <c r="D7540"/>
      <c r="E7540"/>
      <c r="F7540"/>
    </row>
    <row r="7541" spans="2:6" x14ac:dyDescent="0.25">
      <c r="B7541"/>
      <c r="C7541"/>
      <c r="D7541"/>
      <c r="E7541"/>
      <c r="F7541"/>
    </row>
    <row r="7542" spans="2:6" x14ac:dyDescent="0.25">
      <c r="B7542"/>
      <c r="C7542"/>
      <c r="D7542"/>
      <c r="E7542"/>
      <c r="F7542"/>
    </row>
    <row r="7543" spans="2:6" x14ac:dyDescent="0.25">
      <c r="B7543"/>
      <c r="C7543"/>
      <c r="D7543"/>
      <c r="E7543"/>
      <c r="F7543"/>
    </row>
    <row r="7544" spans="2:6" x14ac:dyDescent="0.25">
      <c r="B7544"/>
      <c r="C7544"/>
      <c r="D7544"/>
      <c r="E7544"/>
      <c r="F7544"/>
    </row>
    <row r="7545" spans="2:6" x14ac:dyDescent="0.25">
      <c r="B7545"/>
      <c r="C7545"/>
      <c r="D7545"/>
      <c r="E7545"/>
      <c r="F7545"/>
    </row>
    <row r="7546" spans="2:6" x14ac:dyDescent="0.25">
      <c r="B7546"/>
      <c r="C7546"/>
      <c r="D7546"/>
      <c r="E7546"/>
      <c r="F7546"/>
    </row>
    <row r="7547" spans="2:6" x14ac:dyDescent="0.25">
      <c r="B7547"/>
      <c r="C7547"/>
      <c r="D7547"/>
      <c r="E7547"/>
      <c r="F7547"/>
    </row>
    <row r="7548" spans="2:6" x14ac:dyDescent="0.25">
      <c r="B7548"/>
      <c r="C7548"/>
      <c r="D7548"/>
      <c r="E7548"/>
      <c r="F7548"/>
    </row>
    <row r="7549" spans="2:6" x14ac:dyDescent="0.25">
      <c r="B7549"/>
      <c r="C7549"/>
      <c r="D7549"/>
      <c r="E7549"/>
      <c r="F7549"/>
    </row>
    <row r="7550" spans="2:6" x14ac:dyDescent="0.25">
      <c r="B7550"/>
      <c r="C7550"/>
      <c r="D7550"/>
      <c r="E7550"/>
      <c r="F7550"/>
    </row>
    <row r="7551" spans="2:6" x14ac:dyDescent="0.25">
      <c r="B7551"/>
      <c r="C7551"/>
      <c r="D7551"/>
      <c r="E7551"/>
      <c r="F7551"/>
    </row>
    <row r="7552" spans="2:6" x14ac:dyDescent="0.25">
      <c r="B7552"/>
      <c r="C7552"/>
      <c r="D7552"/>
      <c r="E7552"/>
      <c r="F7552"/>
    </row>
    <row r="7553" spans="2:6" x14ac:dyDescent="0.25">
      <c r="B7553"/>
      <c r="C7553"/>
      <c r="D7553"/>
      <c r="E7553"/>
      <c r="F7553"/>
    </row>
    <row r="7554" spans="2:6" x14ac:dyDescent="0.25">
      <c r="B7554"/>
      <c r="C7554"/>
      <c r="D7554"/>
      <c r="E7554"/>
      <c r="F7554"/>
    </row>
    <row r="7555" spans="2:6" x14ac:dyDescent="0.25">
      <c r="B7555"/>
      <c r="C7555"/>
      <c r="D7555"/>
      <c r="E7555"/>
      <c r="F7555"/>
    </row>
    <row r="7556" spans="2:6" x14ac:dyDescent="0.25">
      <c r="B7556"/>
      <c r="C7556"/>
      <c r="D7556"/>
      <c r="E7556"/>
      <c r="F7556"/>
    </row>
    <row r="7557" spans="2:6" x14ac:dyDescent="0.25">
      <c r="B7557"/>
      <c r="C7557"/>
      <c r="D7557"/>
      <c r="E7557"/>
      <c r="F7557"/>
    </row>
    <row r="7558" spans="2:6" x14ac:dyDescent="0.25">
      <c r="B7558"/>
      <c r="C7558"/>
      <c r="D7558"/>
      <c r="E7558"/>
      <c r="F7558"/>
    </row>
    <row r="7559" spans="2:6" x14ac:dyDescent="0.25">
      <c r="B7559"/>
      <c r="C7559"/>
      <c r="D7559"/>
      <c r="E7559"/>
      <c r="F7559"/>
    </row>
    <row r="7560" spans="2:6" x14ac:dyDescent="0.25">
      <c r="B7560"/>
      <c r="C7560"/>
      <c r="D7560"/>
      <c r="E7560"/>
      <c r="F7560"/>
    </row>
    <row r="7561" spans="2:6" x14ac:dyDescent="0.25">
      <c r="B7561"/>
      <c r="C7561"/>
      <c r="D7561"/>
      <c r="E7561"/>
      <c r="F7561"/>
    </row>
    <row r="7562" spans="2:6" x14ac:dyDescent="0.25">
      <c r="B7562"/>
      <c r="C7562"/>
      <c r="D7562"/>
      <c r="E7562"/>
      <c r="F7562"/>
    </row>
    <row r="7563" spans="2:6" x14ac:dyDescent="0.25">
      <c r="B7563"/>
      <c r="C7563"/>
      <c r="D7563"/>
      <c r="E7563"/>
      <c r="F7563"/>
    </row>
    <row r="7564" spans="2:6" x14ac:dyDescent="0.25">
      <c r="B7564"/>
      <c r="C7564"/>
      <c r="D7564"/>
      <c r="E7564"/>
      <c r="F7564"/>
    </row>
    <row r="7565" spans="2:6" x14ac:dyDescent="0.25">
      <c r="B7565"/>
      <c r="C7565"/>
      <c r="D7565"/>
      <c r="E7565"/>
      <c r="F7565"/>
    </row>
    <row r="7566" spans="2:6" x14ac:dyDescent="0.25">
      <c r="B7566"/>
      <c r="C7566"/>
      <c r="D7566"/>
      <c r="E7566"/>
      <c r="F7566"/>
    </row>
    <row r="7567" spans="2:6" x14ac:dyDescent="0.25">
      <c r="B7567"/>
      <c r="C7567"/>
      <c r="D7567"/>
      <c r="E7567"/>
      <c r="F7567"/>
    </row>
    <row r="7568" spans="2:6" x14ac:dyDescent="0.25">
      <c r="B7568"/>
      <c r="C7568"/>
      <c r="D7568"/>
      <c r="E7568"/>
      <c r="F7568"/>
    </row>
    <row r="7569" spans="2:6" x14ac:dyDescent="0.25">
      <c r="B7569"/>
      <c r="C7569"/>
      <c r="D7569"/>
      <c r="E7569"/>
      <c r="F7569"/>
    </row>
    <row r="7570" spans="2:6" x14ac:dyDescent="0.25">
      <c r="B7570"/>
      <c r="C7570"/>
      <c r="D7570"/>
      <c r="E7570"/>
      <c r="F7570"/>
    </row>
    <row r="7571" spans="2:6" x14ac:dyDescent="0.25">
      <c r="B7571"/>
      <c r="C7571"/>
      <c r="D7571"/>
      <c r="E7571"/>
      <c r="F7571"/>
    </row>
    <row r="7572" spans="2:6" x14ac:dyDescent="0.25">
      <c r="B7572"/>
      <c r="C7572"/>
      <c r="D7572"/>
      <c r="E7572"/>
      <c r="F7572"/>
    </row>
    <row r="7573" spans="2:6" x14ac:dyDescent="0.25">
      <c r="B7573"/>
      <c r="C7573"/>
      <c r="D7573"/>
      <c r="E7573"/>
      <c r="F7573"/>
    </row>
    <row r="7574" spans="2:6" x14ac:dyDescent="0.25">
      <c r="B7574"/>
      <c r="C7574"/>
      <c r="D7574"/>
      <c r="E7574"/>
      <c r="F7574"/>
    </row>
    <row r="7575" spans="2:6" x14ac:dyDescent="0.25">
      <c r="B7575"/>
      <c r="C7575"/>
      <c r="D7575"/>
      <c r="E7575"/>
      <c r="F7575"/>
    </row>
    <row r="7576" spans="2:6" x14ac:dyDescent="0.25">
      <c r="B7576"/>
      <c r="C7576"/>
      <c r="D7576"/>
      <c r="E7576"/>
      <c r="F7576"/>
    </row>
    <row r="7577" spans="2:6" x14ac:dyDescent="0.25">
      <c r="B7577"/>
      <c r="C7577"/>
      <c r="D7577"/>
      <c r="E7577"/>
      <c r="F7577"/>
    </row>
    <row r="7578" spans="2:6" x14ac:dyDescent="0.25">
      <c r="B7578"/>
      <c r="C7578"/>
      <c r="D7578"/>
      <c r="E7578"/>
      <c r="F7578"/>
    </row>
    <row r="7579" spans="2:6" x14ac:dyDescent="0.25">
      <c r="B7579"/>
      <c r="C7579"/>
      <c r="D7579"/>
      <c r="E7579"/>
      <c r="F7579"/>
    </row>
    <row r="7580" spans="2:6" x14ac:dyDescent="0.25">
      <c r="B7580"/>
      <c r="C7580"/>
      <c r="D7580"/>
      <c r="E7580"/>
      <c r="F7580"/>
    </row>
    <row r="7581" spans="2:6" x14ac:dyDescent="0.25">
      <c r="B7581"/>
      <c r="C7581"/>
      <c r="D7581"/>
      <c r="E7581"/>
      <c r="F7581"/>
    </row>
    <row r="7582" spans="2:6" x14ac:dyDescent="0.25">
      <c r="B7582"/>
      <c r="C7582"/>
      <c r="D7582"/>
      <c r="E7582"/>
      <c r="F7582"/>
    </row>
    <row r="7583" spans="2:6" x14ac:dyDescent="0.25">
      <c r="B7583"/>
      <c r="C7583"/>
      <c r="D7583"/>
      <c r="E7583"/>
      <c r="F7583"/>
    </row>
    <row r="7584" spans="2:6" x14ac:dyDescent="0.25">
      <c r="B7584"/>
      <c r="C7584"/>
      <c r="D7584"/>
      <c r="E7584"/>
      <c r="F7584"/>
    </row>
    <row r="7585" spans="2:6" x14ac:dyDescent="0.25">
      <c r="B7585"/>
      <c r="C7585"/>
      <c r="D7585"/>
      <c r="E7585"/>
      <c r="F7585"/>
    </row>
    <row r="7586" spans="2:6" x14ac:dyDescent="0.25">
      <c r="B7586"/>
      <c r="C7586"/>
      <c r="D7586"/>
      <c r="E7586"/>
      <c r="F7586"/>
    </row>
    <row r="7587" spans="2:6" x14ac:dyDescent="0.25">
      <c r="B7587"/>
      <c r="C7587"/>
      <c r="D7587"/>
      <c r="E7587"/>
      <c r="F7587"/>
    </row>
    <row r="7588" spans="2:6" x14ac:dyDescent="0.25">
      <c r="B7588"/>
      <c r="C7588"/>
      <c r="D7588"/>
      <c r="E7588"/>
      <c r="F7588"/>
    </row>
    <row r="7589" spans="2:6" x14ac:dyDescent="0.25">
      <c r="B7589"/>
      <c r="C7589"/>
      <c r="D7589"/>
      <c r="E7589"/>
      <c r="F7589"/>
    </row>
    <row r="7590" spans="2:6" x14ac:dyDescent="0.25">
      <c r="B7590"/>
      <c r="C7590"/>
      <c r="D7590"/>
      <c r="E7590"/>
      <c r="F7590"/>
    </row>
    <row r="7591" spans="2:6" x14ac:dyDescent="0.25">
      <c r="B7591"/>
      <c r="C7591"/>
      <c r="D7591"/>
      <c r="E7591"/>
      <c r="F7591"/>
    </row>
    <row r="7592" spans="2:6" x14ac:dyDescent="0.25">
      <c r="B7592"/>
      <c r="C7592"/>
      <c r="D7592"/>
      <c r="E7592"/>
      <c r="F7592"/>
    </row>
    <row r="7593" spans="2:6" x14ac:dyDescent="0.25">
      <c r="B7593"/>
      <c r="C7593"/>
      <c r="D7593"/>
      <c r="E7593"/>
      <c r="F7593"/>
    </row>
    <row r="7594" spans="2:6" x14ac:dyDescent="0.25">
      <c r="B7594"/>
      <c r="C7594"/>
      <c r="D7594"/>
      <c r="E7594"/>
      <c r="F7594"/>
    </row>
    <row r="7595" spans="2:6" x14ac:dyDescent="0.25">
      <c r="B7595"/>
      <c r="C7595"/>
      <c r="D7595"/>
      <c r="E7595"/>
      <c r="F7595"/>
    </row>
    <row r="7596" spans="2:6" x14ac:dyDescent="0.25">
      <c r="B7596"/>
      <c r="C7596"/>
      <c r="D7596"/>
      <c r="E7596"/>
      <c r="F7596"/>
    </row>
    <row r="7597" spans="2:6" x14ac:dyDescent="0.25">
      <c r="B7597"/>
      <c r="C7597"/>
      <c r="D7597"/>
      <c r="E7597"/>
      <c r="F7597"/>
    </row>
    <row r="7598" spans="2:6" x14ac:dyDescent="0.25">
      <c r="B7598"/>
      <c r="C7598"/>
      <c r="D7598"/>
      <c r="E7598"/>
      <c r="F7598"/>
    </row>
    <row r="7599" spans="2:6" x14ac:dyDescent="0.25">
      <c r="B7599"/>
      <c r="C7599"/>
      <c r="D7599"/>
      <c r="E7599"/>
      <c r="F7599"/>
    </row>
    <row r="7600" spans="2:6" x14ac:dyDescent="0.25">
      <c r="B7600"/>
      <c r="C7600"/>
      <c r="D7600"/>
      <c r="E7600"/>
      <c r="F7600"/>
    </row>
    <row r="7601" spans="2:6" x14ac:dyDescent="0.25">
      <c r="B7601"/>
      <c r="C7601"/>
      <c r="D7601"/>
      <c r="E7601"/>
      <c r="F7601"/>
    </row>
    <row r="7602" spans="2:6" x14ac:dyDescent="0.25">
      <c r="B7602"/>
      <c r="C7602"/>
      <c r="D7602"/>
      <c r="E7602"/>
      <c r="F7602"/>
    </row>
    <row r="7603" spans="2:6" x14ac:dyDescent="0.25">
      <c r="B7603"/>
      <c r="C7603"/>
      <c r="D7603"/>
      <c r="E7603"/>
      <c r="F7603"/>
    </row>
    <row r="7604" spans="2:6" x14ac:dyDescent="0.25">
      <c r="B7604"/>
      <c r="C7604"/>
      <c r="D7604"/>
      <c r="E7604"/>
      <c r="F7604"/>
    </row>
    <row r="7605" spans="2:6" x14ac:dyDescent="0.25">
      <c r="B7605"/>
      <c r="C7605"/>
      <c r="D7605"/>
      <c r="E7605"/>
      <c r="F7605"/>
    </row>
    <row r="7606" spans="2:6" x14ac:dyDescent="0.25">
      <c r="B7606"/>
      <c r="C7606"/>
      <c r="D7606"/>
      <c r="E7606"/>
      <c r="F7606"/>
    </row>
    <row r="7607" spans="2:6" x14ac:dyDescent="0.25">
      <c r="B7607"/>
      <c r="C7607"/>
      <c r="D7607"/>
      <c r="E7607"/>
      <c r="F7607"/>
    </row>
    <row r="7608" spans="2:6" x14ac:dyDescent="0.25">
      <c r="B7608"/>
      <c r="C7608"/>
      <c r="D7608"/>
      <c r="E7608"/>
      <c r="F7608"/>
    </row>
    <row r="7609" spans="2:6" x14ac:dyDescent="0.25">
      <c r="B7609"/>
      <c r="C7609"/>
      <c r="D7609"/>
      <c r="E7609"/>
      <c r="F7609"/>
    </row>
    <row r="7610" spans="2:6" x14ac:dyDescent="0.25">
      <c r="B7610"/>
      <c r="C7610"/>
      <c r="D7610"/>
      <c r="E7610"/>
      <c r="F7610"/>
    </row>
    <row r="7611" spans="2:6" x14ac:dyDescent="0.25">
      <c r="B7611"/>
      <c r="C7611"/>
      <c r="D7611"/>
      <c r="E7611"/>
      <c r="F7611"/>
    </row>
    <row r="7612" spans="2:6" x14ac:dyDescent="0.25">
      <c r="B7612"/>
      <c r="C7612"/>
      <c r="D7612"/>
      <c r="E7612"/>
      <c r="F7612"/>
    </row>
    <row r="7613" spans="2:6" x14ac:dyDescent="0.25">
      <c r="B7613"/>
      <c r="C7613"/>
      <c r="D7613"/>
      <c r="E7613"/>
      <c r="F7613"/>
    </row>
    <row r="7614" spans="2:6" x14ac:dyDescent="0.25">
      <c r="B7614"/>
      <c r="C7614"/>
      <c r="D7614"/>
      <c r="E7614"/>
      <c r="F7614"/>
    </row>
    <row r="7615" spans="2:6" x14ac:dyDescent="0.25">
      <c r="B7615"/>
      <c r="C7615"/>
      <c r="D7615"/>
      <c r="E7615"/>
      <c r="F7615"/>
    </row>
    <row r="7616" spans="2:6" x14ac:dyDescent="0.25">
      <c r="B7616"/>
      <c r="C7616"/>
      <c r="D7616"/>
      <c r="E7616"/>
      <c r="F7616"/>
    </row>
    <row r="7617" spans="2:6" x14ac:dyDescent="0.25">
      <c r="B7617"/>
      <c r="C7617"/>
      <c r="D7617"/>
      <c r="E7617"/>
      <c r="F7617"/>
    </row>
    <row r="7618" spans="2:6" x14ac:dyDescent="0.25">
      <c r="B7618"/>
      <c r="C7618"/>
      <c r="D7618"/>
      <c r="E7618"/>
      <c r="F7618"/>
    </row>
    <row r="7619" spans="2:6" x14ac:dyDescent="0.25">
      <c r="B7619"/>
      <c r="C7619"/>
      <c r="D7619"/>
      <c r="E7619"/>
      <c r="F7619"/>
    </row>
    <row r="7620" spans="2:6" x14ac:dyDescent="0.25">
      <c r="B7620"/>
      <c r="C7620"/>
      <c r="D7620"/>
      <c r="E7620"/>
      <c r="F7620"/>
    </row>
    <row r="7621" spans="2:6" x14ac:dyDescent="0.25">
      <c r="B7621"/>
      <c r="C7621"/>
      <c r="D7621"/>
      <c r="E7621"/>
      <c r="F7621"/>
    </row>
    <row r="7622" spans="2:6" x14ac:dyDescent="0.25">
      <c r="B7622"/>
      <c r="C7622"/>
      <c r="D7622"/>
      <c r="E7622"/>
      <c r="F7622"/>
    </row>
    <row r="7623" spans="2:6" x14ac:dyDescent="0.25">
      <c r="B7623"/>
      <c r="C7623"/>
      <c r="D7623"/>
      <c r="E7623"/>
      <c r="F7623"/>
    </row>
    <row r="7624" spans="2:6" x14ac:dyDescent="0.25">
      <c r="B7624"/>
      <c r="C7624"/>
      <c r="D7624"/>
      <c r="E7624"/>
      <c r="F7624"/>
    </row>
    <row r="7625" spans="2:6" x14ac:dyDescent="0.25">
      <c r="B7625"/>
      <c r="C7625"/>
      <c r="D7625"/>
      <c r="E7625"/>
      <c r="F7625"/>
    </row>
    <row r="7626" spans="2:6" x14ac:dyDescent="0.25">
      <c r="B7626"/>
      <c r="C7626"/>
      <c r="D7626"/>
      <c r="E7626"/>
      <c r="F7626"/>
    </row>
    <row r="7627" spans="2:6" x14ac:dyDescent="0.25">
      <c r="B7627"/>
      <c r="C7627"/>
      <c r="D7627"/>
      <c r="E7627"/>
      <c r="F7627"/>
    </row>
    <row r="7628" spans="2:6" x14ac:dyDescent="0.25">
      <c r="B7628"/>
      <c r="C7628"/>
      <c r="D7628"/>
      <c r="E7628"/>
      <c r="F7628"/>
    </row>
    <row r="7629" spans="2:6" x14ac:dyDescent="0.25">
      <c r="B7629"/>
      <c r="C7629"/>
      <c r="D7629"/>
      <c r="E7629"/>
      <c r="F7629"/>
    </row>
    <row r="7630" spans="2:6" x14ac:dyDescent="0.25">
      <c r="B7630"/>
      <c r="C7630"/>
      <c r="D7630"/>
      <c r="E7630"/>
      <c r="F7630"/>
    </row>
    <row r="7631" spans="2:6" x14ac:dyDescent="0.25">
      <c r="B7631"/>
      <c r="C7631"/>
      <c r="D7631"/>
      <c r="E7631"/>
      <c r="F7631"/>
    </row>
    <row r="7632" spans="2:6" x14ac:dyDescent="0.25">
      <c r="B7632"/>
      <c r="C7632"/>
      <c r="D7632"/>
      <c r="E7632"/>
      <c r="F7632"/>
    </row>
    <row r="7633" spans="2:6" x14ac:dyDescent="0.25">
      <c r="B7633"/>
      <c r="C7633"/>
      <c r="D7633"/>
      <c r="E7633"/>
      <c r="F7633"/>
    </row>
    <row r="7634" spans="2:6" x14ac:dyDescent="0.25">
      <c r="B7634"/>
      <c r="C7634"/>
      <c r="D7634"/>
      <c r="E7634"/>
      <c r="F7634"/>
    </row>
    <row r="7635" spans="2:6" x14ac:dyDescent="0.25">
      <c r="B7635"/>
      <c r="C7635"/>
      <c r="D7635"/>
      <c r="E7635"/>
      <c r="F7635"/>
    </row>
    <row r="7636" spans="2:6" x14ac:dyDescent="0.25">
      <c r="B7636"/>
      <c r="C7636"/>
      <c r="D7636"/>
      <c r="E7636"/>
      <c r="F7636"/>
    </row>
    <row r="7637" spans="2:6" x14ac:dyDescent="0.25">
      <c r="B7637"/>
      <c r="C7637"/>
      <c r="D7637"/>
      <c r="E7637"/>
      <c r="F7637"/>
    </row>
    <row r="7638" spans="2:6" x14ac:dyDescent="0.25">
      <c r="B7638"/>
      <c r="C7638"/>
      <c r="D7638"/>
      <c r="E7638"/>
      <c r="F7638"/>
    </row>
    <row r="7639" spans="2:6" x14ac:dyDescent="0.25">
      <c r="B7639"/>
      <c r="C7639"/>
      <c r="D7639"/>
      <c r="E7639"/>
      <c r="F7639"/>
    </row>
    <row r="7640" spans="2:6" x14ac:dyDescent="0.25">
      <c r="B7640"/>
      <c r="C7640"/>
      <c r="D7640"/>
      <c r="E7640"/>
      <c r="F7640"/>
    </row>
    <row r="7641" spans="2:6" x14ac:dyDescent="0.25">
      <c r="B7641"/>
      <c r="C7641"/>
      <c r="D7641"/>
      <c r="E7641"/>
      <c r="F7641"/>
    </row>
    <row r="7642" spans="2:6" x14ac:dyDescent="0.25">
      <c r="B7642"/>
      <c r="C7642"/>
      <c r="D7642"/>
      <c r="E7642"/>
      <c r="F7642"/>
    </row>
    <row r="7643" spans="2:6" x14ac:dyDescent="0.25">
      <c r="B7643"/>
      <c r="C7643"/>
      <c r="D7643"/>
      <c r="E7643"/>
      <c r="F7643"/>
    </row>
    <row r="7644" spans="2:6" x14ac:dyDescent="0.25">
      <c r="B7644"/>
      <c r="C7644"/>
      <c r="D7644"/>
      <c r="E7644"/>
      <c r="F7644"/>
    </row>
    <row r="7645" spans="2:6" x14ac:dyDescent="0.25">
      <c r="B7645"/>
      <c r="C7645"/>
      <c r="D7645"/>
      <c r="E7645"/>
      <c r="F7645"/>
    </row>
    <row r="7646" spans="2:6" x14ac:dyDescent="0.25">
      <c r="B7646"/>
      <c r="C7646"/>
      <c r="D7646"/>
      <c r="E7646"/>
      <c r="F7646"/>
    </row>
    <row r="7647" spans="2:6" x14ac:dyDescent="0.25">
      <c r="B7647"/>
      <c r="C7647"/>
      <c r="D7647"/>
      <c r="E7647"/>
      <c r="F7647"/>
    </row>
    <row r="7648" spans="2:6" x14ac:dyDescent="0.25">
      <c r="B7648"/>
      <c r="C7648"/>
      <c r="D7648"/>
      <c r="E7648"/>
      <c r="F7648"/>
    </row>
    <row r="7649" spans="2:6" x14ac:dyDescent="0.25">
      <c r="B7649"/>
      <c r="C7649"/>
      <c r="D7649"/>
      <c r="E7649"/>
      <c r="F7649"/>
    </row>
    <row r="7650" spans="2:6" x14ac:dyDescent="0.25">
      <c r="B7650"/>
      <c r="C7650"/>
      <c r="D7650"/>
      <c r="E7650"/>
      <c r="F7650"/>
    </row>
    <row r="7651" spans="2:6" x14ac:dyDescent="0.25">
      <c r="B7651"/>
      <c r="C7651"/>
      <c r="D7651"/>
      <c r="E7651"/>
      <c r="F7651"/>
    </row>
    <row r="7652" spans="2:6" x14ac:dyDescent="0.25">
      <c r="B7652"/>
      <c r="C7652"/>
      <c r="D7652"/>
      <c r="E7652"/>
      <c r="F7652"/>
    </row>
    <row r="7653" spans="2:6" x14ac:dyDescent="0.25">
      <c r="B7653"/>
      <c r="C7653"/>
      <c r="D7653"/>
      <c r="E7653"/>
      <c r="F7653"/>
    </row>
    <row r="7654" spans="2:6" x14ac:dyDescent="0.25">
      <c r="B7654"/>
      <c r="C7654"/>
      <c r="D7654"/>
      <c r="E7654"/>
      <c r="F7654"/>
    </row>
    <row r="7655" spans="2:6" x14ac:dyDescent="0.25">
      <c r="B7655"/>
      <c r="C7655"/>
      <c r="D7655"/>
      <c r="E7655"/>
      <c r="F7655"/>
    </row>
    <row r="7656" spans="2:6" x14ac:dyDescent="0.25">
      <c r="B7656"/>
      <c r="C7656"/>
      <c r="D7656"/>
      <c r="E7656"/>
      <c r="F7656"/>
    </row>
    <row r="7657" spans="2:6" x14ac:dyDescent="0.25">
      <c r="B7657"/>
      <c r="C7657"/>
      <c r="D7657"/>
      <c r="E7657"/>
      <c r="F7657"/>
    </row>
    <row r="7658" spans="2:6" x14ac:dyDescent="0.25">
      <c r="B7658"/>
      <c r="C7658"/>
      <c r="D7658"/>
      <c r="E7658"/>
      <c r="F7658"/>
    </row>
    <row r="7659" spans="2:6" x14ac:dyDescent="0.25">
      <c r="B7659"/>
      <c r="C7659"/>
      <c r="D7659"/>
      <c r="E7659"/>
      <c r="F7659"/>
    </row>
    <row r="7660" spans="2:6" x14ac:dyDescent="0.25">
      <c r="B7660"/>
      <c r="C7660"/>
      <c r="D7660"/>
      <c r="E7660"/>
      <c r="F7660"/>
    </row>
    <row r="7661" spans="2:6" x14ac:dyDescent="0.25">
      <c r="B7661"/>
      <c r="C7661"/>
      <c r="D7661"/>
      <c r="E7661"/>
      <c r="F7661"/>
    </row>
    <row r="7662" spans="2:6" x14ac:dyDescent="0.25">
      <c r="B7662"/>
      <c r="C7662"/>
      <c r="D7662"/>
      <c r="E7662"/>
      <c r="F7662"/>
    </row>
    <row r="7663" spans="2:6" x14ac:dyDescent="0.25">
      <c r="B7663"/>
      <c r="C7663"/>
      <c r="D7663"/>
      <c r="E7663"/>
      <c r="F7663"/>
    </row>
    <row r="7664" spans="2:6" x14ac:dyDescent="0.25">
      <c r="B7664"/>
      <c r="C7664"/>
      <c r="D7664"/>
      <c r="E7664"/>
      <c r="F7664"/>
    </row>
    <row r="7665" spans="2:6" x14ac:dyDescent="0.25">
      <c r="B7665"/>
      <c r="C7665"/>
      <c r="D7665"/>
      <c r="E7665"/>
      <c r="F7665"/>
    </row>
    <row r="7666" spans="2:6" x14ac:dyDescent="0.25">
      <c r="B7666"/>
      <c r="C7666"/>
      <c r="D7666"/>
      <c r="E7666"/>
      <c r="F7666"/>
    </row>
    <row r="7667" spans="2:6" x14ac:dyDescent="0.25">
      <c r="B7667"/>
      <c r="C7667"/>
      <c r="D7667"/>
      <c r="E7667"/>
      <c r="F7667"/>
    </row>
    <row r="7668" spans="2:6" x14ac:dyDescent="0.25">
      <c r="B7668"/>
      <c r="C7668"/>
      <c r="D7668"/>
      <c r="E7668"/>
      <c r="F7668"/>
    </row>
    <row r="7669" spans="2:6" x14ac:dyDescent="0.25">
      <c r="B7669"/>
      <c r="C7669"/>
      <c r="D7669"/>
      <c r="E7669"/>
      <c r="F7669"/>
    </row>
    <row r="7670" spans="2:6" x14ac:dyDescent="0.25">
      <c r="B7670"/>
      <c r="C7670"/>
      <c r="D7670"/>
      <c r="E7670"/>
      <c r="F7670"/>
    </row>
    <row r="7671" spans="2:6" x14ac:dyDescent="0.25">
      <c r="B7671"/>
      <c r="C7671"/>
      <c r="D7671"/>
      <c r="E7671"/>
      <c r="F7671"/>
    </row>
    <row r="7672" spans="2:6" x14ac:dyDescent="0.25">
      <c r="B7672"/>
      <c r="C7672"/>
      <c r="D7672"/>
      <c r="E7672"/>
      <c r="F7672"/>
    </row>
    <row r="7673" spans="2:6" x14ac:dyDescent="0.25">
      <c r="B7673"/>
      <c r="C7673"/>
      <c r="D7673"/>
      <c r="E7673"/>
      <c r="F7673"/>
    </row>
    <row r="7674" spans="2:6" x14ac:dyDescent="0.25">
      <c r="B7674"/>
      <c r="C7674"/>
      <c r="D7674"/>
      <c r="E7674"/>
      <c r="F7674"/>
    </row>
    <row r="7675" spans="2:6" x14ac:dyDescent="0.25">
      <c r="B7675"/>
      <c r="C7675"/>
      <c r="D7675"/>
      <c r="E7675"/>
      <c r="F7675"/>
    </row>
    <row r="7676" spans="2:6" x14ac:dyDescent="0.25">
      <c r="B7676"/>
      <c r="C7676"/>
      <c r="D7676"/>
      <c r="E7676"/>
      <c r="F7676"/>
    </row>
    <row r="7677" spans="2:6" x14ac:dyDescent="0.25">
      <c r="B7677"/>
      <c r="C7677"/>
      <c r="D7677"/>
      <c r="E7677"/>
      <c r="F7677"/>
    </row>
    <row r="7678" spans="2:6" x14ac:dyDescent="0.25">
      <c r="B7678"/>
      <c r="C7678"/>
      <c r="D7678"/>
      <c r="E7678"/>
      <c r="F7678"/>
    </row>
    <row r="7679" spans="2:6" x14ac:dyDescent="0.25">
      <c r="B7679"/>
      <c r="C7679"/>
      <c r="D7679"/>
      <c r="E7679"/>
      <c r="F7679"/>
    </row>
    <row r="7680" spans="2:6" x14ac:dyDescent="0.25">
      <c r="B7680"/>
      <c r="C7680"/>
      <c r="D7680"/>
      <c r="E7680"/>
      <c r="F7680"/>
    </row>
    <row r="7681" spans="2:6" x14ac:dyDescent="0.25">
      <c r="B7681"/>
      <c r="C7681"/>
      <c r="D7681"/>
      <c r="E7681"/>
      <c r="F7681"/>
    </row>
    <row r="7682" spans="2:6" x14ac:dyDescent="0.25">
      <c r="B7682"/>
      <c r="C7682"/>
      <c r="D7682"/>
      <c r="E7682"/>
      <c r="F7682"/>
    </row>
    <row r="7683" spans="2:6" x14ac:dyDescent="0.25">
      <c r="B7683"/>
      <c r="C7683"/>
      <c r="D7683"/>
      <c r="E7683"/>
      <c r="F7683"/>
    </row>
    <row r="7684" spans="2:6" x14ac:dyDescent="0.25">
      <c r="B7684"/>
      <c r="C7684"/>
      <c r="D7684"/>
      <c r="E7684"/>
      <c r="F7684"/>
    </row>
    <row r="7685" spans="2:6" x14ac:dyDescent="0.25">
      <c r="B7685"/>
      <c r="C7685"/>
      <c r="D7685"/>
      <c r="E7685"/>
      <c r="F7685"/>
    </row>
    <row r="7686" spans="2:6" x14ac:dyDescent="0.25">
      <c r="B7686"/>
      <c r="C7686"/>
      <c r="D7686"/>
      <c r="E7686"/>
      <c r="F7686"/>
    </row>
    <row r="7687" spans="2:6" x14ac:dyDescent="0.25">
      <c r="B7687"/>
      <c r="C7687"/>
      <c r="D7687"/>
      <c r="E7687"/>
      <c r="F7687"/>
    </row>
    <row r="7688" spans="2:6" x14ac:dyDescent="0.25">
      <c r="B7688"/>
      <c r="C7688"/>
      <c r="D7688"/>
      <c r="E7688"/>
      <c r="F7688"/>
    </row>
    <row r="7689" spans="2:6" x14ac:dyDescent="0.25">
      <c r="B7689"/>
      <c r="C7689"/>
      <c r="D7689"/>
      <c r="E7689"/>
      <c r="F7689"/>
    </row>
    <row r="7690" spans="2:6" x14ac:dyDescent="0.25">
      <c r="B7690"/>
      <c r="C7690"/>
      <c r="D7690"/>
      <c r="E7690"/>
      <c r="F7690"/>
    </row>
    <row r="7691" spans="2:6" x14ac:dyDescent="0.25">
      <c r="B7691"/>
      <c r="C7691"/>
      <c r="D7691"/>
      <c r="E7691"/>
      <c r="F7691"/>
    </row>
    <row r="7692" spans="2:6" x14ac:dyDescent="0.25">
      <c r="B7692"/>
      <c r="C7692"/>
      <c r="D7692"/>
      <c r="E7692"/>
      <c r="F7692"/>
    </row>
    <row r="7693" spans="2:6" x14ac:dyDescent="0.25">
      <c r="B7693"/>
      <c r="C7693"/>
      <c r="D7693"/>
      <c r="E7693"/>
      <c r="F7693"/>
    </row>
    <row r="7694" spans="2:6" x14ac:dyDescent="0.25">
      <c r="B7694"/>
      <c r="C7694"/>
      <c r="D7694"/>
      <c r="E7694"/>
      <c r="F7694"/>
    </row>
    <row r="7695" spans="2:6" x14ac:dyDescent="0.25">
      <c r="B7695"/>
      <c r="C7695"/>
      <c r="D7695"/>
      <c r="E7695"/>
      <c r="F7695"/>
    </row>
    <row r="7696" spans="2:6" x14ac:dyDescent="0.25">
      <c r="B7696"/>
      <c r="C7696"/>
      <c r="D7696"/>
      <c r="E7696"/>
      <c r="F7696"/>
    </row>
    <row r="7697" spans="2:6" x14ac:dyDescent="0.25">
      <c r="B7697"/>
      <c r="C7697"/>
      <c r="D7697"/>
      <c r="E7697"/>
      <c r="F7697"/>
    </row>
    <row r="7698" spans="2:6" x14ac:dyDescent="0.25">
      <c r="B7698"/>
      <c r="C7698"/>
      <c r="D7698"/>
      <c r="E7698"/>
      <c r="F7698"/>
    </row>
    <row r="7699" spans="2:6" x14ac:dyDescent="0.25">
      <c r="B7699"/>
      <c r="C7699"/>
      <c r="D7699"/>
      <c r="E7699"/>
      <c r="F7699"/>
    </row>
    <row r="7700" spans="2:6" x14ac:dyDescent="0.25">
      <c r="B7700"/>
      <c r="C7700"/>
      <c r="D7700"/>
      <c r="E7700"/>
      <c r="F7700"/>
    </row>
    <row r="7701" spans="2:6" x14ac:dyDescent="0.25">
      <c r="B7701"/>
      <c r="C7701"/>
      <c r="D7701"/>
      <c r="E7701"/>
      <c r="F7701"/>
    </row>
    <row r="7702" spans="2:6" x14ac:dyDescent="0.25">
      <c r="B7702"/>
      <c r="C7702"/>
      <c r="D7702"/>
      <c r="E7702"/>
      <c r="F7702"/>
    </row>
    <row r="7703" spans="2:6" x14ac:dyDescent="0.25">
      <c r="B7703"/>
      <c r="C7703"/>
      <c r="D7703"/>
      <c r="E7703"/>
      <c r="F7703"/>
    </row>
    <row r="7704" spans="2:6" x14ac:dyDescent="0.25">
      <c r="B7704"/>
      <c r="C7704"/>
      <c r="D7704"/>
      <c r="E7704"/>
      <c r="F7704"/>
    </row>
    <row r="7705" spans="2:6" x14ac:dyDescent="0.25">
      <c r="B7705"/>
      <c r="C7705"/>
      <c r="D7705"/>
      <c r="E7705"/>
      <c r="F7705"/>
    </row>
    <row r="7706" spans="2:6" x14ac:dyDescent="0.25">
      <c r="B7706"/>
      <c r="C7706"/>
      <c r="D7706"/>
      <c r="E7706"/>
      <c r="F7706"/>
    </row>
    <row r="7707" spans="2:6" x14ac:dyDescent="0.25">
      <c r="B7707"/>
      <c r="C7707"/>
      <c r="D7707"/>
      <c r="E7707"/>
      <c r="F7707"/>
    </row>
    <row r="7708" spans="2:6" x14ac:dyDescent="0.25">
      <c r="B7708"/>
      <c r="C7708"/>
      <c r="D7708"/>
      <c r="E7708"/>
      <c r="F7708"/>
    </row>
    <row r="7709" spans="2:6" x14ac:dyDescent="0.25">
      <c r="B7709"/>
      <c r="C7709"/>
      <c r="D7709"/>
      <c r="E7709"/>
      <c r="F7709"/>
    </row>
    <row r="7710" spans="2:6" x14ac:dyDescent="0.25">
      <c r="B7710"/>
      <c r="C7710"/>
      <c r="D7710"/>
      <c r="E7710"/>
      <c r="F7710"/>
    </row>
    <row r="7711" spans="2:6" x14ac:dyDescent="0.25">
      <c r="B7711"/>
      <c r="C7711"/>
      <c r="D7711"/>
      <c r="E7711"/>
      <c r="F7711"/>
    </row>
    <row r="7712" spans="2:6" x14ac:dyDescent="0.25">
      <c r="B7712"/>
      <c r="C7712"/>
      <c r="D7712"/>
      <c r="E7712"/>
      <c r="F7712"/>
    </row>
    <row r="7713" spans="2:6" x14ac:dyDescent="0.25">
      <c r="B7713"/>
      <c r="C7713"/>
      <c r="D7713"/>
      <c r="E7713"/>
      <c r="F7713"/>
    </row>
    <row r="7714" spans="2:6" x14ac:dyDescent="0.25">
      <c r="B7714"/>
      <c r="C7714"/>
      <c r="D7714"/>
      <c r="E7714"/>
      <c r="F7714"/>
    </row>
    <row r="7715" spans="2:6" x14ac:dyDescent="0.25">
      <c r="B7715"/>
      <c r="C7715"/>
      <c r="D7715"/>
      <c r="E7715"/>
      <c r="F7715"/>
    </row>
    <row r="7716" spans="2:6" x14ac:dyDescent="0.25">
      <c r="B7716"/>
      <c r="C7716"/>
      <c r="D7716"/>
      <c r="E7716"/>
      <c r="F7716"/>
    </row>
    <row r="7717" spans="2:6" x14ac:dyDescent="0.25">
      <c r="B7717"/>
      <c r="C7717"/>
      <c r="D7717"/>
      <c r="E7717"/>
      <c r="F7717"/>
    </row>
    <row r="7718" spans="2:6" x14ac:dyDescent="0.25">
      <c r="B7718"/>
      <c r="C7718"/>
      <c r="D7718"/>
      <c r="E7718"/>
      <c r="F7718"/>
    </row>
    <row r="7719" spans="2:6" x14ac:dyDescent="0.25">
      <c r="B7719"/>
      <c r="C7719"/>
      <c r="D7719"/>
      <c r="E7719"/>
      <c r="F7719"/>
    </row>
    <row r="7720" spans="2:6" x14ac:dyDescent="0.25">
      <c r="B7720"/>
      <c r="C7720"/>
      <c r="D7720"/>
      <c r="E7720"/>
      <c r="F7720"/>
    </row>
    <row r="7721" spans="2:6" x14ac:dyDescent="0.25">
      <c r="B7721"/>
      <c r="C7721"/>
      <c r="D7721"/>
      <c r="E7721"/>
      <c r="F7721"/>
    </row>
    <row r="7722" spans="2:6" x14ac:dyDescent="0.25">
      <c r="B7722"/>
      <c r="C7722"/>
      <c r="D7722"/>
      <c r="E7722"/>
      <c r="F7722"/>
    </row>
    <row r="7723" spans="2:6" x14ac:dyDescent="0.25">
      <c r="B7723"/>
      <c r="C7723"/>
      <c r="D7723"/>
      <c r="E7723"/>
      <c r="F7723"/>
    </row>
    <row r="7724" spans="2:6" x14ac:dyDescent="0.25">
      <c r="B7724"/>
      <c r="C7724"/>
      <c r="D7724"/>
      <c r="E7724"/>
      <c r="F7724"/>
    </row>
    <row r="7725" spans="2:6" x14ac:dyDescent="0.25">
      <c r="B7725"/>
      <c r="C7725"/>
      <c r="D7725"/>
      <c r="E7725"/>
      <c r="F7725"/>
    </row>
    <row r="7726" spans="2:6" x14ac:dyDescent="0.25">
      <c r="B7726"/>
      <c r="C7726"/>
      <c r="D7726"/>
      <c r="E7726"/>
      <c r="F7726"/>
    </row>
    <row r="7727" spans="2:6" x14ac:dyDescent="0.25">
      <c r="B7727"/>
      <c r="C7727"/>
      <c r="D7727"/>
      <c r="E7727"/>
      <c r="F7727"/>
    </row>
    <row r="7728" spans="2:6" x14ac:dyDescent="0.25">
      <c r="B7728"/>
      <c r="C7728"/>
      <c r="D7728"/>
      <c r="E7728"/>
      <c r="F7728"/>
    </row>
    <row r="7729" spans="2:6" x14ac:dyDescent="0.25">
      <c r="B7729"/>
      <c r="C7729"/>
      <c r="D7729"/>
      <c r="E7729"/>
      <c r="F7729"/>
    </row>
    <row r="7730" spans="2:6" x14ac:dyDescent="0.25">
      <c r="B7730"/>
      <c r="C7730"/>
      <c r="D7730"/>
      <c r="E7730"/>
      <c r="F7730"/>
    </row>
    <row r="7731" spans="2:6" x14ac:dyDescent="0.25">
      <c r="B7731"/>
      <c r="C7731"/>
      <c r="D7731"/>
      <c r="E7731"/>
      <c r="F7731"/>
    </row>
    <row r="7732" spans="2:6" x14ac:dyDescent="0.25">
      <c r="B7732"/>
      <c r="C7732"/>
      <c r="D7732"/>
      <c r="E7732"/>
      <c r="F7732"/>
    </row>
    <row r="7733" spans="2:6" x14ac:dyDescent="0.25">
      <c r="B7733"/>
      <c r="C7733"/>
      <c r="D7733"/>
      <c r="E7733"/>
      <c r="F7733"/>
    </row>
    <row r="7734" spans="2:6" x14ac:dyDescent="0.25">
      <c r="B7734"/>
      <c r="C7734"/>
      <c r="D7734"/>
      <c r="E7734"/>
      <c r="F7734"/>
    </row>
    <row r="7735" spans="2:6" x14ac:dyDescent="0.25">
      <c r="B7735"/>
      <c r="C7735"/>
      <c r="D7735"/>
      <c r="E7735"/>
      <c r="F7735"/>
    </row>
    <row r="7736" spans="2:6" x14ac:dyDescent="0.25">
      <c r="B7736"/>
      <c r="C7736"/>
      <c r="D7736"/>
      <c r="E7736"/>
      <c r="F7736"/>
    </row>
    <row r="7737" spans="2:6" x14ac:dyDescent="0.25">
      <c r="B7737"/>
      <c r="C7737"/>
      <c r="D7737"/>
      <c r="E7737"/>
      <c r="F7737"/>
    </row>
    <row r="7738" spans="2:6" x14ac:dyDescent="0.25">
      <c r="B7738"/>
      <c r="C7738"/>
      <c r="D7738"/>
      <c r="E7738"/>
      <c r="F7738"/>
    </row>
    <row r="7739" spans="2:6" x14ac:dyDescent="0.25">
      <c r="B7739"/>
      <c r="C7739"/>
      <c r="D7739"/>
      <c r="E7739"/>
      <c r="F7739"/>
    </row>
    <row r="7740" spans="2:6" x14ac:dyDescent="0.25">
      <c r="B7740"/>
      <c r="C7740"/>
      <c r="D7740"/>
      <c r="E7740"/>
      <c r="F7740"/>
    </row>
    <row r="7741" spans="2:6" x14ac:dyDescent="0.25">
      <c r="B7741"/>
      <c r="C7741"/>
      <c r="D7741"/>
      <c r="E7741"/>
      <c r="F7741"/>
    </row>
    <row r="7742" spans="2:6" x14ac:dyDescent="0.25">
      <c r="B7742"/>
      <c r="C7742"/>
      <c r="D7742"/>
      <c r="E7742"/>
      <c r="F7742"/>
    </row>
    <row r="7743" spans="2:6" x14ac:dyDescent="0.25">
      <c r="B7743"/>
      <c r="C7743"/>
      <c r="D7743"/>
      <c r="E7743"/>
      <c r="F7743"/>
    </row>
    <row r="7744" spans="2:6" x14ac:dyDescent="0.25">
      <c r="B7744"/>
      <c r="C7744"/>
      <c r="D7744"/>
      <c r="E7744"/>
      <c r="F7744"/>
    </row>
    <row r="7745" spans="2:6" x14ac:dyDescent="0.25">
      <c r="B7745"/>
      <c r="C7745"/>
      <c r="D7745"/>
      <c r="E7745"/>
      <c r="F7745"/>
    </row>
    <row r="7746" spans="2:6" x14ac:dyDescent="0.25">
      <c r="B7746"/>
      <c r="C7746"/>
      <c r="D7746"/>
      <c r="E7746"/>
      <c r="F7746"/>
    </row>
    <row r="7747" spans="2:6" x14ac:dyDescent="0.25">
      <c r="B7747"/>
      <c r="C7747"/>
      <c r="D7747"/>
      <c r="E7747"/>
      <c r="F7747"/>
    </row>
    <row r="7748" spans="2:6" x14ac:dyDescent="0.25">
      <c r="B7748"/>
      <c r="C7748"/>
      <c r="D7748"/>
      <c r="E7748"/>
      <c r="F7748"/>
    </row>
    <row r="7749" spans="2:6" x14ac:dyDescent="0.25">
      <c r="B7749"/>
      <c r="C7749"/>
      <c r="D7749"/>
      <c r="E7749"/>
      <c r="F7749"/>
    </row>
    <row r="7750" spans="2:6" x14ac:dyDescent="0.25">
      <c r="B7750"/>
      <c r="C7750"/>
      <c r="D7750"/>
      <c r="E7750"/>
      <c r="F7750"/>
    </row>
    <row r="7751" spans="2:6" x14ac:dyDescent="0.25">
      <c r="B7751"/>
      <c r="C7751"/>
      <c r="D7751"/>
      <c r="E7751"/>
      <c r="F7751"/>
    </row>
    <row r="7752" spans="2:6" x14ac:dyDescent="0.25">
      <c r="B7752"/>
      <c r="C7752"/>
      <c r="D7752"/>
      <c r="E7752"/>
      <c r="F7752"/>
    </row>
    <row r="7753" spans="2:6" x14ac:dyDescent="0.25">
      <c r="B7753"/>
      <c r="C7753"/>
      <c r="D7753"/>
      <c r="E7753"/>
      <c r="F7753"/>
    </row>
    <row r="7754" spans="2:6" x14ac:dyDescent="0.25">
      <c r="B7754"/>
      <c r="C7754"/>
      <c r="D7754"/>
      <c r="E7754"/>
      <c r="F7754"/>
    </row>
    <row r="7755" spans="2:6" x14ac:dyDescent="0.25">
      <c r="B7755"/>
      <c r="C7755"/>
      <c r="D7755"/>
      <c r="E7755"/>
      <c r="F7755"/>
    </row>
    <row r="7756" spans="2:6" x14ac:dyDescent="0.25">
      <c r="B7756"/>
      <c r="C7756"/>
      <c r="D7756"/>
      <c r="E7756"/>
      <c r="F7756"/>
    </row>
    <row r="7757" spans="2:6" x14ac:dyDescent="0.25">
      <c r="B7757"/>
      <c r="C7757"/>
      <c r="D7757"/>
      <c r="E7757"/>
      <c r="F7757"/>
    </row>
    <row r="7758" spans="2:6" x14ac:dyDescent="0.25">
      <c r="B7758"/>
      <c r="C7758"/>
      <c r="D7758"/>
      <c r="E7758"/>
      <c r="F7758"/>
    </row>
    <row r="7759" spans="2:6" x14ac:dyDescent="0.25">
      <c r="B7759"/>
      <c r="C7759"/>
      <c r="D7759"/>
      <c r="E7759"/>
      <c r="F7759"/>
    </row>
    <row r="7760" spans="2:6" x14ac:dyDescent="0.25">
      <c r="B7760"/>
      <c r="C7760"/>
      <c r="D7760"/>
      <c r="E7760"/>
      <c r="F7760"/>
    </row>
    <row r="7761" spans="2:6" x14ac:dyDescent="0.25">
      <c r="B7761"/>
      <c r="C7761"/>
      <c r="D7761"/>
      <c r="E7761"/>
      <c r="F7761"/>
    </row>
    <row r="7762" spans="2:6" x14ac:dyDescent="0.25">
      <c r="B7762"/>
      <c r="C7762"/>
      <c r="D7762"/>
      <c r="E7762"/>
      <c r="F7762"/>
    </row>
    <row r="7763" spans="2:6" x14ac:dyDescent="0.25">
      <c r="B7763"/>
      <c r="C7763"/>
      <c r="D7763"/>
      <c r="E7763"/>
      <c r="F7763"/>
    </row>
    <row r="7764" spans="2:6" x14ac:dyDescent="0.25">
      <c r="B7764"/>
      <c r="C7764"/>
      <c r="D7764"/>
      <c r="E7764"/>
      <c r="F7764"/>
    </row>
    <row r="7765" spans="2:6" x14ac:dyDescent="0.25">
      <c r="B7765"/>
      <c r="C7765"/>
      <c r="D7765"/>
      <c r="E7765"/>
      <c r="F7765"/>
    </row>
    <row r="7766" spans="2:6" x14ac:dyDescent="0.25">
      <c r="B7766"/>
      <c r="C7766"/>
      <c r="D7766"/>
      <c r="E7766"/>
      <c r="F7766"/>
    </row>
    <row r="7767" spans="2:6" x14ac:dyDescent="0.25">
      <c r="B7767"/>
      <c r="C7767"/>
      <c r="D7767"/>
      <c r="E7767"/>
      <c r="F7767"/>
    </row>
    <row r="7768" spans="2:6" x14ac:dyDescent="0.25">
      <c r="B7768"/>
      <c r="C7768"/>
      <c r="D7768"/>
      <c r="E7768"/>
      <c r="F7768"/>
    </row>
    <row r="7769" spans="2:6" x14ac:dyDescent="0.25">
      <c r="B7769"/>
      <c r="C7769"/>
      <c r="D7769"/>
      <c r="E7769"/>
      <c r="F7769"/>
    </row>
    <row r="7770" spans="2:6" x14ac:dyDescent="0.25">
      <c r="B7770"/>
      <c r="C7770"/>
      <c r="D7770"/>
      <c r="E7770"/>
      <c r="F7770"/>
    </row>
    <row r="7771" spans="2:6" x14ac:dyDescent="0.25">
      <c r="B7771"/>
      <c r="C7771"/>
      <c r="D7771"/>
      <c r="E7771"/>
      <c r="F7771"/>
    </row>
    <row r="7772" spans="2:6" x14ac:dyDescent="0.25">
      <c r="B7772"/>
      <c r="C7772"/>
      <c r="D7772"/>
      <c r="E7772"/>
      <c r="F7772"/>
    </row>
    <row r="7773" spans="2:6" x14ac:dyDescent="0.25">
      <c r="B7773"/>
      <c r="C7773"/>
      <c r="D7773"/>
      <c r="E7773"/>
      <c r="F7773"/>
    </row>
    <row r="7774" spans="2:6" x14ac:dyDescent="0.25">
      <c r="B7774"/>
      <c r="C7774"/>
      <c r="D7774"/>
      <c r="E7774"/>
      <c r="F7774"/>
    </row>
    <row r="7775" spans="2:6" x14ac:dyDescent="0.25">
      <c r="B7775"/>
      <c r="C7775"/>
      <c r="D7775"/>
      <c r="E7775"/>
      <c r="F7775"/>
    </row>
    <row r="7776" spans="2:6" x14ac:dyDescent="0.25">
      <c r="B7776"/>
      <c r="C7776"/>
      <c r="D7776"/>
      <c r="E7776"/>
      <c r="F7776"/>
    </row>
    <row r="7777" spans="2:6" x14ac:dyDescent="0.25">
      <c r="B7777"/>
      <c r="C7777"/>
      <c r="D7777"/>
      <c r="E7777"/>
      <c r="F7777"/>
    </row>
    <row r="7778" spans="2:6" x14ac:dyDescent="0.25">
      <c r="B7778"/>
      <c r="C7778"/>
      <c r="D7778"/>
      <c r="E7778"/>
      <c r="F7778"/>
    </row>
    <row r="7779" spans="2:6" x14ac:dyDescent="0.25">
      <c r="B7779"/>
      <c r="C7779"/>
      <c r="D7779"/>
      <c r="E7779"/>
      <c r="F7779"/>
    </row>
    <row r="7780" spans="2:6" x14ac:dyDescent="0.25">
      <c r="B7780"/>
      <c r="C7780"/>
      <c r="D7780"/>
      <c r="E7780"/>
      <c r="F7780"/>
    </row>
    <row r="7781" spans="2:6" x14ac:dyDescent="0.25">
      <c r="B7781"/>
      <c r="C7781"/>
      <c r="D7781"/>
      <c r="E7781"/>
      <c r="F7781"/>
    </row>
    <row r="7782" spans="2:6" x14ac:dyDescent="0.25">
      <c r="B7782"/>
      <c r="C7782"/>
      <c r="D7782"/>
      <c r="E7782"/>
      <c r="F7782"/>
    </row>
    <row r="7783" spans="2:6" x14ac:dyDescent="0.25">
      <c r="B7783"/>
      <c r="C7783"/>
      <c r="D7783"/>
      <c r="E7783"/>
      <c r="F7783"/>
    </row>
    <row r="7784" spans="2:6" x14ac:dyDescent="0.25">
      <c r="B7784"/>
      <c r="C7784"/>
      <c r="D7784"/>
      <c r="E7784"/>
      <c r="F7784"/>
    </row>
    <row r="7785" spans="2:6" x14ac:dyDescent="0.25">
      <c r="B7785"/>
      <c r="C7785"/>
      <c r="D7785"/>
      <c r="E7785"/>
      <c r="F7785"/>
    </row>
    <row r="7786" spans="2:6" x14ac:dyDescent="0.25">
      <c r="B7786"/>
      <c r="C7786"/>
      <c r="D7786"/>
      <c r="E7786"/>
      <c r="F7786"/>
    </row>
    <row r="7787" spans="2:6" x14ac:dyDescent="0.25">
      <c r="B7787"/>
      <c r="C7787"/>
      <c r="D7787"/>
      <c r="E7787"/>
      <c r="F7787"/>
    </row>
    <row r="7788" spans="2:6" x14ac:dyDescent="0.25">
      <c r="B7788"/>
      <c r="C7788"/>
      <c r="D7788"/>
      <c r="E7788"/>
      <c r="F7788"/>
    </row>
    <row r="7789" spans="2:6" x14ac:dyDescent="0.25">
      <c r="B7789"/>
      <c r="C7789"/>
      <c r="D7789"/>
      <c r="E7789"/>
      <c r="F7789"/>
    </row>
    <row r="7790" spans="2:6" x14ac:dyDescent="0.25">
      <c r="B7790"/>
      <c r="C7790"/>
      <c r="D7790"/>
      <c r="E7790"/>
      <c r="F7790"/>
    </row>
    <row r="7791" spans="2:6" x14ac:dyDescent="0.25">
      <c r="B7791"/>
      <c r="C7791"/>
      <c r="D7791"/>
      <c r="E7791"/>
      <c r="F7791"/>
    </row>
    <row r="7792" spans="2:6" x14ac:dyDescent="0.25">
      <c r="B7792"/>
      <c r="C7792"/>
      <c r="D7792"/>
      <c r="E7792"/>
      <c r="F7792"/>
    </row>
    <row r="7793" spans="2:6" x14ac:dyDescent="0.25">
      <c r="B7793"/>
      <c r="C7793"/>
      <c r="D7793"/>
      <c r="E7793"/>
      <c r="F7793"/>
    </row>
    <row r="7794" spans="2:6" x14ac:dyDescent="0.25">
      <c r="B7794"/>
      <c r="C7794"/>
      <c r="D7794"/>
      <c r="E7794"/>
      <c r="F7794"/>
    </row>
    <row r="7795" spans="2:6" x14ac:dyDescent="0.25">
      <c r="B7795"/>
      <c r="C7795"/>
      <c r="D7795"/>
      <c r="E7795"/>
      <c r="F7795"/>
    </row>
    <row r="7796" spans="2:6" x14ac:dyDescent="0.25">
      <c r="B7796"/>
      <c r="C7796"/>
      <c r="D7796"/>
      <c r="E7796"/>
      <c r="F7796"/>
    </row>
    <row r="7797" spans="2:6" x14ac:dyDescent="0.25">
      <c r="B7797"/>
      <c r="C7797"/>
      <c r="D7797"/>
      <c r="E7797"/>
      <c r="F7797"/>
    </row>
    <row r="7798" spans="2:6" x14ac:dyDescent="0.25">
      <c r="B7798"/>
      <c r="C7798"/>
      <c r="D7798"/>
      <c r="E7798"/>
      <c r="F7798"/>
    </row>
    <row r="7799" spans="2:6" x14ac:dyDescent="0.25">
      <c r="B7799"/>
      <c r="C7799"/>
      <c r="D7799"/>
      <c r="E7799"/>
      <c r="F7799"/>
    </row>
    <row r="7800" spans="2:6" x14ac:dyDescent="0.25">
      <c r="B7800"/>
      <c r="C7800"/>
      <c r="D7800"/>
      <c r="E7800"/>
      <c r="F7800"/>
    </row>
    <row r="7801" spans="2:6" x14ac:dyDescent="0.25">
      <c r="B7801"/>
      <c r="C7801"/>
      <c r="D7801"/>
      <c r="E7801"/>
      <c r="F7801"/>
    </row>
    <row r="7802" spans="2:6" x14ac:dyDescent="0.25">
      <c r="B7802"/>
      <c r="C7802"/>
      <c r="D7802"/>
      <c r="E7802"/>
      <c r="F7802"/>
    </row>
    <row r="7803" spans="2:6" x14ac:dyDescent="0.25">
      <c r="B7803"/>
      <c r="C7803"/>
      <c r="D7803"/>
      <c r="E7803"/>
      <c r="F7803"/>
    </row>
    <row r="7804" spans="2:6" x14ac:dyDescent="0.25">
      <c r="B7804"/>
      <c r="C7804"/>
      <c r="D7804"/>
      <c r="E7804"/>
      <c r="F7804"/>
    </row>
    <row r="7805" spans="2:6" x14ac:dyDescent="0.25">
      <c r="B7805"/>
      <c r="C7805"/>
      <c r="D7805"/>
      <c r="E7805"/>
      <c r="F7805"/>
    </row>
    <row r="7806" spans="2:6" x14ac:dyDescent="0.25">
      <c r="B7806"/>
      <c r="C7806"/>
      <c r="D7806"/>
      <c r="E7806"/>
      <c r="F7806"/>
    </row>
    <row r="7807" spans="2:6" x14ac:dyDescent="0.25">
      <c r="B7807"/>
      <c r="C7807"/>
      <c r="D7807"/>
      <c r="E7807"/>
      <c r="F7807"/>
    </row>
    <row r="7808" spans="2:6" x14ac:dyDescent="0.25">
      <c r="B7808"/>
      <c r="C7808"/>
      <c r="D7808"/>
      <c r="E7808"/>
      <c r="F7808"/>
    </row>
    <row r="7809" spans="2:6" x14ac:dyDescent="0.25">
      <c r="B7809"/>
      <c r="C7809"/>
      <c r="D7809"/>
      <c r="E7809"/>
      <c r="F7809"/>
    </row>
    <row r="7810" spans="2:6" x14ac:dyDescent="0.25">
      <c r="B7810"/>
      <c r="C7810"/>
      <c r="D7810"/>
      <c r="E7810"/>
      <c r="F7810"/>
    </row>
    <row r="7811" spans="2:6" x14ac:dyDescent="0.25">
      <c r="B7811"/>
      <c r="C7811"/>
      <c r="D7811"/>
      <c r="E7811"/>
      <c r="F7811"/>
    </row>
    <row r="7812" spans="2:6" x14ac:dyDescent="0.25">
      <c r="B7812"/>
      <c r="C7812"/>
      <c r="D7812"/>
      <c r="E7812"/>
      <c r="F7812"/>
    </row>
    <row r="7813" spans="2:6" x14ac:dyDescent="0.25">
      <c r="B7813"/>
      <c r="C7813"/>
      <c r="D7813"/>
      <c r="E7813"/>
      <c r="F7813"/>
    </row>
    <row r="7814" spans="2:6" x14ac:dyDescent="0.25">
      <c r="B7814"/>
      <c r="C7814"/>
      <c r="D7814"/>
      <c r="E7814"/>
      <c r="F7814"/>
    </row>
    <row r="7815" spans="2:6" x14ac:dyDescent="0.25">
      <c r="B7815"/>
      <c r="C7815"/>
      <c r="D7815"/>
      <c r="E7815"/>
      <c r="F7815"/>
    </row>
    <row r="7816" spans="2:6" x14ac:dyDescent="0.25">
      <c r="B7816"/>
      <c r="C7816"/>
      <c r="D7816"/>
      <c r="E7816"/>
      <c r="F7816"/>
    </row>
    <row r="7817" spans="2:6" x14ac:dyDescent="0.25">
      <c r="B7817"/>
      <c r="C7817"/>
      <c r="D7817"/>
      <c r="E7817"/>
      <c r="F7817"/>
    </row>
    <row r="7818" spans="2:6" x14ac:dyDescent="0.25">
      <c r="B7818"/>
      <c r="C7818"/>
      <c r="D7818"/>
      <c r="E7818"/>
      <c r="F7818"/>
    </row>
    <row r="7819" spans="2:6" x14ac:dyDescent="0.25">
      <c r="B7819"/>
      <c r="C7819"/>
      <c r="D7819"/>
      <c r="E7819"/>
      <c r="F7819"/>
    </row>
    <row r="7820" spans="2:6" x14ac:dyDescent="0.25">
      <c r="B7820"/>
      <c r="C7820"/>
      <c r="D7820"/>
      <c r="E7820"/>
      <c r="F7820"/>
    </row>
    <row r="7821" spans="2:6" x14ac:dyDescent="0.25">
      <c r="B7821"/>
      <c r="C7821"/>
      <c r="D7821"/>
      <c r="E7821"/>
      <c r="F7821"/>
    </row>
    <row r="7822" spans="2:6" x14ac:dyDescent="0.25">
      <c r="B7822"/>
      <c r="C7822"/>
      <c r="D7822"/>
      <c r="E7822"/>
      <c r="F7822"/>
    </row>
    <row r="7823" spans="2:6" x14ac:dyDescent="0.25">
      <c r="B7823"/>
      <c r="C7823"/>
      <c r="D7823"/>
      <c r="E7823"/>
      <c r="F7823"/>
    </row>
    <row r="7824" spans="2:6" x14ac:dyDescent="0.25">
      <c r="B7824"/>
      <c r="C7824"/>
      <c r="D7824"/>
      <c r="E7824"/>
      <c r="F7824"/>
    </row>
    <row r="7825" spans="2:6" x14ac:dyDescent="0.25">
      <c r="B7825"/>
      <c r="C7825"/>
      <c r="D7825"/>
      <c r="E7825"/>
      <c r="F7825"/>
    </row>
    <row r="7826" spans="2:6" x14ac:dyDescent="0.25">
      <c r="B7826"/>
      <c r="C7826"/>
      <c r="D7826"/>
      <c r="E7826"/>
      <c r="F7826"/>
    </row>
    <row r="7827" spans="2:6" x14ac:dyDescent="0.25">
      <c r="B7827"/>
      <c r="C7827"/>
      <c r="D7827"/>
      <c r="E7827"/>
      <c r="F7827"/>
    </row>
    <row r="7828" spans="2:6" x14ac:dyDescent="0.25">
      <c r="B7828"/>
      <c r="C7828"/>
      <c r="D7828"/>
      <c r="E7828"/>
      <c r="F7828"/>
    </row>
    <row r="7829" spans="2:6" x14ac:dyDescent="0.25">
      <c r="B7829"/>
      <c r="C7829"/>
      <c r="D7829"/>
      <c r="E7829"/>
      <c r="F7829"/>
    </row>
    <row r="7830" spans="2:6" x14ac:dyDescent="0.25">
      <c r="B7830"/>
      <c r="C7830"/>
      <c r="D7830"/>
      <c r="E7830"/>
      <c r="F7830"/>
    </row>
    <row r="7831" spans="2:6" x14ac:dyDescent="0.25">
      <c r="B7831"/>
      <c r="C7831"/>
      <c r="D7831"/>
      <c r="E7831"/>
      <c r="F7831"/>
    </row>
    <row r="7832" spans="2:6" x14ac:dyDescent="0.25">
      <c r="B7832"/>
      <c r="C7832"/>
      <c r="D7832"/>
      <c r="E7832"/>
      <c r="F7832"/>
    </row>
    <row r="7833" spans="2:6" x14ac:dyDescent="0.25">
      <c r="B7833"/>
      <c r="C7833"/>
      <c r="D7833"/>
      <c r="E7833"/>
      <c r="F7833"/>
    </row>
    <row r="7834" spans="2:6" x14ac:dyDescent="0.25">
      <c r="B7834"/>
      <c r="C7834"/>
      <c r="D7834"/>
      <c r="E7834"/>
      <c r="F7834"/>
    </row>
    <row r="7835" spans="2:6" x14ac:dyDescent="0.25">
      <c r="B7835"/>
      <c r="C7835"/>
      <c r="D7835"/>
      <c r="E7835"/>
      <c r="F7835"/>
    </row>
    <row r="7836" spans="2:6" x14ac:dyDescent="0.25">
      <c r="B7836"/>
      <c r="C7836"/>
      <c r="D7836"/>
      <c r="E7836"/>
      <c r="F7836"/>
    </row>
    <row r="7837" spans="2:6" x14ac:dyDescent="0.25">
      <c r="B7837"/>
      <c r="C7837"/>
      <c r="D7837"/>
      <c r="E7837"/>
      <c r="F7837"/>
    </row>
    <row r="7838" spans="2:6" x14ac:dyDescent="0.25">
      <c r="B7838"/>
      <c r="C7838"/>
      <c r="D7838"/>
      <c r="E7838"/>
      <c r="F7838"/>
    </row>
    <row r="7839" spans="2:6" x14ac:dyDescent="0.25">
      <c r="B7839"/>
      <c r="C7839"/>
      <c r="D7839"/>
      <c r="E7839"/>
      <c r="F7839"/>
    </row>
    <row r="7840" spans="2:6" x14ac:dyDescent="0.25">
      <c r="B7840"/>
      <c r="C7840"/>
      <c r="D7840"/>
      <c r="E7840"/>
      <c r="F7840"/>
    </row>
    <row r="7841" spans="2:6" x14ac:dyDescent="0.25">
      <c r="B7841"/>
      <c r="C7841"/>
      <c r="D7841"/>
      <c r="E7841"/>
      <c r="F7841"/>
    </row>
    <row r="7842" spans="2:6" x14ac:dyDescent="0.25">
      <c r="B7842"/>
      <c r="C7842"/>
      <c r="D7842"/>
      <c r="E7842"/>
      <c r="F7842"/>
    </row>
    <row r="7843" spans="2:6" x14ac:dyDescent="0.25">
      <c r="B7843"/>
      <c r="C7843"/>
      <c r="D7843"/>
      <c r="E7843"/>
      <c r="F7843"/>
    </row>
    <row r="7844" spans="2:6" x14ac:dyDescent="0.25">
      <c r="B7844"/>
      <c r="C7844"/>
      <c r="D7844"/>
      <c r="E7844"/>
      <c r="F7844"/>
    </row>
    <row r="7845" spans="2:6" x14ac:dyDescent="0.25">
      <c r="B7845"/>
      <c r="C7845"/>
      <c r="D7845"/>
      <c r="E7845"/>
      <c r="F7845"/>
    </row>
    <row r="7846" spans="2:6" x14ac:dyDescent="0.25">
      <c r="B7846"/>
      <c r="C7846"/>
      <c r="D7846"/>
      <c r="E7846"/>
      <c r="F7846"/>
    </row>
    <row r="7847" spans="2:6" x14ac:dyDescent="0.25">
      <c r="B7847"/>
      <c r="C7847"/>
      <c r="D7847"/>
      <c r="E7847"/>
      <c r="F7847"/>
    </row>
    <row r="7848" spans="2:6" x14ac:dyDescent="0.25">
      <c r="B7848"/>
      <c r="C7848"/>
      <c r="D7848"/>
      <c r="E7848"/>
      <c r="F7848"/>
    </row>
    <row r="7849" spans="2:6" x14ac:dyDescent="0.25">
      <c r="B7849"/>
      <c r="C7849"/>
      <c r="D7849"/>
      <c r="E7849"/>
      <c r="F7849"/>
    </row>
    <row r="7850" spans="2:6" x14ac:dyDescent="0.25">
      <c r="B7850"/>
      <c r="C7850"/>
      <c r="D7850"/>
      <c r="E7850"/>
      <c r="F7850"/>
    </row>
    <row r="7851" spans="2:6" x14ac:dyDescent="0.25">
      <c r="B7851"/>
      <c r="C7851"/>
      <c r="D7851"/>
      <c r="E7851"/>
      <c r="F7851"/>
    </row>
    <row r="7852" spans="2:6" x14ac:dyDescent="0.25">
      <c r="B7852"/>
      <c r="C7852"/>
      <c r="D7852"/>
      <c r="E7852"/>
      <c r="F7852"/>
    </row>
    <row r="7853" spans="2:6" x14ac:dyDescent="0.25">
      <c r="B7853"/>
      <c r="C7853"/>
      <c r="D7853"/>
      <c r="E7853"/>
      <c r="F7853"/>
    </row>
    <row r="7854" spans="2:6" x14ac:dyDescent="0.25">
      <c r="B7854"/>
      <c r="C7854"/>
      <c r="D7854"/>
      <c r="E7854"/>
      <c r="F7854"/>
    </row>
    <row r="7855" spans="2:6" x14ac:dyDescent="0.25">
      <c r="B7855"/>
      <c r="C7855"/>
      <c r="D7855"/>
      <c r="E7855"/>
      <c r="F7855"/>
    </row>
    <row r="7856" spans="2:6" x14ac:dyDescent="0.25">
      <c r="B7856"/>
      <c r="C7856"/>
      <c r="D7856"/>
      <c r="E7856"/>
      <c r="F7856"/>
    </row>
    <row r="7857" spans="2:6" x14ac:dyDescent="0.25">
      <c r="B7857"/>
      <c r="C7857"/>
      <c r="D7857"/>
      <c r="E7857"/>
      <c r="F7857"/>
    </row>
    <row r="7858" spans="2:6" x14ac:dyDescent="0.25">
      <c r="B7858"/>
      <c r="C7858"/>
      <c r="D7858"/>
      <c r="E7858"/>
      <c r="F7858"/>
    </row>
    <row r="7859" spans="2:6" x14ac:dyDescent="0.25">
      <c r="B7859"/>
      <c r="C7859"/>
      <c r="D7859"/>
      <c r="E7859"/>
      <c r="F7859"/>
    </row>
    <row r="7860" spans="2:6" x14ac:dyDescent="0.25">
      <c r="B7860"/>
      <c r="C7860"/>
      <c r="D7860"/>
      <c r="E7860"/>
      <c r="F7860"/>
    </row>
    <row r="7861" spans="2:6" x14ac:dyDescent="0.25">
      <c r="B7861"/>
      <c r="C7861"/>
      <c r="D7861"/>
      <c r="E7861"/>
      <c r="F7861"/>
    </row>
    <row r="7862" spans="2:6" x14ac:dyDescent="0.25">
      <c r="B7862"/>
      <c r="C7862"/>
      <c r="D7862"/>
      <c r="E7862"/>
      <c r="F7862"/>
    </row>
    <row r="7863" spans="2:6" x14ac:dyDescent="0.25">
      <c r="B7863"/>
      <c r="C7863"/>
      <c r="D7863"/>
      <c r="E7863"/>
      <c r="F7863"/>
    </row>
    <row r="7864" spans="2:6" x14ac:dyDescent="0.25">
      <c r="B7864"/>
      <c r="C7864"/>
      <c r="D7864"/>
      <c r="E7864"/>
      <c r="F7864"/>
    </row>
    <row r="7865" spans="2:6" x14ac:dyDescent="0.25">
      <c r="B7865"/>
      <c r="C7865"/>
      <c r="D7865"/>
      <c r="E7865"/>
      <c r="F7865"/>
    </row>
    <row r="7866" spans="2:6" x14ac:dyDescent="0.25">
      <c r="B7866"/>
      <c r="C7866"/>
      <c r="D7866"/>
      <c r="E7866"/>
      <c r="F7866"/>
    </row>
    <row r="7867" spans="2:6" x14ac:dyDescent="0.25">
      <c r="B7867"/>
      <c r="C7867"/>
      <c r="D7867"/>
      <c r="E7867"/>
      <c r="F7867"/>
    </row>
    <row r="7868" spans="2:6" x14ac:dyDescent="0.25">
      <c r="B7868"/>
      <c r="C7868"/>
      <c r="D7868"/>
      <c r="E7868"/>
      <c r="F7868"/>
    </row>
    <row r="7869" spans="2:6" x14ac:dyDescent="0.25">
      <c r="B7869"/>
      <c r="C7869"/>
      <c r="D7869"/>
      <c r="E7869"/>
      <c r="F7869"/>
    </row>
    <row r="7870" spans="2:6" x14ac:dyDescent="0.25">
      <c r="B7870"/>
      <c r="C7870"/>
      <c r="D7870"/>
      <c r="E7870"/>
      <c r="F7870"/>
    </row>
    <row r="7871" spans="2:6" x14ac:dyDescent="0.25">
      <c r="B7871"/>
      <c r="C7871"/>
      <c r="D7871"/>
      <c r="E7871"/>
      <c r="F7871"/>
    </row>
    <row r="7872" spans="2:6" x14ac:dyDescent="0.25">
      <c r="B7872"/>
      <c r="C7872"/>
      <c r="D7872"/>
      <c r="E7872"/>
      <c r="F7872"/>
    </row>
    <row r="7873" spans="2:6" x14ac:dyDescent="0.25">
      <c r="B7873"/>
      <c r="C7873"/>
      <c r="D7873"/>
      <c r="E7873"/>
      <c r="F7873"/>
    </row>
    <row r="7874" spans="2:6" x14ac:dyDescent="0.25">
      <c r="B7874"/>
      <c r="C7874"/>
      <c r="D7874"/>
      <c r="E7874"/>
      <c r="F7874"/>
    </row>
    <row r="7875" spans="2:6" x14ac:dyDescent="0.25">
      <c r="B7875"/>
      <c r="C7875"/>
      <c r="D7875"/>
      <c r="E7875"/>
      <c r="F7875"/>
    </row>
    <row r="7876" spans="2:6" x14ac:dyDescent="0.25">
      <c r="B7876"/>
      <c r="C7876"/>
      <c r="D7876"/>
      <c r="E7876"/>
      <c r="F7876"/>
    </row>
    <row r="7877" spans="2:6" x14ac:dyDescent="0.25">
      <c r="B7877"/>
      <c r="C7877"/>
      <c r="D7877"/>
      <c r="E7877"/>
      <c r="F7877"/>
    </row>
    <row r="7878" spans="2:6" x14ac:dyDescent="0.25">
      <c r="B7878"/>
      <c r="C7878"/>
      <c r="D7878"/>
      <c r="E7878"/>
      <c r="F7878"/>
    </row>
    <row r="7879" spans="2:6" x14ac:dyDescent="0.25">
      <c r="B7879"/>
      <c r="C7879"/>
      <c r="D7879"/>
      <c r="E7879"/>
      <c r="F7879"/>
    </row>
    <row r="7880" spans="2:6" x14ac:dyDescent="0.25">
      <c r="B7880"/>
      <c r="C7880"/>
      <c r="D7880"/>
      <c r="E7880"/>
      <c r="F7880"/>
    </row>
    <row r="7881" spans="2:6" x14ac:dyDescent="0.25">
      <c r="B7881"/>
      <c r="C7881"/>
      <c r="D7881"/>
      <c r="E7881"/>
      <c r="F7881"/>
    </row>
    <row r="7882" spans="2:6" x14ac:dyDescent="0.25">
      <c r="B7882"/>
      <c r="C7882"/>
      <c r="D7882"/>
      <c r="E7882"/>
      <c r="F7882"/>
    </row>
    <row r="7883" spans="2:6" x14ac:dyDescent="0.25">
      <c r="B7883"/>
      <c r="C7883"/>
      <c r="D7883"/>
      <c r="E7883"/>
      <c r="F7883"/>
    </row>
    <row r="7884" spans="2:6" x14ac:dyDescent="0.25">
      <c r="B7884"/>
      <c r="C7884"/>
      <c r="D7884"/>
      <c r="E7884"/>
      <c r="F7884"/>
    </row>
    <row r="7885" spans="2:6" x14ac:dyDescent="0.25">
      <c r="B7885"/>
      <c r="C7885"/>
      <c r="D7885"/>
      <c r="E7885"/>
      <c r="F7885"/>
    </row>
    <row r="7886" spans="2:6" x14ac:dyDescent="0.25">
      <c r="B7886"/>
      <c r="C7886"/>
      <c r="D7886"/>
      <c r="E7886"/>
      <c r="F7886"/>
    </row>
    <row r="7887" spans="2:6" x14ac:dyDescent="0.25">
      <c r="B7887"/>
      <c r="C7887"/>
      <c r="D7887"/>
      <c r="E7887"/>
      <c r="F7887"/>
    </row>
    <row r="7888" spans="2:6" x14ac:dyDescent="0.25">
      <c r="B7888"/>
      <c r="C7888"/>
      <c r="D7888"/>
      <c r="E7888"/>
      <c r="F7888"/>
    </row>
    <row r="7889" spans="2:6" x14ac:dyDescent="0.25">
      <c r="B7889"/>
      <c r="C7889"/>
      <c r="D7889"/>
      <c r="E7889"/>
      <c r="F7889"/>
    </row>
    <row r="7890" spans="2:6" x14ac:dyDescent="0.25">
      <c r="B7890"/>
      <c r="C7890"/>
      <c r="D7890"/>
      <c r="E7890"/>
      <c r="F7890"/>
    </row>
    <row r="7891" spans="2:6" x14ac:dyDescent="0.25">
      <c r="B7891"/>
      <c r="C7891"/>
      <c r="D7891"/>
      <c r="E7891"/>
      <c r="F7891"/>
    </row>
    <row r="7892" spans="2:6" x14ac:dyDescent="0.25">
      <c r="B7892"/>
      <c r="C7892"/>
      <c r="D7892"/>
      <c r="E7892"/>
      <c r="F7892"/>
    </row>
    <row r="7893" spans="2:6" x14ac:dyDescent="0.25">
      <c r="B7893"/>
      <c r="C7893"/>
      <c r="D7893"/>
      <c r="E7893"/>
      <c r="F7893"/>
    </row>
    <row r="7894" spans="2:6" x14ac:dyDescent="0.25">
      <c r="B7894"/>
      <c r="C7894"/>
      <c r="D7894"/>
      <c r="E7894"/>
      <c r="F7894"/>
    </row>
    <row r="7895" spans="2:6" x14ac:dyDescent="0.25">
      <c r="B7895"/>
      <c r="C7895"/>
      <c r="D7895"/>
      <c r="E7895"/>
      <c r="F7895"/>
    </row>
    <row r="7896" spans="2:6" x14ac:dyDescent="0.25">
      <c r="B7896"/>
      <c r="C7896"/>
      <c r="D7896"/>
      <c r="E7896"/>
      <c r="F7896"/>
    </row>
    <row r="7897" spans="2:6" x14ac:dyDescent="0.25">
      <c r="B7897"/>
      <c r="C7897"/>
      <c r="D7897"/>
      <c r="E7897"/>
      <c r="F7897"/>
    </row>
    <row r="7898" spans="2:6" x14ac:dyDescent="0.25">
      <c r="B7898"/>
      <c r="C7898"/>
      <c r="D7898"/>
      <c r="E7898"/>
      <c r="F7898"/>
    </row>
    <row r="7899" spans="2:6" x14ac:dyDescent="0.25">
      <c r="B7899"/>
      <c r="C7899"/>
      <c r="D7899"/>
      <c r="E7899"/>
      <c r="F7899"/>
    </row>
    <row r="7900" spans="2:6" x14ac:dyDescent="0.25">
      <c r="B7900"/>
      <c r="C7900"/>
      <c r="D7900"/>
      <c r="E7900"/>
      <c r="F7900"/>
    </row>
    <row r="7901" spans="2:6" x14ac:dyDescent="0.25">
      <c r="B7901"/>
      <c r="C7901"/>
      <c r="D7901"/>
      <c r="E7901"/>
      <c r="F7901"/>
    </row>
    <row r="7902" spans="2:6" x14ac:dyDescent="0.25">
      <c r="B7902"/>
      <c r="C7902"/>
      <c r="D7902"/>
      <c r="E7902"/>
      <c r="F7902"/>
    </row>
    <row r="7903" spans="2:6" x14ac:dyDescent="0.25">
      <c r="B7903"/>
      <c r="C7903"/>
      <c r="D7903"/>
      <c r="E7903"/>
      <c r="F7903"/>
    </row>
    <row r="7904" spans="2:6" x14ac:dyDescent="0.25">
      <c r="B7904"/>
      <c r="C7904"/>
      <c r="D7904"/>
      <c r="E7904"/>
      <c r="F7904"/>
    </row>
    <row r="7905" spans="2:6" x14ac:dyDescent="0.25">
      <c r="B7905"/>
      <c r="C7905"/>
      <c r="D7905"/>
      <c r="E7905"/>
      <c r="F7905"/>
    </row>
    <row r="7906" spans="2:6" x14ac:dyDescent="0.25">
      <c r="B7906"/>
      <c r="C7906"/>
      <c r="D7906"/>
      <c r="E7906"/>
      <c r="F7906"/>
    </row>
    <row r="7907" spans="2:6" x14ac:dyDescent="0.25">
      <c r="B7907"/>
      <c r="C7907"/>
      <c r="D7907"/>
      <c r="E7907"/>
      <c r="F7907"/>
    </row>
    <row r="7908" spans="2:6" x14ac:dyDescent="0.25">
      <c r="B7908"/>
      <c r="C7908"/>
      <c r="D7908"/>
      <c r="E7908"/>
      <c r="F7908"/>
    </row>
    <row r="7909" spans="2:6" x14ac:dyDescent="0.25">
      <c r="B7909"/>
      <c r="C7909"/>
      <c r="D7909"/>
      <c r="E7909"/>
      <c r="F7909"/>
    </row>
    <row r="7910" spans="2:6" x14ac:dyDescent="0.25">
      <c r="B7910"/>
      <c r="C7910"/>
      <c r="D7910"/>
      <c r="E7910"/>
      <c r="F7910"/>
    </row>
    <row r="7911" spans="2:6" x14ac:dyDescent="0.25">
      <c r="B7911"/>
      <c r="C7911"/>
      <c r="D7911"/>
      <c r="E7911"/>
      <c r="F7911"/>
    </row>
    <row r="7912" spans="2:6" x14ac:dyDescent="0.25">
      <c r="B7912"/>
      <c r="C7912"/>
      <c r="D7912"/>
      <c r="E7912"/>
      <c r="F7912"/>
    </row>
    <row r="7913" spans="2:6" x14ac:dyDescent="0.25">
      <c r="B7913"/>
      <c r="C7913"/>
      <c r="D7913"/>
      <c r="E7913"/>
      <c r="F7913"/>
    </row>
    <row r="7914" spans="2:6" x14ac:dyDescent="0.25">
      <c r="B7914"/>
      <c r="C7914"/>
      <c r="D7914"/>
      <c r="E7914"/>
      <c r="F7914"/>
    </row>
    <row r="7915" spans="2:6" x14ac:dyDescent="0.25">
      <c r="B7915"/>
      <c r="C7915"/>
      <c r="D7915"/>
      <c r="E7915"/>
      <c r="F7915"/>
    </row>
    <row r="7916" spans="2:6" x14ac:dyDescent="0.25">
      <c r="B7916"/>
      <c r="C7916"/>
      <c r="D7916"/>
      <c r="E7916"/>
      <c r="F7916"/>
    </row>
    <row r="7917" spans="2:6" x14ac:dyDescent="0.25">
      <c r="B7917"/>
      <c r="C7917"/>
      <c r="D7917"/>
      <c r="E7917"/>
      <c r="F7917"/>
    </row>
    <row r="7918" spans="2:6" x14ac:dyDescent="0.25">
      <c r="B7918"/>
      <c r="C7918"/>
      <c r="D7918"/>
      <c r="E7918"/>
      <c r="F7918"/>
    </row>
    <row r="7919" spans="2:6" x14ac:dyDescent="0.25">
      <c r="B7919"/>
      <c r="C7919"/>
      <c r="D7919"/>
      <c r="E7919"/>
      <c r="F7919"/>
    </row>
    <row r="7920" spans="2:6" x14ac:dyDescent="0.25">
      <c r="B7920"/>
      <c r="C7920"/>
      <c r="D7920"/>
      <c r="E7920"/>
      <c r="F7920"/>
    </row>
    <row r="7921" spans="2:6" x14ac:dyDescent="0.25">
      <c r="B7921"/>
      <c r="C7921"/>
      <c r="D7921"/>
      <c r="E7921"/>
      <c r="F7921"/>
    </row>
    <row r="7922" spans="2:6" x14ac:dyDescent="0.25">
      <c r="B7922"/>
      <c r="C7922"/>
      <c r="D7922"/>
      <c r="E7922"/>
      <c r="F7922"/>
    </row>
    <row r="7923" spans="2:6" x14ac:dyDescent="0.25">
      <c r="B7923"/>
      <c r="C7923"/>
      <c r="D7923"/>
      <c r="E7923"/>
      <c r="F7923"/>
    </row>
    <row r="7924" spans="2:6" x14ac:dyDescent="0.25">
      <c r="B7924"/>
      <c r="C7924"/>
      <c r="D7924"/>
      <c r="E7924"/>
      <c r="F7924"/>
    </row>
    <row r="7925" spans="2:6" x14ac:dyDescent="0.25">
      <c r="B7925"/>
      <c r="C7925"/>
      <c r="D7925"/>
      <c r="E7925"/>
      <c r="F7925"/>
    </row>
    <row r="7926" spans="2:6" x14ac:dyDescent="0.25">
      <c r="B7926"/>
      <c r="C7926"/>
      <c r="D7926"/>
      <c r="E7926"/>
      <c r="F7926"/>
    </row>
    <row r="7927" spans="2:6" x14ac:dyDescent="0.25">
      <c r="B7927"/>
      <c r="C7927"/>
      <c r="D7927"/>
      <c r="E7927"/>
      <c r="F7927"/>
    </row>
    <row r="7928" spans="2:6" x14ac:dyDescent="0.25">
      <c r="B7928"/>
      <c r="C7928"/>
      <c r="D7928"/>
      <c r="E7928"/>
      <c r="F7928"/>
    </row>
    <row r="7929" spans="2:6" x14ac:dyDescent="0.25">
      <c r="B7929"/>
      <c r="C7929"/>
      <c r="D7929"/>
      <c r="E7929"/>
      <c r="F7929"/>
    </row>
    <row r="7930" spans="2:6" x14ac:dyDescent="0.25">
      <c r="B7930"/>
      <c r="C7930"/>
      <c r="D7930"/>
      <c r="E7930"/>
      <c r="F7930"/>
    </row>
    <row r="7931" spans="2:6" x14ac:dyDescent="0.25">
      <c r="B7931"/>
      <c r="C7931"/>
      <c r="D7931"/>
      <c r="E7931"/>
      <c r="F7931"/>
    </row>
    <row r="7932" spans="2:6" x14ac:dyDescent="0.25">
      <c r="B7932"/>
      <c r="C7932"/>
      <c r="D7932"/>
      <c r="E7932"/>
      <c r="F7932"/>
    </row>
    <row r="7933" spans="2:6" x14ac:dyDescent="0.25">
      <c r="B7933"/>
      <c r="C7933"/>
      <c r="D7933"/>
      <c r="E7933"/>
      <c r="F7933"/>
    </row>
    <row r="7934" spans="2:6" x14ac:dyDescent="0.25">
      <c r="B7934"/>
      <c r="C7934"/>
      <c r="D7934"/>
      <c r="E7934"/>
      <c r="F7934"/>
    </row>
    <row r="7935" spans="2:6" x14ac:dyDescent="0.25">
      <c r="B7935"/>
      <c r="C7935"/>
      <c r="D7935"/>
      <c r="E7935"/>
      <c r="F7935"/>
    </row>
    <row r="7936" spans="2:6" x14ac:dyDescent="0.25">
      <c r="B7936"/>
      <c r="C7936"/>
      <c r="D7936"/>
      <c r="E7936"/>
      <c r="F7936"/>
    </row>
    <row r="7937" spans="2:6" x14ac:dyDescent="0.25">
      <c r="B7937"/>
      <c r="C7937"/>
      <c r="D7937"/>
      <c r="E7937"/>
      <c r="F7937"/>
    </row>
    <row r="7938" spans="2:6" x14ac:dyDescent="0.25">
      <c r="B7938"/>
      <c r="C7938"/>
      <c r="D7938"/>
      <c r="E7938"/>
      <c r="F7938"/>
    </row>
    <row r="7939" spans="2:6" x14ac:dyDescent="0.25">
      <c r="B7939"/>
      <c r="C7939"/>
      <c r="D7939"/>
      <c r="E7939"/>
      <c r="F7939"/>
    </row>
    <row r="7940" spans="2:6" x14ac:dyDescent="0.25">
      <c r="B7940"/>
      <c r="C7940"/>
      <c r="D7940"/>
      <c r="E7940"/>
      <c r="F7940"/>
    </row>
    <row r="7941" spans="2:6" x14ac:dyDescent="0.25">
      <c r="B7941"/>
      <c r="C7941"/>
      <c r="D7941"/>
      <c r="E7941"/>
      <c r="F7941"/>
    </row>
    <row r="7942" spans="2:6" x14ac:dyDescent="0.25">
      <c r="B7942"/>
      <c r="C7942"/>
      <c r="D7942"/>
      <c r="E7942"/>
      <c r="F7942"/>
    </row>
    <row r="7943" spans="2:6" x14ac:dyDescent="0.25">
      <c r="B7943"/>
      <c r="C7943"/>
      <c r="D7943"/>
      <c r="E7943"/>
      <c r="F7943"/>
    </row>
    <row r="7944" spans="2:6" x14ac:dyDescent="0.25">
      <c r="B7944"/>
      <c r="C7944"/>
      <c r="D7944"/>
      <c r="E7944"/>
      <c r="F7944"/>
    </row>
    <row r="7945" spans="2:6" x14ac:dyDescent="0.25">
      <c r="B7945"/>
      <c r="C7945"/>
      <c r="D7945"/>
      <c r="E7945"/>
      <c r="F7945"/>
    </row>
    <row r="7946" spans="2:6" x14ac:dyDescent="0.25">
      <c r="B7946"/>
      <c r="C7946"/>
      <c r="D7946"/>
      <c r="E7946"/>
      <c r="F7946"/>
    </row>
    <row r="7947" spans="2:6" x14ac:dyDescent="0.25">
      <c r="B7947"/>
      <c r="C7947"/>
      <c r="D7947"/>
      <c r="E7947"/>
      <c r="F7947"/>
    </row>
    <row r="7948" spans="2:6" x14ac:dyDescent="0.25">
      <c r="B7948"/>
      <c r="C7948"/>
      <c r="D7948"/>
      <c r="E7948"/>
      <c r="F7948"/>
    </row>
    <row r="7949" spans="2:6" x14ac:dyDescent="0.25">
      <c r="B7949"/>
      <c r="C7949"/>
      <c r="D7949"/>
      <c r="E7949"/>
      <c r="F7949"/>
    </row>
    <row r="7950" spans="2:6" x14ac:dyDescent="0.25">
      <c r="B7950"/>
      <c r="C7950"/>
      <c r="D7950"/>
      <c r="E7950"/>
      <c r="F7950"/>
    </row>
    <row r="7951" spans="2:6" x14ac:dyDescent="0.25">
      <c r="B7951"/>
      <c r="C7951"/>
      <c r="D7951"/>
      <c r="E7951"/>
      <c r="F7951"/>
    </row>
    <row r="7952" spans="2:6" x14ac:dyDescent="0.25">
      <c r="B7952"/>
      <c r="C7952"/>
      <c r="D7952"/>
      <c r="E7952"/>
      <c r="F7952"/>
    </row>
    <row r="7953" spans="2:6" x14ac:dyDescent="0.25">
      <c r="B7953"/>
      <c r="C7953"/>
      <c r="D7953"/>
      <c r="E7953"/>
      <c r="F7953"/>
    </row>
    <row r="7954" spans="2:6" x14ac:dyDescent="0.25">
      <c r="B7954"/>
      <c r="C7954"/>
      <c r="D7954"/>
      <c r="E7954"/>
      <c r="F7954"/>
    </row>
    <row r="7955" spans="2:6" x14ac:dyDescent="0.25">
      <c r="B7955"/>
      <c r="C7955"/>
      <c r="D7955"/>
      <c r="E7955"/>
      <c r="F7955"/>
    </row>
    <row r="7956" spans="2:6" x14ac:dyDescent="0.25">
      <c r="B7956"/>
      <c r="C7956"/>
      <c r="D7956"/>
      <c r="E7956"/>
      <c r="F7956"/>
    </row>
    <row r="7957" spans="2:6" x14ac:dyDescent="0.25">
      <c r="B7957"/>
      <c r="C7957"/>
      <c r="D7957"/>
      <c r="E7957"/>
      <c r="F7957"/>
    </row>
    <row r="7958" spans="2:6" x14ac:dyDescent="0.25">
      <c r="B7958"/>
      <c r="C7958"/>
      <c r="D7958"/>
      <c r="E7958"/>
      <c r="F7958"/>
    </row>
    <row r="7959" spans="2:6" x14ac:dyDescent="0.25">
      <c r="B7959"/>
      <c r="C7959"/>
      <c r="D7959"/>
      <c r="E7959"/>
      <c r="F7959"/>
    </row>
    <row r="7960" spans="2:6" x14ac:dyDescent="0.25">
      <c r="B7960"/>
      <c r="C7960"/>
      <c r="D7960"/>
      <c r="E7960"/>
      <c r="F7960"/>
    </row>
    <row r="7961" spans="2:6" x14ac:dyDescent="0.25">
      <c r="B7961"/>
      <c r="C7961"/>
      <c r="D7961"/>
      <c r="E7961"/>
      <c r="F7961"/>
    </row>
    <row r="7962" spans="2:6" x14ac:dyDescent="0.25">
      <c r="B7962"/>
      <c r="C7962"/>
      <c r="D7962"/>
      <c r="E7962"/>
      <c r="F7962"/>
    </row>
    <row r="7963" spans="2:6" x14ac:dyDescent="0.25">
      <c r="B7963"/>
      <c r="C7963"/>
      <c r="D7963"/>
      <c r="E7963"/>
      <c r="F7963"/>
    </row>
    <row r="7964" spans="2:6" x14ac:dyDescent="0.25">
      <c r="B7964"/>
      <c r="C7964"/>
      <c r="D7964"/>
      <c r="E7964"/>
      <c r="F7964"/>
    </row>
    <row r="7965" spans="2:6" x14ac:dyDescent="0.25">
      <c r="B7965"/>
      <c r="C7965"/>
      <c r="D7965"/>
      <c r="E7965"/>
      <c r="F7965"/>
    </row>
    <row r="7966" spans="2:6" x14ac:dyDescent="0.25">
      <c r="B7966"/>
      <c r="C7966"/>
      <c r="D7966"/>
      <c r="E7966"/>
      <c r="F7966"/>
    </row>
    <row r="7967" spans="2:6" x14ac:dyDescent="0.25">
      <c r="B7967"/>
      <c r="C7967"/>
      <c r="D7967"/>
      <c r="E7967"/>
      <c r="F7967"/>
    </row>
    <row r="7968" spans="2:6" x14ac:dyDescent="0.25">
      <c r="B7968"/>
      <c r="C7968"/>
      <c r="D7968"/>
      <c r="E7968"/>
      <c r="F7968"/>
    </row>
    <row r="7969" spans="2:6" x14ac:dyDescent="0.25">
      <c r="B7969"/>
      <c r="C7969"/>
      <c r="D7969"/>
      <c r="E7969"/>
      <c r="F7969"/>
    </row>
    <row r="7970" spans="2:6" x14ac:dyDescent="0.25">
      <c r="B7970"/>
      <c r="C7970"/>
      <c r="D7970"/>
      <c r="E7970"/>
      <c r="F7970"/>
    </row>
    <row r="7971" spans="2:6" x14ac:dyDescent="0.25">
      <c r="B7971"/>
      <c r="C7971"/>
      <c r="D7971"/>
      <c r="E7971"/>
      <c r="F7971"/>
    </row>
    <row r="7972" spans="2:6" x14ac:dyDescent="0.25">
      <c r="B7972"/>
      <c r="C7972"/>
      <c r="D7972"/>
      <c r="E7972"/>
      <c r="F7972"/>
    </row>
    <row r="7973" spans="2:6" x14ac:dyDescent="0.25">
      <c r="B7973"/>
      <c r="C7973"/>
      <c r="D7973"/>
      <c r="E7973"/>
      <c r="F7973"/>
    </row>
    <row r="7974" spans="2:6" x14ac:dyDescent="0.25">
      <c r="B7974"/>
      <c r="C7974"/>
      <c r="D7974"/>
      <c r="E7974"/>
      <c r="F7974"/>
    </row>
    <row r="7975" spans="2:6" x14ac:dyDescent="0.25">
      <c r="B7975"/>
      <c r="C7975"/>
      <c r="D7975"/>
      <c r="E7975"/>
      <c r="F7975"/>
    </row>
    <row r="7976" spans="2:6" x14ac:dyDescent="0.25">
      <c r="B7976"/>
      <c r="C7976"/>
      <c r="D7976"/>
      <c r="E7976"/>
      <c r="F7976"/>
    </row>
    <row r="7977" spans="2:6" x14ac:dyDescent="0.25">
      <c r="B7977"/>
      <c r="C7977"/>
      <c r="D7977"/>
      <c r="E7977"/>
      <c r="F7977"/>
    </row>
    <row r="7978" spans="2:6" x14ac:dyDescent="0.25">
      <c r="B7978"/>
      <c r="C7978"/>
      <c r="D7978"/>
      <c r="E7978"/>
      <c r="F7978"/>
    </row>
    <row r="7979" spans="2:6" x14ac:dyDescent="0.25">
      <c r="B7979"/>
      <c r="C7979"/>
      <c r="D7979"/>
      <c r="E7979"/>
      <c r="F7979"/>
    </row>
    <row r="7980" spans="2:6" x14ac:dyDescent="0.25">
      <c r="B7980"/>
      <c r="C7980"/>
      <c r="D7980"/>
      <c r="E7980"/>
      <c r="F7980"/>
    </row>
    <row r="7981" spans="2:6" x14ac:dyDescent="0.25">
      <c r="B7981"/>
      <c r="C7981"/>
      <c r="D7981"/>
      <c r="E7981"/>
      <c r="F7981"/>
    </row>
    <row r="7982" spans="2:6" x14ac:dyDescent="0.25">
      <c r="B7982"/>
      <c r="C7982"/>
      <c r="D7982"/>
      <c r="E7982"/>
      <c r="F7982"/>
    </row>
    <row r="7983" spans="2:6" x14ac:dyDescent="0.25">
      <c r="B7983"/>
      <c r="C7983"/>
      <c r="D7983"/>
      <c r="E7983"/>
      <c r="F7983"/>
    </row>
    <row r="7984" spans="2:6" x14ac:dyDescent="0.25">
      <c r="B7984"/>
      <c r="C7984"/>
      <c r="D7984"/>
      <c r="E7984"/>
      <c r="F7984"/>
    </row>
    <row r="7985" spans="2:6" x14ac:dyDescent="0.25">
      <c r="B7985"/>
      <c r="C7985"/>
      <c r="D7985"/>
      <c r="E7985"/>
      <c r="F7985"/>
    </row>
    <row r="7986" spans="2:6" x14ac:dyDescent="0.25">
      <c r="B7986"/>
      <c r="C7986"/>
      <c r="D7986"/>
      <c r="E7986"/>
      <c r="F7986"/>
    </row>
    <row r="7987" spans="2:6" x14ac:dyDescent="0.25">
      <c r="B7987"/>
      <c r="C7987"/>
      <c r="D7987"/>
      <c r="E7987"/>
      <c r="F7987"/>
    </row>
    <row r="7988" spans="2:6" x14ac:dyDescent="0.25">
      <c r="B7988"/>
      <c r="C7988"/>
      <c r="D7988"/>
      <c r="E7988"/>
      <c r="F7988"/>
    </row>
    <row r="7989" spans="2:6" x14ac:dyDescent="0.25">
      <c r="B7989"/>
      <c r="C7989"/>
      <c r="D7989"/>
      <c r="E7989"/>
      <c r="F7989"/>
    </row>
    <row r="7990" spans="2:6" x14ac:dyDescent="0.25">
      <c r="B7990"/>
      <c r="C7990"/>
      <c r="D7990"/>
      <c r="E7990"/>
      <c r="F7990"/>
    </row>
    <row r="7991" spans="2:6" x14ac:dyDescent="0.25">
      <c r="B7991"/>
      <c r="C7991"/>
      <c r="D7991"/>
      <c r="E7991"/>
      <c r="F7991"/>
    </row>
    <row r="7992" spans="2:6" x14ac:dyDescent="0.25">
      <c r="B7992"/>
      <c r="C7992"/>
      <c r="D7992"/>
      <c r="E7992"/>
      <c r="F7992"/>
    </row>
    <row r="7993" spans="2:6" x14ac:dyDescent="0.25">
      <c r="B7993"/>
      <c r="C7993"/>
      <c r="D7993"/>
      <c r="E7993"/>
      <c r="F7993"/>
    </row>
    <row r="7994" spans="2:6" x14ac:dyDescent="0.25">
      <c r="B7994"/>
      <c r="C7994"/>
      <c r="D7994"/>
      <c r="E7994"/>
      <c r="F7994"/>
    </row>
    <row r="7995" spans="2:6" x14ac:dyDescent="0.25">
      <c r="B7995"/>
      <c r="C7995"/>
      <c r="D7995"/>
      <c r="E7995"/>
      <c r="F7995"/>
    </row>
    <row r="7996" spans="2:6" x14ac:dyDescent="0.25">
      <c r="B7996"/>
      <c r="C7996"/>
      <c r="D7996"/>
      <c r="E7996"/>
      <c r="F7996"/>
    </row>
    <row r="7997" spans="2:6" x14ac:dyDescent="0.25">
      <c r="B7997"/>
      <c r="C7997"/>
      <c r="D7997"/>
      <c r="E7997"/>
      <c r="F7997"/>
    </row>
    <row r="7998" spans="2:6" x14ac:dyDescent="0.25">
      <c r="B7998"/>
      <c r="C7998"/>
      <c r="D7998"/>
      <c r="E7998"/>
      <c r="F7998"/>
    </row>
    <row r="7999" spans="2:6" x14ac:dyDescent="0.25">
      <c r="B7999"/>
      <c r="C7999"/>
      <c r="D7999"/>
      <c r="E7999"/>
      <c r="F7999"/>
    </row>
    <row r="8000" spans="2:6" x14ac:dyDescent="0.25">
      <c r="B8000"/>
      <c r="C8000"/>
      <c r="D8000"/>
      <c r="E8000"/>
      <c r="F8000"/>
    </row>
    <row r="8001" spans="2:6" x14ac:dyDescent="0.25">
      <c r="B8001"/>
      <c r="C8001"/>
      <c r="D8001"/>
      <c r="E8001"/>
      <c r="F8001"/>
    </row>
    <row r="8002" spans="2:6" x14ac:dyDescent="0.25">
      <c r="B8002"/>
      <c r="C8002"/>
      <c r="D8002"/>
      <c r="E8002"/>
      <c r="F8002"/>
    </row>
    <row r="8003" spans="2:6" x14ac:dyDescent="0.25">
      <c r="B8003"/>
      <c r="C8003"/>
      <c r="D8003"/>
      <c r="E8003"/>
      <c r="F8003"/>
    </row>
    <row r="8004" spans="2:6" x14ac:dyDescent="0.25">
      <c r="B8004"/>
      <c r="C8004"/>
      <c r="D8004"/>
      <c r="E8004"/>
      <c r="F8004"/>
    </row>
    <row r="8005" spans="2:6" x14ac:dyDescent="0.25">
      <c r="B8005"/>
      <c r="C8005"/>
      <c r="D8005"/>
      <c r="E8005"/>
      <c r="F8005"/>
    </row>
    <row r="8006" spans="2:6" x14ac:dyDescent="0.25">
      <c r="B8006"/>
      <c r="C8006"/>
      <c r="D8006"/>
      <c r="E8006"/>
      <c r="F8006"/>
    </row>
    <row r="8007" spans="2:6" x14ac:dyDescent="0.25">
      <c r="B8007"/>
      <c r="C8007"/>
      <c r="D8007"/>
      <c r="E8007"/>
      <c r="F8007"/>
    </row>
    <row r="8008" spans="2:6" x14ac:dyDescent="0.25">
      <c r="B8008"/>
      <c r="C8008"/>
      <c r="D8008"/>
      <c r="E8008"/>
      <c r="F8008"/>
    </row>
    <row r="8009" spans="2:6" x14ac:dyDescent="0.25">
      <c r="B8009"/>
      <c r="C8009"/>
      <c r="D8009"/>
      <c r="E8009"/>
      <c r="F8009"/>
    </row>
    <row r="8010" spans="2:6" x14ac:dyDescent="0.25">
      <c r="B8010"/>
      <c r="C8010"/>
      <c r="D8010"/>
      <c r="E8010"/>
      <c r="F8010"/>
    </row>
    <row r="8011" spans="2:6" x14ac:dyDescent="0.25">
      <c r="B8011"/>
      <c r="C8011"/>
      <c r="D8011"/>
      <c r="E8011"/>
      <c r="F8011"/>
    </row>
    <row r="8012" spans="2:6" x14ac:dyDescent="0.25">
      <c r="B8012"/>
      <c r="C8012"/>
      <c r="D8012"/>
      <c r="E8012"/>
      <c r="F8012"/>
    </row>
    <row r="8013" spans="2:6" x14ac:dyDescent="0.25">
      <c r="B8013"/>
      <c r="C8013"/>
      <c r="D8013"/>
      <c r="E8013"/>
      <c r="F8013"/>
    </row>
    <row r="8014" spans="2:6" x14ac:dyDescent="0.25">
      <c r="B8014"/>
      <c r="C8014"/>
      <c r="D8014"/>
      <c r="E8014"/>
      <c r="F8014"/>
    </row>
    <row r="8015" spans="2:6" x14ac:dyDescent="0.25">
      <c r="B8015"/>
      <c r="C8015"/>
      <c r="D8015"/>
      <c r="E8015"/>
      <c r="F8015"/>
    </row>
    <row r="8016" spans="2:6" x14ac:dyDescent="0.25">
      <c r="B8016"/>
      <c r="C8016"/>
      <c r="D8016"/>
      <c r="E8016"/>
      <c r="F8016"/>
    </row>
    <row r="8017" spans="2:6" x14ac:dyDescent="0.25">
      <c r="B8017"/>
      <c r="C8017"/>
      <c r="D8017"/>
      <c r="E8017"/>
      <c r="F8017"/>
    </row>
    <row r="8018" spans="2:6" x14ac:dyDescent="0.25">
      <c r="B8018"/>
      <c r="C8018"/>
      <c r="D8018"/>
      <c r="E8018"/>
      <c r="F8018"/>
    </row>
    <row r="8019" spans="2:6" x14ac:dyDescent="0.25">
      <c r="B8019"/>
      <c r="C8019"/>
      <c r="D8019"/>
      <c r="E8019"/>
      <c r="F8019"/>
    </row>
    <row r="8020" spans="2:6" x14ac:dyDescent="0.25">
      <c r="B8020"/>
      <c r="C8020"/>
      <c r="D8020"/>
      <c r="E8020"/>
      <c r="F8020"/>
    </row>
    <row r="8021" spans="2:6" x14ac:dyDescent="0.25">
      <c r="B8021"/>
      <c r="C8021"/>
      <c r="D8021"/>
      <c r="E8021"/>
      <c r="F8021"/>
    </row>
    <row r="8022" spans="2:6" x14ac:dyDescent="0.25">
      <c r="B8022"/>
      <c r="C8022"/>
      <c r="D8022"/>
      <c r="E8022"/>
      <c r="F8022"/>
    </row>
    <row r="8023" spans="2:6" x14ac:dyDescent="0.25">
      <c r="B8023"/>
      <c r="C8023"/>
      <c r="D8023"/>
      <c r="E8023"/>
      <c r="F8023"/>
    </row>
    <row r="8024" spans="2:6" x14ac:dyDescent="0.25">
      <c r="B8024"/>
      <c r="C8024"/>
      <c r="D8024"/>
      <c r="E8024"/>
      <c r="F8024"/>
    </row>
    <row r="8025" spans="2:6" x14ac:dyDescent="0.25">
      <c r="B8025"/>
      <c r="C8025"/>
      <c r="D8025"/>
      <c r="E8025"/>
      <c r="F8025"/>
    </row>
    <row r="8026" spans="2:6" x14ac:dyDescent="0.25">
      <c r="B8026"/>
      <c r="C8026"/>
      <c r="D8026"/>
      <c r="E8026"/>
      <c r="F8026"/>
    </row>
    <row r="8027" spans="2:6" x14ac:dyDescent="0.25">
      <c r="B8027"/>
      <c r="C8027"/>
      <c r="D8027"/>
      <c r="E8027"/>
      <c r="F8027"/>
    </row>
    <row r="8028" spans="2:6" x14ac:dyDescent="0.25">
      <c r="B8028"/>
      <c r="C8028"/>
      <c r="D8028"/>
      <c r="E8028"/>
      <c r="F8028"/>
    </row>
    <row r="8029" spans="2:6" x14ac:dyDescent="0.25">
      <c r="B8029"/>
      <c r="C8029"/>
      <c r="D8029"/>
      <c r="E8029"/>
      <c r="F8029"/>
    </row>
    <row r="8030" spans="2:6" x14ac:dyDescent="0.25">
      <c r="B8030"/>
      <c r="C8030"/>
      <c r="D8030"/>
      <c r="E8030"/>
      <c r="F8030"/>
    </row>
    <row r="8031" spans="2:6" x14ac:dyDescent="0.25">
      <c r="B8031"/>
      <c r="C8031"/>
      <c r="D8031"/>
      <c r="E8031"/>
      <c r="F8031"/>
    </row>
    <row r="8032" spans="2:6" x14ac:dyDescent="0.25">
      <c r="B8032"/>
      <c r="C8032"/>
      <c r="D8032"/>
      <c r="E8032"/>
      <c r="F8032"/>
    </row>
    <row r="8033" spans="2:6" x14ac:dyDescent="0.25">
      <c r="B8033"/>
      <c r="C8033"/>
      <c r="D8033"/>
      <c r="E8033"/>
      <c r="F8033"/>
    </row>
    <row r="8034" spans="2:6" x14ac:dyDescent="0.25">
      <c r="B8034"/>
      <c r="C8034"/>
      <c r="D8034"/>
      <c r="E8034"/>
      <c r="F8034"/>
    </row>
    <row r="8035" spans="2:6" x14ac:dyDescent="0.25">
      <c r="B8035"/>
      <c r="C8035"/>
      <c r="D8035"/>
      <c r="E8035"/>
      <c r="F8035"/>
    </row>
    <row r="8036" spans="2:6" x14ac:dyDescent="0.25">
      <c r="B8036"/>
      <c r="C8036"/>
      <c r="D8036"/>
      <c r="E8036"/>
      <c r="F8036"/>
    </row>
    <row r="8037" spans="2:6" x14ac:dyDescent="0.25">
      <c r="B8037"/>
      <c r="C8037"/>
      <c r="D8037"/>
      <c r="E8037"/>
      <c r="F8037"/>
    </row>
    <row r="8038" spans="2:6" x14ac:dyDescent="0.25">
      <c r="B8038"/>
      <c r="C8038"/>
      <c r="D8038"/>
      <c r="E8038"/>
      <c r="F8038"/>
    </row>
    <row r="8039" spans="2:6" x14ac:dyDescent="0.25">
      <c r="B8039"/>
      <c r="C8039"/>
      <c r="D8039"/>
      <c r="E8039"/>
      <c r="F8039"/>
    </row>
    <row r="8040" spans="2:6" x14ac:dyDescent="0.25">
      <c r="B8040"/>
      <c r="C8040"/>
      <c r="D8040"/>
      <c r="E8040"/>
      <c r="F8040"/>
    </row>
    <row r="8041" spans="2:6" x14ac:dyDescent="0.25">
      <c r="B8041"/>
      <c r="C8041"/>
      <c r="D8041"/>
      <c r="E8041"/>
      <c r="F8041"/>
    </row>
    <row r="8042" spans="2:6" x14ac:dyDescent="0.25">
      <c r="B8042"/>
      <c r="C8042"/>
      <c r="D8042"/>
      <c r="E8042"/>
      <c r="F8042"/>
    </row>
    <row r="8043" spans="2:6" x14ac:dyDescent="0.25">
      <c r="B8043"/>
      <c r="C8043"/>
      <c r="D8043"/>
      <c r="E8043"/>
      <c r="F8043"/>
    </row>
    <row r="8044" spans="2:6" x14ac:dyDescent="0.25">
      <c r="B8044"/>
      <c r="C8044"/>
      <c r="D8044"/>
      <c r="E8044"/>
      <c r="F8044"/>
    </row>
    <row r="8045" spans="2:6" x14ac:dyDescent="0.25">
      <c r="B8045"/>
      <c r="C8045"/>
      <c r="D8045"/>
      <c r="E8045"/>
      <c r="F8045"/>
    </row>
    <row r="8046" spans="2:6" x14ac:dyDescent="0.25">
      <c r="B8046"/>
      <c r="C8046"/>
      <c r="D8046"/>
      <c r="E8046"/>
      <c r="F8046"/>
    </row>
    <row r="8047" spans="2:6" x14ac:dyDescent="0.25">
      <c r="B8047"/>
      <c r="C8047"/>
      <c r="D8047"/>
      <c r="E8047"/>
      <c r="F8047"/>
    </row>
    <row r="8048" spans="2:6" x14ac:dyDescent="0.25">
      <c r="B8048"/>
      <c r="C8048"/>
      <c r="D8048"/>
      <c r="E8048"/>
      <c r="F8048"/>
    </row>
    <row r="8049" spans="2:6" x14ac:dyDescent="0.25">
      <c r="B8049"/>
      <c r="C8049"/>
      <c r="D8049"/>
      <c r="E8049"/>
      <c r="F8049"/>
    </row>
    <row r="8050" spans="2:6" x14ac:dyDescent="0.25">
      <c r="B8050"/>
      <c r="C8050"/>
      <c r="D8050"/>
      <c r="E8050"/>
      <c r="F8050"/>
    </row>
    <row r="8051" spans="2:6" x14ac:dyDescent="0.25">
      <c r="B8051"/>
      <c r="C8051"/>
      <c r="D8051"/>
      <c r="E8051"/>
      <c r="F8051"/>
    </row>
    <row r="8052" spans="2:6" x14ac:dyDescent="0.25">
      <c r="B8052"/>
      <c r="C8052"/>
      <c r="D8052"/>
      <c r="E8052"/>
      <c r="F8052"/>
    </row>
    <row r="8053" spans="2:6" x14ac:dyDescent="0.25">
      <c r="B8053"/>
      <c r="C8053"/>
      <c r="D8053"/>
      <c r="E8053"/>
      <c r="F8053"/>
    </row>
    <row r="8054" spans="2:6" x14ac:dyDescent="0.25">
      <c r="B8054"/>
      <c r="C8054"/>
      <c r="D8054"/>
      <c r="E8054"/>
      <c r="F8054"/>
    </row>
    <row r="8055" spans="2:6" x14ac:dyDescent="0.25">
      <c r="B8055"/>
      <c r="C8055"/>
      <c r="D8055"/>
      <c r="E8055"/>
      <c r="F8055"/>
    </row>
    <row r="8056" spans="2:6" x14ac:dyDescent="0.25">
      <c r="B8056"/>
      <c r="C8056"/>
      <c r="D8056"/>
      <c r="E8056"/>
      <c r="F8056"/>
    </row>
    <row r="8057" spans="2:6" x14ac:dyDescent="0.25">
      <c r="B8057"/>
      <c r="C8057"/>
      <c r="D8057"/>
      <c r="E8057"/>
      <c r="F8057"/>
    </row>
    <row r="8058" spans="2:6" x14ac:dyDescent="0.25">
      <c r="B8058"/>
      <c r="C8058"/>
      <c r="D8058"/>
      <c r="E8058"/>
      <c r="F8058"/>
    </row>
    <row r="8059" spans="2:6" x14ac:dyDescent="0.25">
      <c r="B8059"/>
      <c r="C8059"/>
      <c r="D8059"/>
      <c r="E8059"/>
      <c r="F8059"/>
    </row>
    <row r="8060" spans="2:6" x14ac:dyDescent="0.25">
      <c r="B8060"/>
      <c r="C8060"/>
      <c r="D8060"/>
      <c r="E8060"/>
      <c r="F8060"/>
    </row>
    <row r="8061" spans="2:6" x14ac:dyDescent="0.25">
      <c r="B8061"/>
      <c r="C8061"/>
      <c r="D8061"/>
      <c r="E8061"/>
      <c r="F8061"/>
    </row>
    <row r="8062" spans="2:6" x14ac:dyDescent="0.25">
      <c r="B8062"/>
      <c r="C8062"/>
      <c r="D8062"/>
      <c r="E8062"/>
      <c r="F8062"/>
    </row>
    <row r="8063" spans="2:6" x14ac:dyDescent="0.25">
      <c r="B8063"/>
      <c r="C8063"/>
      <c r="D8063"/>
      <c r="E8063"/>
      <c r="F8063"/>
    </row>
    <row r="8064" spans="2:6" x14ac:dyDescent="0.25">
      <c r="B8064"/>
      <c r="C8064"/>
      <c r="D8064"/>
      <c r="E8064"/>
      <c r="F8064"/>
    </row>
    <row r="8065" spans="2:6" x14ac:dyDescent="0.25">
      <c r="B8065"/>
      <c r="C8065"/>
      <c r="D8065"/>
      <c r="E8065"/>
      <c r="F8065"/>
    </row>
    <row r="8066" spans="2:6" x14ac:dyDescent="0.25">
      <c r="B8066"/>
      <c r="C8066"/>
      <c r="D8066"/>
      <c r="E8066"/>
      <c r="F8066"/>
    </row>
    <row r="8067" spans="2:6" x14ac:dyDescent="0.25">
      <c r="B8067"/>
      <c r="C8067"/>
      <c r="D8067"/>
      <c r="E8067"/>
      <c r="F8067"/>
    </row>
    <row r="8068" spans="2:6" x14ac:dyDescent="0.25">
      <c r="B8068"/>
      <c r="C8068"/>
      <c r="D8068"/>
      <c r="E8068"/>
      <c r="F8068"/>
    </row>
    <row r="8069" spans="2:6" x14ac:dyDescent="0.25">
      <c r="B8069"/>
      <c r="C8069"/>
      <c r="D8069"/>
      <c r="E8069"/>
      <c r="F8069"/>
    </row>
    <row r="8070" spans="2:6" x14ac:dyDescent="0.25">
      <c r="B8070"/>
      <c r="C8070"/>
      <c r="D8070"/>
      <c r="E8070"/>
      <c r="F8070"/>
    </row>
    <row r="8071" spans="2:6" x14ac:dyDescent="0.25">
      <c r="B8071"/>
      <c r="C8071"/>
      <c r="D8071"/>
      <c r="E8071"/>
      <c r="F8071"/>
    </row>
    <row r="8072" spans="2:6" x14ac:dyDescent="0.25">
      <c r="B8072"/>
      <c r="C8072"/>
      <c r="D8072"/>
      <c r="E8072"/>
      <c r="F8072"/>
    </row>
    <row r="8073" spans="2:6" x14ac:dyDescent="0.25">
      <c r="B8073"/>
      <c r="C8073"/>
      <c r="D8073"/>
      <c r="E8073"/>
      <c r="F8073"/>
    </row>
    <row r="8074" spans="2:6" x14ac:dyDescent="0.25">
      <c r="B8074"/>
      <c r="C8074"/>
      <c r="D8074"/>
      <c r="E8074"/>
      <c r="F8074"/>
    </row>
    <row r="8075" spans="2:6" x14ac:dyDescent="0.25">
      <c r="B8075"/>
      <c r="C8075"/>
      <c r="D8075"/>
      <c r="E8075"/>
      <c r="F8075"/>
    </row>
    <row r="8076" spans="2:6" x14ac:dyDescent="0.25">
      <c r="B8076"/>
      <c r="C8076"/>
      <c r="D8076"/>
      <c r="E8076"/>
      <c r="F8076"/>
    </row>
    <row r="8077" spans="2:6" x14ac:dyDescent="0.25">
      <c r="B8077"/>
      <c r="C8077"/>
      <c r="D8077"/>
      <c r="E8077"/>
      <c r="F8077"/>
    </row>
    <row r="8078" spans="2:6" x14ac:dyDescent="0.25">
      <c r="B8078"/>
      <c r="C8078"/>
      <c r="D8078"/>
      <c r="E8078"/>
      <c r="F8078"/>
    </row>
    <row r="8079" spans="2:6" x14ac:dyDescent="0.25">
      <c r="B8079"/>
      <c r="C8079"/>
      <c r="D8079"/>
      <c r="E8079"/>
      <c r="F8079"/>
    </row>
    <row r="8080" spans="2:6" x14ac:dyDescent="0.25">
      <c r="B8080"/>
      <c r="C8080"/>
      <c r="D8080"/>
      <c r="E8080"/>
      <c r="F8080"/>
    </row>
    <row r="8081" spans="2:6" x14ac:dyDescent="0.25">
      <c r="B8081"/>
      <c r="C8081"/>
      <c r="D8081"/>
      <c r="E8081"/>
      <c r="F8081"/>
    </row>
    <row r="8082" spans="2:6" x14ac:dyDescent="0.25">
      <c r="B8082"/>
      <c r="C8082"/>
      <c r="D8082"/>
      <c r="E8082"/>
      <c r="F8082"/>
    </row>
    <row r="8083" spans="2:6" x14ac:dyDescent="0.25">
      <c r="B8083"/>
      <c r="C8083"/>
      <c r="D8083"/>
      <c r="E8083"/>
      <c r="F8083"/>
    </row>
    <row r="8084" spans="2:6" x14ac:dyDescent="0.25">
      <c r="B8084"/>
      <c r="C8084"/>
      <c r="D8084"/>
      <c r="E8084"/>
      <c r="F8084"/>
    </row>
    <row r="8085" spans="2:6" x14ac:dyDescent="0.25">
      <c r="B8085"/>
      <c r="C8085"/>
      <c r="D8085"/>
      <c r="E8085"/>
      <c r="F8085"/>
    </row>
    <row r="8086" spans="2:6" x14ac:dyDescent="0.25">
      <c r="B8086"/>
      <c r="C8086"/>
      <c r="D8086"/>
      <c r="E8086"/>
      <c r="F8086"/>
    </row>
    <row r="8087" spans="2:6" x14ac:dyDescent="0.25">
      <c r="B8087"/>
      <c r="C8087"/>
      <c r="D8087"/>
      <c r="E8087"/>
      <c r="F8087"/>
    </row>
    <row r="8088" spans="2:6" x14ac:dyDescent="0.25">
      <c r="B8088"/>
      <c r="C8088"/>
      <c r="D8088"/>
      <c r="E8088"/>
      <c r="F8088"/>
    </row>
    <row r="8089" spans="2:6" x14ac:dyDescent="0.25">
      <c r="B8089"/>
      <c r="C8089"/>
      <c r="D8089"/>
      <c r="E8089"/>
      <c r="F8089"/>
    </row>
    <row r="8090" spans="2:6" x14ac:dyDescent="0.25">
      <c r="B8090"/>
      <c r="C8090"/>
      <c r="D8090"/>
      <c r="E8090"/>
      <c r="F8090"/>
    </row>
    <row r="8091" spans="2:6" x14ac:dyDescent="0.25">
      <c r="B8091"/>
      <c r="C8091"/>
      <c r="D8091"/>
      <c r="E8091"/>
      <c r="F8091"/>
    </row>
    <row r="8092" spans="2:6" x14ac:dyDescent="0.25">
      <c r="B8092"/>
      <c r="C8092"/>
      <c r="D8092"/>
      <c r="E8092"/>
      <c r="F8092"/>
    </row>
    <row r="8093" spans="2:6" x14ac:dyDescent="0.25">
      <c r="B8093"/>
      <c r="C8093"/>
      <c r="D8093"/>
      <c r="E8093"/>
      <c r="F8093"/>
    </row>
    <row r="8094" spans="2:6" x14ac:dyDescent="0.25">
      <c r="B8094"/>
      <c r="C8094"/>
      <c r="D8094"/>
      <c r="E8094"/>
      <c r="F8094"/>
    </row>
    <row r="8095" spans="2:6" x14ac:dyDescent="0.25">
      <c r="B8095"/>
      <c r="C8095"/>
      <c r="D8095"/>
      <c r="E8095"/>
      <c r="F8095"/>
    </row>
    <row r="8096" spans="2:6" x14ac:dyDescent="0.25">
      <c r="B8096"/>
      <c r="C8096"/>
      <c r="D8096"/>
      <c r="E8096"/>
      <c r="F8096"/>
    </row>
    <row r="8097" spans="2:6" x14ac:dyDescent="0.25">
      <c r="B8097"/>
      <c r="C8097"/>
      <c r="D8097"/>
      <c r="E8097"/>
      <c r="F8097"/>
    </row>
    <row r="8098" spans="2:6" x14ac:dyDescent="0.25">
      <c r="B8098"/>
      <c r="C8098"/>
      <c r="D8098"/>
      <c r="E8098"/>
      <c r="F8098"/>
    </row>
    <row r="8099" spans="2:6" x14ac:dyDescent="0.25">
      <c r="B8099"/>
      <c r="C8099"/>
      <c r="D8099"/>
      <c r="E8099"/>
      <c r="F8099"/>
    </row>
    <row r="8100" spans="2:6" x14ac:dyDescent="0.25">
      <c r="B8100"/>
      <c r="C8100"/>
      <c r="D8100"/>
      <c r="E8100"/>
      <c r="F8100"/>
    </row>
    <row r="8101" spans="2:6" x14ac:dyDescent="0.25">
      <c r="B8101"/>
      <c r="C8101"/>
      <c r="D8101"/>
      <c r="E8101"/>
      <c r="F8101"/>
    </row>
    <row r="8102" spans="2:6" x14ac:dyDescent="0.25">
      <c r="B8102"/>
      <c r="C8102"/>
      <c r="D8102"/>
      <c r="E8102"/>
      <c r="F8102"/>
    </row>
    <row r="8103" spans="2:6" x14ac:dyDescent="0.25">
      <c r="B8103"/>
      <c r="C8103"/>
      <c r="D8103"/>
      <c r="E8103"/>
      <c r="F8103"/>
    </row>
    <row r="8104" spans="2:6" x14ac:dyDescent="0.25">
      <c r="B8104"/>
      <c r="C8104"/>
      <c r="D8104"/>
      <c r="E8104"/>
      <c r="F8104"/>
    </row>
    <row r="8105" spans="2:6" x14ac:dyDescent="0.25">
      <c r="B8105"/>
      <c r="C8105"/>
      <c r="D8105"/>
      <c r="E8105"/>
      <c r="F8105"/>
    </row>
    <row r="8106" spans="2:6" x14ac:dyDescent="0.25">
      <c r="B8106"/>
      <c r="C8106"/>
      <c r="D8106"/>
      <c r="E8106"/>
      <c r="F8106"/>
    </row>
    <row r="8107" spans="2:6" x14ac:dyDescent="0.25">
      <c r="B8107"/>
      <c r="C8107"/>
      <c r="D8107"/>
      <c r="E8107"/>
      <c r="F8107"/>
    </row>
    <row r="8108" spans="2:6" x14ac:dyDescent="0.25">
      <c r="B8108"/>
      <c r="C8108"/>
      <c r="D8108"/>
      <c r="E8108"/>
      <c r="F8108"/>
    </row>
    <row r="8109" spans="2:6" x14ac:dyDescent="0.25">
      <c r="B8109"/>
      <c r="C8109"/>
      <c r="D8109"/>
      <c r="E8109"/>
      <c r="F8109"/>
    </row>
    <row r="8110" spans="2:6" x14ac:dyDescent="0.25">
      <c r="B8110"/>
      <c r="C8110"/>
      <c r="D8110"/>
      <c r="E8110"/>
      <c r="F8110"/>
    </row>
    <row r="8111" spans="2:6" x14ac:dyDescent="0.25">
      <c r="B8111"/>
      <c r="C8111"/>
      <c r="D8111"/>
      <c r="E8111"/>
      <c r="F8111"/>
    </row>
    <row r="8112" spans="2:6" x14ac:dyDescent="0.25">
      <c r="B8112"/>
      <c r="C8112"/>
      <c r="D8112"/>
      <c r="E8112"/>
      <c r="F8112"/>
    </row>
    <row r="8113" spans="2:6" x14ac:dyDescent="0.25">
      <c r="B8113"/>
      <c r="C8113"/>
      <c r="D8113"/>
      <c r="E8113"/>
      <c r="F8113"/>
    </row>
    <row r="8114" spans="2:6" x14ac:dyDescent="0.25">
      <c r="B8114"/>
      <c r="C8114"/>
      <c r="D8114"/>
      <c r="E8114"/>
      <c r="F8114"/>
    </row>
    <row r="8115" spans="2:6" x14ac:dyDescent="0.25">
      <c r="B8115"/>
      <c r="C8115"/>
      <c r="D8115"/>
      <c r="E8115"/>
      <c r="F8115"/>
    </row>
    <row r="8116" spans="2:6" x14ac:dyDescent="0.25">
      <c r="B8116"/>
      <c r="C8116"/>
      <c r="D8116"/>
      <c r="E8116"/>
      <c r="F8116"/>
    </row>
    <row r="8117" spans="2:6" x14ac:dyDescent="0.25">
      <c r="B8117"/>
      <c r="C8117"/>
      <c r="D8117"/>
      <c r="E8117"/>
      <c r="F8117"/>
    </row>
    <row r="8118" spans="2:6" x14ac:dyDescent="0.25">
      <c r="B8118"/>
      <c r="C8118"/>
      <c r="D8118"/>
      <c r="E8118"/>
      <c r="F8118"/>
    </row>
    <row r="8119" spans="2:6" x14ac:dyDescent="0.25">
      <c r="B8119"/>
      <c r="C8119"/>
      <c r="D8119"/>
      <c r="E8119"/>
      <c r="F8119"/>
    </row>
    <row r="8120" spans="2:6" x14ac:dyDescent="0.25">
      <c r="B8120"/>
      <c r="C8120"/>
      <c r="D8120"/>
      <c r="E8120"/>
      <c r="F8120"/>
    </row>
    <row r="8121" spans="2:6" x14ac:dyDescent="0.25">
      <c r="B8121"/>
      <c r="C8121"/>
      <c r="D8121"/>
      <c r="E8121"/>
      <c r="F8121"/>
    </row>
    <row r="8122" spans="2:6" x14ac:dyDescent="0.25">
      <c r="B8122"/>
      <c r="C8122"/>
      <c r="D8122"/>
      <c r="E8122"/>
      <c r="F8122"/>
    </row>
    <row r="8123" spans="2:6" x14ac:dyDescent="0.25">
      <c r="B8123"/>
      <c r="C8123"/>
      <c r="D8123"/>
      <c r="E8123"/>
      <c r="F8123"/>
    </row>
    <row r="8124" spans="2:6" x14ac:dyDescent="0.25">
      <c r="B8124"/>
      <c r="C8124"/>
      <c r="D8124"/>
      <c r="E8124"/>
      <c r="F8124"/>
    </row>
    <row r="8125" spans="2:6" x14ac:dyDescent="0.25">
      <c r="B8125"/>
      <c r="C8125"/>
      <c r="D8125"/>
      <c r="E8125"/>
      <c r="F8125"/>
    </row>
    <row r="8126" spans="2:6" x14ac:dyDescent="0.25">
      <c r="B8126"/>
      <c r="C8126"/>
      <c r="D8126"/>
      <c r="E8126"/>
      <c r="F8126"/>
    </row>
    <row r="8127" spans="2:6" x14ac:dyDescent="0.25">
      <c r="B8127"/>
      <c r="C8127"/>
      <c r="D8127"/>
      <c r="E8127"/>
      <c r="F8127"/>
    </row>
    <row r="8128" spans="2:6" x14ac:dyDescent="0.25">
      <c r="B8128"/>
      <c r="C8128"/>
      <c r="D8128"/>
      <c r="E8128"/>
      <c r="F8128"/>
    </row>
    <row r="8129" spans="2:6" x14ac:dyDescent="0.25">
      <c r="B8129"/>
      <c r="C8129"/>
      <c r="D8129"/>
      <c r="E8129"/>
      <c r="F8129"/>
    </row>
    <row r="8130" spans="2:6" x14ac:dyDescent="0.25">
      <c r="B8130"/>
      <c r="C8130"/>
      <c r="D8130"/>
      <c r="E8130"/>
      <c r="F8130"/>
    </row>
    <row r="8131" spans="2:6" x14ac:dyDescent="0.25">
      <c r="B8131"/>
      <c r="C8131"/>
      <c r="D8131"/>
      <c r="E8131"/>
      <c r="F8131"/>
    </row>
    <row r="8132" spans="2:6" x14ac:dyDescent="0.25">
      <c r="B8132"/>
      <c r="C8132"/>
      <c r="D8132"/>
      <c r="E8132"/>
      <c r="F8132"/>
    </row>
    <row r="8133" spans="2:6" x14ac:dyDescent="0.25">
      <c r="B8133"/>
      <c r="C8133"/>
      <c r="D8133"/>
      <c r="E8133"/>
      <c r="F8133"/>
    </row>
    <row r="8134" spans="2:6" x14ac:dyDescent="0.25">
      <c r="B8134"/>
      <c r="C8134"/>
      <c r="D8134"/>
      <c r="E8134"/>
      <c r="F8134"/>
    </row>
    <row r="8135" spans="2:6" x14ac:dyDescent="0.25">
      <c r="B8135"/>
      <c r="C8135"/>
      <c r="D8135"/>
      <c r="E8135"/>
      <c r="F8135"/>
    </row>
    <row r="8136" spans="2:6" x14ac:dyDescent="0.25">
      <c r="B8136"/>
      <c r="C8136"/>
      <c r="D8136"/>
      <c r="E8136"/>
      <c r="F8136"/>
    </row>
    <row r="8137" spans="2:6" x14ac:dyDescent="0.25">
      <c r="B8137"/>
      <c r="C8137"/>
      <c r="D8137"/>
      <c r="E8137"/>
      <c r="F8137"/>
    </row>
    <row r="8138" spans="2:6" x14ac:dyDescent="0.25">
      <c r="B8138"/>
      <c r="C8138"/>
      <c r="D8138"/>
      <c r="E8138"/>
      <c r="F8138"/>
    </row>
    <row r="8139" spans="2:6" x14ac:dyDescent="0.25">
      <c r="B8139"/>
      <c r="C8139"/>
      <c r="D8139"/>
      <c r="E8139"/>
      <c r="F8139"/>
    </row>
    <row r="8140" spans="2:6" x14ac:dyDescent="0.25">
      <c r="B8140"/>
      <c r="C8140"/>
      <c r="D8140"/>
      <c r="E8140"/>
      <c r="F8140"/>
    </row>
    <row r="8141" spans="2:6" x14ac:dyDescent="0.25">
      <c r="B8141"/>
      <c r="C8141"/>
      <c r="D8141"/>
      <c r="E8141"/>
      <c r="F8141"/>
    </row>
    <row r="8142" spans="2:6" x14ac:dyDescent="0.25">
      <c r="B8142"/>
      <c r="C8142"/>
      <c r="D8142"/>
      <c r="E8142"/>
      <c r="F8142"/>
    </row>
    <row r="8143" spans="2:6" x14ac:dyDescent="0.25">
      <c r="B8143"/>
      <c r="C8143"/>
      <c r="D8143"/>
      <c r="E8143"/>
      <c r="F8143"/>
    </row>
    <row r="8144" spans="2:6" x14ac:dyDescent="0.25">
      <c r="B8144"/>
      <c r="C8144"/>
      <c r="D8144"/>
      <c r="E8144"/>
      <c r="F8144"/>
    </row>
    <row r="8145" spans="2:6" x14ac:dyDescent="0.25">
      <c r="B8145"/>
      <c r="C8145"/>
      <c r="D8145"/>
      <c r="E8145"/>
      <c r="F8145"/>
    </row>
    <row r="8146" spans="2:6" x14ac:dyDescent="0.25">
      <c r="B8146"/>
      <c r="C8146"/>
      <c r="D8146"/>
      <c r="E8146"/>
      <c r="F8146"/>
    </row>
    <row r="8147" spans="2:6" x14ac:dyDescent="0.25">
      <c r="B8147"/>
      <c r="C8147"/>
      <c r="D8147"/>
      <c r="E8147"/>
      <c r="F8147"/>
    </row>
    <row r="8148" spans="2:6" x14ac:dyDescent="0.25">
      <c r="B8148"/>
      <c r="C8148"/>
      <c r="D8148"/>
      <c r="E8148"/>
      <c r="F8148"/>
    </row>
    <row r="8149" spans="2:6" x14ac:dyDescent="0.25">
      <c r="B8149"/>
      <c r="C8149"/>
      <c r="D8149"/>
      <c r="E8149"/>
      <c r="F8149"/>
    </row>
    <row r="8150" spans="2:6" x14ac:dyDescent="0.25">
      <c r="B8150"/>
      <c r="C8150"/>
      <c r="D8150"/>
      <c r="E8150"/>
      <c r="F8150"/>
    </row>
    <row r="8151" spans="2:6" x14ac:dyDescent="0.25">
      <c r="B8151"/>
      <c r="C8151"/>
      <c r="D8151"/>
      <c r="E8151"/>
      <c r="F8151"/>
    </row>
    <row r="8152" spans="2:6" x14ac:dyDescent="0.25">
      <c r="B8152"/>
      <c r="C8152"/>
      <c r="D8152"/>
      <c r="E8152"/>
      <c r="F8152"/>
    </row>
    <row r="8153" spans="2:6" x14ac:dyDescent="0.25">
      <c r="B8153"/>
      <c r="C8153"/>
      <c r="D8153"/>
      <c r="E8153"/>
      <c r="F8153"/>
    </row>
    <row r="8154" spans="2:6" x14ac:dyDescent="0.25">
      <c r="B8154"/>
      <c r="C8154"/>
      <c r="D8154"/>
      <c r="E8154"/>
      <c r="F8154"/>
    </row>
    <row r="8155" spans="2:6" x14ac:dyDescent="0.25">
      <c r="B8155"/>
      <c r="C8155"/>
      <c r="D8155"/>
      <c r="E8155"/>
      <c r="F8155"/>
    </row>
    <row r="8156" spans="2:6" x14ac:dyDescent="0.25">
      <c r="B8156"/>
      <c r="C8156"/>
      <c r="D8156"/>
      <c r="E8156"/>
      <c r="F8156"/>
    </row>
    <row r="8157" spans="2:6" x14ac:dyDescent="0.25">
      <c r="B8157"/>
      <c r="C8157"/>
      <c r="D8157"/>
      <c r="E8157"/>
      <c r="F8157"/>
    </row>
    <row r="8158" spans="2:6" x14ac:dyDescent="0.25">
      <c r="B8158"/>
      <c r="C8158"/>
      <c r="D8158"/>
      <c r="E8158"/>
      <c r="F8158"/>
    </row>
    <row r="8159" spans="2:6" x14ac:dyDescent="0.25">
      <c r="B8159"/>
      <c r="C8159"/>
      <c r="D8159"/>
      <c r="E8159"/>
      <c r="F8159"/>
    </row>
    <row r="8160" spans="2:6" x14ac:dyDescent="0.25">
      <c r="B8160"/>
      <c r="C8160"/>
      <c r="D8160"/>
      <c r="E8160"/>
      <c r="F8160"/>
    </row>
    <row r="8161" spans="2:6" x14ac:dyDescent="0.25">
      <c r="B8161"/>
      <c r="C8161"/>
      <c r="D8161"/>
      <c r="E8161"/>
      <c r="F8161"/>
    </row>
    <row r="8162" spans="2:6" x14ac:dyDescent="0.25">
      <c r="B8162"/>
      <c r="C8162"/>
      <c r="D8162"/>
      <c r="E8162"/>
      <c r="F8162"/>
    </row>
    <row r="8163" spans="2:6" x14ac:dyDescent="0.25">
      <c r="B8163"/>
      <c r="C8163"/>
      <c r="D8163"/>
      <c r="E8163"/>
      <c r="F8163"/>
    </row>
    <row r="8164" spans="2:6" x14ac:dyDescent="0.25">
      <c r="B8164"/>
      <c r="C8164"/>
      <c r="D8164"/>
      <c r="E8164"/>
      <c r="F8164"/>
    </row>
    <row r="8165" spans="2:6" x14ac:dyDescent="0.25">
      <c r="B8165"/>
      <c r="C8165"/>
      <c r="D8165"/>
      <c r="E8165"/>
      <c r="F8165"/>
    </row>
    <row r="8166" spans="2:6" x14ac:dyDescent="0.25">
      <c r="B8166"/>
      <c r="C8166"/>
      <c r="D8166"/>
      <c r="E8166"/>
      <c r="F8166"/>
    </row>
    <row r="8167" spans="2:6" x14ac:dyDescent="0.25">
      <c r="B8167"/>
      <c r="C8167"/>
      <c r="D8167"/>
      <c r="E8167"/>
      <c r="F8167"/>
    </row>
    <row r="8168" spans="2:6" x14ac:dyDescent="0.25">
      <c r="B8168"/>
      <c r="C8168"/>
      <c r="D8168"/>
      <c r="E8168"/>
      <c r="F8168"/>
    </row>
    <row r="8169" spans="2:6" x14ac:dyDescent="0.25">
      <c r="B8169"/>
      <c r="C8169"/>
      <c r="D8169"/>
      <c r="E8169"/>
      <c r="F8169"/>
    </row>
    <row r="8170" spans="2:6" x14ac:dyDescent="0.25">
      <c r="B8170"/>
      <c r="C8170"/>
      <c r="D8170"/>
      <c r="E8170"/>
      <c r="F8170"/>
    </row>
    <row r="8171" spans="2:6" x14ac:dyDescent="0.25">
      <c r="B8171"/>
      <c r="C8171"/>
      <c r="D8171"/>
      <c r="E8171"/>
      <c r="F8171"/>
    </row>
    <row r="8172" spans="2:6" x14ac:dyDescent="0.25">
      <c r="B8172"/>
      <c r="C8172"/>
      <c r="D8172"/>
      <c r="E8172"/>
      <c r="F8172"/>
    </row>
    <row r="8173" spans="2:6" x14ac:dyDescent="0.25">
      <c r="B8173"/>
      <c r="C8173"/>
      <c r="D8173"/>
      <c r="E8173"/>
      <c r="F8173"/>
    </row>
    <row r="8174" spans="2:6" x14ac:dyDescent="0.25">
      <c r="B8174"/>
      <c r="C8174"/>
      <c r="D8174"/>
      <c r="E8174"/>
      <c r="F8174"/>
    </row>
    <row r="8175" spans="2:6" x14ac:dyDescent="0.25">
      <c r="B8175"/>
      <c r="C8175"/>
      <c r="D8175"/>
      <c r="E8175"/>
      <c r="F8175"/>
    </row>
    <row r="8176" spans="2:6" x14ac:dyDescent="0.25">
      <c r="B8176"/>
      <c r="C8176"/>
      <c r="D8176"/>
      <c r="E8176"/>
      <c r="F8176"/>
    </row>
    <row r="8177" spans="2:6" x14ac:dyDescent="0.25">
      <c r="B8177"/>
      <c r="C8177"/>
      <c r="D8177"/>
      <c r="E8177"/>
      <c r="F8177"/>
    </row>
    <row r="8178" spans="2:6" x14ac:dyDescent="0.25">
      <c r="B8178"/>
      <c r="C8178"/>
      <c r="D8178"/>
      <c r="E8178"/>
      <c r="F8178"/>
    </row>
    <row r="8179" spans="2:6" x14ac:dyDescent="0.25">
      <c r="B8179"/>
      <c r="C8179"/>
      <c r="D8179"/>
      <c r="E8179"/>
      <c r="F8179"/>
    </row>
    <row r="8180" spans="2:6" x14ac:dyDescent="0.25">
      <c r="B8180"/>
      <c r="C8180"/>
      <c r="D8180"/>
      <c r="E8180"/>
      <c r="F8180"/>
    </row>
    <row r="8181" spans="2:6" x14ac:dyDescent="0.25">
      <c r="B8181"/>
      <c r="C8181"/>
      <c r="D8181"/>
      <c r="E8181"/>
      <c r="F8181"/>
    </row>
    <row r="8182" spans="2:6" x14ac:dyDescent="0.25">
      <c r="B8182"/>
      <c r="C8182"/>
      <c r="D8182"/>
      <c r="E8182"/>
      <c r="F8182"/>
    </row>
    <row r="8183" spans="2:6" x14ac:dyDescent="0.25">
      <c r="B8183"/>
      <c r="C8183"/>
      <c r="D8183"/>
      <c r="E8183"/>
      <c r="F8183"/>
    </row>
    <row r="8184" spans="2:6" x14ac:dyDescent="0.25">
      <c r="B8184"/>
      <c r="C8184"/>
      <c r="D8184"/>
      <c r="E8184"/>
      <c r="F8184"/>
    </row>
    <row r="8185" spans="2:6" x14ac:dyDescent="0.25">
      <c r="B8185"/>
      <c r="C8185"/>
      <c r="D8185"/>
      <c r="E8185"/>
      <c r="F8185"/>
    </row>
    <row r="8186" spans="2:6" x14ac:dyDescent="0.25">
      <c r="B8186"/>
      <c r="C8186"/>
      <c r="D8186"/>
      <c r="E8186"/>
      <c r="F8186"/>
    </row>
    <row r="8187" spans="2:6" x14ac:dyDescent="0.25">
      <c r="B8187"/>
      <c r="C8187"/>
      <c r="D8187"/>
      <c r="E8187"/>
      <c r="F8187"/>
    </row>
    <row r="8188" spans="2:6" x14ac:dyDescent="0.25">
      <c r="B8188"/>
      <c r="C8188"/>
      <c r="D8188"/>
      <c r="E8188"/>
      <c r="F8188"/>
    </row>
    <row r="8189" spans="2:6" x14ac:dyDescent="0.25">
      <c r="B8189"/>
      <c r="C8189"/>
      <c r="D8189"/>
      <c r="E8189"/>
      <c r="F8189"/>
    </row>
    <row r="8190" spans="2:6" x14ac:dyDescent="0.25">
      <c r="B8190"/>
      <c r="C8190"/>
      <c r="D8190"/>
      <c r="E8190"/>
      <c r="F8190"/>
    </row>
    <row r="8191" spans="2:6" x14ac:dyDescent="0.25">
      <c r="B8191"/>
      <c r="C8191"/>
      <c r="D8191"/>
      <c r="E8191"/>
      <c r="F8191"/>
    </row>
    <row r="8192" spans="2:6" x14ac:dyDescent="0.25">
      <c r="B8192"/>
      <c r="C8192"/>
      <c r="D8192"/>
      <c r="E8192"/>
      <c r="F8192"/>
    </row>
    <row r="8193" spans="2:6" x14ac:dyDescent="0.25">
      <c r="B8193"/>
      <c r="C8193"/>
      <c r="D8193"/>
      <c r="E8193"/>
      <c r="F8193"/>
    </row>
    <row r="8194" spans="2:6" x14ac:dyDescent="0.25">
      <c r="B8194"/>
      <c r="C8194"/>
      <c r="D8194"/>
      <c r="E8194"/>
      <c r="F8194"/>
    </row>
    <row r="8195" spans="2:6" x14ac:dyDescent="0.25">
      <c r="B8195"/>
      <c r="C8195"/>
      <c r="D8195"/>
      <c r="E8195"/>
      <c r="F8195"/>
    </row>
    <row r="8196" spans="2:6" x14ac:dyDescent="0.25">
      <c r="B8196"/>
      <c r="C8196"/>
      <c r="D8196"/>
      <c r="E8196"/>
      <c r="F8196"/>
    </row>
    <row r="8197" spans="2:6" x14ac:dyDescent="0.25">
      <c r="B8197"/>
      <c r="C8197"/>
      <c r="D8197"/>
      <c r="E8197"/>
      <c r="F8197"/>
    </row>
    <row r="8198" spans="2:6" x14ac:dyDescent="0.25">
      <c r="B8198"/>
      <c r="C8198"/>
      <c r="D8198"/>
      <c r="E8198"/>
      <c r="F8198"/>
    </row>
    <row r="8199" spans="2:6" x14ac:dyDescent="0.25">
      <c r="B8199"/>
      <c r="C8199"/>
      <c r="D8199"/>
      <c r="E8199"/>
      <c r="F8199"/>
    </row>
    <row r="8200" spans="2:6" x14ac:dyDescent="0.25">
      <c r="B8200"/>
      <c r="C8200"/>
      <c r="D8200"/>
      <c r="E8200"/>
      <c r="F8200"/>
    </row>
    <row r="8201" spans="2:6" x14ac:dyDescent="0.25">
      <c r="B8201"/>
      <c r="C8201"/>
      <c r="D8201"/>
      <c r="E8201"/>
      <c r="F8201"/>
    </row>
    <row r="8202" spans="2:6" x14ac:dyDescent="0.25">
      <c r="B8202"/>
      <c r="C8202"/>
      <c r="D8202"/>
      <c r="E8202"/>
      <c r="F8202"/>
    </row>
    <row r="8203" spans="2:6" x14ac:dyDescent="0.25">
      <c r="B8203"/>
      <c r="C8203"/>
      <c r="D8203"/>
      <c r="E8203"/>
      <c r="F8203"/>
    </row>
    <row r="8204" spans="2:6" x14ac:dyDescent="0.25">
      <c r="B8204"/>
      <c r="C8204"/>
      <c r="D8204"/>
      <c r="E8204"/>
      <c r="F8204"/>
    </row>
    <row r="8205" spans="2:6" x14ac:dyDescent="0.25">
      <c r="B8205"/>
      <c r="C8205"/>
      <c r="D8205"/>
      <c r="E8205"/>
      <c r="F8205"/>
    </row>
    <row r="8206" spans="2:6" x14ac:dyDescent="0.25">
      <c r="B8206"/>
      <c r="C8206"/>
      <c r="D8206"/>
      <c r="E8206"/>
      <c r="F8206"/>
    </row>
    <row r="8207" spans="2:6" x14ac:dyDescent="0.25">
      <c r="B8207"/>
      <c r="C8207"/>
      <c r="D8207"/>
      <c r="E8207"/>
      <c r="F8207"/>
    </row>
    <row r="8208" spans="2:6" x14ac:dyDescent="0.25">
      <c r="B8208"/>
      <c r="C8208"/>
      <c r="D8208"/>
      <c r="E8208"/>
      <c r="F8208"/>
    </row>
    <row r="8209" spans="2:6" x14ac:dyDescent="0.25">
      <c r="B8209"/>
      <c r="C8209"/>
      <c r="D8209"/>
      <c r="E8209"/>
      <c r="F8209"/>
    </row>
    <row r="8210" spans="2:6" x14ac:dyDescent="0.25">
      <c r="B8210"/>
      <c r="C8210"/>
      <c r="D8210"/>
      <c r="E8210"/>
      <c r="F8210"/>
    </row>
    <row r="8211" spans="2:6" x14ac:dyDescent="0.25">
      <c r="B8211"/>
      <c r="C8211"/>
      <c r="D8211"/>
      <c r="E8211"/>
      <c r="F8211"/>
    </row>
    <row r="8212" spans="2:6" x14ac:dyDescent="0.25">
      <c r="B8212"/>
      <c r="C8212"/>
      <c r="D8212"/>
      <c r="E8212"/>
      <c r="F8212"/>
    </row>
    <row r="8213" spans="2:6" x14ac:dyDescent="0.25">
      <c r="B8213"/>
      <c r="C8213"/>
      <c r="D8213"/>
      <c r="E8213"/>
      <c r="F8213"/>
    </row>
    <row r="8214" spans="2:6" x14ac:dyDescent="0.25">
      <c r="B8214"/>
      <c r="C8214"/>
      <c r="D8214"/>
      <c r="E8214"/>
      <c r="F8214"/>
    </row>
    <row r="8215" spans="2:6" x14ac:dyDescent="0.25">
      <c r="B8215"/>
      <c r="C8215"/>
      <c r="D8215"/>
      <c r="E8215"/>
      <c r="F8215"/>
    </row>
    <row r="8216" spans="2:6" x14ac:dyDescent="0.25">
      <c r="B8216"/>
      <c r="C8216"/>
      <c r="D8216"/>
      <c r="E8216"/>
      <c r="F8216"/>
    </row>
    <row r="8217" spans="2:6" x14ac:dyDescent="0.25">
      <c r="B8217"/>
      <c r="C8217"/>
      <c r="D8217"/>
      <c r="E8217"/>
      <c r="F8217"/>
    </row>
    <row r="8218" spans="2:6" x14ac:dyDescent="0.25">
      <c r="B8218"/>
      <c r="C8218"/>
      <c r="D8218"/>
      <c r="E8218"/>
      <c r="F8218"/>
    </row>
    <row r="8219" spans="2:6" x14ac:dyDescent="0.25">
      <c r="B8219"/>
      <c r="C8219"/>
      <c r="D8219"/>
      <c r="E8219"/>
      <c r="F8219"/>
    </row>
    <row r="8220" spans="2:6" x14ac:dyDescent="0.25">
      <c r="B8220"/>
      <c r="C8220"/>
      <c r="D8220"/>
      <c r="E8220"/>
      <c r="F8220"/>
    </row>
    <row r="8221" spans="2:6" x14ac:dyDescent="0.25">
      <c r="B8221"/>
      <c r="C8221"/>
      <c r="D8221"/>
      <c r="E8221"/>
      <c r="F8221"/>
    </row>
    <row r="8222" spans="2:6" x14ac:dyDescent="0.25">
      <c r="B8222"/>
      <c r="C8222"/>
      <c r="D8222"/>
      <c r="E8222"/>
      <c r="F8222"/>
    </row>
    <row r="8223" spans="2:6" x14ac:dyDescent="0.25">
      <c r="B8223"/>
      <c r="C8223"/>
      <c r="D8223"/>
      <c r="E8223"/>
      <c r="F8223"/>
    </row>
    <row r="8224" spans="2:6" x14ac:dyDescent="0.25">
      <c r="B8224"/>
      <c r="C8224"/>
      <c r="D8224"/>
      <c r="E8224"/>
      <c r="F8224"/>
    </row>
    <row r="8225" spans="2:6" x14ac:dyDescent="0.25">
      <c r="B8225"/>
      <c r="C8225"/>
      <c r="D8225"/>
      <c r="E8225"/>
      <c r="F8225"/>
    </row>
    <row r="8226" spans="2:6" x14ac:dyDescent="0.25">
      <c r="B8226"/>
      <c r="C8226"/>
      <c r="D8226"/>
      <c r="E8226"/>
      <c r="F8226"/>
    </row>
    <row r="8227" spans="2:6" x14ac:dyDescent="0.25">
      <c r="B8227"/>
      <c r="C8227"/>
      <c r="D8227"/>
      <c r="E8227"/>
      <c r="F8227"/>
    </row>
    <row r="8228" spans="2:6" x14ac:dyDescent="0.25">
      <c r="B8228"/>
      <c r="C8228"/>
      <c r="D8228"/>
      <c r="E8228"/>
      <c r="F8228"/>
    </row>
    <row r="8229" spans="2:6" x14ac:dyDescent="0.25">
      <c r="B8229"/>
      <c r="C8229"/>
      <c r="D8229"/>
      <c r="E8229"/>
      <c r="F8229"/>
    </row>
    <row r="8230" spans="2:6" x14ac:dyDescent="0.25">
      <c r="B8230"/>
      <c r="C8230"/>
      <c r="D8230"/>
      <c r="E8230"/>
      <c r="F8230"/>
    </row>
    <row r="8231" spans="2:6" x14ac:dyDescent="0.25">
      <c r="B8231"/>
      <c r="C8231"/>
      <c r="D8231"/>
      <c r="E8231"/>
      <c r="F8231"/>
    </row>
    <row r="8232" spans="2:6" x14ac:dyDescent="0.25">
      <c r="B8232"/>
      <c r="C8232"/>
      <c r="D8232"/>
      <c r="E8232"/>
      <c r="F8232"/>
    </row>
    <row r="8233" spans="2:6" x14ac:dyDescent="0.25">
      <c r="B8233"/>
      <c r="C8233"/>
      <c r="D8233"/>
      <c r="E8233"/>
      <c r="F8233"/>
    </row>
    <row r="8234" spans="2:6" x14ac:dyDescent="0.25">
      <c r="B8234"/>
      <c r="C8234"/>
      <c r="D8234"/>
      <c r="E8234"/>
      <c r="F8234"/>
    </row>
    <row r="8235" spans="2:6" x14ac:dyDescent="0.25">
      <c r="B8235"/>
      <c r="C8235"/>
      <c r="D8235"/>
      <c r="E8235"/>
      <c r="F8235"/>
    </row>
    <row r="8236" spans="2:6" x14ac:dyDescent="0.25">
      <c r="B8236"/>
      <c r="C8236"/>
      <c r="D8236"/>
      <c r="E8236"/>
      <c r="F8236"/>
    </row>
    <row r="8237" spans="2:6" x14ac:dyDescent="0.25">
      <c r="B8237"/>
      <c r="C8237"/>
      <c r="D8237"/>
      <c r="E8237"/>
      <c r="F8237"/>
    </row>
    <row r="8238" spans="2:6" x14ac:dyDescent="0.25">
      <c r="B8238"/>
      <c r="C8238"/>
      <c r="D8238"/>
      <c r="E8238"/>
      <c r="F8238"/>
    </row>
    <row r="8239" spans="2:6" x14ac:dyDescent="0.25">
      <c r="B8239"/>
      <c r="C8239"/>
      <c r="D8239"/>
      <c r="E8239"/>
      <c r="F8239"/>
    </row>
    <row r="8240" spans="2:6" x14ac:dyDescent="0.25">
      <c r="B8240"/>
      <c r="C8240"/>
      <c r="D8240"/>
      <c r="E8240"/>
      <c r="F8240"/>
    </row>
    <row r="8241" spans="2:6" x14ac:dyDescent="0.25">
      <c r="B8241"/>
      <c r="C8241"/>
      <c r="D8241"/>
      <c r="E8241"/>
      <c r="F8241"/>
    </row>
    <row r="8242" spans="2:6" x14ac:dyDescent="0.25">
      <c r="B8242"/>
      <c r="C8242"/>
      <c r="D8242"/>
      <c r="E8242"/>
      <c r="F8242"/>
    </row>
    <row r="8243" spans="2:6" x14ac:dyDescent="0.25">
      <c r="B8243"/>
      <c r="C8243"/>
      <c r="D8243"/>
      <c r="E8243"/>
      <c r="F8243"/>
    </row>
    <row r="8244" spans="2:6" x14ac:dyDescent="0.25">
      <c r="B8244"/>
      <c r="C8244"/>
      <c r="D8244"/>
      <c r="E8244"/>
      <c r="F8244"/>
    </row>
    <row r="8245" spans="2:6" x14ac:dyDescent="0.25">
      <c r="B8245"/>
      <c r="C8245"/>
      <c r="D8245"/>
      <c r="E8245"/>
      <c r="F8245"/>
    </row>
    <row r="8246" spans="2:6" x14ac:dyDescent="0.25">
      <c r="B8246"/>
      <c r="C8246"/>
      <c r="D8246"/>
      <c r="E8246"/>
      <c r="F8246"/>
    </row>
    <row r="8247" spans="2:6" x14ac:dyDescent="0.25">
      <c r="B8247"/>
      <c r="C8247"/>
      <c r="D8247"/>
      <c r="E8247"/>
      <c r="F8247"/>
    </row>
    <row r="8248" spans="2:6" x14ac:dyDescent="0.25">
      <c r="B8248"/>
      <c r="C8248"/>
      <c r="D8248"/>
      <c r="E8248"/>
      <c r="F8248"/>
    </row>
    <row r="8249" spans="2:6" x14ac:dyDescent="0.25">
      <c r="B8249"/>
      <c r="C8249"/>
      <c r="D8249"/>
      <c r="E8249"/>
      <c r="F8249"/>
    </row>
    <row r="8250" spans="2:6" x14ac:dyDescent="0.25">
      <c r="B8250"/>
      <c r="C8250"/>
      <c r="D8250"/>
      <c r="E8250"/>
      <c r="F8250"/>
    </row>
    <row r="8251" spans="2:6" x14ac:dyDescent="0.25">
      <c r="B8251"/>
      <c r="C8251"/>
      <c r="D8251"/>
      <c r="E8251"/>
      <c r="F8251"/>
    </row>
    <row r="8252" spans="2:6" x14ac:dyDescent="0.25">
      <c r="B8252"/>
      <c r="C8252"/>
      <c r="D8252"/>
      <c r="E8252"/>
      <c r="F8252"/>
    </row>
    <row r="8253" spans="2:6" x14ac:dyDescent="0.25">
      <c r="B8253"/>
      <c r="C8253"/>
      <c r="D8253"/>
      <c r="E8253"/>
      <c r="F8253"/>
    </row>
    <row r="8254" spans="2:6" x14ac:dyDescent="0.25">
      <c r="B8254"/>
      <c r="C8254"/>
      <c r="D8254"/>
      <c r="E8254"/>
      <c r="F8254"/>
    </row>
    <row r="8255" spans="2:6" x14ac:dyDescent="0.25">
      <c r="B8255"/>
      <c r="C8255"/>
      <c r="D8255"/>
      <c r="E8255"/>
      <c r="F8255"/>
    </row>
    <row r="8256" spans="2:6" x14ac:dyDescent="0.25">
      <c r="B8256"/>
      <c r="C8256"/>
      <c r="D8256"/>
      <c r="E8256"/>
      <c r="F8256"/>
    </row>
    <row r="8257" spans="2:6" x14ac:dyDescent="0.25">
      <c r="B8257"/>
      <c r="C8257"/>
      <c r="D8257"/>
      <c r="E8257"/>
      <c r="F8257"/>
    </row>
    <row r="8258" spans="2:6" x14ac:dyDescent="0.25">
      <c r="B8258"/>
      <c r="C8258"/>
      <c r="D8258"/>
      <c r="E8258"/>
      <c r="F8258"/>
    </row>
    <row r="8259" spans="2:6" x14ac:dyDescent="0.25">
      <c r="B8259"/>
      <c r="C8259"/>
      <c r="D8259"/>
      <c r="E8259"/>
      <c r="F8259"/>
    </row>
    <row r="8260" spans="2:6" x14ac:dyDescent="0.25">
      <c r="B8260"/>
      <c r="C8260"/>
      <c r="D8260"/>
      <c r="E8260"/>
      <c r="F8260"/>
    </row>
    <row r="8261" spans="2:6" x14ac:dyDescent="0.25">
      <c r="B8261"/>
      <c r="C8261"/>
      <c r="D8261"/>
      <c r="E8261"/>
      <c r="F8261"/>
    </row>
    <row r="8262" spans="2:6" x14ac:dyDescent="0.25">
      <c r="B8262"/>
      <c r="C8262"/>
      <c r="D8262"/>
      <c r="E8262"/>
      <c r="F8262"/>
    </row>
    <row r="8263" spans="2:6" x14ac:dyDescent="0.25">
      <c r="B8263"/>
      <c r="C8263"/>
      <c r="D8263"/>
      <c r="E8263"/>
      <c r="F8263"/>
    </row>
    <row r="8264" spans="2:6" x14ac:dyDescent="0.25">
      <c r="B8264"/>
      <c r="C8264"/>
      <c r="D8264"/>
      <c r="E8264"/>
      <c r="F8264"/>
    </row>
    <row r="8265" spans="2:6" x14ac:dyDescent="0.25">
      <c r="B8265"/>
      <c r="C8265"/>
      <c r="D8265"/>
      <c r="E8265"/>
      <c r="F8265"/>
    </row>
    <row r="8266" spans="2:6" x14ac:dyDescent="0.25">
      <c r="B8266"/>
      <c r="C8266"/>
      <c r="D8266"/>
      <c r="E8266"/>
      <c r="F8266"/>
    </row>
    <row r="8267" spans="2:6" x14ac:dyDescent="0.25">
      <c r="B8267"/>
      <c r="C8267"/>
      <c r="D8267"/>
      <c r="E8267"/>
      <c r="F8267"/>
    </row>
    <row r="8268" spans="2:6" x14ac:dyDescent="0.25">
      <c r="B8268"/>
      <c r="C8268"/>
      <c r="D8268"/>
      <c r="E8268"/>
      <c r="F8268"/>
    </row>
    <row r="8269" spans="2:6" x14ac:dyDescent="0.25">
      <c r="B8269"/>
      <c r="C8269"/>
      <c r="D8269"/>
      <c r="E8269"/>
      <c r="F8269"/>
    </row>
    <row r="8270" spans="2:6" x14ac:dyDescent="0.25">
      <c r="B8270"/>
      <c r="C8270"/>
      <c r="D8270"/>
      <c r="E8270"/>
      <c r="F8270"/>
    </row>
    <row r="8271" spans="2:6" x14ac:dyDescent="0.25">
      <c r="B8271"/>
      <c r="C8271"/>
      <c r="D8271"/>
      <c r="E8271"/>
      <c r="F8271"/>
    </row>
    <row r="8272" spans="2:6" x14ac:dyDescent="0.25">
      <c r="B8272"/>
      <c r="C8272"/>
      <c r="D8272"/>
      <c r="E8272"/>
      <c r="F8272"/>
    </row>
    <row r="8273" spans="2:6" x14ac:dyDescent="0.25">
      <c r="B8273"/>
      <c r="C8273"/>
      <c r="D8273"/>
      <c r="E8273"/>
      <c r="F8273"/>
    </row>
    <row r="8274" spans="2:6" x14ac:dyDescent="0.25">
      <c r="B8274"/>
      <c r="C8274"/>
      <c r="D8274"/>
      <c r="E8274"/>
      <c r="F8274"/>
    </row>
    <row r="8275" spans="2:6" x14ac:dyDescent="0.25">
      <c r="B8275"/>
      <c r="C8275"/>
      <c r="D8275"/>
      <c r="E8275"/>
      <c r="F8275"/>
    </row>
    <row r="8276" spans="2:6" x14ac:dyDescent="0.25">
      <c r="B8276"/>
      <c r="C8276"/>
      <c r="D8276"/>
      <c r="E8276"/>
      <c r="F8276"/>
    </row>
    <row r="8277" spans="2:6" x14ac:dyDescent="0.25">
      <c r="B8277"/>
      <c r="C8277"/>
      <c r="D8277"/>
      <c r="E8277"/>
      <c r="F8277"/>
    </row>
    <row r="8278" spans="2:6" x14ac:dyDescent="0.25">
      <c r="B8278"/>
      <c r="C8278"/>
      <c r="D8278"/>
      <c r="E8278"/>
      <c r="F8278"/>
    </row>
    <row r="8279" spans="2:6" x14ac:dyDescent="0.25">
      <c r="B8279"/>
      <c r="C8279"/>
      <c r="D8279"/>
      <c r="E8279"/>
      <c r="F8279"/>
    </row>
    <row r="8280" spans="2:6" x14ac:dyDescent="0.25">
      <c r="B8280"/>
      <c r="C8280"/>
      <c r="D8280"/>
      <c r="E8280"/>
      <c r="F8280"/>
    </row>
    <row r="8281" spans="2:6" x14ac:dyDescent="0.25">
      <c r="B8281"/>
      <c r="C8281"/>
      <c r="D8281"/>
      <c r="E8281"/>
      <c r="F8281"/>
    </row>
    <row r="8282" spans="2:6" x14ac:dyDescent="0.25">
      <c r="B8282"/>
      <c r="C8282"/>
      <c r="D8282"/>
      <c r="E8282"/>
      <c r="F8282"/>
    </row>
    <row r="8283" spans="2:6" x14ac:dyDescent="0.25">
      <c r="B8283"/>
      <c r="C8283"/>
      <c r="D8283"/>
      <c r="E8283"/>
      <c r="F8283"/>
    </row>
    <row r="8284" spans="2:6" x14ac:dyDescent="0.25">
      <c r="B8284"/>
      <c r="C8284"/>
      <c r="D8284"/>
      <c r="E8284"/>
      <c r="F8284"/>
    </row>
    <row r="8285" spans="2:6" x14ac:dyDescent="0.25">
      <c r="B8285"/>
      <c r="C8285"/>
      <c r="D8285"/>
      <c r="E8285"/>
      <c r="F8285"/>
    </row>
    <row r="8286" spans="2:6" x14ac:dyDescent="0.25">
      <c r="B8286"/>
      <c r="C8286"/>
      <c r="D8286"/>
      <c r="E8286"/>
      <c r="F8286"/>
    </row>
    <row r="8287" spans="2:6" x14ac:dyDescent="0.25">
      <c r="B8287"/>
      <c r="C8287"/>
      <c r="D8287"/>
      <c r="E8287"/>
      <c r="F8287"/>
    </row>
    <row r="8288" spans="2:6" x14ac:dyDescent="0.25">
      <c r="B8288"/>
      <c r="C8288"/>
      <c r="D8288"/>
      <c r="E8288"/>
      <c r="F8288"/>
    </row>
    <row r="8289" spans="2:6" x14ac:dyDescent="0.25">
      <c r="B8289"/>
      <c r="C8289"/>
      <c r="D8289"/>
      <c r="E8289"/>
      <c r="F8289"/>
    </row>
    <row r="8290" spans="2:6" x14ac:dyDescent="0.25">
      <c r="B8290"/>
      <c r="C8290"/>
      <c r="D8290"/>
      <c r="E8290"/>
      <c r="F8290"/>
    </row>
    <row r="8291" spans="2:6" x14ac:dyDescent="0.25">
      <c r="B8291"/>
      <c r="C8291"/>
      <c r="D8291"/>
      <c r="E8291"/>
      <c r="F8291"/>
    </row>
    <row r="8292" spans="2:6" x14ac:dyDescent="0.25">
      <c r="B8292"/>
      <c r="C8292"/>
      <c r="D8292"/>
      <c r="E8292"/>
      <c r="F8292"/>
    </row>
    <row r="8293" spans="2:6" x14ac:dyDescent="0.25">
      <c r="B8293"/>
      <c r="C8293"/>
      <c r="D8293"/>
      <c r="E8293"/>
      <c r="F8293"/>
    </row>
    <row r="8294" spans="2:6" x14ac:dyDescent="0.25">
      <c r="B8294"/>
      <c r="C8294"/>
      <c r="D8294"/>
      <c r="E8294"/>
      <c r="F8294"/>
    </row>
    <row r="8295" spans="2:6" x14ac:dyDescent="0.25">
      <c r="B8295"/>
      <c r="C8295"/>
      <c r="D8295"/>
      <c r="E8295"/>
      <c r="F8295"/>
    </row>
    <row r="8296" spans="2:6" x14ac:dyDescent="0.25">
      <c r="B8296"/>
      <c r="C8296"/>
      <c r="D8296"/>
      <c r="E8296"/>
      <c r="F8296"/>
    </row>
    <row r="8297" spans="2:6" x14ac:dyDescent="0.25">
      <c r="B8297"/>
      <c r="C8297"/>
      <c r="D8297"/>
      <c r="E8297"/>
      <c r="F8297"/>
    </row>
    <row r="8298" spans="2:6" x14ac:dyDescent="0.25">
      <c r="B8298"/>
      <c r="C8298"/>
      <c r="D8298"/>
      <c r="E8298"/>
      <c r="F8298"/>
    </row>
    <row r="8299" spans="2:6" x14ac:dyDescent="0.25">
      <c r="B8299"/>
      <c r="C8299"/>
      <c r="D8299"/>
      <c r="E8299"/>
      <c r="F8299"/>
    </row>
    <row r="8300" spans="2:6" x14ac:dyDescent="0.25">
      <c r="B8300"/>
      <c r="C8300"/>
      <c r="D8300"/>
      <c r="E8300"/>
      <c r="F8300"/>
    </row>
    <row r="8301" spans="2:6" x14ac:dyDescent="0.25">
      <c r="B8301"/>
      <c r="C8301"/>
      <c r="D8301"/>
      <c r="E8301"/>
      <c r="F8301"/>
    </row>
    <row r="8302" spans="2:6" x14ac:dyDescent="0.25">
      <c r="B8302"/>
      <c r="C8302"/>
      <c r="D8302"/>
      <c r="E8302"/>
      <c r="F8302"/>
    </row>
    <row r="8303" spans="2:6" x14ac:dyDescent="0.25">
      <c r="B8303"/>
      <c r="C8303"/>
      <c r="D8303"/>
      <c r="E8303"/>
      <c r="F8303"/>
    </row>
    <row r="8304" spans="2:6" x14ac:dyDescent="0.25">
      <c r="B8304"/>
      <c r="C8304"/>
      <c r="D8304"/>
      <c r="E8304"/>
      <c r="F8304"/>
    </row>
    <row r="8305" spans="2:6" x14ac:dyDescent="0.25">
      <c r="B8305"/>
      <c r="C8305"/>
      <c r="D8305"/>
      <c r="E8305"/>
      <c r="F8305"/>
    </row>
    <row r="8306" spans="2:6" x14ac:dyDescent="0.25">
      <c r="B8306"/>
      <c r="C8306"/>
      <c r="D8306"/>
      <c r="E8306"/>
      <c r="F8306"/>
    </row>
    <row r="8307" spans="2:6" x14ac:dyDescent="0.25">
      <c r="B8307"/>
      <c r="C8307"/>
      <c r="D8307"/>
      <c r="E8307"/>
      <c r="F8307"/>
    </row>
    <row r="8308" spans="2:6" x14ac:dyDescent="0.25">
      <c r="B8308"/>
      <c r="C8308"/>
      <c r="D8308"/>
      <c r="E8308"/>
      <c r="F8308"/>
    </row>
    <row r="8309" spans="2:6" x14ac:dyDescent="0.25">
      <c r="B8309"/>
      <c r="C8309"/>
      <c r="D8309"/>
      <c r="E8309"/>
      <c r="F8309"/>
    </row>
    <row r="8310" spans="2:6" x14ac:dyDescent="0.25">
      <c r="B8310"/>
      <c r="C8310"/>
      <c r="D8310"/>
      <c r="E8310"/>
      <c r="F8310"/>
    </row>
    <row r="8311" spans="2:6" x14ac:dyDescent="0.25">
      <c r="B8311"/>
      <c r="C8311"/>
      <c r="D8311"/>
      <c r="E8311"/>
      <c r="F8311"/>
    </row>
    <row r="8312" spans="2:6" x14ac:dyDescent="0.25">
      <c r="B8312"/>
      <c r="C8312"/>
      <c r="D8312"/>
      <c r="E8312"/>
      <c r="F8312"/>
    </row>
    <row r="8313" spans="2:6" x14ac:dyDescent="0.25">
      <c r="B8313"/>
      <c r="C8313"/>
      <c r="D8313"/>
      <c r="E8313"/>
      <c r="F8313"/>
    </row>
    <row r="8314" spans="2:6" x14ac:dyDescent="0.25">
      <c r="B8314"/>
      <c r="C8314"/>
      <c r="D8314"/>
      <c r="E8314"/>
      <c r="F8314"/>
    </row>
    <row r="8315" spans="2:6" x14ac:dyDescent="0.25">
      <c r="B8315"/>
      <c r="C8315"/>
      <c r="D8315"/>
      <c r="E8315"/>
      <c r="F8315"/>
    </row>
    <row r="8316" spans="2:6" x14ac:dyDescent="0.25">
      <c r="B8316"/>
      <c r="C8316"/>
      <c r="D8316"/>
      <c r="E8316"/>
      <c r="F8316"/>
    </row>
    <row r="8317" spans="2:6" x14ac:dyDescent="0.25">
      <c r="B8317"/>
      <c r="C8317"/>
      <c r="D8317"/>
      <c r="E8317"/>
      <c r="F8317"/>
    </row>
    <row r="8318" spans="2:6" x14ac:dyDescent="0.25">
      <c r="B8318"/>
      <c r="C8318"/>
      <c r="D8318"/>
      <c r="E8318"/>
      <c r="F8318"/>
    </row>
    <row r="8319" spans="2:6" x14ac:dyDescent="0.25">
      <c r="B8319"/>
      <c r="C8319"/>
      <c r="D8319"/>
      <c r="E8319"/>
      <c r="F8319"/>
    </row>
    <row r="8320" spans="2:6" x14ac:dyDescent="0.25">
      <c r="B8320"/>
      <c r="C8320"/>
      <c r="D8320"/>
      <c r="E8320"/>
      <c r="F8320"/>
    </row>
    <row r="8321" spans="2:6" x14ac:dyDescent="0.25">
      <c r="B8321"/>
      <c r="C8321"/>
      <c r="D8321"/>
      <c r="E8321"/>
      <c r="F8321"/>
    </row>
    <row r="8322" spans="2:6" x14ac:dyDescent="0.25">
      <c r="B8322"/>
      <c r="C8322"/>
      <c r="D8322"/>
      <c r="E8322"/>
      <c r="F8322"/>
    </row>
    <row r="8323" spans="2:6" x14ac:dyDescent="0.25">
      <c r="B8323"/>
      <c r="C8323"/>
      <c r="D8323"/>
      <c r="E8323"/>
      <c r="F8323"/>
    </row>
    <row r="8324" spans="2:6" x14ac:dyDescent="0.25">
      <c r="B8324"/>
      <c r="C8324"/>
      <c r="D8324"/>
      <c r="E8324"/>
      <c r="F8324"/>
    </row>
    <row r="8325" spans="2:6" x14ac:dyDescent="0.25">
      <c r="B8325"/>
      <c r="C8325"/>
      <c r="D8325"/>
      <c r="E8325"/>
      <c r="F8325"/>
    </row>
    <row r="8326" spans="2:6" x14ac:dyDescent="0.25">
      <c r="B8326"/>
      <c r="C8326"/>
      <c r="D8326"/>
      <c r="E8326"/>
      <c r="F8326"/>
    </row>
    <row r="8327" spans="2:6" x14ac:dyDescent="0.25">
      <c r="B8327"/>
      <c r="C8327"/>
      <c r="D8327"/>
      <c r="E8327"/>
      <c r="F8327"/>
    </row>
    <row r="8328" spans="2:6" x14ac:dyDescent="0.25">
      <c r="B8328"/>
      <c r="C8328"/>
      <c r="D8328"/>
      <c r="E8328"/>
      <c r="F8328"/>
    </row>
    <row r="8329" spans="2:6" x14ac:dyDescent="0.25">
      <c r="B8329"/>
      <c r="C8329"/>
      <c r="D8329"/>
      <c r="E8329"/>
      <c r="F8329"/>
    </row>
    <row r="8330" spans="2:6" x14ac:dyDescent="0.25">
      <c r="B8330"/>
      <c r="C8330"/>
      <c r="D8330"/>
      <c r="E8330"/>
      <c r="F8330"/>
    </row>
    <row r="8331" spans="2:6" x14ac:dyDescent="0.25">
      <c r="B8331"/>
      <c r="C8331"/>
      <c r="D8331"/>
      <c r="E8331"/>
      <c r="F8331"/>
    </row>
    <row r="8332" spans="2:6" x14ac:dyDescent="0.25">
      <c r="B8332"/>
      <c r="C8332"/>
      <c r="D8332"/>
      <c r="E8332"/>
      <c r="F8332"/>
    </row>
    <row r="8333" spans="2:6" x14ac:dyDescent="0.25">
      <c r="B8333"/>
      <c r="C8333"/>
      <c r="D8333"/>
      <c r="E8333"/>
      <c r="F8333"/>
    </row>
    <row r="8334" spans="2:6" x14ac:dyDescent="0.25">
      <c r="B8334"/>
      <c r="C8334"/>
      <c r="D8334"/>
      <c r="E8334"/>
      <c r="F8334"/>
    </row>
    <row r="8335" spans="2:6" x14ac:dyDescent="0.25">
      <c r="B8335"/>
      <c r="C8335"/>
      <c r="D8335"/>
      <c r="E8335"/>
      <c r="F8335"/>
    </row>
    <row r="8336" spans="2:6" x14ac:dyDescent="0.25">
      <c r="B8336"/>
      <c r="C8336"/>
      <c r="D8336"/>
      <c r="E8336"/>
      <c r="F8336"/>
    </row>
    <row r="8337" spans="2:6" x14ac:dyDescent="0.25">
      <c r="B8337"/>
      <c r="C8337"/>
      <c r="D8337"/>
      <c r="E8337"/>
      <c r="F8337"/>
    </row>
    <row r="8338" spans="2:6" x14ac:dyDescent="0.25">
      <c r="B8338"/>
      <c r="C8338"/>
      <c r="D8338"/>
      <c r="E8338"/>
      <c r="F8338"/>
    </row>
    <row r="8339" spans="2:6" x14ac:dyDescent="0.25">
      <c r="B8339"/>
      <c r="C8339"/>
      <c r="D8339"/>
      <c r="E8339"/>
      <c r="F8339"/>
    </row>
    <row r="8340" spans="2:6" x14ac:dyDescent="0.25">
      <c r="B8340"/>
      <c r="C8340"/>
      <c r="D8340"/>
      <c r="E8340"/>
      <c r="F8340"/>
    </row>
    <row r="8341" spans="2:6" x14ac:dyDescent="0.25">
      <c r="B8341"/>
      <c r="C8341"/>
      <c r="D8341"/>
      <c r="E8341"/>
      <c r="F8341"/>
    </row>
    <row r="8342" spans="2:6" x14ac:dyDescent="0.25">
      <c r="B8342"/>
      <c r="C8342"/>
      <c r="D8342"/>
      <c r="E8342"/>
      <c r="F8342"/>
    </row>
    <row r="8343" spans="2:6" x14ac:dyDescent="0.25">
      <c r="B8343"/>
      <c r="C8343"/>
      <c r="D8343"/>
      <c r="E8343"/>
      <c r="F8343"/>
    </row>
    <row r="8344" spans="2:6" x14ac:dyDescent="0.25">
      <c r="B8344"/>
      <c r="C8344"/>
      <c r="D8344"/>
      <c r="E8344"/>
      <c r="F8344"/>
    </row>
    <row r="8345" spans="2:6" x14ac:dyDescent="0.25">
      <c r="B8345"/>
      <c r="C8345"/>
      <c r="D8345"/>
      <c r="E8345"/>
      <c r="F8345"/>
    </row>
    <row r="8346" spans="2:6" x14ac:dyDescent="0.25">
      <c r="B8346"/>
      <c r="C8346"/>
      <c r="D8346"/>
      <c r="E8346"/>
      <c r="F8346"/>
    </row>
    <row r="8347" spans="2:6" x14ac:dyDescent="0.25">
      <c r="B8347"/>
      <c r="C8347"/>
      <c r="D8347"/>
      <c r="E8347"/>
      <c r="F8347"/>
    </row>
    <row r="8348" spans="2:6" x14ac:dyDescent="0.25">
      <c r="B8348"/>
      <c r="C8348"/>
      <c r="D8348"/>
      <c r="E8348"/>
      <c r="F8348"/>
    </row>
    <row r="8349" spans="2:6" x14ac:dyDescent="0.25">
      <c r="B8349"/>
      <c r="C8349"/>
      <c r="D8349"/>
      <c r="E8349"/>
      <c r="F8349"/>
    </row>
    <row r="8350" spans="2:6" x14ac:dyDescent="0.25">
      <c r="B8350"/>
      <c r="C8350"/>
      <c r="D8350"/>
      <c r="E8350"/>
      <c r="F8350"/>
    </row>
    <row r="8351" spans="2:6" x14ac:dyDescent="0.25">
      <c r="B8351"/>
      <c r="C8351"/>
      <c r="D8351"/>
      <c r="E8351"/>
      <c r="F8351"/>
    </row>
    <row r="8352" spans="2:6" x14ac:dyDescent="0.25">
      <c r="B8352"/>
      <c r="C8352"/>
      <c r="D8352"/>
      <c r="E8352"/>
      <c r="F8352"/>
    </row>
    <row r="8353" spans="2:6" x14ac:dyDescent="0.25">
      <c r="B8353"/>
      <c r="C8353"/>
      <c r="D8353"/>
      <c r="E8353"/>
      <c r="F8353"/>
    </row>
    <row r="8354" spans="2:6" x14ac:dyDescent="0.25">
      <c r="B8354"/>
      <c r="C8354"/>
      <c r="D8354"/>
      <c r="E8354"/>
      <c r="F8354"/>
    </row>
    <row r="8355" spans="2:6" x14ac:dyDescent="0.25">
      <c r="B8355"/>
      <c r="C8355"/>
      <c r="D8355"/>
      <c r="E8355"/>
      <c r="F8355"/>
    </row>
    <row r="8356" spans="2:6" x14ac:dyDescent="0.25">
      <c r="B8356"/>
      <c r="C8356"/>
      <c r="D8356"/>
      <c r="E8356"/>
      <c r="F8356"/>
    </row>
    <row r="8357" spans="2:6" x14ac:dyDescent="0.25">
      <c r="B8357"/>
      <c r="C8357"/>
      <c r="D8357"/>
      <c r="E8357"/>
      <c r="F8357"/>
    </row>
    <row r="8358" spans="2:6" x14ac:dyDescent="0.25">
      <c r="B8358"/>
      <c r="C8358"/>
      <c r="D8358"/>
      <c r="E8358"/>
      <c r="F8358"/>
    </row>
    <row r="8359" spans="2:6" x14ac:dyDescent="0.25">
      <c r="B8359"/>
      <c r="C8359"/>
      <c r="D8359"/>
      <c r="E8359"/>
      <c r="F8359"/>
    </row>
    <row r="8360" spans="2:6" x14ac:dyDescent="0.25">
      <c r="B8360"/>
      <c r="C8360"/>
      <c r="D8360"/>
      <c r="E8360"/>
      <c r="F8360"/>
    </row>
    <row r="8361" spans="2:6" x14ac:dyDescent="0.25">
      <c r="B8361"/>
      <c r="C8361"/>
      <c r="D8361"/>
      <c r="E8361"/>
      <c r="F8361"/>
    </row>
    <row r="8362" spans="2:6" x14ac:dyDescent="0.25">
      <c r="B8362"/>
      <c r="C8362"/>
      <c r="D8362"/>
      <c r="E8362"/>
      <c r="F8362"/>
    </row>
    <row r="8363" spans="2:6" x14ac:dyDescent="0.25">
      <c r="B8363"/>
      <c r="C8363"/>
      <c r="D8363"/>
      <c r="E8363"/>
      <c r="F8363"/>
    </row>
    <row r="8364" spans="2:6" x14ac:dyDescent="0.25">
      <c r="B8364"/>
      <c r="C8364"/>
      <c r="D8364"/>
      <c r="E8364"/>
      <c r="F8364"/>
    </row>
    <row r="8365" spans="2:6" x14ac:dyDescent="0.25">
      <c r="B8365"/>
      <c r="C8365"/>
      <c r="D8365"/>
      <c r="E8365"/>
      <c r="F8365"/>
    </row>
    <row r="8366" spans="2:6" x14ac:dyDescent="0.25">
      <c r="B8366"/>
      <c r="C8366"/>
      <c r="D8366"/>
      <c r="E8366"/>
      <c r="F8366"/>
    </row>
    <row r="8367" spans="2:6" x14ac:dyDescent="0.25">
      <c r="B8367"/>
      <c r="C8367"/>
      <c r="D8367"/>
      <c r="E8367"/>
      <c r="F8367"/>
    </row>
    <row r="8368" spans="2:6" x14ac:dyDescent="0.25">
      <c r="B8368"/>
      <c r="C8368"/>
      <c r="D8368"/>
      <c r="E8368"/>
      <c r="F8368"/>
    </row>
    <row r="8369" spans="2:6" x14ac:dyDescent="0.25">
      <c r="B8369"/>
      <c r="C8369"/>
      <c r="D8369"/>
      <c r="E8369"/>
      <c r="F8369"/>
    </row>
    <row r="8370" spans="2:6" x14ac:dyDescent="0.25">
      <c r="B8370"/>
      <c r="C8370"/>
      <c r="D8370"/>
      <c r="E8370"/>
      <c r="F8370"/>
    </row>
    <row r="8371" spans="2:6" x14ac:dyDescent="0.25">
      <c r="B8371"/>
      <c r="C8371"/>
      <c r="D8371"/>
      <c r="E8371"/>
      <c r="F8371"/>
    </row>
    <row r="8372" spans="2:6" x14ac:dyDescent="0.25">
      <c r="B8372"/>
      <c r="C8372"/>
      <c r="D8372"/>
      <c r="E8372"/>
      <c r="F8372"/>
    </row>
    <row r="8373" spans="2:6" x14ac:dyDescent="0.25">
      <c r="B8373"/>
      <c r="C8373"/>
      <c r="D8373"/>
      <c r="E8373"/>
      <c r="F8373"/>
    </row>
    <row r="8374" spans="2:6" x14ac:dyDescent="0.25">
      <c r="B8374"/>
      <c r="C8374"/>
      <c r="D8374"/>
      <c r="E8374"/>
      <c r="F8374"/>
    </row>
    <row r="8375" spans="2:6" x14ac:dyDescent="0.25">
      <c r="B8375"/>
      <c r="C8375"/>
      <c r="D8375"/>
      <c r="E8375"/>
      <c r="F8375"/>
    </row>
    <row r="8376" spans="2:6" x14ac:dyDescent="0.25">
      <c r="B8376"/>
      <c r="C8376"/>
      <c r="D8376"/>
      <c r="E8376"/>
      <c r="F8376"/>
    </row>
    <row r="8377" spans="2:6" x14ac:dyDescent="0.25">
      <c r="B8377"/>
      <c r="C8377"/>
      <c r="D8377"/>
      <c r="E8377"/>
      <c r="F8377"/>
    </row>
    <row r="8378" spans="2:6" x14ac:dyDescent="0.25">
      <c r="B8378"/>
      <c r="C8378"/>
      <c r="D8378"/>
      <c r="E8378"/>
      <c r="F8378"/>
    </row>
    <row r="8379" spans="2:6" x14ac:dyDescent="0.25">
      <c r="B8379"/>
      <c r="C8379"/>
      <c r="D8379"/>
      <c r="E8379"/>
      <c r="F8379"/>
    </row>
    <row r="8380" spans="2:6" x14ac:dyDescent="0.25">
      <c r="B8380"/>
      <c r="C8380"/>
      <c r="D8380"/>
      <c r="E8380"/>
      <c r="F8380"/>
    </row>
    <row r="8381" spans="2:6" x14ac:dyDescent="0.25">
      <c r="B8381"/>
      <c r="C8381"/>
      <c r="D8381"/>
      <c r="E8381"/>
      <c r="F8381"/>
    </row>
    <row r="8382" spans="2:6" x14ac:dyDescent="0.25">
      <c r="B8382"/>
      <c r="C8382"/>
      <c r="D8382"/>
      <c r="E8382"/>
      <c r="F8382"/>
    </row>
    <row r="8383" spans="2:6" x14ac:dyDescent="0.25">
      <c r="B8383"/>
      <c r="C8383"/>
      <c r="D8383"/>
      <c r="E8383"/>
      <c r="F8383"/>
    </row>
    <row r="8384" spans="2:6" x14ac:dyDescent="0.25">
      <c r="B8384"/>
      <c r="C8384"/>
      <c r="D8384"/>
      <c r="E8384"/>
      <c r="F8384"/>
    </row>
    <row r="8385" spans="2:6" x14ac:dyDescent="0.25">
      <c r="B8385"/>
      <c r="C8385"/>
      <c r="D8385"/>
      <c r="E8385"/>
      <c r="F8385"/>
    </row>
    <row r="8386" spans="2:6" x14ac:dyDescent="0.25">
      <c r="B8386"/>
      <c r="C8386"/>
      <c r="D8386"/>
      <c r="E8386"/>
      <c r="F8386"/>
    </row>
    <row r="8387" spans="2:6" x14ac:dyDescent="0.25">
      <c r="B8387"/>
      <c r="C8387"/>
      <c r="D8387"/>
      <c r="E8387"/>
      <c r="F8387"/>
    </row>
    <row r="8388" spans="2:6" x14ac:dyDescent="0.25">
      <c r="B8388"/>
      <c r="C8388"/>
      <c r="D8388"/>
      <c r="E8388"/>
      <c r="F8388"/>
    </row>
    <row r="8389" spans="2:6" x14ac:dyDescent="0.25">
      <c r="B8389"/>
      <c r="C8389"/>
      <c r="D8389"/>
      <c r="E8389"/>
      <c r="F8389"/>
    </row>
    <row r="8390" spans="2:6" x14ac:dyDescent="0.25">
      <c r="B8390"/>
      <c r="C8390"/>
      <c r="D8390"/>
      <c r="E8390"/>
      <c r="F8390"/>
    </row>
    <row r="8391" spans="2:6" x14ac:dyDescent="0.25">
      <c r="B8391"/>
      <c r="C8391"/>
      <c r="D8391"/>
      <c r="E8391"/>
      <c r="F8391"/>
    </row>
    <row r="8392" spans="2:6" x14ac:dyDescent="0.25">
      <c r="B8392"/>
      <c r="C8392"/>
      <c r="D8392"/>
      <c r="E8392"/>
      <c r="F8392"/>
    </row>
    <row r="8393" spans="2:6" x14ac:dyDescent="0.25">
      <c r="B8393"/>
      <c r="C8393"/>
      <c r="D8393"/>
      <c r="E8393"/>
      <c r="F8393"/>
    </row>
    <row r="8394" spans="2:6" x14ac:dyDescent="0.25">
      <c r="B8394"/>
      <c r="C8394"/>
      <c r="D8394"/>
      <c r="E8394"/>
      <c r="F8394"/>
    </row>
    <row r="8395" spans="2:6" x14ac:dyDescent="0.25">
      <c r="B8395"/>
      <c r="C8395"/>
      <c r="D8395"/>
      <c r="E8395"/>
      <c r="F8395"/>
    </row>
    <row r="8396" spans="2:6" x14ac:dyDescent="0.25">
      <c r="B8396"/>
      <c r="C8396"/>
      <c r="D8396"/>
      <c r="E8396"/>
      <c r="F8396"/>
    </row>
    <row r="8397" spans="2:6" x14ac:dyDescent="0.25">
      <c r="B8397"/>
      <c r="C8397"/>
      <c r="D8397"/>
      <c r="E8397"/>
      <c r="F8397"/>
    </row>
    <row r="8398" spans="2:6" x14ac:dyDescent="0.25">
      <c r="B8398"/>
      <c r="C8398"/>
      <c r="D8398"/>
      <c r="E8398"/>
      <c r="F8398"/>
    </row>
    <row r="8399" spans="2:6" x14ac:dyDescent="0.25">
      <c r="B8399"/>
      <c r="C8399"/>
      <c r="D8399"/>
      <c r="E8399"/>
      <c r="F8399"/>
    </row>
    <row r="8400" spans="2:6" x14ac:dyDescent="0.25">
      <c r="B8400"/>
      <c r="C8400"/>
      <c r="D8400"/>
      <c r="E8400"/>
      <c r="F8400"/>
    </row>
    <row r="8401" spans="2:6" x14ac:dyDescent="0.25">
      <c r="B8401"/>
      <c r="C8401"/>
      <c r="D8401"/>
      <c r="E8401"/>
      <c r="F8401"/>
    </row>
    <row r="8402" spans="2:6" x14ac:dyDescent="0.25">
      <c r="B8402"/>
      <c r="C8402"/>
      <c r="D8402"/>
      <c r="E8402"/>
      <c r="F8402"/>
    </row>
    <row r="8403" spans="2:6" x14ac:dyDescent="0.25">
      <c r="B8403"/>
      <c r="C8403"/>
      <c r="D8403"/>
      <c r="E8403"/>
      <c r="F8403"/>
    </row>
    <row r="8404" spans="2:6" x14ac:dyDescent="0.25">
      <c r="B8404"/>
      <c r="C8404"/>
      <c r="D8404"/>
      <c r="E8404"/>
      <c r="F8404"/>
    </row>
    <row r="8405" spans="2:6" x14ac:dyDescent="0.25">
      <c r="B8405"/>
      <c r="C8405"/>
      <c r="D8405"/>
      <c r="E8405"/>
      <c r="F8405"/>
    </row>
    <row r="8406" spans="2:6" x14ac:dyDescent="0.25">
      <c r="B8406"/>
      <c r="C8406"/>
      <c r="D8406"/>
      <c r="E8406"/>
      <c r="F8406"/>
    </row>
    <row r="8407" spans="2:6" x14ac:dyDescent="0.25">
      <c r="B8407"/>
      <c r="C8407"/>
      <c r="D8407"/>
      <c r="E8407"/>
      <c r="F8407"/>
    </row>
    <row r="8408" spans="2:6" x14ac:dyDescent="0.25">
      <c r="B8408"/>
      <c r="C8408"/>
      <c r="D8408"/>
      <c r="E8408"/>
      <c r="F8408"/>
    </row>
    <row r="8409" spans="2:6" x14ac:dyDescent="0.25">
      <c r="B8409"/>
      <c r="C8409"/>
      <c r="D8409"/>
      <c r="E8409"/>
      <c r="F8409"/>
    </row>
    <row r="8410" spans="2:6" x14ac:dyDescent="0.25">
      <c r="B8410"/>
      <c r="C8410"/>
      <c r="D8410"/>
      <c r="E8410"/>
      <c r="F8410"/>
    </row>
    <row r="8411" spans="2:6" x14ac:dyDescent="0.25">
      <c r="B8411"/>
      <c r="C8411"/>
      <c r="D8411"/>
      <c r="E8411"/>
      <c r="F8411"/>
    </row>
    <row r="8412" spans="2:6" x14ac:dyDescent="0.25">
      <c r="B8412"/>
      <c r="C8412"/>
      <c r="D8412"/>
      <c r="E8412"/>
      <c r="F8412"/>
    </row>
    <row r="8413" spans="2:6" x14ac:dyDescent="0.25">
      <c r="B8413"/>
      <c r="C8413"/>
      <c r="D8413"/>
      <c r="E8413"/>
      <c r="F8413"/>
    </row>
    <row r="8414" spans="2:6" x14ac:dyDescent="0.25">
      <c r="B8414"/>
      <c r="C8414"/>
      <c r="D8414"/>
      <c r="E8414"/>
      <c r="F8414"/>
    </row>
    <row r="8415" spans="2:6" x14ac:dyDescent="0.25">
      <c r="B8415"/>
      <c r="C8415"/>
      <c r="D8415"/>
      <c r="E8415"/>
      <c r="F8415"/>
    </row>
    <row r="8416" spans="2:6" x14ac:dyDescent="0.25">
      <c r="B8416"/>
      <c r="C8416"/>
      <c r="D8416"/>
      <c r="E8416"/>
      <c r="F8416"/>
    </row>
    <row r="8417" spans="2:6" x14ac:dyDescent="0.25">
      <c r="B8417"/>
      <c r="C8417"/>
      <c r="D8417"/>
      <c r="E8417"/>
      <c r="F8417"/>
    </row>
    <row r="8418" spans="2:6" x14ac:dyDescent="0.25">
      <c r="B8418"/>
      <c r="C8418"/>
      <c r="D8418"/>
      <c r="E8418"/>
      <c r="F8418"/>
    </row>
    <row r="8419" spans="2:6" x14ac:dyDescent="0.25">
      <c r="B8419"/>
      <c r="C8419"/>
      <c r="D8419"/>
      <c r="E8419"/>
      <c r="F8419"/>
    </row>
    <row r="8420" spans="2:6" x14ac:dyDescent="0.25">
      <c r="B8420"/>
      <c r="C8420"/>
      <c r="D8420"/>
      <c r="E8420"/>
      <c r="F8420"/>
    </row>
    <row r="8421" spans="2:6" x14ac:dyDescent="0.25">
      <c r="B8421"/>
      <c r="C8421"/>
      <c r="D8421"/>
      <c r="E8421"/>
      <c r="F8421"/>
    </row>
    <row r="8422" spans="2:6" x14ac:dyDescent="0.25">
      <c r="B8422"/>
      <c r="C8422"/>
      <c r="D8422"/>
      <c r="E8422"/>
      <c r="F8422"/>
    </row>
    <row r="8423" spans="2:6" x14ac:dyDescent="0.25">
      <c r="B8423"/>
      <c r="C8423"/>
      <c r="D8423"/>
      <c r="E8423"/>
      <c r="F8423"/>
    </row>
    <row r="8424" spans="2:6" x14ac:dyDescent="0.25">
      <c r="B8424"/>
      <c r="C8424"/>
      <c r="D8424"/>
      <c r="E8424"/>
      <c r="F8424"/>
    </row>
    <row r="8425" spans="2:6" x14ac:dyDescent="0.25">
      <c r="B8425"/>
      <c r="C8425"/>
      <c r="D8425"/>
      <c r="E8425"/>
      <c r="F8425"/>
    </row>
    <row r="8426" spans="2:6" x14ac:dyDescent="0.25">
      <c r="B8426"/>
      <c r="C8426"/>
      <c r="D8426"/>
      <c r="E8426"/>
      <c r="F8426"/>
    </row>
    <row r="8427" spans="2:6" x14ac:dyDescent="0.25">
      <c r="B8427"/>
      <c r="C8427"/>
      <c r="D8427"/>
      <c r="E8427"/>
      <c r="F8427"/>
    </row>
    <row r="8428" spans="2:6" x14ac:dyDescent="0.25">
      <c r="B8428"/>
      <c r="C8428"/>
      <c r="D8428"/>
      <c r="E8428"/>
      <c r="F8428"/>
    </row>
    <row r="8429" spans="2:6" x14ac:dyDescent="0.25">
      <c r="B8429"/>
      <c r="C8429"/>
      <c r="D8429"/>
      <c r="E8429"/>
      <c r="F8429"/>
    </row>
    <row r="8430" spans="2:6" x14ac:dyDescent="0.25">
      <c r="B8430"/>
      <c r="C8430"/>
      <c r="D8430"/>
      <c r="E8430"/>
      <c r="F8430"/>
    </row>
    <row r="8431" spans="2:6" x14ac:dyDescent="0.25">
      <c r="B8431"/>
      <c r="C8431"/>
      <c r="D8431"/>
      <c r="E8431"/>
      <c r="F8431"/>
    </row>
    <row r="8432" spans="2:6" x14ac:dyDescent="0.25">
      <c r="B8432"/>
      <c r="C8432"/>
      <c r="D8432"/>
      <c r="E8432"/>
      <c r="F8432"/>
    </row>
    <row r="8433" spans="2:6" x14ac:dyDescent="0.25">
      <c r="B8433"/>
      <c r="C8433"/>
      <c r="D8433"/>
      <c r="E8433"/>
      <c r="F8433"/>
    </row>
    <row r="8434" spans="2:6" x14ac:dyDescent="0.25">
      <c r="B8434"/>
      <c r="C8434"/>
      <c r="D8434"/>
      <c r="E8434"/>
      <c r="F8434"/>
    </row>
    <row r="8435" spans="2:6" x14ac:dyDescent="0.25">
      <c r="B8435"/>
      <c r="C8435"/>
      <c r="D8435"/>
      <c r="E8435"/>
      <c r="F8435"/>
    </row>
    <row r="8436" spans="2:6" x14ac:dyDescent="0.25">
      <c r="B8436"/>
      <c r="C8436"/>
      <c r="D8436"/>
      <c r="E8436"/>
      <c r="F8436"/>
    </row>
    <row r="8437" spans="2:6" x14ac:dyDescent="0.25">
      <c r="B8437"/>
      <c r="C8437"/>
      <c r="D8437"/>
      <c r="E8437"/>
      <c r="F8437"/>
    </row>
    <row r="8438" spans="2:6" x14ac:dyDescent="0.25">
      <c r="B8438"/>
      <c r="C8438"/>
      <c r="D8438"/>
      <c r="E8438"/>
      <c r="F8438"/>
    </row>
    <row r="8439" spans="2:6" x14ac:dyDescent="0.25">
      <c r="B8439"/>
      <c r="C8439"/>
      <c r="D8439"/>
      <c r="E8439"/>
      <c r="F8439"/>
    </row>
    <row r="8440" spans="2:6" x14ac:dyDescent="0.25">
      <c r="B8440"/>
      <c r="C8440"/>
      <c r="D8440"/>
      <c r="E8440"/>
      <c r="F8440"/>
    </row>
    <row r="8441" spans="2:6" x14ac:dyDescent="0.25">
      <c r="B8441"/>
      <c r="C8441"/>
      <c r="D8441"/>
      <c r="E8441"/>
      <c r="F8441"/>
    </row>
    <row r="8442" spans="2:6" x14ac:dyDescent="0.25">
      <c r="B8442"/>
      <c r="C8442"/>
      <c r="D8442"/>
      <c r="E8442"/>
      <c r="F8442"/>
    </row>
    <row r="8443" spans="2:6" x14ac:dyDescent="0.25">
      <c r="B8443"/>
      <c r="C8443"/>
      <c r="D8443"/>
      <c r="E8443"/>
      <c r="F8443"/>
    </row>
    <row r="8444" spans="2:6" x14ac:dyDescent="0.25">
      <c r="B8444"/>
      <c r="C8444"/>
      <c r="D8444"/>
      <c r="E8444"/>
      <c r="F8444"/>
    </row>
    <row r="8445" spans="2:6" x14ac:dyDescent="0.25">
      <c r="B8445"/>
      <c r="C8445"/>
      <c r="D8445"/>
      <c r="E8445"/>
      <c r="F8445"/>
    </row>
    <row r="8446" spans="2:6" x14ac:dyDescent="0.25">
      <c r="B8446"/>
      <c r="C8446"/>
      <c r="D8446"/>
      <c r="E8446"/>
      <c r="F8446"/>
    </row>
    <row r="8447" spans="2:6" x14ac:dyDescent="0.25">
      <c r="B8447"/>
      <c r="C8447"/>
      <c r="D8447"/>
      <c r="E8447"/>
      <c r="F8447"/>
    </row>
    <row r="8448" spans="2:6" x14ac:dyDescent="0.25">
      <c r="B8448"/>
      <c r="C8448"/>
      <c r="D8448"/>
      <c r="E8448"/>
      <c r="F8448"/>
    </row>
    <row r="8449" spans="2:6" x14ac:dyDescent="0.25">
      <c r="B8449"/>
      <c r="C8449"/>
      <c r="D8449"/>
      <c r="E8449"/>
      <c r="F8449"/>
    </row>
    <row r="8450" spans="2:6" x14ac:dyDescent="0.25">
      <c r="B8450"/>
      <c r="C8450"/>
      <c r="D8450"/>
      <c r="E8450"/>
      <c r="F8450"/>
    </row>
    <row r="8451" spans="2:6" x14ac:dyDescent="0.25">
      <c r="B8451"/>
      <c r="C8451"/>
      <c r="D8451"/>
      <c r="E8451"/>
      <c r="F8451"/>
    </row>
    <row r="8452" spans="2:6" x14ac:dyDescent="0.25">
      <c r="B8452"/>
      <c r="C8452"/>
      <c r="D8452"/>
      <c r="E8452"/>
      <c r="F8452"/>
    </row>
    <row r="8453" spans="2:6" x14ac:dyDescent="0.25">
      <c r="B8453"/>
      <c r="C8453"/>
      <c r="D8453"/>
      <c r="E8453"/>
      <c r="F8453"/>
    </row>
    <row r="8454" spans="2:6" x14ac:dyDescent="0.25">
      <c r="B8454"/>
      <c r="C8454"/>
      <c r="D8454"/>
      <c r="E8454"/>
      <c r="F8454"/>
    </row>
    <row r="8455" spans="2:6" x14ac:dyDescent="0.25">
      <c r="B8455"/>
      <c r="C8455"/>
      <c r="D8455"/>
      <c r="E8455"/>
      <c r="F8455"/>
    </row>
    <row r="8456" spans="2:6" x14ac:dyDescent="0.25">
      <c r="B8456"/>
      <c r="C8456"/>
      <c r="D8456"/>
      <c r="E8456"/>
      <c r="F8456"/>
    </row>
    <row r="8457" spans="2:6" x14ac:dyDescent="0.25">
      <c r="B8457"/>
      <c r="C8457"/>
      <c r="D8457"/>
      <c r="E8457"/>
      <c r="F8457"/>
    </row>
    <row r="8458" spans="2:6" x14ac:dyDescent="0.25">
      <c r="B8458"/>
      <c r="C8458"/>
      <c r="D8458"/>
      <c r="E8458"/>
      <c r="F8458"/>
    </row>
    <row r="8459" spans="2:6" x14ac:dyDescent="0.25">
      <c r="B8459"/>
      <c r="C8459"/>
      <c r="D8459"/>
      <c r="E8459"/>
      <c r="F8459"/>
    </row>
    <row r="8460" spans="2:6" x14ac:dyDescent="0.25">
      <c r="B8460"/>
      <c r="C8460"/>
      <c r="D8460"/>
      <c r="E8460"/>
      <c r="F8460"/>
    </row>
    <row r="8461" spans="2:6" x14ac:dyDescent="0.25">
      <c r="B8461"/>
      <c r="C8461"/>
      <c r="D8461"/>
      <c r="E8461"/>
      <c r="F8461"/>
    </row>
    <row r="8462" spans="2:6" x14ac:dyDescent="0.25">
      <c r="B8462"/>
      <c r="C8462"/>
      <c r="D8462"/>
      <c r="E8462"/>
      <c r="F8462"/>
    </row>
    <row r="8463" spans="2:6" x14ac:dyDescent="0.25">
      <c r="B8463"/>
      <c r="C8463"/>
      <c r="D8463"/>
      <c r="E8463"/>
      <c r="F8463"/>
    </row>
    <row r="8464" spans="2:6" x14ac:dyDescent="0.25">
      <c r="B8464"/>
      <c r="C8464"/>
      <c r="D8464"/>
      <c r="E8464"/>
      <c r="F8464"/>
    </row>
    <row r="8465" spans="2:6" x14ac:dyDescent="0.25">
      <c r="B8465"/>
      <c r="C8465"/>
      <c r="D8465"/>
      <c r="E8465"/>
      <c r="F8465"/>
    </row>
    <row r="8466" spans="2:6" x14ac:dyDescent="0.25">
      <c r="B8466"/>
      <c r="C8466"/>
      <c r="D8466"/>
      <c r="E8466"/>
      <c r="F8466"/>
    </row>
    <row r="8467" spans="2:6" x14ac:dyDescent="0.25">
      <c r="B8467"/>
      <c r="C8467"/>
      <c r="D8467"/>
      <c r="E8467"/>
      <c r="F8467"/>
    </row>
    <row r="8468" spans="2:6" x14ac:dyDescent="0.25">
      <c r="B8468"/>
      <c r="C8468"/>
      <c r="D8468"/>
      <c r="E8468"/>
      <c r="F8468"/>
    </row>
    <row r="8469" spans="2:6" x14ac:dyDescent="0.25">
      <c r="B8469"/>
      <c r="C8469"/>
      <c r="D8469"/>
      <c r="E8469"/>
      <c r="F8469"/>
    </row>
    <row r="8470" spans="2:6" x14ac:dyDescent="0.25">
      <c r="B8470"/>
      <c r="C8470"/>
      <c r="D8470"/>
      <c r="E8470"/>
      <c r="F8470"/>
    </row>
    <row r="8471" spans="2:6" x14ac:dyDescent="0.25">
      <c r="B8471"/>
      <c r="C8471"/>
      <c r="D8471"/>
      <c r="E8471"/>
      <c r="F8471"/>
    </row>
    <row r="8472" spans="2:6" x14ac:dyDescent="0.25">
      <c r="B8472"/>
      <c r="C8472"/>
      <c r="D8472"/>
      <c r="E8472"/>
      <c r="F8472"/>
    </row>
    <row r="8473" spans="2:6" x14ac:dyDescent="0.25">
      <c r="B8473"/>
      <c r="C8473"/>
      <c r="D8473"/>
      <c r="E8473"/>
      <c r="F8473"/>
    </row>
    <row r="8474" spans="2:6" x14ac:dyDescent="0.25">
      <c r="B8474"/>
      <c r="C8474"/>
      <c r="D8474"/>
      <c r="E8474"/>
      <c r="F8474"/>
    </row>
    <row r="8475" spans="2:6" x14ac:dyDescent="0.25">
      <c r="B8475"/>
      <c r="C8475"/>
      <c r="D8475"/>
      <c r="E8475"/>
      <c r="F8475"/>
    </row>
    <row r="8476" spans="2:6" x14ac:dyDescent="0.25">
      <c r="B8476"/>
      <c r="C8476"/>
      <c r="D8476"/>
      <c r="E8476"/>
      <c r="F8476"/>
    </row>
    <row r="8477" spans="2:6" x14ac:dyDescent="0.25">
      <c r="B8477"/>
      <c r="C8477"/>
      <c r="D8477"/>
      <c r="E8477"/>
      <c r="F8477"/>
    </row>
    <row r="8478" spans="2:6" x14ac:dyDescent="0.25">
      <c r="B8478"/>
      <c r="C8478"/>
      <c r="D8478"/>
      <c r="E8478"/>
      <c r="F8478"/>
    </row>
    <row r="8479" spans="2:6" x14ac:dyDescent="0.25">
      <c r="B8479"/>
      <c r="C8479"/>
      <c r="D8479"/>
      <c r="E8479"/>
      <c r="F8479"/>
    </row>
    <row r="8480" spans="2:6" x14ac:dyDescent="0.25">
      <c r="B8480"/>
      <c r="C8480"/>
      <c r="D8480"/>
      <c r="E8480"/>
      <c r="F8480"/>
    </row>
    <row r="8481" spans="2:6" x14ac:dyDescent="0.25">
      <c r="B8481"/>
      <c r="C8481"/>
      <c r="D8481"/>
      <c r="E8481"/>
      <c r="F8481"/>
    </row>
    <row r="8482" spans="2:6" x14ac:dyDescent="0.25">
      <c r="B8482"/>
      <c r="C8482"/>
      <c r="D8482"/>
      <c r="E8482"/>
      <c r="F8482"/>
    </row>
    <row r="8483" spans="2:6" x14ac:dyDescent="0.25">
      <c r="B8483"/>
      <c r="C8483"/>
      <c r="D8483"/>
      <c r="E8483"/>
      <c r="F8483"/>
    </row>
    <row r="8484" spans="2:6" x14ac:dyDescent="0.25">
      <c r="B8484"/>
      <c r="C8484"/>
      <c r="D8484"/>
      <c r="E8484"/>
      <c r="F8484"/>
    </row>
    <row r="8485" spans="2:6" x14ac:dyDescent="0.25">
      <c r="B8485"/>
      <c r="C8485"/>
      <c r="D8485"/>
      <c r="E8485"/>
      <c r="F8485"/>
    </row>
    <row r="8486" spans="2:6" x14ac:dyDescent="0.25">
      <c r="B8486"/>
      <c r="C8486"/>
      <c r="D8486"/>
      <c r="E8486"/>
      <c r="F8486"/>
    </row>
    <row r="8487" spans="2:6" x14ac:dyDescent="0.25">
      <c r="B8487"/>
      <c r="C8487"/>
      <c r="D8487"/>
      <c r="E8487"/>
      <c r="F8487"/>
    </row>
    <row r="8488" spans="2:6" x14ac:dyDescent="0.25">
      <c r="B8488"/>
      <c r="C8488"/>
      <c r="D8488"/>
      <c r="E8488"/>
      <c r="F8488"/>
    </row>
    <row r="8489" spans="2:6" x14ac:dyDescent="0.25">
      <c r="B8489"/>
      <c r="C8489"/>
      <c r="D8489"/>
      <c r="E8489"/>
      <c r="F8489"/>
    </row>
    <row r="8490" spans="2:6" x14ac:dyDescent="0.25">
      <c r="B8490"/>
      <c r="C8490"/>
      <c r="D8490"/>
      <c r="E8490"/>
      <c r="F8490"/>
    </row>
    <row r="8491" spans="2:6" x14ac:dyDescent="0.25">
      <c r="B8491"/>
      <c r="C8491"/>
      <c r="D8491"/>
      <c r="E8491"/>
      <c r="F8491"/>
    </row>
    <row r="8492" spans="2:6" x14ac:dyDescent="0.25">
      <c r="B8492"/>
      <c r="C8492"/>
      <c r="D8492"/>
      <c r="E8492"/>
      <c r="F8492"/>
    </row>
    <row r="8493" spans="2:6" x14ac:dyDescent="0.25">
      <c r="B8493"/>
      <c r="C8493"/>
      <c r="D8493"/>
      <c r="E8493"/>
      <c r="F8493"/>
    </row>
    <row r="8494" spans="2:6" x14ac:dyDescent="0.25">
      <c r="B8494"/>
      <c r="C8494"/>
      <c r="D8494"/>
      <c r="E8494"/>
      <c r="F8494"/>
    </row>
    <row r="8495" spans="2:6" x14ac:dyDescent="0.25">
      <c r="B8495"/>
      <c r="C8495"/>
      <c r="D8495"/>
      <c r="E8495"/>
      <c r="F8495"/>
    </row>
    <row r="8496" spans="2:6" x14ac:dyDescent="0.25">
      <c r="B8496"/>
      <c r="C8496"/>
      <c r="D8496"/>
      <c r="E8496"/>
      <c r="F8496"/>
    </row>
    <row r="8497" spans="2:6" x14ac:dyDescent="0.25">
      <c r="B8497"/>
      <c r="C8497"/>
      <c r="D8497"/>
      <c r="E8497"/>
      <c r="F8497"/>
    </row>
    <row r="8498" spans="2:6" x14ac:dyDescent="0.25">
      <c r="B8498"/>
      <c r="C8498"/>
      <c r="D8498"/>
      <c r="E8498"/>
      <c r="F8498"/>
    </row>
    <row r="8499" spans="2:6" x14ac:dyDescent="0.25">
      <c r="B8499"/>
      <c r="C8499"/>
      <c r="D8499"/>
      <c r="E8499"/>
      <c r="F8499"/>
    </row>
    <row r="8500" spans="2:6" x14ac:dyDescent="0.25">
      <c r="B8500"/>
      <c r="C8500"/>
      <c r="D8500"/>
      <c r="E8500"/>
      <c r="F8500"/>
    </row>
    <row r="8501" spans="2:6" x14ac:dyDescent="0.25">
      <c r="B8501"/>
      <c r="C8501"/>
      <c r="D8501"/>
      <c r="E8501"/>
      <c r="F8501"/>
    </row>
    <row r="8502" spans="2:6" x14ac:dyDescent="0.25">
      <c r="B8502"/>
      <c r="C8502"/>
      <c r="D8502"/>
      <c r="E8502"/>
      <c r="F8502"/>
    </row>
    <row r="8503" spans="2:6" x14ac:dyDescent="0.25">
      <c r="B8503"/>
      <c r="C8503"/>
      <c r="D8503"/>
      <c r="E8503"/>
      <c r="F8503"/>
    </row>
    <row r="8504" spans="2:6" x14ac:dyDescent="0.25">
      <c r="B8504"/>
      <c r="C8504"/>
      <c r="D8504"/>
      <c r="E8504"/>
      <c r="F8504"/>
    </row>
    <row r="8505" spans="2:6" x14ac:dyDescent="0.25">
      <c r="B8505"/>
      <c r="C8505"/>
      <c r="D8505"/>
      <c r="E8505"/>
      <c r="F8505"/>
    </row>
    <row r="8506" spans="2:6" x14ac:dyDescent="0.25">
      <c r="B8506"/>
      <c r="C8506"/>
      <c r="D8506"/>
      <c r="E8506"/>
      <c r="F8506"/>
    </row>
    <row r="8507" spans="2:6" x14ac:dyDescent="0.25">
      <c r="B8507"/>
      <c r="C8507"/>
      <c r="D8507"/>
      <c r="E8507"/>
      <c r="F8507"/>
    </row>
    <row r="8508" spans="2:6" x14ac:dyDescent="0.25">
      <c r="B8508"/>
      <c r="C8508"/>
      <c r="D8508"/>
      <c r="E8508"/>
      <c r="F8508"/>
    </row>
    <row r="8509" spans="2:6" x14ac:dyDescent="0.25">
      <c r="B8509"/>
      <c r="C8509"/>
      <c r="D8509"/>
      <c r="E8509"/>
      <c r="F8509"/>
    </row>
    <row r="8510" spans="2:6" x14ac:dyDescent="0.25">
      <c r="B8510"/>
      <c r="C8510"/>
      <c r="D8510"/>
      <c r="E8510"/>
      <c r="F8510"/>
    </row>
    <row r="8511" spans="2:6" x14ac:dyDescent="0.25">
      <c r="B8511"/>
      <c r="C8511"/>
      <c r="D8511"/>
      <c r="E8511"/>
      <c r="F8511"/>
    </row>
    <row r="8512" spans="2:6" x14ac:dyDescent="0.25">
      <c r="B8512"/>
      <c r="C8512"/>
      <c r="D8512"/>
      <c r="E8512"/>
      <c r="F8512"/>
    </row>
    <row r="8513" spans="2:6" x14ac:dyDescent="0.25">
      <c r="B8513"/>
      <c r="C8513"/>
      <c r="D8513"/>
      <c r="E8513"/>
      <c r="F8513"/>
    </row>
    <row r="8514" spans="2:6" x14ac:dyDescent="0.25">
      <c r="B8514"/>
      <c r="C8514"/>
      <c r="D8514"/>
      <c r="E8514"/>
      <c r="F8514"/>
    </row>
    <row r="8515" spans="2:6" x14ac:dyDescent="0.25">
      <c r="B8515"/>
      <c r="C8515"/>
      <c r="D8515"/>
      <c r="E8515"/>
      <c r="F8515"/>
    </row>
    <row r="8516" spans="2:6" x14ac:dyDescent="0.25">
      <c r="B8516"/>
      <c r="C8516"/>
      <c r="D8516"/>
      <c r="E8516"/>
      <c r="F8516"/>
    </row>
    <row r="8517" spans="2:6" x14ac:dyDescent="0.25">
      <c r="B8517"/>
      <c r="C8517"/>
      <c r="D8517"/>
      <c r="E8517"/>
      <c r="F8517"/>
    </row>
    <row r="8518" spans="2:6" x14ac:dyDescent="0.25">
      <c r="B8518"/>
      <c r="C8518"/>
      <c r="D8518"/>
      <c r="E8518"/>
      <c r="F8518"/>
    </row>
    <row r="8519" spans="2:6" x14ac:dyDescent="0.25">
      <c r="B8519"/>
      <c r="C8519"/>
      <c r="D8519"/>
      <c r="E8519"/>
      <c r="F8519"/>
    </row>
    <row r="8520" spans="2:6" x14ac:dyDescent="0.25">
      <c r="B8520"/>
      <c r="C8520"/>
      <c r="D8520"/>
      <c r="E8520"/>
      <c r="F8520"/>
    </row>
    <row r="8521" spans="2:6" x14ac:dyDescent="0.25">
      <c r="B8521"/>
      <c r="C8521"/>
      <c r="D8521"/>
      <c r="E8521"/>
      <c r="F8521"/>
    </row>
    <row r="8522" spans="2:6" x14ac:dyDescent="0.25">
      <c r="B8522"/>
      <c r="C8522"/>
      <c r="D8522"/>
      <c r="E8522"/>
      <c r="F8522"/>
    </row>
    <row r="8523" spans="2:6" x14ac:dyDescent="0.25">
      <c r="B8523"/>
      <c r="C8523"/>
      <c r="D8523"/>
      <c r="E8523"/>
      <c r="F8523"/>
    </row>
    <row r="8524" spans="2:6" x14ac:dyDescent="0.25">
      <c r="B8524"/>
      <c r="C8524"/>
      <c r="D8524"/>
      <c r="E8524"/>
      <c r="F8524"/>
    </row>
    <row r="8525" spans="2:6" x14ac:dyDescent="0.25">
      <c r="B8525"/>
      <c r="C8525"/>
      <c r="D8525"/>
      <c r="E8525"/>
      <c r="F8525"/>
    </row>
    <row r="8526" spans="2:6" x14ac:dyDescent="0.25">
      <c r="B8526"/>
      <c r="C8526"/>
      <c r="D8526"/>
      <c r="E8526"/>
      <c r="F8526"/>
    </row>
    <row r="8527" spans="2:6" x14ac:dyDescent="0.25">
      <c r="B8527"/>
      <c r="C8527"/>
      <c r="D8527"/>
      <c r="E8527"/>
      <c r="F8527"/>
    </row>
    <row r="8528" spans="2:6" x14ac:dyDescent="0.25">
      <c r="B8528"/>
      <c r="C8528"/>
      <c r="D8528"/>
      <c r="E8528"/>
      <c r="F8528"/>
    </row>
    <row r="8529" spans="2:6" x14ac:dyDescent="0.25">
      <c r="B8529"/>
      <c r="C8529"/>
      <c r="D8529"/>
      <c r="E8529"/>
      <c r="F8529"/>
    </row>
    <row r="8530" spans="2:6" x14ac:dyDescent="0.25">
      <c r="B8530"/>
      <c r="C8530"/>
      <c r="D8530"/>
      <c r="E8530"/>
      <c r="F8530"/>
    </row>
    <row r="8531" spans="2:6" x14ac:dyDescent="0.25">
      <c r="B8531"/>
      <c r="C8531"/>
      <c r="D8531"/>
      <c r="E8531"/>
      <c r="F8531"/>
    </row>
    <row r="8532" spans="2:6" x14ac:dyDescent="0.25">
      <c r="B8532"/>
      <c r="C8532"/>
      <c r="D8532"/>
      <c r="E8532"/>
      <c r="F8532"/>
    </row>
    <row r="8533" spans="2:6" x14ac:dyDescent="0.25">
      <c r="B8533"/>
      <c r="C8533"/>
      <c r="D8533"/>
      <c r="E8533"/>
      <c r="F8533"/>
    </row>
    <row r="8534" spans="2:6" x14ac:dyDescent="0.25">
      <c r="B8534"/>
      <c r="C8534"/>
      <c r="D8534"/>
      <c r="E8534"/>
      <c r="F8534"/>
    </row>
    <row r="8535" spans="2:6" x14ac:dyDescent="0.25">
      <c r="B8535"/>
      <c r="C8535"/>
      <c r="D8535"/>
      <c r="E8535"/>
      <c r="F8535"/>
    </row>
    <row r="8536" spans="2:6" x14ac:dyDescent="0.25">
      <c r="B8536"/>
      <c r="C8536"/>
      <c r="D8536"/>
      <c r="E8536"/>
      <c r="F8536"/>
    </row>
    <row r="8537" spans="2:6" x14ac:dyDescent="0.25">
      <c r="B8537"/>
      <c r="C8537"/>
      <c r="D8537"/>
      <c r="E8537"/>
      <c r="F8537"/>
    </row>
    <row r="8538" spans="2:6" x14ac:dyDescent="0.25">
      <c r="B8538"/>
      <c r="C8538"/>
      <c r="D8538"/>
      <c r="E8538"/>
      <c r="F8538"/>
    </row>
    <row r="8539" spans="2:6" x14ac:dyDescent="0.25">
      <c r="B8539"/>
      <c r="C8539"/>
      <c r="D8539"/>
      <c r="E8539"/>
      <c r="F8539"/>
    </row>
    <row r="8540" spans="2:6" x14ac:dyDescent="0.25">
      <c r="B8540"/>
      <c r="C8540"/>
      <c r="D8540"/>
      <c r="E8540"/>
      <c r="F8540"/>
    </row>
    <row r="8541" spans="2:6" x14ac:dyDescent="0.25">
      <c r="B8541"/>
      <c r="C8541"/>
      <c r="D8541"/>
      <c r="E8541"/>
      <c r="F8541"/>
    </row>
    <row r="8542" spans="2:6" x14ac:dyDescent="0.25">
      <c r="B8542"/>
      <c r="C8542"/>
      <c r="D8542"/>
      <c r="E8542"/>
      <c r="F8542"/>
    </row>
    <row r="8543" spans="2:6" x14ac:dyDescent="0.25">
      <c r="B8543"/>
      <c r="C8543"/>
      <c r="D8543"/>
      <c r="E8543"/>
      <c r="F8543"/>
    </row>
    <row r="8544" spans="2:6" x14ac:dyDescent="0.25">
      <c r="B8544"/>
      <c r="C8544"/>
      <c r="D8544"/>
      <c r="E8544"/>
      <c r="F8544"/>
    </row>
    <row r="8545" spans="2:6" x14ac:dyDescent="0.25">
      <c r="B8545"/>
      <c r="C8545"/>
      <c r="D8545"/>
      <c r="E8545"/>
      <c r="F8545"/>
    </row>
    <row r="8546" spans="2:6" x14ac:dyDescent="0.25">
      <c r="B8546"/>
      <c r="C8546"/>
      <c r="D8546"/>
      <c r="E8546"/>
      <c r="F8546"/>
    </row>
    <row r="8547" spans="2:6" x14ac:dyDescent="0.25">
      <c r="B8547"/>
      <c r="C8547"/>
      <c r="D8547"/>
      <c r="E8547"/>
      <c r="F8547"/>
    </row>
    <row r="8548" spans="2:6" x14ac:dyDescent="0.25">
      <c r="B8548"/>
      <c r="C8548"/>
      <c r="D8548"/>
      <c r="E8548"/>
      <c r="F8548"/>
    </row>
    <row r="8549" spans="2:6" x14ac:dyDescent="0.25">
      <c r="B8549"/>
      <c r="C8549"/>
      <c r="D8549"/>
      <c r="E8549"/>
      <c r="F8549"/>
    </row>
    <row r="8550" spans="2:6" x14ac:dyDescent="0.25">
      <c r="B8550"/>
      <c r="C8550"/>
      <c r="D8550"/>
      <c r="E8550"/>
      <c r="F8550"/>
    </row>
    <row r="8551" spans="2:6" x14ac:dyDescent="0.25">
      <c r="B8551"/>
      <c r="C8551"/>
      <c r="D8551"/>
      <c r="E8551"/>
      <c r="F8551"/>
    </row>
    <row r="8552" spans="2:6" x14ac:dyDescent="0.25">
      <c r="B8552"/>
      <c r="C8552"/>
      <c r="D8552"/>
      <c r="E8552"/>
      <c r="F8552"/>
    </row>
    <row r="8553" spans="2:6" x14ac:dyDescent="0.25">
      <c r="B8553"/>
      <c r="C8553"/>
      <c r="D8553"/>
      <c r="E8553"/>
      <c r="F8553"/>
    </row>
    <row r="8554" spans="2:6" x14ac:dyDescent="0.25">
      <c r="B8554"/>
      <c r="C8554"/>
      <c r="D8554"/>
      <c r="E8554"/>
      <c r="F8554"/>
    </row>
    <row r="8555" spans="2:6" x14ac:dyDescent="0.25">
      <c r="B8555"/>
      <c r="C8555"/>
      <c r="D8555"/>
      <c r="E8555"/>
      <c r="F8555"/>
    </row>
    <row r="8556" spans="2:6" x14ac:dyDescent="0.25">
      <c r="B8556"/>
      <c r="C8556"/>
      <c r="D8556"/>
      <c r="E8556"/>
      <c r="F8556"/>
    </row>
    <row r="8557" spans="2:6" x14ac:dyDescent="0.25">
      <c r="B8557"/>
      <c r="C8557"/>
      <c r="D8557"/>
      <c r="E8557"/>
      <c r="F8557"/>
    </row>
    <row r="8558" spans="2:6" x14ac:dyDescent="0.25">
      <c r="B8558"/>
      <c r="C8558"/>
      <c r="D8558"/>
      <c r="E8558"/>
      <c r="F8558"/>
    </row>
    <row r="8559" spans="2:6" x14ac:dyDescent="0.25">
      <c r="B8559"/>
      <c r="C8559"/>
      <c r="D8559"/>
      <c r="E8559"/>
      <c r="F8559"/>
    </row>
    <row r="8560" spans="2:6" x14ac:dyDescent="0.25">
      <c r="B8560"/>
      <c r="C8560"/>
      <c r="D8560"/>
      <c r="E8560"/>
      <c r="F8560"/>
    </row>
    <row r="8561" spans="2:6" x14ac:dyDescent="0.25">
      <c r="B8561"/>
      <c r="C8561"/>
      <c r="D8561"/>
      <c r="E8561"/>
      <c r="F8561"/>
    </row>
    <row r="8562" spans="2:6" x14ac:dyDescent="0.25">
      <c r="B8562"/>
      <c r="C8562"/>
      <c r="D8562"/>
      <c r="E8562"/>
      <c r="F8562"/>
    </row>
    <row r="8563" spans="2:6" x14ac:dyDescent="0.25">
      <c r="B8563"/>
      <c r="C8563"/>
      <c r="D8563"/>
      <c r="E8563"/>
      <c r="F8563"/>
    </row>
    <row r="8564" spans="2:6" x14ac:dyDescent="0.25">
      <c r="B8564"/>
      <c r="C8564"/>
      <c r="D8564"/>
      <c r="E8564"/>
      <c r="F8564"/>
    </row>
    <row r="8565" spans="2:6" x14ac:dyDescent="0.25">
      <c r="B8565"/>
      <c r="C8565"/>
      <c r="D8565"/>
      <c r="E8565"/>
      <c r="F8565"/>
    </row>
    <row r="8566" spans="2:6" x14ac:dyDescent="0.25">
      <c r="B8566"/>
      <c r="C8566"/>
      <c r="D8566"/>
      <c r="E8566"/>
      <c r="F8566"/>
    </row>
    <row r="8567" spans="2:6" x14ac:dyDescent="0.25">
      <c r="B8567"/>
      <c r="C8567"/>
      <c r="D8567"/>
      <c r="E8567"/>
      <c r="F8567"/>
    </row>
    <row r="8568" spans="2:6" x14ac:dyDescent="0.25">
      <c r="B8568"/>
      <c r="C8568"/>
      <c r="D8568"/>
      <c r="E8568"/>
      <c r="F8568"/>
    </row>
    <row r="8569" spans="2:6" x14ac:dyDescent="0.25">
      <c r="B8569"/>
      <c r="C8569"/>
      <c r="D8569"/>
      <c r="E8569"/>
      <c r="F8569"/>
    </row>
    <row r="8570" spans="2:6" x14ac:dyDescent="0.25">
      <c r="B8570"/>
      <c r="C8570"/>
      <c r="D8570"/>
      <c r="E8570"/>
      <c r="F8570"/>
    </row>
    <row r="8571" spans="2:6" x14ac:dyDescent="0.25">
      <c r="B8571"/>
      <c r="C8571"/>
      <c r="D8571"/>
      <c r="E8571"/>
      <c r="F8571"/>
    </row>
    <row r="8572" spans="2:6" x14ac:dyDescent="0.25">
      <c r="B8572"/>
      <c r="C8572"/>
      <c r="D8572"/>
      <c r="E8572"/>
      <c r="F8572"/>
    </row>
    <row r="8573" spans="2:6" x14ac:dyDescent="0.25">
      <c r="B8573"/>
      <c r="C8573"/>
      <c r="D8573"/>
      <c r="E8573"/>
      <c r="F8573"/>
    </row>
    <row r="8574" spans="2:6" x14ac:dyDescent="0.25">
      <c r="B8574"/>
      <c r="C8574"/>
      <c r="D8574"/>
      <c r="E8574"/>
      <c r="F8574"/>
    </row>
    <row r="8575" spans="2:6" x14ac:dyDescent="0.25">
      <c r="B8575"/>
      <c r="C8575"/>
      <c r="D8575"/>
      <c r="E8575"/>
      <c r="F8575"/>
    </row>
    <row r="8576" spans="2:6" x14ac:dyDescent="0.25">
      <c r="B8576"/>
      <c r="C8576"/>
      <c r="D8576"/>
      <c r="E8576"/>
      <c r="F8576"/>
    </row>
    <row r="8577" spans="2:6" x14ac:dyDescent="0.25">
      <c r="B8577"/>
      <c r="C8577"/>
      <c r="D8577"/>
      <c r="E8577"/>
      <c r="F8577"/>
    </row>
    <row r="8578" spans="2:6" x14ac:dyDescent="0.25">
      <c r="B8578"/>
      <c r="C8578"/>
      <c r="D8578"/>
      <c r="E8578"/>
      <c r="F8578"/>
    </row>
    <row r="8579" spans="2:6" x14ac:dyDescent="0.25">
      <c r="B8579"/>
      <c r="C8579"/>
      <c r="D8579"/>
      <c r="E8579"/>
      <c r="F8579"/>
    </row>
    <row r="8580" spans="2:6" x14ac:dyDescent="0.25">
      <c r="B8580"/>
      <c r="C8580"/>
      <c r="D8580"/>
      <c r="E8580"/>
      <c r="F8580"/>
    </row>
    <row r="8581" spans="2:6" x14ac:dyDescent="0.25">
      <c r="B8581"/>
      <c r="C8581"/>
      <c r="D8581"/>
      <c r="E8581"/>
      <c r="F8581"/>
    </row>
    <row r="8582" spans="2:6" x14ac:dyDescent="0.25">
      <c r="B8582"/>
      <c r="C8582"/>
      <c r="D8582"/>
      <c r="E8582"/>
      <c r="F8582"/>
    </row>
    <row r="8583" spans="2:6" x14ac:dyDescent="0.25">
      <c r="B8583"/>
      <c r="C8583"/>
      <c r="D8583"/>
      <c r="E8583"/>
      <c r="F8583"/>
    </row>
    <row r="8584" spans="2:6" x14ac:dyDescent="0.25">
      <c r="B8584"/>
      <c r="C8584"/>
      <c r="D8584"/>
      <c r="E8584"/>
      <c r="F8584"/>
    </row>
    <row r="8585" spans="2:6" x14ac:dyDescent="0.25">
      <c r="B8585"/>
      <c r="C8585"/>
      <c r="D8585"/>
      <c r="E8585"/>
      <c r="F8585"/>
    </row>
    <row r="8586" spans="2:6" x14ac:dyDescent="0.25">
      <c r="B8586"/>
      <c r="C8586"/>
      <c r="D8586"/>
      <c r="E8586"/>
      <c r="F8586"/>
    </row>
    <row r="8587" spans="2:6" x14ac:dyDescent="0.25">
      <c r="B8587"/>
      <c r="C8587"/>
      <c r="D8587"/>
      <c r="E8587"/>
      <c r="F8587"/>
    </row>
    <row r="8588" spans="2:6" x14ac:dyDescent="0.25">
      <c r="B8588"/>
      <c r="C8588"/>
      <c r="D8588"/>
      <c r="E8588"/>
      <c r="F8588"/>
    </row>
    <row r="8589" spans="2:6" x14ac:dyDescent="0.25">
      <c r="B8589"/>
      <c r="C8589"/>
      <c r="D8589"/>
      <c r="E8589"/>
      <c r="F8589"/>
    </row>
    <row r="8590" spans="2:6" x14ac:dyDescent="0.25">
      <c r="B8590"/>
      <c r="C8590"/>
      <c r="D8590"/>
      <c r="E8590"/>
      <c r="F8590"/>
    </row>
    <row r="8591" spans="2:6" x14ac:dyDescent="0.25">
      <c r="B8591"/>
      <c r="C8591"/>
      <c r="D8591"/>
      <c r="E8591"/>
      <c r="F8591"/>
    </row>
    <row r="8592" spans="2:6" x14ac:dyDescent="0.25">
      <c r="B8592"/>
      <c r="C8592"/>
      <c r="D8592"/>
      <c r="E8592"/>
      <c r="F8592"/>
    </row>
    <row r="8593" spans="2:6" x14ac:dyDescent="0.25">
      <c r="B8593"/>
      <c r="C8593"/>
      <c r="D8593"/>
      <c r="E8593"/>
      <c r="F8593"/>
    </row>
    <row r="8594" spans="2:6" x14ac:dyDescent="0.25">
      <c r="B8594"/>
      <c r="C8594"/>
      <c r="D8594"/>
      <c r="E8594"/>
      <c r="F8594"/>
    </row>
    <row r="8595" spans="2:6" x14ac:dyDescent="0.25">
      <c r="B8595"/>
      <c r="C8595"/>
      <c r="D8595"/>
      <c r="E8595"/>
      <c r="F8595"/>
    </row>
    <row r="8596" spans="2:6" x14ac:dyDescent="0.25">
      <c r="B8596"/>
      <c r="C8596"/>
      <c r="D8596"/>
      <c r="E8596"/>
      <c r="F8596"/>
    </row>
    <row r="8597" spans="2:6" x14ac:dyDescent="0.25">
      <c r="B8597"/>
      <c r="C8597"/>
      <c r="D8597"/>
      <c r="E8597"/>
      <c r="F8597"/>
    </row>
    <row r="8598" spans="2:6" x14ac:dyDescent="0.25">
      <c r="B8598"/>
      <c r="C8598"/>
      <c r="D8598"/>
      <c r="E8598"/>
      <c r="F8598"/>
    </row>
    <row r="8599" spans="2:6" x14ac:dyDescent="0.25">
      <c r="B8599"/>
      <c r="C8599"/>
      <c r="D8599"/>
      <c r="E8599"/>
      <c r="F8599"/>
    </row>
    <row r="8600" spans="2:6" x14ac:dyDescent="0.25">
      <c r="B8600"/>
      <c r="C8600"/>
      <c r="D8600"/>
      <c r="E8600"/>
      <c r="F8600"/>
    </row>
    <row r="8601" spans="2:6" x14ac:dyDescent="0.25">
      <c r="B8601"/>
      <c r="C8601"/>
      <c r="D8601"/>
      <c r="E8601"/>
      <c r="F8601"/>
    </row>
    <row r="8602" spans="2:6" x14ac:dyDescent="0.25">
      <c r="B8602"/>
      <c r="C8602"/>
      <c r="D8602"/>
      <c r="E8602"/>
      <c r="F8602"/>
    </row>
    <row r="8603" spans="2:6" x14ac:dyDescent="0.25">
      <c r="B8603"/>
      <c r="C8603"/>
      <c r="D8603"/>
      <c r="E8603"/>
      <c r="F8603"/>
    </row>
    <row r="8604" spans="2:6" x14ac:dyDescent="0.25">
      <c r="B8604"/>
      <c r="C8604"/>
      <c r="D8604"/>
      <c r="E8604"/>
      <c r="F8604"/>
    </row>
    <row r="8605" spans="2:6" x14ac:dyDescent="0.25">
      <c r="B8605"/>
      <c r="C8605"/>
      <c r="D8605"/>
      <c r="E8605"/>
      <c r="F8605"/>
    </row>
    <row r="8606" spans="2:6" x14ac:dyDescent="0.25">
      <c r="B8606"/>
      <c r="C8606"/>
      <c r="D8606"/>
      <c r="E8606"/>
      <c r="F8606"/>
    </row>
    <row r="8607" spans="2:6" x14ac:dyDescent="0.25">
      <c r="B8607"/>
      <c r="C8607"/>
      <c r="D8607"/>
      <c r="E8607"/>
      <c r="F8607"/>
    </row>
    <row r="8608" spans="2:6" x14ac:dyDescent="0.25">
      <c r="B8608"/>
      <c r="C8608"/>
      <c r="D8608"/>
      <c r="E8608"/>
      <c r="F8608"/>
    </row>
    <row r="8609" spans="2:6" x14ac:dyDescent="0.25">
      <c r="B8609"/>
      <c r="C8609"/>
      <c r="D8609"/>
      <c r="E8609"/>
      <c r="F8609"/>
    </row>
    <row r="8610" spans="2:6" x14ac:dyDescent="0.25">
      <c r="B8610"/>
      <c r="C8610"/>
      <c r="D8610"/>
      <c r="E8610"/>
      <c r="F8610"/>
    </row>
    <row r="8611" spans="2:6" x14ac:dyDescent="0.25">
      <c r="B8611"/>
      <c r="C8611"/>
      <c r="D8611"/>
      <c r="E8611"/>
      <c r="F8611"/>
    </row>
    <row r="8612" spans="2:6" x14ac:dyDescent="0.25">
      <c r="B8612"/>
      <c r="C8612"/>
      <c r="D8612"/>
      <c r="E8612"/>
      <c r="F8612"/>
    </row>
    <row r="8613" spans="2:6" x14ac:dyDescent="0.25">
      <c r="B8613"/>
      <c r="C8613"/>
      <c r="D8613"/>
      <c r="E8613"/>
      <c r="F8613"/>
    </row>
    <row r="8614" spans="2:6" x14ac:dyDescent="0.25">
      <c r="B8614"/>
      <c r="C8614"/>
      <c r="D8614"/>
      <c r="E8614"/>
      <c r="F8614"/>
    </row>
    <row r="8615" spans="2:6" x14ac:dyDescent="0.25">
      <c r="B8615"/>
      <c r="C8615"/>
      <c r="D8615"/>
      <c r="E8615"/>
      <c r="F8615"/>
    </row>
    <row r="8616" spans="2:6" x14ac:dyDescent="0.25">
      <c r="B8616"/>
      <c r="C8616"/>
      <c r="D8616"/>
      <c r="E8616"/>
      <c r="F8616"/>
    </row>
    <row r="8617" spans="2:6" x14ac:dyDescent="0.25">
      <c r="B8617"/>
      <c r="C8617"/>
      <c r="D8617"/>
      <c r="E8617"/>
      <c r="F8617"/>
    </row>
    <row r="8618" spans="2:6" x14ac:dyDescent="0.25">
      <c r="B8618"/>
      <c r="C8618"/>
      <c r="D8618"/>
      <c r="E8618"/>
      <c r="F8618"/>
    </row>
    <row r="8619" spans="2:6" x14ac:dyDescent="0.25">
      <c r="B8619"/>
      <c r="C8619"/>
      <c r="D8619"/>
      <c r="E8619"/>
      <c r="F8619"/>
    </row>
    <row r="8620" spans="2:6" x14ac:dyDescent="0.25">
      <c r="B8620"/>
      <c r="C8620"/>
      <c r="D8620"/>
      <c r="E8620"/>
      <c r="F8620"/>
    </row>
    <row r="8621" spans="2:6" x14ac:dyDescent="0.25">
      <c r="B8621"/>
      <c r="C8621"/>
      <c r="D8621"/>
      <c r="E8621"/>
      <c r="F8621"/>
    </row>
    <row r="8622" spans="2:6" x14ac:dyDescent="0.25">
      <c r="B8622"/>
      <c r="C8622"/>
      <c r="D8622"/>
      <c r="E8622"/>
      <c r="F8622"/>
    </row>
    <row r="8623" spans="2:6" x14ac:dyDescent="0.25">
      <c r="B8623"/>
      <c r="C8623"/>
      <c r="D8623"/>
      <c r="E8623"/>
      <c r="F8623"/>
    </row>
    <row r="8624" spans="2:6" x14ac:dyDescent="0.25">
      <c r="B8624"/>
      <c r="C8624"/>
      <c r="D8624"/>
      <c r="E8624"/>
      <c r="F8624"/>
    </row>
    <row r="8625" spans="2:6" x14ac:dyDescent="0.25">
      <c r="B8625"/>
      <c r="C8625"/>
      <c r="D8625"/>
      <c r="E8625"/>
      <c r="F8625"/>
    </row>
    <row r="8626" spans="2:6" x14ac:dyDescent="0.25">
      <c r="B8626"/>
      <c r="C8626"/>
      <c r="D8626"/>
      <c r="E8626"/>
      <c r="F8626"/>
    </row>
    <row r="8627" spans="2:6" x14ac:dyDescent="0.25">
      <c r="B8627"/>
      <c r="C8627"/>
      <c r="D8627"/>
      <c r="E8627"/>
      <c r="F8627"/>
    </row>
    <row r="8628" spans="2:6" x14ac:dyDescent="0.25">
      <c r="B8628"/>
      <c r="C8628"/>
      <c r="D8628"/>
      <c r="E8628"/>
      <c r="F8628"/>
    </row>
    <row r="8629" spans="2:6" x14ac:dyDescent="0.25">
      <c r="B8629"/>
      <c r="C8629"/>
      <c r="D8629"/>
      <c r="E8629"/>
      <c r="F8629"/>
    </row>
    <row r="8630" spans="2:6" x14ac:dyDescent="0.25">
      <c r="B8630"/>
      <c r="C8630"/>
      <c r="D8630"/>
      <c r="E8630"/>
      <c r="F8630"/>
    </row>
    <row r="8631" spans="2:6" x14ac:dyDescent="0.25">
      <c r="B8631"/>
      <c r="C8631"/>
      <c r="D8631"/>
      <c r="E8631"/>
      <c r="F8631"/>
    </row>
    <row r="8632" spans="2:6" x14ac:dyDescent="0.25">
      <c r="B8632"/>
      <c r="C8632"/>
      <c r="D8632"/>
      <c r="E8632"/>
      <c r="F8632"/>
    </row>
    <row r="8633" spans="2:6" x14ac:dyDescent="0.25">
      <c r="B8633"/>
      <c r="C8633"/>
      <c r="D8633"/>
      <c r="E8633"/>
      <c r="F8633"/>
    </row>
    <row r="8634" spans="2:6" x14ac:dyDescent="0.25">
      <c r="B8634"/>
      <c r="C8634"/>
      <c r="D8634"/>
      <c r="E8634"/>
      <c r="F8634"/>
    </row>
    <row r="8635" spans="2:6" x14ac:dyDescent="0.25">
      <c r="B8635"/>
      <c r="C8635"/>
      <c r="D8635"/>
      <c r="E8635"/>
      <c r="F8635"/>
    </row>
    <row r="8636" spans="2:6" x14ac:dyDescent="0.25">
      <c r="B8636"/>
      <c r="C8636"/>
      <c r="D8636"/>
      <c r="E8636"/>
      <c r="F8636"/>
    </row>
    <row r="8637" spans="2:6" x14ac:dyDescent="0.25">
      <c r="B8637"/>
      <c r="C8637"/>
      <c r="D8637"/>
      <c r="E8637"/>
      <c r="F8637"/>
    </row>
    <row r="8638" spans="2:6" x14ac:dyDescent="0.25">
      <c r="B8638"/>
      <c r="C8638"/>
      <c r="D8638"/>
      <c r="E8638"/>
      <c r="F8638"/>
    </row>
    <row r="8639" spans="2:6" x14ac:dyDescent="0.25">
      <c r="B8639"/>
      <c r="C8639"/>
      <c r="D8639"/>
      <c r="E8639"/>
      <c r="F8639"/>
    </row>
    <row r="8640" spans="2:6" x14ac:dyDescent="0.25">
      <c r="B8640"/>
      <c r="C8640"/>
      <c r="D8640"/>
      <c r="E8640"/>
      <c r="F8640"/>
    </row>
    <row r="8641" spans="2:6" x14ac:dyDescent="0.25">
      <c r="B8641"/>
      <c r="C8641"/>
      <c r="D8641"/>
      <c r="E8641"/>
      <c r="F8641"/>
    </row>
    <row r="8642" spans="2:6" x14ac:dyDescent="0.25">
      <c r="B8642"/>
      <c r="C8642"/>
      <c r="D8642"/>
      <c r="E8642"/>
      <c r="F8642"/>
    </row>
    <row r="8643" spans="2:6" x14ac:dyDescent="0.25">
      <c r="B8643"/>
      <c r="C8643"/>
      <c r="D8643"/>
      <c r="E8643"/>
      <c r="F8643"/>
    </row>
    <row r="8644" spans="2:6" x14ac:dyDescent="0.25">
      <c r="B8644"/>
      <c r="C8644"/>
      <c r="D8644"/>
      <c r="E8644"/>
      <c r="F8644"/>
    </row>
    <row r="8645" spans="2:6" x14ac:dyDescent="0.25">
      <c r="B8645"/>
      <c r="C8645"/>
      <c r="D8645"/>
      <c r="E8645"/>
      <c r="F8645"/>
    </row>
    <row r="8646" spans="2:6" x14ac:dyDescent="0.25">
      <c r="B8646"/>
      <c r="C8646"/>
      <c r="D8646"/>
      <c r="E8646"/>
      <c r="F8646"/>
    </row>
    <row r="8647" spans="2:6" x14ac:dyDescent="0.25">
      <c r="B8647"/>
      <c r="C8647"/>
      <c r="D8647"/>
      <c r="E8647"/>
      <c r="F8647"/>
    </row>
    <row r="8648" spans="2:6" x14ac:dyDescent="0.25">
      <c r="B8648"/>
      <c r="C8648"/>
      <c r="D8648"/>
      <c r="E8648"/>
      <c r="F8648"/>
    </row>
    <row r="8649" spans="2:6" x14ac:dyDescent="0.25">
      <c r="B8649"/>
      <c r="C8649"/>
      <c r="D8649"/>
      <c r="E8649"/>
      <c r="F8649"/>
    </row>
    <row r="8650" spans="2:6" x14ac:dyDescent="0.25">
      <c r="B8650"/>
      <c r="C8650"/>
      <c r="D8650"/>
      <c r="E8650"/>
      <c r="F8650"/>
    </row>
    <row r="8651" spans="2:6" x14ac:dyDescent="0.25">
      <c r="B8651"/>
      <c r="C8651"/>
      <c r="D8651"/>
      <c r="E8651"/>
      <c r="F8651"/>
    </row>
    <row r="8652" spans="2:6" x14ac:dyDescent="0.25">
      <c r="B8652"/>
      <c r="C8652"/>
      <c r="D8652"/>
      <c r="E8652"/>
      <c r="F8652"/>
    </row>
    <row r="8653" spans="2:6" x14ac:dyDescent="0.25">
      <c r="B8653"/>
      <c r="C8653"/>
      <c r="D8653"/>
      <c r="E8653"/>
      <c r="F8653"/>
    </row>
    <row r="8654" spans="2:6" x14ac:dyDescent="0.25">
      <c r="B8654"/>
      <c r="C8654"/>
      <c r="D8654"/>
      <c r="E8654"/>
      <c r="F8654"/>
    </row>
    <row r="8655" spans="2:6" x14ac:dyDescent="0.25">
      <c r="B8655"/>
      <c r="C8655"/>
      <c r="D8655"/>
      <c r="E8655"/>
      <c r="F8655"/>
    </row>
    <row r="8656" spans="2:6" x14ac:dyDescent="0.25">
      <c r="B8656"/>
      <c r="C8656"/>
      <c r="D8656"/>
      <c r="E8656"/>
      <c r="F8656"/>
    </row>
    <row r="8657" spans="2:6" x14ac:dyDescent="0.25">
      <c r="B8657"/>
      <c r="C8657"/>
      <c r="D8657"/>
      <c r="E8657"/>
      <c r="F8657"/>
    </row>
    <row r="8658" spans="2:6" x14ac:dyDescent="0.25">
      <c r="B8658"/>
      <c r="C8658"/>
      <c r="D8658"/>
      <c r="E8658"/>
      <c r="F8658"/>
    </row>
    <row r="8659" spans="2:6" x14ac:dyDescent="0.25">
      <c r="B8659"/>
      <c r="C8659"/>
      <c r="D8659"/>
      <c r="E8659"/>
      <c r="F8659"/>
    </row>
    <row r="8660" spans="2:6" x14ac:dyDescent="0.25">
      <c r="B8660"/>
      <c r="C8660"/>
      <c r="D8660"/>
      <c r="E8660"/>
      <c r="F8660"/>
    </row>
    <row r="8661" spans="2:6" x14ac:dyDescent="0.25">
      <c r="B8661"/>
      <c r="C8661"/>
      <c r="D8661"/>
      <c r="E8661"/>
      <c r="F8661"/>
    </row>
    <row r="8662" spans="2:6" x14ac:dyDescent="0.25">
      <c r="B8662"/>
      <c r="C8662"/>
      <c r="D8662"/>
      <c r="E8662"/>
      <c r="F8662"/>
    </row>
    <row r="8663" spans="2:6" x14ac:dyDescent="0.25">
      <c r="B8663"/>
      <c r="C8663"/>
      <c r="D8663"/>
      <c r="E8663"/>
      <c r="F8663"/>
    </row>
    <row r="8664" spans="2:6" x14ac:dyDescent="0.25">
      <c r="B8664"/>
      <c r="C8664"/>
      <c r="D8664"/>
      <c r="E8664"/>
      <c r="F8664"/>
    </row>
    <row r="8665" spans="2:6" x14ac:dyDescent="0.25">
      <c r="B8665"/>
      <c r="C8665"/>
      <c r="D8665"/>
      <c r="E8665"/>
      <c r="F8665"/>
    </row>
    <row r="8666" spans="2:6" x14ac:dyDescent="0.25">
      <c r="B8666"/>
      <c r="C8666"/>
      <c r="D8666"/>
      <c r="E8666"/>
      <c r="F8666"/>
    </row>
    <row r="8667" spans="2:6" x14ac:dyDescent="0.25">
      <c r="B8667"/>
      <c r="C8667"/>
      <c r="D8667"/>
      <c r="E8667"/>
      <c r="F8667"/>
    </row>
    <row r="8668" spans="2:6" x14ac:dyDescent="0.25">
      <c r="B8668"/>
      <c r="C8668"/>
      <c r="D8668"/>
      <c r="E8668"/>
      <c r="F8668"/>
    </row>
    <row r="8669" spans="2:6" x14ac:dyDescent="0.25">
      <c r="B8669"/>
      <c r="C8669"/>
      <c r="D8669"/>
      <c r="E8669"/>
      <c r="F8669"/>
    </row>
    <row r="8670" spans="2:6" x14ac:dyDescent="0.25">
      <c r="B8670"/>
      <c r="C8670"/>
      <c r="D8670"/>
      <c r="E8670"/>
      <c r="F8670"/>
    </row>
    <row r="8671" spans="2:6" x14ac:dyDescent="0.25">
      <c r="B8671"/>
      <c r="C8671"/>
      <c r="D8671"/>
      <c r="E8671"/>
      <c r="F8671"/>
    </row>
    <row r="8672" spans="2:6" x14ac:dyDescent="0.25">
      <c r="B8672"/>
      <c r="C8672"/>
      <c r="D8672"/>
      <c r="E8672"/>
      <c r="F8672"/>
    </row>
    <row r="8673" spans="2:6" x14ac:dyDescent="0.25">
      <c r="B8673"/>
      <c r="C8673"/>
      <c r="D8673"/>
      <c r="E8673"/>
      <c r="F8673"/>
    </row>
    <row r="8674" spans="2:6" x14ac:dyDescent="0.25">
      <c r="B8674"/>
      <c r="C8674"/>
      <c r="D8674"/>
      <c r="E8674"/>
      <c r="F8674"/>
    </row>
    <row r="8675" spans="2:6" x14ac:dyDescent="0.25">
      <c r="B8675"/>
      <c r="C8675"/>
      <c r="D8675"/>
      <c r="E8675"/>
      <c r="F8675"/>
    </row>
    <row r="8676" spans="2:6" x14ac:dyDescent="0.25">
      <c r="B8676"/>
      <c r="C8676"/>
      <c r="D8676"/>
      <c r="E8676"/>
      <c r="F8676"/>
    </row>
    <row r="8677" spans="2:6" x14ac:dyDescent="0.25">
      <c r="B8677"/>
      <c r="C8677"/>
      <c r="D8677"/>
      <c r="E8677"/>
      <c r="F8677"/>
    </row>
    <row r="8678" spans="2:6" x14ac:dyDescent="0.25">
      <c r="B8678"/>
      <c r="C8678"/>
      <c r="D8678"/>
      <c r="E8678"/>
      <c r="F8678"/>
    </row>
    <row r="8679" spans="2:6" x14ac:dyDescent="0.25">
      <c r="B8679"/>
      <c r="C8679"/>
      <c r="D8679"/>
      <c r="E8679"/>
      <c r="F8679"/>
    </row>
    <row r="8680" spans="2:6" x14ac:dyDescent="0.25">
      <c r="B8680"/>
      <c r="C8680"/>
      <c r="D8680"/>
      <c r="E8680"/>
      <c r="F8680"/>
    </row>
    <row r="8681" spans="2:6" x14ac:dyDescent="0.25">
      <c r="B8681"/>
      <c r="C8681"/>
      <c r="D8681"/>
      <c r="E8681"/>
      <c r="F8681"/>
    </row>
    <row r="8682" spans="2:6" x14ac:dyDescent="0.25">
      <c r="B8682"/>
      <c r="C8682"/>
      <c r="D8682"/>
      <c r="E8682"/>
      <c r="F8682"/>
    </row>
    <row r="8683" spans="2:6" x14ac:dyDescent="0.25">
      <c r="B8683"/>
      <c r="C8683"/>
      <c r="D8683"/>
      <c r="E8683"/>
      <c r="F8683"/>
    </row>
    <row r="8684" spans="2:6" x14ac:dyDescent="0.25">
      <c r="B8684"/>
      <c r="C8684"/>
      <c r="D8684"/>
      <c r="E8684"/>
      <c r="F8684"/>
    </row>
    <row r="8685" spans="2:6" x14ac:dyDescent="0.25">
      <c r="B8685"/>
      <c r="C8685"/>
      <c r="D8685"/>
      <c r="E8685"/>
      <c r="F8685"/>
    </row>
    <row r="8686" spans="2:6" x14ac:dyDescent="0.25">
      <c r="B8686"/>
      <c r="C8686"/>
      <c r="D8686"/>
      <c r="E8686"/>
      <c r="F8686"/>
    </row>
    <row r="8687" spans="2:6" x14ac:dyDescent="0.25">
      <c r="B8687"/>
      <c r="C8687"/>
      <c r="D8687"/>
      <c r="E8687"/>
      <c r="F8687"/>
    </row>
    <row r="8688" spans="2:6" x14ac:dyDescent="0.25">
      <c r="B8688"/>
      <c r="C8688"/>
      <c r="D8688"/>
      <c r="E8688"/>
      <c r="F8688"/>
    </row>
    <row r="8689" spans="2:6" x14ac:dyDescent="0.25">
      <c r="B8689"/>
      <c r="C8689"/>
      <c r="D8689"/>
      <c r="E8689"/>
      <c r="F8689"/>
    </row>
    <row r="8690" spans="2:6" x14ac:dyDescent="0.25">
      <c r="B8690"/>
      <c r="C8690"/>
      <c r="D8690"/>
      <c r="E8690"/>
      <c r="F8690"/>
    </row>
    <row r="8691" spans="2:6" x14ac:dyDescent="0.25">
      <c r="B8691"/>
      <c r="C8691"/>
      <c r="D8691"/>
      <c r="E8691"/>
      <c r="F8691"/>
    </row>
    <row r="8692" spans="2:6" x14ac:dyDescent="0.25">
      <c r="B8692"/>
      <c r="C8692"/>
      <c r="D8692"/>
      <c r="E8692"/>
      <c r="F8692"/>
    </row>
    <row r="8693" spans="2:6" x14ac:dyDescent="0.25">
      <c r="B8693"/>
      <c r="C8693"/>
      <c r="D8693"/>
      <c r="E8693"/>
      <c r="F8693"/>
    </row>
    <row r="8694" spans="2:6" x14ac:dyDescent="0.25">
      <c r="B8694"/>
      <c r="C8694"/>
      <c r="D8694"/>
      <c r="E8694"/>
      <c r="F8694"/>
    </row>
    <row r="8695" spans="2:6" x14ac:dyDescent="0.25">
      <c r="B8695"/>
      <c r="C8695"/>
      <c r="D8695"/>
      <c r="E8695"/>
      <c r="F8695"/>
    </row>
    <row r="8696" spans="2:6" x14ac:dyDescent="0.25">
      <c r="B8696"/>
      <c r="C8696"/>
      <c r="D8696"/>
      <c r="E8696"/>
      <c r="F8696"/>
    </row>
    <row r="8697" spans="2:6" x14ac:dyDescent="0.25">
      <c r="B8697"/>
      <c r="C8697"/>
      <c r="D8697"/>
      <c r="E8697"/>
      <c r="F8697"/>
    </row>
    <row r="8698" spans="2:6" x14ac:dyDescent="0.25">
      <c r="B8698"/>
      <c r="C8698"/>
      <c r="D8698"/>
      <c r="E8698"/>
      <c r="F8698"/>
    </row>
    <row r="8699" spans="2:6" x14ac:dyDescent="0.25">
      <c r="B8699"/>
      <c r="C8699"/>
      <c r="D8699"/>
      <c r="E8699"/>
      <c r="F8699"/>
    </row>
    <row r="8700" spans="2:6" x14ac:dyDescent="0.25">
      <c r="B8700"/>
      <c r="C8700"/>
      <c r="D8700"/>
      <c r="E8700"/>
      <c r="F8700"/>
    </row>
    <row r="8701" spans="2:6" x14ac:dyDescent="0.25">
      <c r="B8701"/>
      <c r="C8701"/>
      <c r="D8701"/>
      <c r="E8701"/>
      <c r="F8701"/>
    </row>
    <row r="8702" spans="2:6" x14ac:dyDescent="0.25">
      <c r="B8702"/>
      <c r="C8702"/>
      <c r="D8702"/>
      <c r="E8702"/>
      <c r="F8702"/>
    </row>
    <row r="8703" spans="2:6" x14ac:dyDescent="0.25">
      <c r="B8703"/>
      <c r="C8703"/>
      <c r="D8703"/>
      <c r="E8703"/>
      <c r="F8703"/>
    </row>
    <row r="8704" spans="2:6" x14ac:dyDescent="0.25">
      <c r="B8704"/>
      <c r="C8704"/>
      <c r="D8704"/>
      <c r="E8704"/>
      <c r="F8704"/>
    </row>
    <row r="8705" spans="2:6" x14ac:dyDescent="0.25">
      <c r="B8705"/>
      <c r="C8705"/>
      <c r="D8705"/>
      <c r="E8705"/>
      <c r="F8705"/>
    </row>
    <row r="8706" spans="2:6" x14ac:dyDescent="0.25">
      <c r="B8706"/>
      <c r="C8706"/>
      <c r="D8706"/>
      <c r="E8706"/>
      <c r="F8706"/>
    </row>
    <row r="8707" spans="2:6" x14ac:dyDescent="0.25">
      <c r="B8707"/>
      <c r="C8707"/>
      <c r="D8707"/>
      <c r="E8707"/>
      <c r="F8707"/>
    </row>
    <row r="8708" spans="2:6" x14ac:dyDescent="0.25">
      <c r="B8708"/>
      <c r="C8708"/>
      <c r="D8708"/>
      <c r="E8708"/>
      <c r="F8708"/>
    </row>
    <row r="8709" spans="2:6" x14ac:dyDescent="0.25">
      <c r="B8709"/>
      <c r="C8709"/>
      <c r="D8709"/>
      <c r="E8709"/>
      <c r="F8709"/>
    </row>
    <row r="8710" spans="2:6" x14ac:dyDescent="0.25">
      <c r="B8710"/>
      <c r="C8710"/>
      <c r="D8710"/>
      <c r="E8710"/>
      <c r="F8710"/>
    </row>
    <row r="8711" spans="2:6" x14ac:dyDescent="0.25">
      <c r="B8711"/>
      <c r="C8711"/>
      <c r="D8711"/>
      <c r="E8711"/>
      <c r="F8711"/>
    </row>
    <row r="8712" spans="2:6" x14ac:dyDescent="0.25">
      <c r="B8712"/>
      <c r="C8712"/>
      <c r="D8712"/>
      <c r="E8712"/>
      <c r="F8712"/>
    </row>
    <row r="8713" spans="2:6" x14ac:dyDescent="0.25">
      <c r="B8713"/>
      <c r="C8713"/>
      <c r="D8713"/>
      <c r="E8713"/>
      <c r="F8713"/>
    </row>
    <row r="8714" spans="2:6" x14ac:dyDescent="0.25">
      <c r="B8714"/>
      <c r="C8714"/>
      <c r="D8714"/>
      <c r="E8714"/>
      <c r="F8714"/>
    </row>
    <row r="8715" spans="2:6" x14ac:dyDescent="0.25">
      <c r="B8715"/>
      <c r="C8715"/>
      <c r="D8715"/>
      <c r="E8715"/>
      <c r="F8715"/>
    </row>
    <row r="8716" spans="2:6" x14ac:dyDescent="0.25">
      <c r="B8716"/>
      <c r="C8716"/>
      <c r="D8716"/>
      <c r="E8716"/>
      <c r="F8716"/>
    </row>
    <row r="8717" spans="2:6" x14ac:dyDescent="0.25">
      <c r="B8717"/>
      <c r="C8717"/>
      <c r="D8717"/>
      <c r="E8717"/>
      <c r="F8717"/>
    </row>
    <row r="8718" spans="2:6" x14ac:dyDescent="0.25">
      <c r="B8718"/>
      <c r="C8718"/>
      <c r="D8718"/>
      <c r="E8718"/>
      <c r="F8718"/>
    </row>
    <row r="8719" spans="2:6" x14ac:dyDescent="0.25">
      <c r="B8719"/>
      <c r="C8719"/>
      <c r="D8719"/>
      <c r="E8719"/>
      <c r="F8719"/>
    </row>
    <row r="8720" spans="2:6" x14ac:dyDescent="0.25">
      <c r="B8720"/>
      <c r="C8720"/>
      <c r="D8720"/>
      <c r="E8720"/>
      <c r="F8720"/>
    </row>
    <row r="8721" spans="2:6" x14ac:dyDescent="0.25">
      <c r="B8721"/>
      <c r="C8721"/>
      <c r="D8721"/>
      <c r="E8721"/>
      <c r="F8721"/>
    </row>
    <row r="8722" spans="2:6" x14ac:dyDescent="0.25">
      <c r="B8722"/>
      <c r="C8722"/>
      <c r="D8722"/>
      <c r="E8722"/>
      <c r="F8722"/>
    </row>
    <row r="8723" spans="2:6" x14ac:dyDescent="0.25">
      <c r="B8723"/>
      <c r="C8723"/>
      <c r="D8723"/>
      <c r="E8723"/>
      <c r="F8723"/>
    </row>
    <row r="8724" spans="2:6" x14ac:dyDescent="0.25">
      <c r="B8724"/>
      <c r="C8724"/>
      <c r="D8724"/>
      <c r="E8724"/>
      <c r="F8724"/>
    </row>
    <row r="8725" spans="2:6" x14ac:dyDescent="0.25">
      <c r="B8725"/>
      <c r="C8725"/>
      <c r="D8725"/>
      <c r="E8725"/>
      <c r="F8725"/>
    </row>
    <row r="8726" spans="2:6" x14ac:dyDescent="0.25">
      <c r="B8726"/>
      <c r="C8726"/>
      <c r="D8726"/>
      <c r="E8726"/>
      <c r="F8726"/>
    </row>
    <row r="8727" spans="2:6" x14ac:dyDescent="0.25">
      <c r="B8727"/>
      <c r="C8727"/>
      <c r="D8727"/>
      <c r="E8727"/>
      <c r="F8727"/>
    </row>
    <row r="8728" spans="2:6" x14ac:dyDescent="0.25">
      <c r="B8728"/>
      <c r="C8728"/>
      <c r="D8728"/>
      <c r="E8728"/>
      <c r="F8728"/>
    </row>
    <row r="8729" spans="2:6" x14ac:dyDescent="0.25">
      <c r="B8729"/>
      <c r="C8729"/>
      <c r="D8729"/>
      <c r="E8729"/>
      <c r="F8729"/>
    </row>
    <row r="8730" spans="2:6" x14ac:dyDescent="0.25">
      <c r="B8730"/>
      <c r="C8730"/>
      <c r="D8730"/>
      <c r="E8730"/>
      <c r="F8730"/>
    </row>
    <row r="8731" spans="2:6" x14ac:dyDescent="0.25">
      <c r="B8731"/>
      <c r="C8731"/>
      <c r="D8731"/>
      <c r="E8731"/>
      <c r="F8731"/>
    </row>
    <row r="8732" spans="2:6" x14ac:dyDescent="0.25">
      <c r="B8732"/>
      <c r="C8732"/>
      <c r="D8732"/>
      <c r="E8732"/>
      <c r="F8732"/>
    </row>
    <row r="8733" spans="2:6" x14ac:dyDescent="0.25">
      <c r="B8733"/>
      <c r="C8733"/>
      <c r="D8733"/>
      <c r="E8733"/>
      <c r="F8733"/>
    </row>
    <row r="8734" spans="2:6" x14ac:dyDescent="0.25">
      <c r="B8734"/>
      <c r="C8734"/>
      <c r="D8734"/>
      <c r="E8734"/>
      <c r="F8734"/>
    </row>
    <row r="8735" spans="2:6" x14ac:dyDescent="0.25">
      <c r="B8735"/>
      <c r="C8735"/>
      <c r="D8735"/>
      <c r="E8735"/>
      <c r="F8735"/>
    </row>
    <row r="8736" spans="2:6" x14ac:dyDescent="0.25">
      <c r="B8736"/>
      <c r="C8736"/>
      <c r="D8736"/>
      <c r="E8736"/>
      <c r="F8736"/>
    </row>
    <row r="8737" spans="2:6" x14ac:dyDescent="0.25">
      <c r="B8737"/>
      <c r="C8737"/>
      <c r="D8737"/>
      <c r="E8737"/>
      <c r="F8737"/>
    </row>
    <row r="8738" spans="2:6" x14ac:dyDescent="0.25">
      <c r="B8738"/>
      <c r="C8738"/>
      <c r="D8738"/>
      <c r="E8738"/>
      <c r="F8738"/>
    </row>
    <row r="8739" spans="2:6" x14ac:dyDescent="0.25">
      <c r="B8739"/>
      <c r="C8739"/>
      <c r="D8739"/>
      <c r="E8739"/>
      <c r="F8739"/>
    </row>
    <row r="8740" spans="2:6" x14ac:dyDescent="0.25">
      <c r="B8740"/>
      <c r="C8740"/>
      <c r="D8740"/>
      <c r="E8740"/>
      <c r="F8740"/>
    </row>
    <row r="8741" spans="2:6" x14ac:dyDescent="0.25">
      <c r="B8741"/>
      <c r="C8741"/>
      <c r="D8741"/>
      <c r="E8741"/>
      <c r="F8741"/>
    </row>
    <row r="8742" spans="2:6" x14ac:dyDescent="0.25">
      <c r="B8742"/>
      <c r="C8742"/>
      <c r="D8742"/>
      <c r="E8742"/>
      <c r="F8742"/>
    </row>
    <row r="8743" spans="2:6" x14ac:dyDescent="0.25">
      <c r="B8743"/>
      <c r="C8743"/>
      <c r="D8743"/>
      <c r="E8743"/>
      <c r="F8743"/>
    </row>
    <row r="8744" spans="2:6" x14ac:dyDescent="0.25">
      <c r="B8744"/>
      <c r="C8744"/>
      <c r="D8744"/>
      <c r="E8744"/>
      <c r="F8744"/>
    </row>
    <row r="8745" spans="2:6" x14ac:dyDescent="0.25">
      <c r="B8745"/>
      <c r="C8745"/>
      <c r="D8745"/>
      <c r="E8745"/>
      <c r="F8745"/>
    </row>
    <row r="8746" spans="2:6" x14ac:dyDescent="0.25">
      <c r="B8746"/>
      <c r="C8746"/>
      <c r="D8746"/>
      <c r="E8746"/>
      <c r="F8746"/>
    </row>
    <row r="8747" spans="2:6" x14ac:dyDescent="0.25">
      <c r="B8747"/>
      <c r="C8747"/>
      <c r="D8747"/>
      <c r="E8747"/>
      <c r="F8747"/>
    </row>
    <row r="8748" spans="2:6" x14ac:dyDescent="0.25">
      <c r="B8748"/>
      <c r="C8748"/>
      <c r="D8748"/>
      <c r="E8748"/>
      <c r="F8748"/>
    </row>
    <row r="8749" spans="2:6" x14ac:dyDescent="0.25">
      <c r="B8749"/>
      <c r="C8749"/>
      <c r="D8749"/>
      <c r="E8749"/>
      <c r="F8749"/>
    </row>
    <row r="8750" spans="2:6" x14ac:dyDescent="0.25">
      <c r="B8750"/>
      <c r="C8750"/>
      <c r="D8750"/>
      <c r="E8750"/>
      <c r="F8750"/>
    </row>
    <row r="8751" spans="2:6" x14ac:dyDescent="0.25">
      <c r="B8751"/>
      <c r="C8751"/>
      <c r="D8751"/>
      <c r="E8751"/>
      <c r="F8751"/>
    </row>
    <row r="8752" spans="2:6" x14ac:dyDescent="0.25">
      <c r="B8752"/>
      <c r="C8752"/>
      <c r="D8752"/>
      <c r="E8752"/>
      <c r="F8752"/>
    </row>
    <row r="8753" spans="2:6" x14ac:dyDescent="0.25">
      <c r="B8753"/>
      <c r="C8753"/>
      <c r="D8753"/>
      <c r="E8753"/>
      <c r="F8753"/>
    </row>
    <row r="8754" spans="2:6" x14ac:dyDescent="0.25">
      <c r="B8754"/>
      <c r="C8754"/>
      <c r="D8754"/>
      <c r="E8754"/>
      <c r="F8754"/>
    </row>
    <row r="8755" spans="2:6" x14ac:dyDescent="0.25">
      <c r="B8755"/>
      <c r="C8755"/>
      <c r="D8755"/>
      <c r="E8755"/>
      <c r="F8755"/>
    </row>
    <row r="8756" spans="2:6" x14ac:dyDescent="0.25">
      <c r="B8756"/>
      <c r="C8756"/>
      <c r="D8756"/>
      <c r="E8756"/>
      <c r="F8756"/>
    </row>
    <row r="8757" spans="2:6" x14ac:dyDescent="0.25">
      <c r="B8757"/>
      <c r="C8757"/>
      <c r="D8757"/>
      <c r="E8757"/>
      <c r="F8757"/>
    </row>
    <row r="8758" spans="2:6" x14ac:dyDescent="0.25">
      <c r="B8758"/>
      <c r="C8758"/>
      <c r="D8758"/>
      <c r="E8758"/>
      <c r="F8758"/>
    </row>
    <row r="8759" spans="2:6" x14ac:dyDescent="0.25">
      <c r="B8759"/>
      <c r="C8759"/>
      <c r="D8759"/>
      <c r="E8759"/>
      <c r="F8759"/>
    </row>
    <row r="8760" spans="2:6" x14ac:dyDescent="0.25">
      <c r="B8760"/>
      <c r="C8760"/>
      <c r="D8760"/>
      <c r="E8760"/>
      <c r="F8760"/>
    </row>
    <row r="8761" spans="2:6" x14ac:dyDescent="0.25">
      <c r="B8761"/>
      <c r="C8761"/>
      <c r="D8761"/>
      <c r="E8761"/>
      <c r="F8761"/>
    </row>
    <row r="8762" spans="2:6" x14ac:dyDescent="0.25">
      <c r="B8762"/>
      <c r="C8762"/>
      <c r="D8762"/>
      <c r="E8762"/>
      <c r="F8762"/>
    </row>
    <row r="8763" spans="2:6" x14ac:dyDescent="0.25">
      <c r="B8763"/>
      <c r="C8763"/>
      <c r="D8763"/>
      <c r="E8763"/>
      <c r="F8763"/>
    </row>
    <row r="8764" spans="2:6" x14ac:dyDescent="0.25">
      <c r="B8764"/>
      <c r="C8764"/>
      <c r="D8764"/>
      <c r="E8764"/>
      <c r="F8764"/>
    </row>
    <row r="8765" spans="2:6" x14ac:dyDescent="0.25">
      <c r="B8765"/>
      <c r="C8765"/>
      <c r="D8765"/>
      <c r="E8765"/>
      <c r="F8765"/>
    </row>
    <row r="8766" spans="2:6" x14ac:dyDescent="0.25">
      <c r="B8766"/>
      <c r="C8766"/>
      <c r="D8766"/>
      <c r="E8766"/>
      <c r="F8766"/>
    </row>
    <row r="8767" spans="2:6" x14ac:dyDescent="0.25">
      <c r="B8767"/>
      <c r="C8767"/>
      <c r="D8767"/>
      <c r="E8767"/>
      <c r="F8767"/>
    </row>
    <row r="8768" spans="2:6" x14ac:dyDescent="0.25">
      <c r="B8768"/>
      <c r="C8768"/>
      <c r="D8768"/>
      <c r="E8768"/>
      <c r="F8768"/>
    </row>
    <row r="8769" spans="2:6" x14ac:dyDescent="0.25">
      <c r="B8769"/>
      <c r="C8769"/>
      <c r="D8769"/>
      <c r="E8769"/>
      <c r="F8769"/>
    </row>
    <row r="8770" spans="2:6" x14ac:dyDescent="0.25">
      <c r="B8770"/>
      <c r="C8770"/>
      <c r="D8770"/>
      <c r="E8770"/>
      <c r="F8770"/>
    </row>
    <row r="8771" spans="2:6" x14ac:dyDescent="0.25">
      <c r="B8771"/>
      <c r="C8771"/>
      <c r="D8771"/>
      <c r="E8771"/>
      <c r="F8771"/>
    </row>
    <row r="8772" spans="2:6" x14ac:dyDescent="0.25">
      <c r="B8772"/>
      <c r="C8772"/>
      <c r="D8772"/>
      <c r="E8772"/>
      <c r="F8772"/>
    </row>
    <row r="8773" spans="2:6" x14ac:dyDescent="0.25">
      <c r="B8773"/>
      <c r="C8773"/>
      <c r="D8773"/>
      <c r="E8773"/>
      <c r="F8773"/>
    </row>
    <row r="8774" spans="2:6" x14ac:dyDescent="0.25">
      <c r="B8774"/>
      <c r="C8774"/>
      <c r="D8774"/>
      <c r="E8774"/>
      <c r="F8774"/>
    </row>
    <row r="8775" spans="2:6" x14ac:dyDescent="0.25">
      <c r="B8775"/>
      <c r="C8775"/>
      <c r="D8775"/>
      <c r="E8775"/>
      <c r="F8775"/>
    </row>
    <row r="8776" spans="2:6" x14ac:dyDescent="0.25">
      <c r="B8776"/>
      <c r="C8776"/>
      <c r="D8776"/>
      <c r="E8776"/>
      <c r="F8776"/>
    </row>
    <row r="8777" spans="2:6" x14ac:dyDescent="0.25">
      <c r="B8777"/>
      <c r="C8777"/>
      <c r="D8777"/>
      <c r="E8777"/>
      <c r="F8777"/>
    </row>
    <row r="8778" spans="2:6" x14ac:dyDescent="0.25">
      <c r="B8778"/>
      <c r="C8778"/>
      <c r="D8778"/>
      <c r="E8778"/>
      <c r="F8778"/>
    </row>
    <row r="8779" spans="2:6" x14ac:dyDescent="0.25">
      <c r="B8779"/>
      <c r="C8779"/>
      <c r="D8779"/>
      <c r="E8779"/>
      <c r="F8779"/>
    </row>
    <row r="8780" spans="2:6" x14ac:dyDescent="0.25">
      <c r="B8780"/>
      <c r="C8780"/>
      <c r="D8780"/>
      <c r="E8780"/>
      <c r="F8780"/>
    </row>
    <row r="8781" spans="2:6" x14ac:dyDescent="0.25">
      <c r="B8781"/>
      <c r="C8781"/>
      <c r="D8781"/>
      <c r="E8781"/>
      <c r="F8781"/>
    </row>
    <row r="8782" spans="2:6" x14ac:dyDescent="0.25">
      <c r="B8782"/>
      <c r="C8782"/>
      <c r="D8782"/>
      <c r="E8782"/>
      <c r="F8782"/>
    </row>
    <row r="8783" spans="2:6" x14ac:dyDescent="0.25">
      <c r="B8783"/>
      <c r="C8783"/>
      <c r="D8783"/>
      <c r="E8783"/>
      <c r="F8783"/>
    </row>
    <row r="8784" spans="2:6" x14ac:dyDescent="0.25">
      <c r="B8784"/>
      <c r="C8784"/>
      <c r="D8784"/>
      <c r="E8784"/>
      <c r="F8784"/>
    </row>
    <row r="8785" spans="2:6" x14ac:dyDescent="0.25">
      <c r="B8785"/>
      <c r="C8785"/>
      <c r="D8785"/>
      <c r="E8785"/>
      <c r="F8785"/>
    </row>
    <row r="8786" spans="2:6" x14ac:dyDescent="0.25">
      <c r="B8786"/>
      <c r="C8786"/>
      <c r="D8786"/>
      <c r="E8786"/>
      <c r="F8786"/>
    </row>
    <row r="8787" spans="2:6" x14ac:dyDescent="0.25">
      <c r="B8787"/>
      <c r="C8787"/>
      <c r="D8787"/>
      <c r="E8787"/>
      <c r="F8787"/>
    </row>
    <row r="8788" spans="2:6" x14ac:dyDescent="0.25">
      <c r="B8788"/>
      <c r="C8788"/>
      <c r="D8788"/>
      <c r="E8788"/>
      <c r="F8788"/>
    </row>
    <row r="8789" spans="2:6" x14ac:dyDescent="0.25">
      <c r="B8789"/>
      <c r="C8789"/>
      <c r="D8789"/>
      <c r="E8789"/>
      <c r="F8789"/>
    </row>
    <row r="8790" spans="2:6" x14ac:dyDescent="0.25">
      <c r="B8790"/>
      <c r="C8790"/>
      <c r="D8790"/>
      <c r="E8790"/>
      <c r="F8790"/>
    </row>
    <row r="8791" spans="2:6" x14ac:dyDescent="0.25">
      <c r="B8791"/>
      <c r="C8791"/>
      <c r="D8791"/>
      <c r="E8791"/>
      <c r="F8791"/>
    </row>
    <row r="8792" spans="2:6" x14ac:dyDescent="0.25">
      <c r="B8792"/>
      <c r="C8792"/>
      <c r="D8792"/>
      <c r="E8792"/>
      <c r="F8792"/>
    </row>
    <row r="8793" spans="2:6" x14ac:dyDescent="0.25">
      <c r="B8793"/>
      <c r="C8793"/>
      <c r="D8793"/>
      <c r="E8793"/>
      <c r="F8793"/>
    </row>
    <row r="8794" spans="2:6" x14ac:dyDescent="0.25">
      <c r="B8794"/>
      <c r="C8794"/>
      <c r="D8794"/>
      <c r="E8794"/>
      <c r="F8794"/>
    </row>
    <row r="8795" spans="2:6" x14ac:dyDescent="0.25">
      <c r="B8795"/>
      <c r="C8795"/>
      <c r="D8795"/>
      <c r="E8795"/>
      <c r="F8795"/>
    </row>
    <row r="8796" spans="2:6" x14ac:dyDescent="0.25">
      <c r="B8796"/>
      <c r="C8796"/>
      <c r="D8796"/>
      <c r="E8796"/>
      <c r="F8796"/>
    </row>
    <row r="8797" spans="2:6" x14ac:dyDescent="0.25">
      <c r="B8797"/>
      <c r="C8797"/>
      <c r="D8797"/>
      <c r="E8797"/>
      <c r="F8797"/>
    </row>
    <row r="8798" spans="2:6" x14ac:dyDescent="0.25">
      <c r="B8798"/>
      <c r="C8798"/>
      <c r="D8798"/>
      <c r="E8798"/>
      <c r="F8798"/>
    </row>
    <row r="8799" spans="2:6" x14ac:dyDescent="0.25">
      <c r="B8799"/>
      <c r="C8799"/>
      <c r="D8799"/>
      <c r="E8799"/>
      <c r="F8799"/>
    </row>
    <row r="8800" spans="2:6" x14ac:dyDescent="0.25">
      <c r="B8800"/>
      <c r="C8800"/>
      <c r="D8800"/>
      <c r="E8800"/>
      <c r="F8800"/>
    </row>
    <row r="8801" spans="2:6" x14ac:dyDescent="0.25">
      <c r="B8801"/>
      <c r="C8801"/>
      <c r="D8801"/>
      <c r="E8801"/>
      <c r="F8801"/>
    </row>
    <row r="8802" spans="2:6" x14ac:dyDescent="0.25">
      <c r="B8802"/>
      <c r="C8802"/>
      <c r="D8802"/>
      <c r="E8802"/>
      <c r="F8802"/>
    </row>
    <row r="8803" spans="2:6" x14ac:dyDescent="0.25">
      <c r="B8803"/>
      <c r="C8803"/>
      <c r="D8803"/>
      <c r="E8803"/>
      <c r="F8803"/>
    </row>
    <row r="8804" spans="2:6" x14ac:dyDescent="0.25">
      <c r="B8804"/>
      <c r="C8804"/>
      <c r="D8804"/>
      <c r="E8804"/>
      <c r="F8804"/>
    </row>
    <row r="8805" spans="2:6" x14ac:dyDescent="0.25">
      <c r="B8805"/>
      <c r="C8805"/>
      <c r="D8805"/>
      <c r="E8805"/>
      <c r="F8805"/>
    </row>
    <row r="8806" spans="2:6" x14ac:dyDescent="0.25">
      <c r="B8806"/>
      <c r="C8806"/>
      <c r="D8806"/>
      <c r="E8806"/>
      <c r="F8806"/>
    </row>
    <row r="8807" spans="2:6" x14ac:dyDescent="0.25">
      <c r="B8807"/>
      <c r="C8807"/>
      <c r="D8807"/>
      <c r="E8807"/>
      <c r="F8807"/>
    </row>
    <row r="8808" spans="2:6" x14ac:dyDescent="0.25">
      <c r="B8808"/>
      <c r="C8808"/>
      <c r="D8808"/>
      <c r="E8808"/>
      <c r="F8808"/>
    </row>
    <row r="8809" spans="2:6" x14ac:dyDescent="0.25">
      <c r="B8809"/>
      <c r="C8809"/>
      <c r="D8809"/>
      <c r="E8809"/>
      <c r="F8809"/>
    </row>
    <row r="8810" spans="2:6" x14ac:dyDescent="0.25">
      <c r="B8810"/>
      <c r="C8810"/>
      <c r="D8810"/>
      <c r="E8810"/>
      <c r="F8810"/>
    </row>
    <row r="8811" spans="2:6" x14ac:dyDescent="0.25">
      <c r="B8811"/>
      <c r="C8811"/>
      <c r="D8811"/>
      <c r="E8811"/>
      <c r="F8811"/>
    </row>
    <row r="8812" spans="2:6" x14ac:dyDescent="0.25">
      <c r="B8812"/>
      <c r="C8812"/>
      <c r="D8812"/>
      <c r="E8812"/>
      <c r="F8812"/>
    </row>
    <row r="8813" spans="2:6" x14ac:dyDescent="0.25">
      <c r="B8813"/>
      <c r="C8813"/>
      <c r="D8813"/>
      <c r="E8813"/>
      <c r="F8813"/>
    </row>
    <row r="8814" spans="2:6" x14ac:dyDescent="0.25">
      <c r="B8814"/>
      <c r="C8814"/>
      <c r="D8814"/>
      <c r="E8814"/>
      <c r="F8814"/>
    </row>
    <row r="8815" spans="2:6" x14ac:dyDescent="0.25">
      <c r="B8815"/>
      <c r="C8815"/>
      <c r="D8815"/>
      <c r="E8815"/>
      <c r="F8815"/>
    </row>
    <row r="8816" spans="2:6" x14ac:dyDescent="0.25">
      <c r="B8816"/>
      <c r="C8816"/>
      <c r="D8816"/>
      <c r="E8816"/>
      <c r="F8816"/>
    </row>
    <row r="8817" spans="2:6" x14ac:dyDescent="0.25">
      <c r="B8817"/>
      <c r="C8817"/>
      <c r="D8817"/>
      <c r="E8817"/>
      <c r="F8817"/>
    </row>
    <row r="8818" spans="2:6" x14ac:dyDescent="0.25">
      <c r="B8818"/>
      <c r="C8818"/>
      <c r="D8818"/>
      <c r="E8818"/>
      <c r="F8818"/>
    </row>
    <row r="8819" spans="2:6" x14ac:dyDescent="0.25">
      <c r="B8819"/>
      <c r="C8819"/>
      <c r="D8819"/>
      <c r="E8819"/>
      <c r="F8819"/>
    </row>
    <row r="8820" spans="2:6" x14ac:dyDescent="0.25">
      <c r="B8820"/>
      <c r="C8820"/>
      <c r="D8820"/>
      <c r="E8820"/>
      <c r="F8820"/>
    </row>
    <row r="8821" spans="2:6" x14ac:dyDescent="0.25">
      <c r="B8821"/>
      <c r="C8821"/>
      <c r="D8821"/>
      <c r="E8821"/>
      <c r="F8821"/>
    </row>
    <row r="8822" spans="2:6" x14ac:dyDescent="0.25">
      <c r="B8822"/>
      <c r="C8822"/>
      <c r="D8822"/>
      <c r="E8822"/>
      <c r="F8822"/>
    </row>
    <row r="8823" spans="2:6" x14ac:dyDescent="0.25">
      <c r="B8823"/>
      <c r="C8823"/>
      <c r="D8823"/>
      <c r="E8823"/>
      <c r="F8823"/>
    </row>
    <row r="8824" spans="2:6" x14ac:dyDescent="0.25">
      <c r="B8824"/>
      <c r="C8824"/>
      <c r="D8824"/>
      <c r="E8824"/>
      <c r="F8824"/>
    </row>
    <row r="8825" spans="2:6" x14ac:dyDescent="0.25">
      <c r="B8825"/>
      <c r="C8825"/>
      <c r="D8825"/>
      <c r="E8825"/>
      <c r="F8825"/>
    </row>
    <row r="8826" spans="2:6" x14ac:dyDescent="0.25">
      <c r="B8826"/>
      <c r="C8826"/>
      <c r="D8826"/>
      <c r="E8826"/>
      <c r="F8826"/>
    </row>
    <row r="8827" spans="2:6" x14ac:dyDescent="0.25">
      <c r="B8827"/>
      <c r="C8827"/>
      <c r="D8827"/>
      <c r="E8827"/>
      <c r="F8827"/>
    </row>
    <row r="8828" spans="2:6" x14ac:dyDescent="0.25">
      <c r="B8828"/>
      <c r="C8828"/>
      <c r="D8828"/>
      <c r="E8828"/>
      <c r="F8828"/>
    </row>
    <row r="8829" spans="2:6" x14ac:dyDescent="0.25">
      <c r="B8829"/>
      <c r="C8829"/>
      <c r="D8829"/>
      <c r="E8829"/>
      <c r="F8829"/>
    </row>
    <row r="8830" spans="2:6" x14ac:dyDescent="0.25">
      <c r="B8830"/>
      <c r="C8830"/>
      <c r="D8830"/>
      <c r="E8830"/>
      <c r="F8830"/>
    </row>
    <row r="8831" spans="2:6" x14ac:dyDescent="0.25">
      <c r="B8831"/>
      <c r="C8831"/>
      <c r="D8831"/>
      <c r="E8831"/>
      <c r="F8831"/>
    </row>
    <row r="8832" spans="2:6" x14ac:dyDescent="0.25">
      <c r="B8832"/>
      <c r="C8832"/>
      <c r="D8832"/>
      <c r="E8832"/>
      <c r="F8832"/>
    </row>
    <row r="8833" spans="2:6" x14ac:dyDescent="0.25">
      <c r="B8833"/>
      <c r="C8833"/>
      <c r="D8833"/>
      <c r="E8833"/>
      <c r="F8833"/>
    </row>
    <row r="8834" spans="2:6" x14ac:dyDescent="0.25">
      <c r="B8834"/>
      <c r="C8834"/>
      <c r="D8834"/>
      <c r="E8834"/>
      <c r="F8834"/>
    </row>
    <row r="8835" spans="2:6" x14ac:dyDescent="0.25">
      <c r="B8835"/>
      <c r="C8835"/>
      <c r="D8835"/>
      <c r="E8835"/>
      <c r="F8835"/>
    </row>
    <row r="8836" spans="2:6" x14ac:dyDescent="0.25">
      <c r="B8836"/>
      <c r="C8836"/>
      <c r="D8836"/>
      <c r="E8836"/>
      <c r="F8836"/>
    </row>
    <row r="8837" spans="2:6" x14ac:dyDescent="0.25">
      <c r="B8837"/>
      <c r="C8837"/>
      <c r="D8837"/>
      <c r="E8837"/>
      <c r="F8837"/>
    </row>
    <row r="8838" spans="2:6" x14ac:dyDescent="0.25">
      <c r="B8838"/>
      <c r="C8838"/>
      <c r="D8838"/>
      <c r="E8838"/>
      <c r="F8838"/>
    </row>
    <row r="8839" spans="2:6" x14ac:dyDescent="0.25">
      <c r="B8839"/>
      <c r="C8839"/>
      <c r="D8839"/>
      <c r="E8839"/>
      <c r="F8839"/>
    </row>
    <row r="8840" spans="2:6" x14ac:dyDescent="0.25">
      <c r="B8840"/>
      <c r="C8840"/>
      <c r="D8840"/>
      <c r="E8840"/>
      <c r="F8840"/>
    </row>
    <row r="8841" spans="2:6" x14ac:dyDescent="0.25">
      <c r="B8841"/>
      <c r="C8841"/>
      <c r="D8841"/>
      <c r="E8841"/>
      <c r="F8841"/>
    </row>
    <row r="8842" spans="2:6" x14ac:dyDescent="0.25">
      <c r="B8842"/>
      <c r="C8842"/>
      <c r="D8842"/>
      <c r="E8842"/>
      <c r="F8842"/>
    </row>
    <row r="8843" spans="2:6" x14ac:dyDescent="0.25">
      <c r="B8843"/>
      <c r="C8843"/>
      <c r="D8843"/>
      <c r="E8843"/>
      <c r="F8843"/>
    </row>
    <row r="8844" spans="2:6" x14ac:dyDescent="0.25">
      <c r="B8844"/>
      <c r="C8844"/>
      <c r="D8844"/>
      <c r="E8844"/>
      <c r="F8844"/>
    </row>
    <row r="8845" spans="2:6" x14ac:dyDescent="0.25">
      <c r="B8845"/>
      <c r="C8845"/>
      <c r="D8845"/>
      <c r="E8845"/>
      <c r="F8845"/>
    </row>
    <row r="8846" spans="2:6" x14ac:dyDescent="0.25">
      <c r="B8846"/>
      <c r="C8846"/>
      <c r="D8846"/>
      <c r="E8846"/>
      <c r="F8846"/>
    </row>
    <row r="8847" spans="2:6" x14ac:dyDescent="0.25">
      <c r="B8847"/>
      <c r="C8847"/>
      <c r="D8847"/>
      <c r="E8847"/>
      <c r="F8847"/>
    </row>
    <row r="8848" spans="2:6" x14ac:dyDescent="0.25">
      <c r="B8848"/>
      <c r="C8848"/>
      <c r="D8848"/>
      <c r="E8848"/>
      <c r="F8848"/>
    </row>
    <row r="8849" spans="2:6" x14ac:dyDescent="0.25">
      <c r="B8849"/>
      <c r="C8849"/>
      <c r="D8849"/>
      <c r="E8849"/>
      <c r="F8849"/>
    </row>
    <row r="8850" spans="2:6" x14ac:dyDescent="0.25">
      <c r="B8850"/>
      <c r="C8850"/>
      <c r="D8850"/>
      <c r="E8850"/>
      <c r="F8850"/>
    </row>
    <row r="8851" spans="2:6" x14ac:dyDescent="0.25">
      <c r="B8851"/>
      <c r="C8851"/>
      <c r="D8851"/>
      <c r="E8851"/>
      <c r="F8851"/>
    </row>
    <row r="8852" spans="2:6" x14ac:dyDescent="0.25">
      <c r="B8852"/>
      <c r="C8852"/>
      <c r="D8852"/>
      <c r="E8852"/>
      <c r="F8852"/>
    </row>
    <row r="8853" spans="2:6" x14ac:dyDescent="0.25">
      <c r="B8853"/>
      <c r="C8853"/>
      <c r="D8853"/>
      <c r="E8853"/>
      <c r="F8853"/>
    </row>
    <row r="8854" spans="2:6" x14ac:dyDescent="0.25">
      <c r="B8854"/>
      <c r="C8854"/>
      <c r="D8854"/>
      <c r="E8854"/>
      <c r="F8854"/>
    </row>
    <row r="8855" spans="2:6" x14ac:dyDescent="0.25">
      <c r="B8855"/>
      <c r="C8855"/>
      <c r="D8855"/>
      <c r="E8855"/>
      <c r="F8855"/>
    </row>
    <row r="8856" spans="2:6" x14ac:dyDescent="0.25">
      <c r="B8856"/>
      <c r="C8856"/>
      <c r="D8856"/>
      <c r="E8856"/>
      <c r="F8856"/>
    </row>
    <row r="8857" spans="2:6" x14ac:dyDescent="0.25">
      <c r="B8857"/>
      <c r="C8857"/>
      <c r="D8857"/>
      <c r="E8857"/>
      <c r="F8857"/>
    </row>
    <row r="8858" spans="2:6" x14ac:dyDescent="0.25">
      <c r="B8858"/>
      <c r="C8858"/>
      <c r="D8858"/>
      <c r="E8858"/>
      <c r="F8858"/>
    </row>
    <row r="8859" spans="2:6" x14ac:dyDescent="0.25">
      <c r="B8859"/>
      <c r="C8859"/>
      <c r="D8859"/>
      <c r="E8859"/>
      <c r="F8859"/>
    </row>
    <row r="8860" spans="2:6" x14ac:dyDescent="0.25">
      <c r="B8860"/>
      <c r="C8860"/>
      <c r="D8860"/>
      <c r="E8860"/>
      <c r="F8860"/>
    </row>
    <row r="8861" spans="2:6" x14ac:dyDescent="0.25">
      <c r="B8861"/>
      <c r="C8861"/>
      <c r="D8861"/>
      <c r="E8861"/>
      <c r="F8861"/>
    </row>
    <row r="8862" spans="2:6" x14ac:dyDescent="0.25">
      <c r="B8862"/>
      <c r="C8862"/>
      <c r="D8862"/>
      <c r="E8862"/>
      <c r="F8862"/>
    </row>
    <row r="8863" spans="2:6" x14ac:dyDescent="0.25">
      <c r="B8863"/>
      <c r="C8863"/>
      <c r="D8863"/>
      <c r="E8863"/>
      <c r="F8863"/>
    </row>
    <row r="8864" spans="2:6" x14ac:dyDescent="0.25">
      <c r="B8864"/>
      <c r="C8864"/>
      <c r="D8864"/>
      <c r="E8864"/>
      <c r="F8864"/>
    </row>
    <row r="8865" spans="2:6" x14ac:dyDescent="0.25">
      <c r="B8865"/>
      <c r="C8865"/>
      <c r="D8865"/>
      <c r="E8865"/>
      <c r="F8865"/>
    </row>
    <row r="8866" spans="2:6" x14ac:dyDescent="0.25">
      <c r="B8866"/>
      <c r="C8866"/>
      <c r="D8866"/>
      <c r="E8866"/>
      <c r="F8866"/>
    </row>
    <row r="8867" spans="2:6" x14ac:dyDescent="0.25">
      <c r="B8867"/>
      <c r="C8867"/>
      <c r="D8867"/>
      <c r="E8867"/>
      <c r="F8867"/>
    </row>
    <row r="8868" spans="2:6" x14ac:dyDescent="0.25">
      <c r="B8868"/>
      <c r="C8868"/>
      <c r="D8868"/>
      <c r="E8868"/>
      <c r="F8868"/>
    </row>
    <row r="8869" spans="2:6" x14ac:dyDescent="0.25">
      <c r="B8869"/>
      <c r="C8869"/>
      <c r="D8869"/>
      <c r="E8869"/>
      <c r="F8869"/>
    </row>
    <row r="8870" spans="2:6" x14ac:dyDescent="0.25">
      <c r="B8870"/>
      <c r="C8870"/>
      <c r="D8870"/>
      <c r="E8870"/>
      <c r="F8870"/>
    </row>
    <row r="8871" spans="2:6" x14ac:dyDescent="0.25">
      <c r="B8871"/>
      <c r="C8871"/>
      <c r="D8871"/>
      <c r="E8871"/>
      <c r="F8871"/>
    </row>
    <row r="8872" spans="2:6" x14ac:dyDescent="0.25">
      <c r="B8872"/>
      <c r="C8872"/>
      <c r="D8872"/>
      <c r="E8872"/>
      <c r="F8872"/>
    </row>
    <row r="8873" spans="2:6" x14ac:dyDescent="0.25">
      <c r="B8873"/>
      <c r="C8873"/>
      <c r="D8873"/>
      <c r="E8873"/>
      <c r="F8873"/>
    </row>
    <row r="8874" spans="2:6" x14ac:dyDescent="0.25">
      <c r="B8874"/>
      <c r="C8874"/>
      <c r="D8874"/>
      <c r="E8874"/>
      <c r="F8874"/>
    </row>
    <row r="8875" spans="2:6" x14ac:dyDescent="0.25">
      <c r="B8875"/>
      <c r="C8875"/>
      <c r="D8875"/>
      <c r="E8875"/>
      <c r="F8875"/>
    </row>
    <row r="8876" spans="2:6" x14ac:dyDescent="0.25">
      <c r="B8876"/>
      <c r="C8876"/>
      <c r="D8876"/>
      <c r="E8876"/>
      <c r="F8876"/>
    </row>
    <row r="8877" spans="2:6" x14ac:dyDescent="0.25">
      <c r="B8877"/>
      <c r="C8877"/>
      <c r="D8877"/>
      <c r="E8877"/>
      <c r="F8877"/>
    </row>
    <row r="8878" spans="2:6" x14ac:dyDescent="0.25">
      <c r="B8878"/>
      <c r="C8878"/>
      <c r="D8878"/>
      <c r="E8878"/>
      <c r="F8878"/>
    </row>
    <row r="8879" spans="2:6" x14ac:dyDescent="0.25">
      <c r="B8879"/>
      <c r="C8879"/>
      <c r="D8879"/>
      <c r="E8879"/>
      <c r="F8879"/>
    </row>
    <row r="8880" spans="2:6" x14ac:dyDescent="0.25">
      <c r="B8880"/>
      <c r="C8880"/>
      <c r="D8880"/>
      <c r="E8880"/>
      <c r="F8880"/>
    </row>
    <row r="8881" spans="2:6" x14ac:dyDescent="0.25">
      <c r="B8881"/>
      <c r="C8881"/>
      <c r="D8881"/>
      <c r="E8881"/>
      <c r="F8881"/>
    </row>
    <row r="8882" spans="2:6" x14ac:dyDescent="0.25">
      <c r="B8882"/>
      <c r="C8882"/>
      <c r="D8882"/>
      <c r="E8882"/>
      <c r="F8882"/>
    </row>
    <row r="8883" spans="2:6" x14ac:dyDescent="0.25">
      <c r="B8883"/>
      <c r="C8883"/>
      <c r="D8883"/>
      <c r="E8883"/>
      <c r="F8883"/>
    </row>
    <row r="8884" spans="2:6" x14ac:dyDescent="0.25">
      <c r="B8884"/>
      <c r="C8884"/>
      <c r="D8884"/>
      <c r="E8884"/>
      <c r="F8884"/>
    </row>
    <row r="8885" spans="2:6" x14ac:dyDescent="0.25">
      <c r="B8885"/>
      <c r="C8885"/>
      <c r="D8885"/>
      <c r="E8885"/>
      <c r="F8885"/>
    </row>
    <row r="8886" spans="2:6" x14ac:dyDescent="0.25">
      <c r="B8886"/>
      <c r="C8886"/>
      <c r="D8886"/>
      <c r="E8886"/>
      <c r="F8886"/>
    </row>
    <row r="8887" spans="2:6" x14ac:dyDescent="0.25">
      <c r="B8887"/>
      <c r="C8887"/>
      <c r="D8887"/>
      <c r="E8887"/>
      <c r="F8887"/>
    </row>
    <row r="8888" spans="2:6" x14ac:dyDescent="0.25">
      <c r="B8888"/>
      <c r="C8888"/>
      <c r="D8888"/>
      <c r="E8888"/>
      <c r="F8888"/>
    </row>
    <row r="8889" spans="2:6" x14ac:dyDescent="0.25">
      <c r="B8889"/>
      <c r="C8889"/>
      <c r="D8889"/>
      <c r="E8889"/>
      <c r="F8889"/>
    </row>
    <row r="8890" spans="2:6" x14ac:dyDescent="0.25">
      <c r="B8890"/>
      <c r="C8890"/>
      <c r="D8890"/>
      <c r="E8890"/>
      <c r="F8890"/>
    </row>
    <row r="8891" spans="2:6" x14ac:dyDescent="0.25">
      <c r="B8891"/>
      <c r="C8891"/>
      <c r="D8891"/>
      <c r="E8891"/>
      <c r="F8891"/>
    </row>
    <row r="8892" spans="2:6" x14ac:dyDescent="0.25">
      <c r="B8892"/>
      <c r="C8892"/>
      <c r="D8892"/>
      <c r="E8892"/>
      <c r="F8892"/>
    </row>
    <row r="8893" spans="2:6" x14ac:dyDescent="0.25">
      <c r="B8893"/>
      <c r="C8893"/>
      <c r="D8893"/>
      <c r="E8893"/>
      <c r="F8893"/>
    </row>
    <row r="8894" spans="2:6" x14ac:dyDescent="0.25">
      <c r="B8894"/>
      <c r="C8894"/>
      <c r="D8894"/>
      <c r="E8894"/>
      <c r="F8894"/>
    </row>
    <row r="8895" spans="2:6" x14ac:dyDescent="0.25">
      <c r="B8895"/>
      <c r="C8895"/>
      <c r="D8895"/>
      <c r="E8895"/>
      <c r="F8895"/>
    </row>
    <row r="8896" spans="2:6" x14ac:dyDescent="0.25">
      <c r="B8896"/>
      <c r="C8896"/>
      <c r="D8896"/>
      <c r="E8896"/>
      <c r="F8896"/>
    </row>
    <row r="8897" spans="2:6" x14ac:dyDescent="0.25">
      <c r="B8897"/>
      <c r="C8897"/>
      <c r="D8897"/>
      <c r="E8897"/>
      <c r="F8897"/>
    </row>
    <row r="8898" spans="2:6" x14ac:dyDescent="0.25">
      <c r="B8898"/>
      <c r="C8898"/>
      <c r="D8898"/>
      <c r="E8898"/>
      <c r="F8898"/>
    </row>
    <row r="8899" spans="2:6" x14ac:dyDescent="0.25">
      <c r="B8899"/>
      <c r="C8899"/>
      <c r="D8899"/>
      <c r="E8899"/>
      <c r="F8899"/>
    </row>
    <row r="8900" spans="2:6" x14ac:dyDescent="0.25">
      <c r="B8900"/>
      <c r="C8900"/>
      <c r="D8900"/>
      <c r="E8900"/>
      <c r="F8900"/>
    </row>
    <row r="8901" spans="2:6" x14ac:dyDescent="0.25">
      <c r="B8901"/>
      <c r="C8901"/>
      <c r="D8901"/>
      <c r="E8901"/>
      <c r="F8901"/>
    </row>
    <row r="8902" spans="2:6" x14ac:dyDescent="0.25">
      <c r="B8902"/>
      <c r="C8902"/>
      <c r="D8902"/>
      <c r="E8902"/>
      <c r="F8902"/>
    </row>
    <row r="8903" spans="2:6" x14ac:dyDescent="0.25">
      <c r="B8903"/>
      <c r="C8903"/>
      <c r="D8903"/>
      <c r="E8903"/>
      <c r="F8903"/>
    </row>
    <row r="8904" spans="2:6" x14ac:dyDescent="0.25">
      <c r="B8904"/>
      <c r="C8904"/>
      <c r="D8904"/>
      <c r="E8904"/>
      <c r="F8904"/>
    </row>
    <row r="8905" spans="2:6" x14ac:dyDescent="0.25">
      <c r="B8905"/>
      <c r="C8905"/>
      <c r="D8905"/>
      <c r="E8905"/>
      <c r="F8905"/>
    </row>
    <row r="8906" spans="2:6" x14ac:dyDescent="0.25">
      <c r="B8906"/>
      <c r="C8906"/>
      <c r="D8906"/>
      <c r="E8906"/>
      <c r="F8906"/>
    </row>
    <row r="8907" spans="2:6" x14ac:dyDescent="0.25">
      <c r="B8907"/>
      <c r="C8907"/>
      <c r="D8907"/>
      <c r="E8907"/>
      <c r="F8907"/>
    </row>
    <row r="8908" spans="2:6" x14ac:dyDescent="0.25">
      <c r="B8908"/>
      <c r="C8908"/>
      <c r="D8908"/>
      <c r="E8908"/>
      <c r="F8908"/>
    </row>
    <row r="8909" spans="2:6" x14ac:dyDescent="0.25">
      <c r="B8909"/>
      <c r="C8909"/>
      <c r="D8909"/>
      <c r="E8909"/>
      <c r="F8909"/>
    </row>
    <row r="8910" spans="2:6" x14ac:dyDescent="0.25">
      <c r="B8910"/>
      <c r="C8910"/>
      <c r="D8910"/>
      <c r="E8910"/>
      <c r="F8910"/>
    </row>
    <row r="8911" spans="2:6" x14ac:dyDescent="0.25">
      <c r="B8911"/>
      <c r="C8911"/>
      <c r="D8911"/>
      <c r="E8911"/>
      <c r="F8911"/>
    </row>
    <row r="8912" spans="2:6" x14ac:dyDescent="0.25">
      <c r="B8912"/>
      <c r="C8912"/>
      <c r="D8912"/>
      <c r="E8912"/>
      <c r="F8912"/>
    </row>
    <row r="8913" spans="2:6" x14ac:dyDescent="0.25">
      <c r="B8913"/>
      <c r="C8913"/>
      <c r="D8913"/>
      <c r="E8913"/>
      <c r="F8913"/>
    </row>
    <row r="8914" spans="2:6" x14ac:dyDescent="0.25">
      <c r="B8914"/>
      <c r="C8914"/>
      <c r="D8914"/>
      <c r="E8914"/>
      <c r="F8914"/>
    </row>
    <row r="8915" spans="2:6" x14ac:dyDescent="0.25">
      <c r="B8915"/>
      <c r="C8915"/>
      <c r="D8915"/>
      <c r="E8915"/>
      <c r="F8915"/>
    </row>
    <row r="8916" spans="2:6" x14ac:dyDescent="0.25">
      <c r="B8916"/>
      <c r="C8916"/>
      <c r="D8916"/>
      <c r="E8916"/>
      <c r="F8916"/>
    </row>
    <row r="8917" spans="2:6" x14ac:dyDescent="0.25">
      <c r="B8917"/>
      <c r="C8917"/>
      <c r="D8917"/>
      <c r="E8917"/>
      <c r="F8917"/>
    </row>
    <row r="8918" spans="2:6" x14ac:dyDescent="0.25">
      <c r="B8918"/>
      <c r="C8918"/>
      <c r="D8918"/>
      <c r="E8918"/>
      <c r="F8918"/>
    </row>
    <row r="8919" spans="2:6" x14ac:dyDescent="0.25">
      <c r="B8919"/>
      <c r="C8919"/>
      <c r="D8919"/>
      <c r="E8919"/>
      <c r="F8919"/>
    </row>
    <row r="8920" spans="2:6" x14ac:dyDescent="0.25">
      <c r="B8920"/>
      <c r="C8920"/>
      <c r="D8920"/>
      <c r="E8920"/>
      <c r="F8920"/>
    </row>
    <row r="8921" spans="2:6" x14ac:dyDescent="0.25">
      <c r="B8921"/>
      <c r="C8921"/>
      <c r="D8921"/>
      <c r="E8921"/>
      <c r="F8921"/>
    </row>
    <row r="8922" spans="2:6" x14ac:dyDescent="0.25">
      <c r="B8922"/>
      <c r="C8922"/>
      <c r="D8922"/>
      <c r="E8922"/>
      <c r="F8922"/>
    </row>
    <row r="8923" spans="2:6" x14ac:dyDescent="0.25">
      <c r="B8923"/>
      <c r="C8923"/>
      <c r="D8923"/>
      <c r="E8923"/>
      <c r="F8923"/>
    </row>
    <row r="8924" spans="2:6" x14ac:dyDescent="0.25">
      <c r="B8924"/>
      <c r="C8924"/>
      <c r="D8924"/>
      <c r="E8924"/>
      <c r="F8924"/>
    </row>
    <row r="8925" spans="2:6" x14ac:dyDescent="0.25">
      <c r="B8925"/>
      <c r="C8925"/>
      <c r="D8925"/>
      <c r="E8925"/>
      <c r="F8925"/>
    </row>
    <row r="8926" spans="2:6" x14ac:dyDescent="0.25">
      <c r="B8926"/>
      <c r="C8926"/>
      <c r="D8926"/>
      <c r="E8926"/>
      <c r="F8926"/>
    </row>
    <row r="8927" spans="2:6" x14ac:dyDescent="0.25">
      <c r="B8927"/>
      <c r="C8927"/>
      <c r="D8927"/>
      <c r="E8927"/>
      <c r="F8927"/>
    </row>
    <row r="8928" spans="2:6" x14ac:dyDescent="0.25">
      <c r="B8928"/>
      <c r="C8928"/>
      <c r="D8928"/>
      <c r="E8928"/>
      <c r="F8928"/>
    </row>
    <row r="8929" spans="2:6" x14ac:dyDescent="0.25">
      <c r="B8929"/>
      <c r="C8929"/>
      <c r="D8929"/>
      <c r="E8929"/>
      <c r="F8929"/>
    </row>
    <row r="8930" spans="2:6" x14ac:dyDescent="0.25">
      <c r="B8930"/>
      <c r="C8930"/>
      <c r="D8930"/>
      <c r="E8930"/>
      <c r="F8930"/>
    </row>
    <row r="8931" spans="2:6" x14ac:dyDescent="0.25">
      <c r="B8931"/>
      <c r="C8931"/>
      <c r="D8931"/>
      <c r="E8931"/>
      <c r="F8931"/>
    </row>
    <row r="8932" spans="2:6" x14ac:dyDescent="0.25">
      <c r="B8932"/>
      <c r="C8932"/>
      <c r="D8932"/>
      <c r="E8932"/>
      <c r="F8932"/>
    </row>
    <row r="8933" spans="2:6" x14ac:dyDescent="0.25">
      <c r="B8933"/>
      <c r="C8933"/>
      <c r="D8933"/>
      <c r="E8933"/>
      <c r="F8933"/>
    </row>
    <row r="8934" spans="2:6" x14ac:dyDescent="0.25">
      <c r="B8934"/>
      <c r="C8934"/>
      <c r="D8934"/>
      <c r="E8934"/>
      <c r="F8934"/>
    </row>
    <row r="8935" spans="2:6" x14ac:dyDescent="0.25">
      <c r="B8935"/>
      <c r="C8935"/>
      <c r="D8935"/>
      <c r="E8935"/>
      <c r="F8935"/>
    </row>
    <row r="8936" spans="2:6" x14ac:dyDescent="0.25">
      <c r="B8936"/>
      <c r="C8936"/>
      <c r="D8936"/>
      <c r="E8936"/>
      <c r="F8936"/>
    </row>
    <row r="8937" spans="2:6" x14ac:dyDescent="0.25">
      <c r="B8937"/>
      <c r="C8937"/>
      <c r="D8937"/>
      <c r="E8937"/>
      <c r="F8937"/>
    </row>
    <row r="8938" spans="2:6" x14ac:dyDescent="0.25">
      <c r="B8938"/>
      <c r="C8938"/>
      <c r="D8938"/>
      <c r="E8938"/>
      <c r="F8938"/>
    </row>
    <row r="8939" spans="2:6" x14ac:dyDescent="0.25">
      <c r="B8939"/>
      <c r="C8939"/>
      <c r="D8939"/>
      <c r="E8939"/>
      <c r="F8939"/>
    </row>
    <row r="8940" spans="2:6" x14ac:dyDescent="0.25">
      <c r="B8940"/>
      <c r="C8940"/>
      <c r="D8940"/>
      <c r="E8940"/>
      <c r="F8940"/>
    </row>
    <row r="8941" spans="2:6" x14ac:dyDescent="0.25">
      <c r="B8941"/>
      <c r="C8941"/>
      <c r="D8941"/>
      <c r="E8941"/>
      <c r="F8941"/>
    </row>
    <row r="8942" spans="2:6" x14ac:dyDescent="0.25">
      <c r="B8942"/>
      <c r="C8942"/>
      <c r="D8942"/>
      <c r="E8942"/>
      <c r="F8942"/>
    </row>
    <row r="8943" spans="2:6" x14ac:dyDescent="0.25">
      <c r="B8943"/>
      <c r="C8943"/>
      <c r="D8943"/>
      <c r="E8943"/>
      <c r="F8943"/>
    </row>
    <row r="8944" spans="2:6" x14ac:dyDescent="0.25">
      <c r="B8944"/>
      <c r="C8944"/>
      <c r="D8944"/>
      <c r="E8944"/>
      <c r="F8944"/>
    </row>
    <row r="8945" spans="2:6" x14ac:dyDescent="0.25">
      <c r="B8945"/>
      <c r="C8945"/>
      <c r="D8945"/>
      <c r="E8945"/>
      <c r="F8945"/>
    </row>
    <row r="8946" spans="2:6" x14ac:dyDescent="0.25">
      <c r="B8946"/>
      <c r="C8946"/>
      <c r="D8946"/>
      <c r="E8946"/>
      <c r="F8946"/>
    </row>
    <row r="8947" spans="2:6" x14ac:dyDescent="0.25">
      <c r="B8947"/>
      <c r="C8947"/>
      <c r="D8947"/>
      <c r="E8947"/>
      <c r="F8947"/>
    </row>
    <row r="8948" spans="2:6" x14ac:dyDescent="0.25">
      <c r="B8948"/>
      <c r="C8948"/>
      <c r="D8948"/>
      <c r="E8948"/>
      <c r="F8948"/>
    </row>
    <row r="8949" spans="2:6" x14ac:dyDescent="0.25">
      <c r="B8949"/>
      <c r="C8949"/>
      <c r="D8949"/>
      <c r="E8949"/>
      <c r="F8949"/>
    </row>
    <row r="8950" spans="2:6" x14ac:dyDescent="0.25">
      <c r="B8950"/>
      <c r="C8950"/>
      <c r="D8950"/>
      <c r="E8950"/>
      <c r="F8950"/>
    </row>
    <row r="8951" spans="2:6" x14ac:dyDescent="0.25">
      <c r="B8951"/>
      <c r="C8951"/>
      <c r="D8951"/>
      <c r="E8951"/>
      <c r="F8951"/>
    </row>
    <row r="8952" spans="2:6" x14ac:dyDescent="0.25">
      <c r="B8952"/>
      <c r="C8952"/>
      <c r="D8952"/>
      <c r="E8952"/>
      <c r="F8952"/>
    </row>
    <row r="8953" spans="2:6" x14ac:dyDescent="0.25">
      <c r="B8953"/>
      <c r="C8953"/>
      <c r="D8953"/>
      <c r="E8953"/>
      <c r="F8953"/>
    </row>
    <row r="8954" spans="2:6" x14ac:dyDescent="0.25">
      <c r="B8954"/>
      <c r="C8954"/>
      <c r="D8954"/>
      <c r="E8954"/>
      <c r="F8954"/>
    </row>
    <row r="8955" spans="2:6" x14ac:dyDescent="0.25">
      <c r="B8955"/>
      <c r="C8955"/>
      <c r="D8955"/>
      <c r="E8955"/>
      <c r="F8955"/>
    </row>
    <row r="8956" spans="2:6" x14ac:dyDescent="0.25">
      <c r="B8956"/>
      <c r="C8956"/>
      <c r="D8956"/>
      <c r="E8956"/>
      <c r="F8956"/>
    </row>
    <row r="8957" spans="2:6" x14ac:dyDescent="0.25">
      <c r="B8957"/>
      <c r="C8957"/>
      <c r="D8957"/>
      <c r="E8957"/>
      <c r="F8957"/>
    </row>
    <row r="8958" spans="2:6" x14ac:dyDescent="0.25">
      <c r="B8958"/>
      <c r="C8958"/>
      <c r="D8958"/>
      <c r="E8958"/>
      <c r="F8958"/>
    </row>
    <row r="8959" spans="2:6" x14ac:dyDescent="0.25">
      <c r="B8959"/>
      <c r="C8959"/>
      <c r="D8959"/>
      <c r="E8959"/>
      <c r="F8959"/>
    </row>
    <row r="8960" spans="2:6" x14ac:dyDescent="0.25">
      <c r="B8960"/>
      <c r="C8960"/>
      <c r="D8960"/>
      <c r="E8960"/>
      <c r="F8960"/>
    </row>
    <row r="8961" spans="2:6" x14ac:dyDescent="0.25">
      <c r="B8961"/>
      <c r="C8961"/>
      <c r="D8961"/>
      <c r="E8961"/>
      <c r="F8961"/>
    </row>
    <row r="8962" spans="2:6" x14ac:dyDescent="0.25">
      <c r="B8962"/>
      <c r="C8962"/>
      <c r="D8962"/>
      <c r="E8962"/>
      <c r="F8962"/>
    </row>
    <row r="8963" spans="2:6" x14ac:dyDescent="0.25">
      <c r="B8963"/>
      <c r="C8963"/>
      <c r="D8963"/>
      <c r="E8963"/>
      <c r="F8963"/>
    </row>
    <row r="8964" spans="2:6" x14ac:dyDescent="0.25">
      <c r="B8964"/>
      <c r="C8964"/>
      <c r="D8964"/>
      <c r="E8964"/>
      <c r="F8964"/>
    </row>
    <row r="8965" spans="2:6" x14ac:dyDescent="0.25">
      <c r="B8965"/>
      <c r="C8965"/>
      <c r="D8965"/>
      <c r="E8965"/>
      <c r="F8965"/>
    </row>
    <row r="8966" spans="2:6" x14ac:dyDescent="0.25">
      <c r="B8966"/>
      <c r="C8966"/>
      <c r="D8966"/>
      <c r="E8966"/>
      <c r="F8966"/>
    </row>
    <row r="8967" spans="2:6" x14ac:dyDescent="0.25">
      <c r="B8967"/>
      <c r="C8967"/>
      <c r="D8967"/>
      <c r="E8967"/>
      <c r="F8967"/>
    </row>
    <row r="8968" spans="2:6" x14ac:dyDescent="0.25">
      <c r="B8968"/>
      <c r="C8968"/>
      <c r="D8968"/>
      <c r="E8968"/>
      <c r="F8968"/>
    </row>
    <row r="8969" spans="2:6" x14ac:dyDescent="0.25">
      <c r="B8969"/>
      <c r="C8969"/>
      <c r="D8969"/>
      <c r="E8969"/>
      <c r="F8969"/>
    </row>
    <row r="8970" spans="2:6" x14ac:dyDescent="0.25">
      <c r="B8970"/>
      <c r="C8970"/>
      <c r="D8970"/>
      <c r="E8970"/>
      <c r="F8970"/>
    </row>
    <row r="8971" spans="2:6" x14ac:dyDescent="0.25">
      <c r="B8971"/>
      <c r="C8971"/>
      <c r="D8971"/>
      <c r="E8971"/>
      <c r="F8971"/>
    </row>
    <row r="8972" spans="2:6" x14ac:dyDescent="0.25">
      <c r="B8972"/>
      <c r="C8972"/>
      <c r="D8972"/>
      <c r="E8972"/>
      <c r="F8972"/>
    </row>
    <row r="8973" spans="2:6" x14ac:dyDescent="0.25">
      <c r="B8973"/>
      <c r="C8973"/>
      <c r="D8973"/>
      <c r="E8973"/>
      <c r="F8973"/>
    </row>
    <row r="8974" spans="2:6" x14ac:dyDescent="0.25">
      <c r="B8974"/>
      <c r="C8974"/>
      <c r="D8974"/>
      <c r="E8974"/>
      <c r="F8974"/>
    </row>
    <row r="8975" spans="2:6" x14ac:dyDescent="0.25">
      <c r="B8975"/>
      <c r="C8975"/>
      <c r="D8975"/>
      <c r="E8975"/>
      <c r="F8975"/>
    </row>
    <row r="8976" spans="2:6" x14ac:dyDescent="0.25">
      <c r="B8976"/>
      <c r="C8976"/>
      <c r="D8976"/>
      <c r="E8976"/>
      <c r="F8976"/>
    </row>
    <row r="8977" spans="2:6" x14ac:dyDescent="0.25">
      <c r="B8977"/>
      <c r="C8977"/>
      <c r="D8977"/>
      <c r="E8977"/>
      <c r="F8977"/>
    </row>
    <row r="8978" spans="2:6" x14ac:dyDescent="0.25">
      <c r="B8978"/>
      <c r="C8978"/>
      <c r="D8978"/>
      <c r="E8978"/>
      <c r="F8978"/>
    </row>
    <row r="8979" spans="2:6" x14ac:dyDescent="0.25">
      <c r="B8979"/>
      <c r="C8979"/>
      <c r="D8979"/>
      <c r="E8979"/>
      <c r="F8979"/>
    </row>
    <row r="8980" spans="2:6" x14ac:dyDescent="0.25">
      <c r="B8980"/>
      <c r="C8980"/>
      <c r="D8980"/>
      <c r="E8980"/>
      <c r="F8980"/>
    </row>
    <row r="8981" spans="2:6" x14ac:dyDescent="0.25">
      <c r="B8981"/>
      <c r="C8981"/>
      <c r="D8981"/>
      <c r="E8981"/>
      <c r="F8981"/>
    </row>
    <row r="8982" spans="2:6" x14ac:dyDescent="0.25">
      <c r="B8982"/>
      <c r="C8982"/>
      <c r="D8982"/>
      <c r="E8982"/>
      <c r="F8982"/>
    </row>
    <row r="8983" spans="2:6" x14ac:dyDescent="0.25">
      <c r="B8983"/>
      <c r="C8983"/>
      <c r="D8983"/>
      <c r="E8983"/>
      <c r="F8983"/>
    </row>
    <row r="8984" spans="2:6" x14ac:dyDescent="0.25">
      <c r="B8984"/>
      <c r="C8984"/>
      <c r="D8984"/>
      <c r="E8984"/>
      <c r="F8984"/>
    </row>
    <row r="8985" spans="2:6" x14ac:dyDescent="0.25">
      <c r="B8985"/>
      <c r="C8985"/>
      <c r="D8985"/>
      <c r="E8985"/>
      <c r="F8985"/>
    </row>
    <row r="8986" spans="2:6" x14ac:dyDescent="0.25">
      <c r="B8986"/>
      <c r="C8986"/>
      <c r="D8986"/>
      <c r="E8986"/>
      <c r="F8986"/>
    </row>
    <row r="8987" spans="2:6" x14ac:dyDescent="0.25">
      <c r="B8987"/>
      <c r="C8987"/>
      <c r="D8987"/>
      <c r="E8987"/>
      <c r="F8987"/>
    </row>
    <row r="8988" spans="2:6" x14ac:dyDescent="0.25">
      <c r="B8988"/>
      <c r="C8988"/>
      <c r="D8988"/>
      <c r="E8988"/>
      <c r="F8988"/>
    </row>
    <row r="8989" spans="2:6" x14ac:dyDescent="0.25">
      <c r="B8989"/>
      <c r="C8989"/>
      <c r="D8989"/>
      <c r="E8989"/>
      <c r="F8989"/>
    </row>
    <row r="8990" spans="2:6" x14ac:dyDescent="0.25">
      <c r="B8990"/>
      <c r="C8990"/>
      <c r="D8990"/>
      <c r="E8990"/>
      <c r="F8990"/>
    </row>
    <row r="8991" spans="2:6" x14ac:dyDescent="0.25">
      <c r="B8991"/>
      <c r="C8991"/>
      <c r="D8991"/>
      <c r="E8991"/>
      <c r="F8991"/>
    </row>
    <row r="8992" spans="2:6" x14ac:dyDescent="0.25">
      <c r="B8992"/>
      <c r="C8992"/>
      <c r="D8992"/>
      <c r="E8992"/>
      <c r="F8992"/>
    </row>
    <row r="8993" spans="2:6" x14ac:dyDescent="0.25">
      <c r="B8993"/>
      <c r="C8993"/>
      <c r="D8993"/>
      <c r="E8993"/>
      <c r="F8993"/>
    </row>
    <row r="8994" spans="2:6" x14ac:dyDescent="0.25">
      <c r="B8994"/>
      <c r="C8994"/>
      <c r="D8994"/>
      <c r="E8994"/>
      <c r="F8994"/>
    </row>
    <row r="8995" spans="2:6" x14ac:dyDescent="0.25">
      <c r="B8995"/>
      <c r="C8995"/>
      <c r="D8995"/>
      <c r="E8995"/>
      <c r="F8995"/>
    </row>
    <row r="8996" spans="2:6" x14ac:dyDescent="0.25">
      <c r="B8996"/>
      <c r="C8996"/>
      <c r="D8996"/>
      <c r="E8996"/>
      <c r="F8996"/>
    </row>
    <row r="8997" spans="2:6" x14ac:dyDescent="0.25">
      <c r="B8997"/>
      <c r="C8997"/>
      <c r="D8997"/>
      <c r="E8997"/>
      <c r="F8997"/>
    </row>
    <row r="8998" spans="2:6" x14ac:dyDescent="0.25">
      <c r="B8998"/>
      <c r="C8998"/>
      <c r="D8998"/>
      <c r="E8998"/>
      <c r="F8998"/>
    </row>
    <row r="8999" spans="2:6" x14ac:dyDescent="0.25">
      <c r="B8999"/>
      <c r="C8999"/>
      <c r="D8999"/>
      <c r="E8999"/>
      <c r="F8999"/>
    </row>
    <row r="9000" spans="2:6" x14ac:dyDescent="0.25">
      <c r="B9000"/>
      <c r="C9000"/>
      <c r="D9000"/>
      <c r="E9000"/>
      <c r="F9000"/>
    </row>
    <row r="9001" spans="2:6" x14ac:dyDescent="0.25">
      <c r="B9001"/>
      <c r="C9001"/>
      <c r="D9001"/>
      <c r="E9001"/>
      <c r="F9001"/>
    </row>
    <row r="9002" spans="2:6" x14ac:dyDescent="0.25">
      <c r="B9002"/>
      <c r="C9002"/>
      <c r="D9002"/>
      <c r="E9002"/>
      <c r="F9002"/>
    </row>
    <row r="9003" spans="2:6" x14ac:dyDescent="0.25">
      <c r="B9003"/>
      <c r="C9003"/>
      <c r="D9003"/>
      <c r="E9003"/>
      <c r="F9003"/>
    </row>
    <row r="9004" spans="2:6" x14ac:dyDescent="0.25">
      <c r="B9004"/>
      <c r="C9004"/>
      <c r="D9004"/>
      <c r="E9004"/>
      <c r="F9004"/>
    </row>
    <row r="9005" spans="2:6" x14ac:dyDescent="0.25">
      <c r="B9005"/>
      <c r="C9005"/>
      <c r="D9005"/>
      <c r="E9005"/>
      <c r="F9005"/>
    </row>
    <row r="9006" spans="2:6" x14ac:dyDescent="0.25">
      <c r="B9006"/>
      <c r="C9006"/>
      <c r="D9006"/>
      <c r="E9006"/>
      <c r="F9006"/>
    </row>
    <row r="9007" spans="2:6" x14ac:dyDescent="0.25">
      <c r="B9007"/>
      <c r="C9007"/>
      <c r="D9007"/>
      <c r="E9007"/>
      <c r="F9007"/>
    </row>
    <row r="9008" spans="2:6" x14ac:dyDescent="0.25">
      <c r="B9008"/>
      <c r="C9008"/>
      <c r="D9008"/>
      <c r="E9008"/>
      <c r="F9008"/>
    </row>
    <row r="9009" spans="2:6" x14ac:dyDescent="0.25">
      <c r="B9009"/>
      <c r="C9009"/>
      <c r="D9009"/>
      <c r="E9009"/>
      <c r="F9009"/>
    </row>
    <row r="9010" spans="2:6" x14ac:dyDescent="0.25">
      <c r="B9010"/>
      <c r="C9010"/>
      <c r="D9010"/>
      <c r="E9010"/>
      <c r="F9010"/>
    </row>
    <row r="9011" spans="2:6" x14ac:dyDescent="0.25">
      <c r="B9011"/>
      <c r="C9011"/>
      <c r="D9011"/>
      <c r="E9011"/>
      <c r="F9011"/>
    </row>
    <row r="9012" spans="2:6" x14ac:dyDescent="0.25">
      <c r="B9012"/>
      <c r="C9012"/>
      <c r="D9012"/>
      <c r="E9012"/>
      <c r="F9012"/>
    </row>
    <row r="9013" spans="2:6" x14ac:dyDescent="0.25">
      <c r="B9013"/>
      <c r="C9013"/>
      <c r="D9013"/>
      <c r="E9013"/>
      <c r="F9013"/>
    </row>
    <row r="9014" spans="2:6" x14ac:dyDescent="0.25">
      <c r="B9014"/>
      <c r="C9014"/>
      <c r="D9014"/>
      <c r="E9014"/>
      <c r="F9014"/>
    </row>
    <row r="9015" spans="2:6" x14ac:dyDescent="0.25">
      <c r="B9015"/>
      <c r="C9015"/>
      <c r="D9015"/>
      <c r="E9015"/>
      <c r="F9015"/>
    </row>
    <row r="9016" spans="2:6" x14ac:dyDescent="0.25">
      <c r="B9016"/>
      <c r="C9016"/>
      <c r="D9016"/>
      <c r="E9016"/>
      <c r="F9016"/>
    </row>
    <row r="9017" spans="2:6" x14ac:dyDescent="0.25">
      <c r="B9017"/>
      <c r="C9017"/>
      <c r="D9017"/>
      <c r="E9017"/>
      <c r="F9017"/>
    </row>
    <row r="9018" spans="2:6" x14ac:dyDescent="0.25">
      <c r="B9018"/>
      <c r="C9018"/>
      <c r="D9018"/>
      <c r="E9018"/>
      <c r="F9018"/>
    </row>
    <row r="9019" spans="2:6" x14ac:dyDescent="0.25">
      <c r="B9019"/>
      <c r="C9019"/>
      <c r="D9019"/>
      <c r="E9019"/>
      <c r="F9019"/>
    </row>
    <row r="9020" spans="2:6" x14ac:dyDescent="0.25">
      <c r="B9020"/>
      <c r="C9020"/>
      <c r="D9020"/>
      <c r="E9020"/>
      <c r="F9020"/>
    </row>
    <row r="9021" spans="2:6" x14ac:dyDescent="0.25">
      <c r="B9021"/>
      <c r="C9021"/>
      <c r="D9021"/>
      <c r="E9021"/>
      <c r="F9021"/>
    </row>
    <row r="9022" spans="2:6" x14ac:dyDescent="0.25">
      <c r="B9022"/>
      <c r="C9022"/>
      <c r="D9022"/>
      <c r="E9022"/>
      <c r="F9022"/>
    </row>
    <row r="9023" spans="2:6" x14ac:dyDescent="0.25">
      <c r="B9023"/>
      <c r="C9023"/>
      <c r="D9023"/>
      <c r="E9023"/>
      <c r="F9023"/>
    </row>
    <row r="9024" spans="2:6" x14ac:dyDescent="0.25">
      <c r="B9024"/>
      <c r="C9024"/>
      <c r="D9024"/>
      <c r="E9024"/>
      <c r="F9024"/>
    </row>
    <row r="9025" spans="2:6" x14ac:dyDescent="0.25">
      <c r="B9025"/>
      <c r="C9025"/>
      <c r="D9025"/>
      <c r="E9025"/>
      <c r="F9025"/>
    </row>
    <row r="9026" spans="2:6" x14ac:dyDescent="0.25">
      <c r="B9026"/>
      <c r="C9026"/>
      <c r="D9026"/>
      <c r="E9026"/>
      <c r="F9026"/>
    </row>
    <row r="9027" spans="2:6" x14ac:dyDescent="0.25">
      <c r="B9027"/>
      <c r="C9027"/>
      <c r="D9027"/>
      <c r="E9027"/>
      <c r="F9027"/>
    </row>
    <row r="9028" spans="2:6" x14ac:dyDescent="0.25">
      <c r="B9028"/>
      <c r="C9028"/>
      <c r="D9028"/>
      <c r="E9028"/>
      <c r="F9028"/>
    </row>
    <row r="9029" spans="2:6" x14ac:dyDescent="0.25">
      <c r="B9029"/>
      <c r="C9029"/>
      <c r="D9029"/>
      <c r="E9029"/>
      <c r="F9029"/>
    </row>
    <row r="9030" spans="2:6" x14ac:dyDescent="0.25">
      <c r="B9030"/>
      <c r="C9030"/>
      <c r="D9030"/>
      <c r="E9030"/>
      <c r="F9030"/>
    </row>
    <row r="9031" spans="2:6" x14ac:dyDescent="0.25">
      <c r="B9031"/>
      <c r="C9031"/>
      <c r="D9031"/>
      <c r="E9031"/>
      <c r="F9031"/>
    </row>
    <row r="9032" spans="2:6" x14ac:dyDescent="0.25">
      <c r="B9032"/>
      <c r="C9032"/>
      <c r="D9032"/>
      <c r="E9032"/>
      <c r="F9032"/>
    </row>
    <row r="9033" spans="2:6" x14ac:dyDescent="0.25">
      <c r="B9033"/>
      <c r="C9033"/>
      <c r="D9033"/>
      <c r="E9033"/>
      <c r="F9033"/>
    </row>
    <row r="9034" spans="2:6" x14ac:dyDescent="0.25">
      <c r="B9034"/>
      <c r="C9034"/>
      <c r="D9034"/>
      <c r="E9034"/>
      <c r="F9034"/>
    </row>
    <row r="9035" spans="2:6" x14ac:dyDescent="0.25">
      <c r="B9035"/>
      <c r="C9035"/>
      <c r="D9035"/>
      <c r="E9035"/>
      <c r="F9035"/>
    </row>
    <row r="9036" spans="2:6" x14ac:dyDescent="0.25">
      <c r="B9036"/>
      <c r="C9036"/>
      <c r="D9036"/>
      <c r="E9036"/>
      <c r="F9036"/>
    </row>
    <row r="9037" spans="2:6" x14ac:dyDescent="0.25">
      <c r="B9037"/>
      <c r="C9037"/>
      <c r="D9037"/>
      <c r="E9037"/>
      <c r="F9037"/>
    </row>
    <row r="9038" spans="2:6" x14ac:dyDescent="0.25">
      <c r="B9038"/>
      <c r="C9038"/>
      <c r="D9038"/>
      <c r="E9038"/>
      <c r="F9038"/>
    </row>
    <row r="9039" spans="2:6" x14ac:dyDescent="0.25">
      <c r="B9039"/>
      <c r="C9039"/>
      <c r="D9039"/>
      <c r="E9039"/>
      <c r="F9039"/>
    </row>
    <row r="9040" spans="2:6" x14ac:dyDescent="0.25">
      <c r="B9040"/>
      <c r="C9040"/>
      <c r="D9040"/>
      <c r="E9040"/>
      <c r="F9040"/>
    </row>
    <row r="9041" spans="2:6" x14ac:dyDescent="0.25">
      <c r="B9041"/>
      <c r="C9041"/>
      <c r="D9041"/>
      <c r="E9041"/>
      <c r="F9041"/>
    </row>
    <row r="9042" spans="2:6" x14ac:dyDescent="0.25">
      <c r="B9042"/>
      <c r="C9042"/>
      <c r="D9042"/>
      <c r="E9042"/>
      <c r="F9042"/>
    </row>
    <row r="9043" spans="2:6" x14ac:dyDescent="0.25">
      <c r="B9043"/>
      <c r="C9043"/>
      <c r="D9043"/>
      <c r="E9043"/>
      <c r="F9043"/>
    </row>
    <row r="9044" spans="2:6" x14ac:dyDescent="0.25">
      <c r="B9044"/>
      <c r="C9044"/>
      <c r="D9044"/>
      <c r="E9044"/>
      <c r="F9044"/>
    </row>
    <row r="9045" spans="2:6" x14ac:dyDescent="0.25">
      <c r="B9045"/>
      <c r="C9045"/>
      <c r="D9045"/>
      <c r="E9045"/>
      <c r="F9045"/>
    </row>
    <row r="9046" spans="2:6" x14ac:dyDescent="0.25">
      <c r="B9046"/>
      <c r="C9046"/>
      <c r="D9046"/>
      <c r="E9046"/>
      <c r="F9046"/>
    </row>
    <row r="9047" spans="2:6" x14ac:dyDescent="0.25">
      <c r="B9047"/>
      <c r="C9047"/>
      <c r="D9047"/>
      <c r="E9047"/>
      <c r="F9047"/>
    </row>
    <row r="9048" spans="2:6" x14ac:dyDescent="0.25">
      <c r="B9048"/>
      <c r="C9048"/>
      <c r="D9048"/>
      <c r="E9048"/>
      <c r="F9048"/>
    </row>
    <row r="9049" spans="2:6" x14ac:dyDescent="0.25">
      <c r="B9049"/>
      <c r="C9049"/>
      <c r="D9049"/>
      <c r="E9049"/>
      <c r="F9049"/>
    </row>
    <row r="9050" spans="2:6" x14ac:dyDescent="0.25">
      <c r="B9050"/>
      <c r="C9050"/>
      <c r="D9050"/>
      <c r="E9050"/>
      <c r="F9050"/>
    </row>
    <row r="9051" spans="2:6" x14ac:dyDescent="0.25">
      <c r="B9051"/>
      <c r="C9051"/>
      <c r="D9051"/>
      <c r="E9051"/>
      <c r="F9051"/>
    </row>
    <row r="9052" spans="2:6" x14ac:dyDescent="0.25">
      <c r="B9052"/>
      <c r="C9052"/>
      <c r="D9052"/>
      <c r="E9052"/>
      <c r="F9052"/>
    </row>
    <row r="9053" spans="2:6" x14ac:dyDescent="0.25">
      <c r="B9053"/>
      <c r="C9053"/>
      <c r="D9053"/>
      <c r="E9053"/>
      <c r="F9053"/>
    </row>
    <row r="9054" spans="2:6" x14ac:dyDescent="0.25">
      <c r="B9054"/>
      <c r="C9054"/>
      <c r="D9054"/>
      <c r="E9054"/>
      <c r="F9054"/>
    </row>
    <row r="9055" spans="2:6" x14ac:dyDescent="0.25">
      <c r="B9055"/>
      <c r="C9055"/>
      <c r="D9055"/>
      <c r="E9055"/>
      <c r="F9055"/>
    </row>
    <row r="9056" spans="2:6" x14ac:dyDescent="0.25">
      <c r="B9056"/>
      <c r="C9056"/>
      <c r="D9056"/>
      <c r="E9056"/>
      <c r="F9056"/>
    </row>
    <row r="9057" spans="2:6" x14ac:dyDescent="0.25">
      <c r="B9057"/>
      <c r="C9057"/>
      <c r="D9057"/>
      <c r="E9057"/>
      <c r="F9057"/>
    </row>
    <row r="9058" spans="2:6" x14ac:dyDescent="0.25">
      <c r="B9058"/>
      <c r="C9058"/>
      <c r="D9058"/>
      <c r="E9058"/>
      <c r="F9058"/>
    </row>
    <row r="9059" spans="2:6" x14ac:dyDescent="0.25">
      <c r="B9059"/>
      <c r="C9059"/>
      <c r="D9059"/>
      <c r="E9059"/>
      <c r="F9059"/>
    </row>
    <row r="9060" spans="2:6" x14ac:dyDescent="0.25">
      <c r="B9060"/>
      <c r="C9060"/>
      <c r="D9060"/>
      <c r="E9060"/>
      <c r="F9060"/>
    </row>
    <row r="9061" spans="2:6" x14ac:dyDescent="0.25">
      <c r="B9061"/>
      <c r="C9061"/>
      <c r="D9061"/>
      <c r="E9061"/>
      <c r="F9061"/>
    </row>
    <row r="9062" spans="2:6" x14ac:dyDescent="0.25">
      <c r="B9062"/>
      <c r="C9062"/>
      <c r="D9062"/>
      <c r="E9062"/>
      <c r="F9062"/>
    </row>
    <row r="9063" spans="2:6" x14ac:dyDescent="0.25">
      <c r="B9063"/>
      <c r="C9063"/>
      <c r="D9063"/>
      <c r="E9063"/>
      <c r="F9063"/>
    </row>
    <row r="9064" spans="2:6" x14ac:dyDescent="0.25">
      <c r="B9064"/>
      <c r="C9064"/>
      <c r="D9064"/>
      <c r="E9064"/>
      <c r="F9064"/>
    </row>
    <row r="9065" spans="2:6" x14ac:dyDescent="0.25">
      <c r="B9065"/>
      <c r="C9065"/>
      <c r="D9065"/>
      <c r="E9065"/>
      <c r="F9065"/>
    </row>
    <row r="9066" spans="2:6" x14ac:dyDescent="0.25">
      <c r="B9066"/>
      <c r="C9066"/>
      <c r="D9066"/>
      <c r="E9066"/>
      <c r="F9066"/>
    </row>
    <row r="9067" spans="2:6" x14ac:dyDescent="0.25">
      <c r="B9067"/>
      <c r="C9067"/>
      <c r="D9067"/>
      <c r="E9067"/>
      <c r="F9067"/>
    </row>
    <row r="9068" spans="2:6" x14ac:dyDescent="0.25">
      <c r="B9068"/>
      <c r="C9068"/>
      <c r="D9068"/>
      <c r="E9068"/>
      <c r="F9068"/>
    </row>
    <row r="9069" spans="2:6" x14ac:dyDescent="0.25">
      <c r="B9069"/>
      <c r="C9069"/>
      <c r="D9069"/>
      <c r="E9069"/>
      <c r="F9069"/>
    </row>
    <row r="9070" spans="2:6" x14ac:dyDescent="0.25">
      <c r="B9070"/>
      <c r="C9070"/>
      <c r="D9070"/>
      <c r="E9070"/>
      <c r="F9070"/>
    </row>
    <row r="9071" spans="2:6" x14ac:dyDescent="0.25">
      <c r="B9071"/>
      <c r="C9071"/>
      <c r="D9071"/>
      <c r="E9071"/>
      <c r="F9071"/>
    </row>
    <row r="9072" spans="2:6" x14ac:dyDescent="0.25">
      <c r="B9072"/>
      <c r="C9072"/>
      <c r="D9072"/>
      <c r="E9072"/>
      <c r="F9072"/>
    </row>
    <row r="9073" spans="2:6" x14ac:dyDescent="0.25">
      <c r="B9073"/>
      <c r="C9073"/>
      <c r="D9073"/>
      <c r="E9073"/>
      <c r="F9073"/>
    </row>
    <row r="9074" spans="2:6" x14ac:dyDescent="0.25">
      <c r="B9074"/>
      <c r="C9074"/>
      <c r="D9074"/>
      <c r="E9074"/>
      <c r="F9074"/>
    </row>
    <row r="9075" spans="2:6" x14ac:dyDescent="0.25">
      <c r="B9075"/>
      <c r="C9075"/>
      <c r="D9075"/>
      <c r="E9075"/>
      <c r="F9075"/>
    </row>
    <row r="9076" spans="2:6" x14ac:dyDescent="0.25">
      <c r="B9076"/>
      <c r="C9076"/>
      <c r="D9076"/>
      <c r="E9076"/>
      <c r="F9076"/>
    </row>
    <row r="9077" spans="2:6" x14ac:dyDescent="0.25">
      <c r="B9077"/>
      <c r="C9077"/>
      <c r="D9077"/>
      <c r="E9077"/>
      <c r="F9077"/>
    </row>
    <row r="9078" spans="2:6" x14ac:dyDescent="0.25">
      <c r="B9078"/>
      <c r="C9078"/>
      <c r="D9078"/>
      <c r="E9078"/>
      <c r="F9078"/>
    </row>
    <row r="9079" spans="2:6" x14ac:dyDescent="0.25">
      <c r="B9079"/>
      <c r="C9079"/>
      <c r="D9079"/>
      <c r="E9079"/>
      <c r="F9079"/>
    </row>
    <row r="9080" spans="2:6" x14ac:dyDescent="0.25">
      <c r="B9080"/>
      <c r="C9080"/>
      <c r="D9080"/>
      <c r="E9080"/>
      <c r="F9080"/>
    </row>
    <row r="9081" spans="2:6" x14ac:dyDescent="0.25">
      <c r="B9081"/>
      <c r="C9081"/>
      <c r="D9081"/>
      <c r="E9081"/>
      <c r="F9081"/>
    </row>
    <row r="9082" spans="2:6" x14ac:dyDescent="0.25">
      <c r="B9082"/>
      <c r="C9082"/>
      <c r="D9082"/>
      <c r="E9082"/>
      <c r="F9082"/>
    </row>
    <row r="9083" spans="2:6" x14ac:dyDescent="0.25">
      <c r="B9083"/>
      <c r="C9083"/>
      <c r="D9083"/>
      <c r="E9083"/>
      <c r="F9083"/>
    </row>
    <row r="9084" spans="2:6" x14ac:dyDescent="0.25">
      <c r="B9084"/>
      <c r="C9084"/>
      <c r="D9084"/>
      <c r="E9084"/>
      <c r="F9084"/>
    </row>
    <row r="9085" spans="2:6" x14ac:dyDescent="0.25">
      <c r="B9085"/>
      <c r="C9085"/>
      <c r="D9085"/>
      <c r="E9085"/>
      <c r="F9085"/>
    </row>
    <row r="9086" spans="2:6" x14ac:dyDescent="0.25">
      <c r="B9086"/>
      <c r="C9086"/>
      <c r="D9086"/>
      <c r="E9086"/>
      <c r="F9086"/>
    </row>
    <row r="9087" spans="2:6" x14ac:dyDescent="0.25">
      <c r="B9087"/>
      <c r="C9087"/>
      <c r="D9087"/>
      <c r="E9087"/>
      <c r="F9087"/>
    </row>
    <row r="9088" spans="2:6" x14ac:dyDescent="0.25">
      <c r="B9088"/>
      <c r="C9088"/>
      <c r="D9088"/>
      <c r="E9088"/>
      <c r="F9088"/>
    </row>
    <row r="9089" spans="2:6" x14ac:dyDescent="0.25">
      <c r="B9089"/>
      <c r="C9089"/>
      <c r="D9089"/>
      <c r="E9089"/>
      <c r="F9089"/>
    </row>
    <row r="9090" spans="2:6" x14ac:dyDescent="0.25">
      <c r="B9090"/>
      <c r="C9090"/>
      <c r="D9090"/>
      <c r="E9090"/>
      <c r="F9090"/>
    </row>
    <row r="9091" spans="2:6" x14ac:dyDescent="0.25">
      <c r="B9091"/>
      <c r="C9091"/>
      <c r="D9091"/>
      <c r="E9091"/>
      <c r="F9091"/>
    </row>
    <row r="9092" spans="2:6" x14ac:dyDescent="0.25">
      <c r="B9092"/>
      <c r="C9092"/>
      <c r="D9092"/>
      <c r="E9092"/>
      <c r="F9092"/>
    </row>
    <row r="9093" spans="2:6" x14ac:dyDescent="0.25">
      <c r="B9093"/>
      <c r="C9093"/>
      <c r="D9093"/>
      <c r="E9093"/>
      <c r="F9093"/>
    </row>
    <row r="9094" spans="2:6" x14ac:dyDescent="0.25">
      <c r="B9094"/>
      <c r="C9094"/>
      <c r="D9094"/>
      <c r="E9094"/>
      <c r="F9094"/>
    </row>
    <row r="9095" spans="2:6" x14ac:dyDescent="0.25">
      <c r="B9095"/>
      <c r="C9095"/>
      <c r="D9095"/>
      <c r="E9095"/>
      <c r="F9095"/>
    </row>
    <row r="9096" spans="2:6" x14ac:dyDescent="0.25">
      <c r="B9096"/>
      <c r="C9096"/>
      <c r="D9096"/>
      <c r="E9096"/>
      <c r="F9096"/>
    </row>
    <row r="9097" spans="2:6" x14ac:dyDescent="0.25">
      <c r="B9097"/>
      <c r="C9097"/>
      <c r="D9097"/>
      <c r="E9097"/>
      <c r="F9097"/>
    </row>
    <row r="9098" spans="2:6" x14ac:dyDescent="0.25">
      <c r="B9098"/>
      <c r="C9098"/>
      <c r="D9098"/>
      <c r="E9098"/>
      <c r="F9098"/>
    </row>
    <row r="9099" spans="2:6" x14ac:dyDescent="0.25">
      <c r="B9099"/>
      <c r="C9099"/>
      <c r="D9099"/>
      <c r="E9099"/>
      <c r="F9099"/>
    </row>
    <row r="9100" spans="2:6" x14ac:dyDescent="0.25">
      <c r="B9100"/>
      <c r="C9100"/>
      <c r="D9100"/>
      <c r="E9100"/>
      <c r="F9100"/>
    </row>
    <row r="9101" spans="2:6" x14ac:dyDescent="0.25">
      <c r="B9101"/>
      <c r="C9101"/>
      <c r="D9101"/>
      <c r="E9101"/>
      <c r="F9101"/>
    </row>
    <row r="9102" spans="2:6" x14ac:dyDescent="0.25">
      <c r="B9102"/>
      <c r="C9102"/>
      <c r="D9102"/>
      <c r="E9102"/>
      <c r="F9102"/>
    </row>
    <row r="9103" spans="2:6" x14ac:dyDescent="0.25">
      <c r="B9103"/>
      <c r="C9103"/>
      <c r="D9103"/>
      <c r="E9103"/>
      <c r="F9103"/>
    </row>
    <row r="9104" spans="2:6" x14ac:dyDescent="0.25">
      <c r="B9104"/>
      <c r="C9104"/>
      <c r="D9104"/>
      <c r="E9104"/>
      <c r="F9104"/>
    </row>
    <row r="9105" spans="2:6" x14ac:dyDescent="0.25">
      <c r="B9105"/>
      <c r="C9105"/>
      <c r="D9105"/>
      <c r="E9105"/>
      <c r="F9105"/>
    </row>
    <row r="9106" spans="2:6" x14ac:dyDescent="0.25">
      <c r="B9106"/>
      <c r="C9106"/>
      <c r="D9106"/>
      <c r="E9106"/>
      <c r="F9106"/>
    </row>
    <row r="9107" spans="2:6" x14ac:dyDescent="0.25">
      <c r="B9107"/>
      <c r="C9107"/>
      <c r="D9107"/>
      <c r="E9107"/>
      <c r="F9107"/>
    </row>
    <row r="9108" spans="2:6" x14ac:dyDescent="0.25">
      <c r="B9108"/>
      <c r="C9108"/>
      <c r="D9108"/>
      <c r="E9108"/>
      <c r="F9108"/>
    </row>
    <row r="9109" spans="2:6" x14ac:dyDescent="0.25">
      <c r="B9109"/>
      <c r="C9109"/>
      <c r="D9109"/>
      <c r="E9109"/>
      <c r="F9109"/>
    </row>
    <row r="9110" spans="2:6" x14ac:dyDescent="0.25">
      <c r="B9110"/>
      <c r="C9110"/>
      <c r="D9110"/>
      <c r="E9110"/>
      <c r="F9110"/>
    </row>
    <row r="9111" spans="2:6" x14ac:dyDescent="0.25">
      <c r="B9111"/>
      <c r="C9111"/>
      <c r="D9111"/>
      <c r="E9111"/>
      <c r="F9111"/>
    </row>
    <row r="9112" spans="2:6" x14ac:dyDescent="0.25">
      <c r="B9112"/>
      <c r="C9112"/>
      <c r="D9112"/>
      <c r="E9112"/>
      <c r="F9112"/>
    </row>
    <row r="9113" spans="2:6" x14ac:dyDescent="0.25">
      <c r="B9113"/>
      <c r="C9113"/>
      <c r="D9113"/>
      <c r="E9113"/>
      <c r="F9113"/>
    </row>
    <row r="9114" spans="2:6" x14ac:dyDescent="0.25">
      <c r="B9114"/>
      <c r="C9114"/>
      <c r="D9114"/>
      <c r="E9114"/>
      <c r="F9114"/>
    </row>
    <row r="9115" spans="2:6" x14ac:dyDescent="0.25">
      <c r="B9115"/>
      <c r="C9115"/>
      <c r="D9115"/>
      <c r="E9115"/>
      <c r="F9115"/>
    </row>
    <row r="9116" spans="2:6" x14ac:dyDescent="0.25">
      <c r="B9116"/>
      <c r="C9116"/>
      <c r="D9116"/>
      <c r="E9116"/>
      <c r="F9116"/>
    </row>
    <row r="9117" spans="2:6" x14ac:dyDescent="0.25">
      <c r="B9117"/>
      <c r="C9117"/>
      <c r="D9117"/>
      <c r="E9117"/>
      <c r="F9117"/>
    </row>
    <row r="9118" spans="2:6" x14ac:dyDescent="0.25">
      <c r="B9118"/>
      <c r="C9118"/>
      <c r="D9118"/>
      <c r="E9118"/>
      <c r="F9118"/>
    </row>
    <row r="9119" spans="2:6" x14ac:dyDescent="0.25">
      <c r="B9119"/>
      <c r="C9119"/>
      <c r="D9119"/>
      <c r="E9119"/>
      <c r="F9119"/>
    </row>
    <row r="9120" spans="2:6" x14ac:dyDescent="0.25">
      <c r="B9120"/>
      <c r="C9120"/>
      <c r="D9120"/>
      <c r="E9120"/>
      <c r="F9120"/>
    </row>
    <row r="9121" spans="2:6" x14ac:dyDescent="0.25">
      <c r="B9121"/>
      <c r="C9121"/>
      <c r="D9121"/>
      <c r="E9121"/>
      <c r="F9121"/>
    </row>
    <row r="9122" spans="2:6" x14ac:dyDescent="0.25">
      <c r="B9122"/>
      <c r="C9122"/>
      <c r="D9122"/>
      <c r="E9122"/>
      <c r="F9122"/>
    </row>
    <row r="9123" spans="2:6" x14ac:dyDescent="0.25">
      <c r="B9123"/>
      <c r="C9123"/>
      <c r="D9123"/>
      <c r="E9123"/>
      <c r="F9123"/>
    </row>
    <row r="9124" spans="2:6" x14ac:dyDescent="0.25">
      <c r="B9124"/>
      <c r="C9124"/>
      <c r="D9124"/>
      <c r="E9124"/>
      <c r="F9124"/>
    </row>
    <row r="9125" spans="2:6" x14ac:dyDescent="0.25">
      <c r="B9125"/>
      <c r="C9125"/>
      <c r="D9125"/>
      <c r="E9125"/>
      <c r="F9125"/>
    </row>
    <row r="9126" spans="2:6" x14ac:dyDescent="0.25">
      <c r="B9126"/>
      <c r="C9126"/>
      <c r="D9126"/>
      <c r="E9126"/>
      <c r="F9126"/>
    </row>
    <row r="9127" spans="2:6" x14ac:dyDescent="0.25">
      <c r="B9127"/>
      <c r="C9127"/>
      <c r="D9127"/>
      <c r="E9127"/>
      <c r="F9127"/>
    </row>
    <row r="9128" spans="2:6" x14ac:dyDescent="0.25">
      <c r="B9128"/>
      <c r="C9128"/>
      <c r="D9128"/>
      <c r="E9128"/>
      <c r="F9128"/>
    </row>
    <row r="9129" spans="2:6" x14ac:dyDescent="0.25">
      <c r="B9129"/>
      <c r="C9129"/>
      <c r="D9129"/>
      <c r="E9129"/>
      <c r="F9129"/>
    </row>
    <row r="9130" spans="2:6" x14ac:dyDescent="0.25">
      <c r="B9130"/>
      <c r="C9130"/>
      <c r="D9130"/>
      <c r="E9130"/>
      <c r="F9130"/>
    </row>
    <row r="9131" spans="2:6" x14ac:dyDescent="0.25">
      <c r="B9131"/>
      <c r="C9131"/>
      <c r="D9131"/>
      <c r="E9131"/>
      <c r="F9131"/>
    </row>
    <row r="9132" spans="2:6" x14ac:dyDescent="0.25">
      <c r="B9132"/>
      <c r="C9132"/>
      <c r="D9132"/>
      <c r="E9132"/>
      <c r="F9132"/>
    </row>
    <row r="9133" spans="2:6" x14ac:dyDescent="0.25">
      <c r="B9133"/>
      <c r="C9133"/>
      <c r="D9133"/>
      <c r="E9133"/>
      <c r="F9133"/>
    </row>
    <row r="9134" spans="2:6" x14ac:dyDescent="0.25">
      <c r="B9134"/>
      <c r="C9134"/>
      <c r="D9134"/>
      <c r="E9134"/>
      <c r="F9134"/>
    </row>
    <row r="9135" spans="2:6" x14ac:dyDescent="0.25">
      <c r="B9135"/>
      <c r="C9135"/>
      <c r="D9135"/>
      <c r="E9135"/>
      <c r="F9135"/>
    </row>
    <row r="9136" spans="2:6" x14ac:dyDescent="0.25">
      <c r="B9136"/>
      <c r="C9136"/>
      <c r="D9136"/>
      <c r="E9136"/>
      <c r="F9136"/>
    </row>
    <row r="9137" spans="2:6" x14ac:dyDescent="0.25">
      <c r="B9137"/>
      <c r="C9137"/>
      <c r="D9137"/>
      <c r="E9137"/>
      <c r="F9137"/>
    </row>
    <row r="9138" spans="2:6" x14ac:dyDescent="0.25">
      <c r="B9138"/>
      <c r="C9138"/>
      <c r="D9138"/>
      <c r="E9138"/>
      <c r="F9138"/>
    </row>
    <row r="9139" spans="2:6" x14ac:dyDescent="0.25">
      <c r="B9139"/>
      <c r="C9139"/>
      <c r="D9139"/>
      <c r="E9139"/>
      <c r="F9139"/>
    </row>
    <row r="9140" spans="2:6" x14ac:dyDescent="0.25">
      <c r="B9140"/>
      <c r="C9140"/>
      <c r="D9140"/>
      <c r="E9140"/>
      <c r="F9140"/>
    </row>
    <row r="9141" spans="2:6" x14ac:dyDescent="0.25">
      <c r="B9141"/>
      <c r="C9141"/>
      <c r="D9141"/>
      <c r="E9141"/>
      <c r="F9141"/>
    </row>
    <row r="9142" spans="2:6" x14ac:dyDescent="0.25">
      <c r="B9142"/>
      <c r="C9142"/>
      <c r="D9142"/>
      <c r="E9142"/>
      <c r="F9142"/>
    </row>
    <row r="9143" spans="2:6" x14ac:dyDescent="0.25">
      <c r="B9143"/>
      <c r="C9143"/>
      <c r="D9143"/>
      <c r="E9143"/>
      <c r="F9143"/>
    </row>
    <row r="9144" spans="2:6" x14ac:dyDescent="0.25">
      <c r="B9144"/>
      <c r="C9144"/>
      <c r="D9144"/>
      <c r="E9144"/>
      <c r="F9144"/>
    </row>
    <row r="9145" spans="2:6" x14ac:dyDescent="0.25">
      <c r="B9145"/>
      <c r="C9145"/>
      <c r="D9145"/>
      <c r="E9145"/>
      <c r="F9145"/>
    </row>
    <row r="9146" spans="2:6" x14ac:dyDescent="0.25">
      <c r="B9146"/>
      <c r="C9146"/>
      <c r="D9146"/>
      <c r="E9146"/>
      <c r="F9146"/>
    </row>
    <row r="9147" spans="2:6" x14ac:dyDescent="0.25">
      <c r="B9147"/>
      <c r="C9147"/>
      <c r="D9147"/>
      <c r="E9147"/>
      <c r="F9147"/>
    </row>
    <row r="9148" spans="2:6" x14ac:dyDescent="0.25">
      <c r="B9148"/>
      <c r="C9148"/>
      <c r="D9148"/>
      <c r="E9148"/>
      <c r="F9148"/>
    </row>
    <row r="9149" spans="2:6" x14ac:dyDescent="0.25">
      <c r="B9149"/>
      <c r="C9149"/>
      <c r="D9149"/>
      <c r="E9149"/>
      <c r="F9149"/>
    </row>
    <row r="9150" spans="2:6" x14ac:dyDescent="0.25">
      <c r="B9150"/>
      <c r="C9150"/>
      <c r="D9150"/>
      <c r="E9150"/>
      <c r="F9150"/>
    </row>
    <row r="9151" spans="2:6" x14ac:dyDescent="0.25">
      <c r="B9151"/>
      <c r="C9151"/>
      <c r="D9151"/>
      <c r="E9151"/>
      <c r="F9151"/>
    </row>
    <row r="9152" spans="2:6" x14ac:dyDescent="0.25">
      <c r="B9152"/>
      <c r="C9152"/>
      <c r="D9152"/>
      <c r="E9152"/>
      <c r="F9152"/>
    </row>
    <row r="9153" spans="2:6" x14ac:dyDescent="0.25">
      <c r="B9153"/>
      <c r="C9153"/>
      <c r="D9153"/>
      <c r="E9153"/>
      <c r="F9153"/>
    </row>
    <row r="9154" spans="2:6" x14ac:dyDescent="0.25">
      <c r="B9154"/>
      <c r="C9154"/>
      <c r="D9154"/>
      <c r="E9154"/>
      <c r="F9154"/>
    </row>
    <row r="9155" spans="2:6" x14ac:dyDescent="0.25">
      <c r="B9155"/>
      <c r="C9155"/>
      <c r="D9155"/>
      <c r="E9155"/>
      <c r="F9155"/>
    </row>
    <row r="9156" spans="2:6" x14ac:dyDescent="0.25">
      <c r="B9156"/>
      <c r="C9156"/>
      <c r="D9156"/>
      <c r="E9156"/>
      <c r="F9156"/>
    </row>
    <row r="9157" spans="2:6" x14ac:dyDescent="0.25">
      <c r="B9157"/>
      <c r="C9157"/>
      <c r="D9157"/>
      <c r="E9157"/>
      <c r="F9157"/>
    </row>
    <row r="9158" spans="2:6" x14ac:dyDescent="0.25">
      <c r="B9158"/>
      <c r="C9158"/>
      <c r="D9158"/>
      <c r="E9158"/>
      <c r="F9158"/>
    </row>
    <row r="9159" spans="2:6" x14ac:dyDescent="0.25">
      <c r="B9159"/>
      <c r="C9159"/>
      <c r="D9159"/>
      <c r="E9159"/>
      <c r="F9159"/>
    </row>
    <row r="9160" spans="2:6" x14ac:dyDescent="0.25">
      <c r="B9160"/>
      <c r="C9160"/>
      <c r="D9160"/>
      <c r="E9160"/>
      <c r="F9160"/>
    </row>
    <row r="9161" spans="2:6" x14ac:dyDescent="0.25">
      <c r="B9161"/>
      <c r="C9161"/>
      <c r="D9161"/>
      <c r="E9161"/>
      <c r="F9161"/>
    </row>
    <row r="9162" spans="2:6" x14ac:dyDescent="0.25">
      <c r="B9162"/>
      <c r="C9162"/>
      <c r="D9162"/>
      <c r="E9162"/>
      <c r="F9162"/>
    </row>
    <row r="9163" spans="2:6" x14ac:dyDescent="0.25">
      <c r="B9163"/>
      <c r="C9163"/>
      <c r="D9163"/>
      <c r="E9163"/>
      <c r="F9163"/>
    </row>
    <row r="9164" spans="2:6" x14ac:dyDescent="0.25">
      <c r="B9164"/>
      <c r="C9164"/>
      <c r="D9164"/>
      <c r="E9164"/>
      <c r="F9164"/>
    </row>
    <row r="9165" spans="2:6" x14ac:dyDescent="0.25">
      <c r="B9165"/>
      <c r="C9165"/>
      <c r="D9165"/>
      <c r="E9165"/>
      <c r="F9165"/>
    </row>
    <row r="9166" spans="2:6" x14ac:dyDescent="0.25">
      <c r="B9166"/>
      <c r="C9166"/>
      <c r="D9166"/>
      <c r="E9166"/>
      <c r="F9166"/>
    </row>
    <row r="9167" spans="2:6" x14ac:dyDescent="0.25">
      <c r="B9167"/>
      <c r="C9167"/>
      <c r="D9167"/>
      <c r="E9167"/>
      <c r="F9167"/>
    </row>
    <row r="9168" spans="2:6" x14ac:dyDescent="0.25">
      <c r="B9168"/>
      <c r="C9168"/>
      <c r="D9168"/>
      <c r="E9168"/>
      <c r="F9168"/>
    </row>
    <row r="9169" spans="2:6" x14ac:dyDescent="0.25">
      <c r="B9169"/>
      <c r="C9169"/>
      <c r="D9169"/>
      <c r="E9169"/>
      <c r="F9169"/>
    </row>
    <row r="9170" spans="2:6" x14ac:dyDescent="0.25">
      <c r="B9170"/>
      <c r="C9170"/>
      <c r="D9170"/>
      <c r="E9170"/>
      <c r="F9170"/>
    </row>
    <row r="9171" spans="2:6" x14ac:dyDescent="0.25">
      <c r="B9171"/>
      <c r="C9171"/>
      <c r="D9171"/>
      <c r="E9171"/>
      <c r="F9171"/>
    </row>
    <row r="9172" spans="2:6" x14ac:dyDescent="0.25">
      <c r="B9172"/>
      <c r="C9172"/>
      <c r="D9172"/>
      <c r="E9172"/>
      <c r="F9172"/>
    </row>
    <row r="9173" spans="2:6" x14ac:dyDescent="0.25">
      <c r="B9173"/>
      <c r="C9173"/>
      <c r="D9173"/>
      <c r="E9173"/>
      <c r="F9173"/>
    </row>
    <row r="9174" spans="2:6" x14ac:dyDescent="0.25">
      <c r="B9174"/>
      <c r="C9174"/>
      <c r="D9174"/>
      <c r="E9174"/>
      <c r="F9174"/>
    </row>
    <row r="9175" spans="2:6" x14ac:dyDescent="0.25">
      <c r="B9175"/>
      <c r="C9175"/>
      <c r="D9175"/>
      <c r="E9175"/>
      <c r="F9175"/>
    </row>
    <row r="9176" spans="2:6" x14ac:dyDescent="0.25">
      <c r="B9176"/>
      <c r="C9176"/>
      <c r="D9176"/>
      <c r="E9176"/>
      <c r="F9176"/>
    </row>
    <row r="9177" spans="2:6" x14ac:dyDescent="0.25">
      <c r="B9177"/>
      <c r="C9177"/>
      <c r="D9177"/>
      <c r="E9177"/>
      <c r="F9177"/>
    </row>
    <row r="9178" spans="2:6" x14ac:dyDescent="0.25">
      <c r="B9178"/>
      <c r="C9178"/>
      <c r="D9178"/>
      <c r="E9178"/>
      <c r="F9178"/>
    </row>
    <row r="9179" spans="2:6" x14ac:dyDescent="0.25">
      <c r="B9179"/>
      <c r="C9179"/>
      <c r="D9179"/>
      <c r="E9179"/>
      <c r="F9179"/>
    </row>
    <row r="9180" spans="2:6" x14ac:dyDescent="0.25">
      <c r="B9180"/>
      <c r="C9180"/>
      <c r="D9180"/>
      <c r="E9180"/>
      <c r="F9180"/>
    </row>
    <row r="9181" spans="2:6" x14ac:dyDescent="0.25">
      <c r="B9181"/>
      <c r="C9181"/>
      <c r="D9181"/>
      <c r="E9181"/>
      <c r="F9181"/>
    </row>
    <row r="9182" spans="2:6" x14ac:dyDescent="0.25">
      <c r="B9182"/>
      <c r="C9182"/>
      <c r="D9182"/>
      <c r="E9182"/>
      <c r="F9182"/>
    </row>
    <row r="9183" spans="2:6" x14ac:dyDescent="0.25">
      <c r="B9183"/>
      <c r="C9183"/>
      <c r="D9183"/>
      <c r="E9183"/>
      <c r="F9183"/>
    </row>
    <row r="9184" spans="2:6" x14ac:dyDescent="0.25">
      <c r="B9184"/>
      <c r="C9184"/>
      <c r="D9184"/>
      <c r="E9184"/>
      <c r="F9184"/>
    </row>
    <row r="9185" spans="2:6" x14ac:dyDescent="0.25">
      <c r="B9185"/>
      <c r="C9185"/>
      <c r="D9185"/>
      <c r="E9185"/>
      <c r="F9185"/>
    </row>
    <row r="9186" spans="2:6" x14ac:dyDescent="0.25">
      <c r="B9186"/>
      <c r="C9186"/>
      <c r="D9186"/>
      <c r="E9186"/>
      <c r="F9186"/>
    </row>
    <row r="9187" spans="2:6" x14ac:dyDescent="0.25">
      <c r="B9187"/>
      <c r="C9187"/>
      <c r="D9187"/>
      <c r="E9187"/>
      <c r="F9187"/>
    </row>
    <row r="9188" spans="2:6" x14ac:dyDescent="0.25">
      <c r="B9188"/>
      <c r="C9188"/>
      <c r="D9188"/>
      <c r="E9188"/>
      <c r="F9188"/>
    </row>
    <row r="9189" spans="2:6" x14ac:dyDescent="0.25">
      <c r="B9189"/>
      <c r="C9189"/>
      <c r="D9189"/>
      <c r="E9189"/>
      <c r="F9189"/>
    </row>
    <row r="9190" spans="2:6" x14ac:dyDescent="0.25">
      <c r="B9190"/>
      <c r="C9190"/>
      <c r="D9190"/>
      <c r="E9190"/>
      <c r="F9190"/>
    </row>
    <row r="9191" spans="2:6" x14ac:dyDescent="0.25">
      <c r="B9191"/>
      <c r="C9191"/>
      <c r="D9191"/>
      <c r="E9191"/>
      <c r="F9191"/>
    </row>
    <row r="9192" spans="2:6" x14ac:dyDescent="0.25">
      <c r="B9192"/>
      <c r="C9192"/>
      <c r="D9192"/>
      <c r="E9192"/>
      <c r="F9192"/>
    </row>
    <row r="9193" spans="2:6" x14ac:dyDescent="0.25">
      <c r="B9193"/>
      <c r="C9193"/>
      <c r="D9193"/>
      <c r="E9193"/>
      <c r="F9193"/>
    </row>
    <row r="9194" spans="2:6" x14ac:dyDescent="0.25">
      <c r="B9194"/>
      <c r="C9194"/>
      <c r="D9194"/>
      <c r="E9194"/>
      <c r="F9194"/>
    </row>
    <row r="9195" spans="2:6" x14ac:dyDescent="0.25">
      <c r="B9195"/>
      <c r="C9195"/>
      <c r="D9195"/>
      <c r="E9195"/>
      <c r="F9195"/>
    </row>
    <row r="9196" spans="2:6" x14ac:dyDescent="0.25">
      <c r="B9196"/>
      <c r="C9196"/>
      <c r="D9196"/>
      <c r="E9196"/>
      <c r="F9196"/>
    </row>
    <row r="9197" spans="2:6" x14ac:dyDescent="0.25">
      <c r="B9197"/>
      <c r="C9197"/>
      <c r="D9197"/>
      <c r="E9197"/>
      <c r="F9197"/>
    </row>
    <row r="9198" spans="2:6" x14ac:dyDescent="0.25">
      <c r="B9198"/>
      <c r="C9198"/>
      <c r="D9198"/>
      <c r="E9198"/>
      <c r="F9198"/>
    </row>
    <row r="9199" spans="2:6" x14ac:dyDescent="0.25">
      <c r="B9199"/>
      <c r="C9199"/>
      <c r="D9199"/>
      <c r="E9199"/>
      <c r="F9199"/>
    </row>
    <row r="9200" spans="2:6" x14ac:dyDescent="0.25">
      <c r="B9200"/>
      <c r="C9200"/>
      <c r="D9200"/>
      <c r="E9200"/>
      <c r="F9200"/>
    </row>
    <row r="9201" spans="2:6" x14ac:dyDescent="0.25">
      <c r="B9201"/>
      <c r="C9201"/>
      <c r="D9201"/>
      <c r="E9201"/>
      <c r="F9201"/>
    </row>
    <row r="9202" spans="2:6" x14ac:dyDescent="0.25">
      <c r="B9202"/>
      <c r="C9202"/>
      <c r="D9202"/>
      <c r="E9202"/>
      <c r="F9202"/>
    </row>
    <row r="9203" spans="2:6" x14ac:dyDescent="0.25">
      <c r="B9203"/>
      <c r="C9203"/>
      <c r="D9203"/>
      <c r="E9203"/>
      <c r="F9203"/>
    </row>
    <row r="9204" spans="2:6" x14ac:dyDescent="0.25">
      <c r="B9204"/>
      <c r="C9204"/>
      <c r="D9204"/>
      <c r="E9204"/>
      <c r="F9204"/>
    </row>
    <row r="9205" spans="2:6" x14ac:dyDescent="0.25">
      <c r="B9205"/>
      <c r="C9205"/>
      <c r="D9205"/>
      <c r="E9205"/>
      <c r="F9205"/>
    </row>
    <row r="9206" spans="2:6" x14ac:dyDescent="0.25">
      <c r="B9206"/>
      <c r="C9206"/>
      <c r="D9206"/>
      <c r="E9206"/>
      <c r="F9206"/>
    </row>
    <row r="9207" spans="2:6" x14ac:dyDescent="0.25">
      <c r="B9207"/>
      <c r="C9207"/>
      <c r="D9207"/>
      <c r="E9207"/>
      <c r="F9207"/>
    </row>
    <row r="9208" spans="2:6" x14ac:dyDescent="0.25">
      <c r="B9208"/>
      <c r="C9208"/>
      <c r="D9208"/>
      <c r="E9208"/>
      <c r="F9208"/>
    </row>
    <row r="9209" spans="2:6" x14ac:dyDescent="0.25">
      <c r="B9209"/>
      <c r="C9209"/>
      <c r="D9209"/>
      <c r="E9209"/>
      <c r="F9209"/>
    </row>
    <row r="9210" spans="2:6" x14ac:dyDescent="0.25">
      <c r="B9210"/>
      <c r="C9210"/>
      <c r="D9210"/>
      <c r="E9210"/>
      <c r="F9210"/>
    </row>
    <row r="9211" spans="2:6" x14ac:dyDescent="0.25">
      <c r="B9211"/>
      <c r="C9211"/>
      <c r="D9211"/>
      <c r="E9211"/>
      <c r="F9211"/>
    </row>
    <row r="9212" spans="2:6" x14ac:dyDescent="0.25">
      <c r="B9212"/>
      <c r="C9212"/>
      <c r="D9212"/>
      <c r="E9212"/>
      <c r="F9212"/>
    </row>
    <row r="9213" spans="2:6" x14ac:dyDescent="0.25">
      <c r="B9213"/>
      <c r="C9213"/>
      <c r="D9213"/>
      <c r="E9213"/>
      <c r="F9213"/>
    </row>
    <row r="9214" spans="2:6" x14ac:dyDescent="0.25">
      <c r="B9214"/>
      <c r="C9214"/>
      <c r="D9214"/>
      <c r="E9214"/>
      <c r="F9214"/>
    </row>
    <row r="9215" spans="2:6" x14ac:dyDescent="0.25">
      <c r="B9215"/>
      <c r="C9215"/>
      <c r="D9215"/>
      <c r="E9215"/>
      <c r="F9215"/>
    </row>
    <row r="9216" spans="2:6" x14ac:dyDescent="0.25">
      <c r="B9216"/>
      <c r="C9216"/>
      <c r="D9216"/>
      <c r="E9216"/>
      <c r="F9216"/>
    </row>
    <row r="9217" spans="2:6" x14ac:dyDescent="0.25">
      <c r="B9217"/>
      <c r="C9217"/>
      <c r="D9217"/>
      <c r="E9217"/>
      <c r="F9217"/>
    </row>
    <row r="9218" spans="2:6" x14ac:dyDescent="0.25">
      <c r="B9218"/>
      <c r="C9218"/>
      <c r="D9218"/>
      <c r="E9218"/>
      <c r="F9218"/>
    </row>
    <row r="9219" spans="2:6" x14ac:dyDescent="0.25">
      <c r="B9219"/>
      <c r="C9219"/>
      <c r="D9219"/>
      <c r="E9219"/>
      <c r="F9219"/>
    </row>
    <row r="9220" spans="2:6" x14ac:dyDescent="0.25">
      <c r="B9220"/>
      <c r="C9220"/>
      <c r="D9220"/>
      <c r="E9220"/>
      <c r="F9220"/>
    </row>
    <row r="9221" spans="2:6" x14ac:dyDescent="0.25">
      <c r="B9221"/>
      <c r="C9221"/>
      <c r="D9221"/>
      <c r="E9221"/>
      <c r="F9221"/>
    </row>
    <row r="9222" spans="2:6" x14ac:dyDescent="0.25">
      <c r="B9222"/>
      <c r="C9222"/>
      <c r="D9222"/>
      <c r="E9222"/>
      <c r="F9222"/>
    </row>
    <row r="9223" spans="2:6" x14ac:dyDescent="0.25">
      <c r="B9223"/>
      <c r="C9223"/>
      <c r="D9223"/>
      <c r="E9223"/>
      <c r="F9223"/>
    </row>
    <row r="9224" spans="2:6" x14ac:dyDescent="0.25">
      <c r="B9224"/>
      <c r="C9224"/>
      <c r="D9224"/>
      <c r="E9224"/>
      <c r="F9224"/>
    </row>
    <row r="9225" spans="2:6" x14ac:dyDescent="0.25">
      <c r="B9225"/>
      <c r="C9225"/>
      <c r="D9225"/>
      <c r="E9225"/>
      <c r="F9225"/>
    </row>
    <row r="9226" spans="2:6" x14ac:dyDescent="0.25">
      <c r="B9226"/>
      <c r="C9226"/>
      <c r="D9226"/>
      <c r="E9226"/>
      <c r="F9226"/>
    </row>
    <row r="9227" spans="2:6" x14ac:dyDescent="0.25">
      <c r="B9227"/>
      <c r="C9227"/>
      <c r="D9227"/>
      <c r="E9227"/>
      <c r="F9227"/>
    </row>
    <row r="9228" spans="2:6" x14ac:dyDescent="0.25">
      <c r="B9228"/>
      <c r="C9228"/>
      <c r="D9228"/>
      <c r="E9228"/>
      <c r="F9228"/>
    </row>
    <row r="9229" spans="2:6" x14ac:dyDescent="0.25">
      <c r="B9229"/>
      <c r="C9229"/>
      <c r="D9229"/>
      <c r="E9229"/>
      <c r="F9229"/>
    </row>
    <row r="9230" spans="2:6" x14ac:dyDescent="0.25">
      <c r="B9230"/>
      <c r="C9230"/>
      <c r="D9230"/>
      <c r="E9230"/>
      <c r="F9230"/>
    </row>
    <row r="9231" spans="2:6" x14ac:dyDescent="0.25">
      <c r="B9231"/>
      <c r="C9231"/>
      <c r="D9231"/>
      <c r="E9231"/>
      <c r="F9231"/>
    </row>
    <row r="9232" spans="2:6" x14ac:dyDescent="0.25">
      <c r="B9232"/>
      <c r="C9232"/>
      <c r="D9232"/>
      <c r="E9232"/>
      <c r="F9232"/>
    </row>
    <row r="9233" spans="2:6" x14ac:dyDescent="0.25">
      <c r="B9233"/>
      <c r="C9233"/>
      <c r="D9233"/>
      <c r="E9233"/>
      <c r="F9233"/>
    </row>
    <row r="9234" spans="2:6" x14ac:dyDescent="0.25">
      <c r="B9234"/>
      <c r="C9234"/>
      <c r="D9234"/>
      <c r="E9234"/>
      <c r="F9234"/>
    </row>
    <row r="9235" spans="2:6" x14ac:dyDescent="0.25">
      <c r="B9235"/>
      <c r="C9235"/>
      <c r="D9235"/>
      <c r="E9235"/>
      <c r="F9235"/>
    </row>
    <row r="9236" spans="2:6" x14ac:dyDescent="0.25">
      <c r="B9236"/>
      <c r="C9236"/>
      <c r="D9236"/>
      <c r="E9236"/>
      <c r="F9236"/>
    </row>
    <row r="9237" spans="2:6" x14ac:dyDescent="0.25">
      <c r="B9237"/>
      <c r="C9237"/>
      <c r="D9237"/>
      <c r="E9237"/>
      <c r="F9237"/>
    </row>
    <row r="9238" spans="2:6" x14ac:dyDescent="0.25">
      <c r="B9238"/>
      <c r="C9238"/>
      <c r="D9238"/>
      <c r="E9238"/>
      <c r="F9238"/>
    </row>
    <row r="9239" spans="2:6" x14ac:dyDescent="0.25">
      <c r="B9239"/>
      <c r="C9239"/>
      <c r="D9239"/>
      <c r="E9239"/>
      <c r="F9239"/>
    </row>
    <row r="9240" spans="2:6" x14ac:dyDescent="0.25">
      <c r="B9240"/>
      <c r="C9240"/>
      <c r="D9240"/>
      <c r="E9240"/>
      <c r="F9240"/>
    </row>
    <row r="9241" spans="2:6" x14ac:dyDescent="0.25">
      <c r="B9241"/>
      <c r="C9241"/>
      <c r="D9241"/>
      <c r="E9241"/>
      <c r="F9241"/>
    </row>
    <row r="9242" spans="2:6" x14ac:dyDescent="0.25">
      <c r="B9242"/>
      <c r="C9242"/>
      <c r="D9242"/>
      <c r="E9242"/>
      <c r="F9242"/>
    </row>
    <row r="9243" spans="2:6" x14ac:dyDescent="0.25">
      <c r="B9243"/>
      <c r="C9243"/>
      <c r="D9243"/>
      <c r="E9243"/>
      <c r="F9243"/>
    </row>
    <row r="9244" spans="2:6" x14ac:dyDescent="0.25">
      <c r="B9244"/>
      <c r="C9244"/>
      <c r="D9244"/>
      <c r="E9244"/>
      <c r="F9244"/>
    </row>
    <row r="9245" spans="2:6" x14ac:dyDescent="0.25">
      <c r="B9245"/>
      <c r="C9245"/>
      <c r="D9245"/>
      <c r="E9245"/>
      <c r="F9245"/>
    </row>
    <row r="9246" spans="2:6" x14ac:dyDescent="0.25">
      <c r="B9246"/>
      <c r="C9246"/>
      <c r="D9246"/>
      <c r="E9246"/>
      <c r="F9246"/>
    </row>
    <row r="9247" spans="2:6" x14ac:dyDescent="0.25">
      <c r="B9247"/>
      <c r="C9247"/>
      <c r="D9247"/>
      <c r="E9247"/>
      <c r="F9247"/>
    </row>
    <row r="9248" spans="2:6" x14ac:dyDescent="0.25">
      <c r="B9248"/>
      <c r="C9248"/>
      <c r="D9248"/>
      <c r="E9248"/>
      <c r="F9248"/>
    </row>
    <row r="9249" spans="2:6" x14ac:dyDescent="0.25">
      <c r="B9249"/>
      <c r="C9249"/>
      <c r="D9249"/>
      <c r="E9249"/>
      <c r="F9249"/>
    </row>
    <row r="9250" spans="2:6" x14ac:dyDescent="0.25">
      <c r="B9250"/>
      <c r="C9250"/>
      <c r="D9250"/>
      <c r="E9250"/>
      <c r="F9250"/>
    </row>
    <row r="9251" spans="2:6" x14ac:dyDescent="0.25">
      <c r="B9251"/>
      <c r="C9251"/>
      <c r="D9251"/>
      <c r="E9251"/>
      <c r="F9251"/>
    </row>
    <row r="9252" spans="2:6" x14ac:dyDescent="0.25">
      <c r="B9252"/>
      <c r="C9252"/>
      <c r="D9252"/>
      <c r="E9252"/>
      <c r="F9252"/>
    </row>
    <row r="9253" spans="2:6" x14ac:dyDescent="0.25">
      <c r="B9253"/>
      <c r="C9253"/>
      <c r="D9253"/>
      <c r="E9253"/>
      <c r="F9253"/>
    </row>
    <row r="9254" spans="2:6" x14ac:dyDescent="0.25">
      <c r="B9254"/>
      <c r="C9254"/>
      <c r="D9254"/>
      <c r="E9254"/>
      <c r="F9254"/>
    </row>
    <row r="9255" spans="2:6" x14ac:dyDescent="0.25">
      <c r="B9255"/>
      <c r="C9255"/>
      <c r="D9255"/>
      <c r="E9255"/>
      <c r="F9255"/>
    </row>
    <row r="9256" spans="2:6" x14ac:dyDescent="0.25">
      <c r="B9256"/>
      <c r="C9256"/>
      <c r="D9256"/>
      <c r="E9256"/>
      <c r="F9256"/>
    </row>
    <row r="9257" spans="2:6" x14ac:dyDescent="0.25">
      <c r="B9257"/>
      <c r="C9257"/>
      <c r="D9257"/>
      <c r="E9257"/>
      <c r="F9257"/>
    </row>
    <row r="9258" spans="2:6" x14ac:dyDescent="0.25">
      <c r="B9258"/>
      <c r="C9258"/>
      <c r="D9258"/>
      <c r="E9258"/>
      <c r="F9258"/>
    </row>
    <row r="9259" spans="2:6" x14ac:dyDescent="0.25">
      <c r="B9259"/>
      <c r="C9259"/>
      <c r="D9259"/>
      <c r="E9259"/>
      <c r="F9259"/>
    </row>
    <row r="9260" spans="2:6" x14ac:dyDescent="0.25">
      <c r="B9260"/>
      <c r="C9260"/>
      <c r="D9260"/>
      <c r="E9260"/>
      <c r="F9260"/>
    </row>
    <row r="9261" spans="2:6" x14ac:dyDescent="0.25">
      <c r="B9261"/>
      <c r="C9261"/>
      <c r="D9261"/>
      <c r="E9261"/>
      <c r="F9261"/>
    </row>
    <row r="9262" spans="2:6" x14ac:dyDescent="0.25">
      <c r="B9262"/>
      <c r="C9262"/>
      <c r="D9262"/>
      <c r="E9262"/>
      <c r="F9262"/>
    </row>
    <row r="9263" spans="2:6" x14ac:dyDescent="0.25">
      <c r="B9263"/>
      <c r="C9263"/>
      <c r="D9263"/>
      <c r="E9263"/>
      <c r="F9263"/>
    </row>
    <row r="9264" spans="2:6" x14ac:dyDescent="0.25">
      <c r="B9264"/>
      <c r="C9264"/>
      <c r="D9264"/>
      <c r="E9264"/>
      <c r="F9264"/>
    </row>
    <row r="9265" spans="2:6" x14ac:dyDescent="0.25">
      <c r="B9265"/>
      <c r="C9265"/>
      <c r="D9265"/>
      <c r="E9265"/>
      <c r="F9265"/>
    </row>
    <row r="9266" spans="2:6" x14ac:dyDescent="0.25">
      <c r="B9266"/>
      <c r="C9266"/>
      <c r="D9266"/>
      <c r="E9266"/>
      <c r="F9266"/>
    </row>
    <row r="9267" spans="2:6" x14ac:dyDescent="0.25">
      <c r="B9267"/>
      <c r="C9267"/>
      <c r="D9267"/>
      <c r="E9267"/>
      <c r="F9267"/>
    </row>
    <row r="9268" spans="2:6" x14ac:dyDescent="0.25">
      <c r="B9268"/>
      <c r="C9268"/>
      <c r="D9268"/>
      <c r="E9268"/>
      <c r="F9268"/>
    </row>
    <row r="9269" spans="2:6" x14ac:dyDescent="0.25">
      <c r="B9269"/>
      <c r="C9269"/>
      <c r="D9269"/>
      <c r="E9269"/>
      <c r="F9269"/>
    </row>
    <row r="9270" spans="2:6" x14ac:dyDescent="0.25">
      <c r="B9270"/>
      <c r="C9270"/>
      <c r="D9270"/>
      <c r="E9270"/>
      <c r="F9270"/>
    </row>
    <row r="9271" spans="2:6" x14ac:dyDescent="0.25">
      <c r="B9271"/>
      <c r="C9271"/>
      <c r="D9271"/>
      <c r="E9271"/>
      <c r="F9271"/>
    </row>
    <row r="9272" spans="2:6" x14ac:dyDescent="0.25">
      <c r="B9272"/>
      <c r="C9272"/>
      <c r="D9272"/>
      <c r="E9272"/>
      <c r="F9272"/>
    </row>
    <row r="9273" spans="2:6" x14ac:dyDescent="0.25">
      <c r="B9273"/>
      <c r="C9273"/>
      <c r="D9273"/>
      <c r="E9273"/>
      <c r="F9273"/>
    </row>
    <row r="9274" spans="2:6" x14ac:dyDescent="0.25">
      <c r="B9274"/>
      <c r="C9274"/>
      <c r="D9274"/>
      <c r="E9274"/>
      <c r="F9274"/>
    </row>
    <row r="9275" spans="2:6" x14ac:dyDescent="0.25">
      <c r="B9275"/>
      <c r="C9275"/>
      <c r="D9275"/>
      <c r="E9275"/>
      <c r="F9275"/>
    </row>
    <row r="9276" spans="2:6" x14ac:dyDescent="0.25">
      <c r="B9276"/>
      <c r="C9276"/>
      <c r="D9276"/>
      <c r="E9276"/>
      <c r="F9276"/>
    </row>
    <row r="9277" spans="2:6" x14ac:dyDescent="0.25">
      <c r="B9277"/>
      <c r="C9277"/>
      <c r="D9277"/>
      <c r="E9277"/>
      <c r="F9277"/>
    </row>
    <row r="9278" spans="2:6" x14ac:dyDescent="0.25">
      <c r="B9278"/>
      <c r="C9278"/>
      <c r="D9278"/>
      <c r="E9278"/>
      <c r="F9278"/>
    </row>
    <row r="9279" spans="2:6" x14ac:dyDescent="0.25">
      <c r="B9279"/>
      <c r="C9279"/>
      <c r="D9279"/>
      <c r="E9279"/>
      <c r="F9279"/>
    </row>
    <row r="9280" spans="2:6" x14ac:dyDescent="0.25">
      <c r="B9280"/>
      <c r="C9280"/>
      <c r="D9280"/>
      <c r="E9280"/>
      <c r="F9280"/>
    </row>
    <row r="9281" spans="2:6" x14ac:dyDescent="0.25">
      <c r="B9281"/>
      <c r="C9281"/>
      <c r="D9281"/>
      <c r="E9281"/>
      <c r="F9281"/>
    </row>
    <row r="9282" spans="2:6" x14ac:dyDescent="0.25">
      <c r="B9282"/>
      <c r="C9282"/>
      <c r="D9282"/>
      <c r="E9282"/>
      <c r="F9282"/>
    </row>
    <row r="9283" spans="2:6" x14ac:dyDescent="0.25">
      <c r="B9283"/>
      <c r="C9283"/>
      <c r="D9283"/>
      <c r="E9283"/>
      <c r="F9283"/>
    </row>
    <row r="9284" spans="2:6" x14ac:dyDescent="0.25">
      <c r="B9284"/>
      <c r="C9284"/>
      <c r="D9284"/>
      <c r="E9284"/>
      <c r="F9284"/>
    </row>
    <row r="9285" spans="2:6" x14ac:dyDescent="0.25">
      <c r="B9285"/>
      <c r="C9285"/>
      <c r="D9285"/>
      <c r="E9285"/>
      <c r="F9285"/>
    </row>
    <row r="9286" spans="2:6" x14ac:dyDescent="0.25">
      <c r="B9286"/>
      <c r="C9286"/>
      <c r="D9286"/>
      <c r="E9286"/>
      <c r="F9286"/>
    </row>
    <row r="9287" spans="2:6" x14ac:dyDescent="0.25">
      <c r="B9287"/>
      <c r="C9287"/>
      <c r="D9287"/>
      <c r="E9287"/>
      <c r="F9287"/>
    </row>
    <row r="9288" spans="2:6" x14ac:dyDescent="0.25">
      <c r="B9288"/>
      <c r="C9288"/>
      <c r="D9288"/>
      <c r="E9288"/>
      <c r="F9288"/>
    </row>
    <row r="9289" spans="2:6" x14ac:dyDescent="0.25">
      <c r="B9289"/>
      <c r="C9289"/>
      <c r="D9289"/>
      <c r="E9289"/>
      <c r="F9289"/>
    </row>
    <row r="9290" spans="2:6" x14ac:dyDescent="0.25">
      <c r="B9290"/>
      <c r="C9290"/>
      <c r="D9290"/>
      <c r="E9290"/>
      <c r="F9290"/>
    </row>
    <row r="9291" spans="2:6" x14ac:dyDescent="0.25">
      <c r="B9291"/>
      <c r="C9291"/>
      <c r="D9291"/>
      <c r="E9291"/>
      <c r="F9291"/>
    </row>
    <row r="9292" spans="2:6" x14ac:dyDescent="0.25">
      <c r="B9292"/>
      <c r="C9292"/>
      <c r="D9292"/>
      <c r="E9292"/>
      <c r="F9292"/>
    </row>
    <row r="9293" spans="2:6" x14ac:dyDescent="0.25">
      <c r="B9293"/>
      <c r="C9293"/>
      <c r="D9293"/>
      <c r="E9293"/>
      <c r="F9293"/>
    </row>
    <row r="9294" spans="2:6" x14ac:dyDescent="0.25">
      <c r="B9294"/>
      <c r="C9294"/>
      <c r="D9294"/>
      <c r="E9294"/>
      <c r="F9294"/>
    </row>
    <row r="9295" spans="2:6" x14ac:dyDescent="0.25">
      <c r="B9295"/>
      <c r="C9295"/>
      <c r="D9295"/>
      <c r="E9295"/>
      <c r="F9295"/>
    </row>
    <row r="9296" spans="2:6" x14ac:dyDescent="0.25">
      <c r="B9296"/>
      <c r="C9296"/>
      <c r="D9296"/>
      <c r="E9296"/>
      <c r="F9296"/>
    </row>
    <row r="9297" spans="2:6" x14ac:dyDescent="0.25">
      <c r="B9297"/>
      <c r="C9297"/>
      <c r="D9297"/>
      <c r="E9297"/>
      <c r="F9297"/>
    </row>
    <row r="9298" spans="2:6" x14ac:dyDescent="0.25">
      <c r="B9298"/>
      <c r="C9298"/>
      <c r="D9298"/>
      <c r="E9298"/>
      <c r="F9298"/>
    </row>
    <row r="9299" spans="2:6" x14ac:dyDescent="0.25">
      <c r="B9299"/>
      <c r="C9299"/>
      <c r="D9299"/>
      <c r="E9299"/>
      <c r="F9299"/>
    </row>
    <row r="9300" spans="2:6" x14ac:dyDescent="0.25">
      <c r="B9300"/>
      <c r="C9300"/>
      <c r="D9300"/>
      <c r="E9300"/>
      <c r="F9300"/>
    </row>
    <row r="9301" spans="2:6" x14ac:dyDescent="0.25">
      <c r="B9301"/>
      <c r="C9301"/>
      <c r="D9301"/>
      <c r="E9301"/>
      <c r="F9301"/>
    </row>
    <row r="9302" spans="2:6" x14ac:dyDescent="0.25">
      <c r="B9302"/>
      <c r="C9302"/>
      <c r="D9302"/>
      <c r="E9302"/>
      <c r="F9302"/>
    </row>
    <row r="9303" spans="2:6" x14ac:dyDescent="0.25">
      <c r="B9303"/>
      <c r="C9303"/>
      <c r="D9303"/>
      <c r="E9303"/>
      <c r="F9303"/>
    </row>
    <row r="9304" spans="2:6" x14ac:dyDescent="0.25">
      <c r="B9304"/>
      <c r="C9304"/>
      <c r="D9304"/>
      <c r="E9304"/>
      <c r="F9304"/>
    </row>
    <row r="9305" spans="2:6" x14ac:dyDescent="0.25">
      <c r="B9305"/>
      <c r="C9305"/>
      <c r="D9305"/>
      <c r="E9305"/>
      <c r="F9305"/>
    </row>
    <row r="9306" spans="2:6" x14ac:dyDescent="0.25">
      <c r="B9306"/>
      <c r="C9306"/>
      <c r="D9306"/>
      <c r="E9306"/>
      <c r="F9306"/>
    </row>
    <row r="9307" spans="2:6" x14ac:dyDescent="0.25">
      <c r="B9307"/>
      <c r="C9307"/>
      <c r="D9307"/>
      <c r="E9307"/>
      <c r="F9307"/>
    </row>
    <row r="9308" spans="2:6" x14ac:dyDescent="0.25">
      <c r="B9308"/>
      <c r="C9308"/>
      <c r="D9308"/>
      <c r="E9308"/>
      <c r="F9308"/>
    </row>
    <row r="9309" spans="2:6" x14ac:dyDescent="0.25">
      <c r="B9309"/>
      <c r="C9309"/>
      <c r="D9309"/>
      <c r="E9309"/>
      <c r="F9309"/>
    </row>
    <row r="9310" spans="2:6" x14ac:dyDescent="0.25">
      <c r="B9310"/>
      <c r="C9310"/>
      <c r="D9310"/>
      <c r="E9310"/>
      <c r="F9310"/>
    </row>
    <row r="9311" spans="2:6" x14ac:dyDescent="0.25">
      <c r="B9311"/>
      <c r="C9311"/>
      <c r="D9311"/>
      <c r="E9311"/>
      <c r="F9311"/>
    </row>
    <row r="9312" spans="2:6" x14ac:dyDescent="0.25">
      <c r="B9312"/>
      <c r="C9312"/>
      <c r="D9312"/>
      <c r="E9312"/>
      <c r="F9312"/>
    </row>
    <row r="9313" spans="2:6" x14ac:dyDescent="0.25">
      <c r="B9313"/>
      <c r="C9313"/>
      <c r="D9313"/>
      <c r="E9313"/>
      <c r="F9313"/>
    </row>
    <row r="9314" spans="2:6" x14ac:dyDescent="0.25">
      <c r="B9314"/>
      <c r="C9314"/>
      <c r="D9314"/>
      <c r="E9314"/>
      <c r="F9314"/>
    </row>
    <row r="9315" spans="2:6" x14ac:dyDescent="0.25">
      <c r="B9315"/>
      <c r="C9315"/>
      <c r="D9315"/>
      <c r="E9315"/>
      <c r="F9315"/>
    </row>
    <row r="9316" spans="2:6" x14ac:dyDescent="0.25">
      <c r="B9316"/>
      <c r="C9316"/>
      <c r="D9316"/>
      <c r="E9316"/>
      <c r="F9316"/>
    </row>
    <row r="9317" spans="2:6" x14ac:dyDescent="0.25">
      <c r="B9317"/>
      <c r="C9317"/>
      <c r="D9317"/>
      <c r="E9317"/>
      <c r="F9317"/>
    </row>
    <row r="9318" spans="2:6" x14ac:dyDescent="0.25">
      <c r="B9318"/>
      <c r="C9318"/>
      <c r="D9318"/>
      <c r="E9318"/>
      <c r="F9318"/>
    </row>
    <row r="9319" spans="2:6" x14ac:dyDescent="0.25">
      <c r="B9319"/>
      <c r="C9319"/>
      <c r="D9319"/>
      <c r="E9319"/>
      <c r="F9319"/>
    </row>
    <row r="9320" spans="2:6" x14ac:dyDescent="0.25">
      <c r="B9320"/>
      <c r="C9320"/>
      <c r="D9320"/>
      <c r="E9320"/>
      <c r="F9320"/>
    </row>
    <row r="9321" spans="2:6" x14ac:dyDescent="0.25">
      <c r="B9321"/>
      <c r="C9321"/>
      <c r="D9321"/>
      <c r="E9321"/>
      <c r="F9321"/>
    </row>
    <row r="9322" spans="2:6" x14ac:dyDescent="0.25">
      <c r="B9322"/>
      <c r="C9322"/>
      <c r="D9322"/>
      <c r="E9322"/>
      <c r="F9322"/>
    </row>
    <row r="9323" spans="2:6" x14ac:dyDescent="0.25">
      <c r="B9323"/>
      <c r="C9323"/>
      <c r="D9323"/>
      <c r="E9323"/>
      <c r="F9323"/>
    </row>
    <row r="9324" spans="2:6" x14ac:dyDescent="0.25">
      <c r="B9324"/>
      <c r="C9324"/>
      <c r="D9324"/>
      <c r="E9324"/>
      <c r="F9324"/>
    </row>
    <row r="9325" spans="2:6" x14ac:dyDescent="0.25">
      <c r="B9325"/>
      <c r="C9325"/>
      <c r="D9325"/>
      <c r="E9325"/>
      <c r="F9325"/>
    </row>
    <row r="9326" spans="2:6" x14ac:dyDescent="0.25">
      <c r="B9326"/>
      <c r="C9326"/>
      <c r="D9326"/>
      <c r="E9326"/>
      <c r="F9326"/>
    </row>
    <row r="9327" spans="2:6" x14ac:dyDescent="0.25">
      <c r="B9327"/>
      <c r="C9327"/>
      <c r="D9327"/>
      <c r="E9327"/>
      <c r="F9327"/>
    </row>
    <row r="9328" spans="2:6" x14ac:dyDescent="0.25">
      <c r="B9328"/>
      <c r="C9328"/>
      <c r="D9328"/>
      <c r="E9328"/>
      <c r="F9328"/>
    </row>
    <row r="9329" spans="2:6" x14ac:dyDescent="0.25">
      <c r="B9329"/>
      <c r="C9329"/>
      <c r="D9329"/>
      <c r="E9329"/>
      <c r="F9329"/>
    </row>
    <row r="9330" spans="2:6" x14ac:dyDescent="0.25">
      <c r="B9330"/>
      <c r="C9330"/>
      <c r="D9330"/>
      <c r="E9330"/>
      <c r="F9330"/>
    </row>
    <row r="9331" spans="2:6" x14ac:dyDescent="0.25">
      <c r="B9331"/>
      <c r="C9331"/>
      <c r="D9331"/>
      <c r="E9331"/>
      <c r="F9331"/>
    </row>
    <row r="9332" spans="2:6" x14ac:dyDescent="0.25">
      <c r="B9332"/>
      <c r="C9332"/>
      <c r="D9332"/>
      <c r="E9332"/>
      <c r="F9332"/>
    </row>
    <row r="9333" spans="2:6" x14ac:dyDescent="0.25">
      <c r="B9333"/>
      <c r="C9333"/>
      <c r="D9333"/>
      <c r="E9333"/>
      <c r="F9333"/>
    </row>
    <row r="9334" spans="2:6" x14ac:dyDescent="0.25">
      <c r="B9334"/>
      <c r="C9334"/>
      <c r="D9334"/>
      <c r="E9334"/>
      <c r="F9334"/>
    </row>
    <row r="9335" spans="2:6" x14ac:dyDescent="0.25">
      <c r="B9335"/>
      <c r="C9335"/>
      <c r="D9335"/>
      <c r="E9335"/>
      <c r="F9335"/>
    </row>
    <row r="9336" spans="2:6" x14ac:dyDescent="0.25">
      <c r="B9336"/>
      <c r="C9336"/>
      <c r="D9336"/>
      <c r="E9336"/>
      <c r="F9336"/>
    </row>
    <row r="9337" spans="2:6" x14ac:dyDescent="0.25">
      <c r="B9337"/>
      <c r="C9337"/>
      <c r="D9337"/>
      <c r="E9337"/>
      <c r="F9337"/>
    </row>
    <row r="9338" spans="2:6" x14ac:dyDescent="0.25">
      <c r="B9338"/>
      <c r="C9338"/>
      <c r="D9338"/>
      <c r="E9338"/>
      <c r="F9338"/>
    </row>
    <row r="9339" spans="2:6" x14ac:dyDescent="0.25">
      <c r="B9339"/>
      <c r="C9339"/>
      <c r="D9339"/>
      <c r="E9339"/>
      <c r="F9339"/>
    </row>
    <row r="9340" spans="2:6" x14ac:dyDescent="0.25">
      <c r="B9340"/>
      <c r="C9340"/>
      <c r="D9340"/>
      <c r="E9340"/>
      <c r="F9340"/>
    </row>
    <row r="9341" spans="2:6" x14ac:dyDescent="0.25">
      <c r="B9341"/>
      <c r="C9341"/>
      <c r="D9341"/>
      <c r="E9341"/>
      <c r="F9341"/>
    </row>
    <row r="9342" spans="2:6" x14ac:dyDescent="0.25">
      <c r="B9342"/>
      <c r="C9342"/>
      <c r="D9342"/>
      <c r="E9342"/>
      <c r="F9342"/>
    </row>
    <row r="9343" spans="2:6" x14ac:dyDescent="0.25">
      <c r="B9343"/>
      <c r="C9343"/>
      <c r="D9343"/>
      <c r="E9343"/>
      <c r="F9343"/>
    </row>
    <row r="9344" spans="2:6" x14ac:dyDescent="0.25">
      <c r="B9344"/>
      <c r="C9344"/>
      <c r="D9344"/>
      <c r="E9344"/>
      <c r="F9344"/>
    </row>
    <row r="9345" spans="2:6" x14ac:dyDescent="0.25">
      <c r="B9345"/>
      <c r="C9345"/>
      <c r="D9345"/>
      <c r="E9345"/>
      <c r="F9345"/>
    </row>
    <row r="9346" spans="2:6" x14ac:dyDescent="0.25">
      <c r="B9346"/>
      <c r="C9346"/>
      <c r="D9346"/>
      <c r="E9346"/>
      <c r="F9346"/>
    </row>
    <row r="9347" spans="2:6" x14ac:dyDescent="0.25">
      <c r="B9347"/>
      <c r="C9347"/>
      <c r="D9347"/>
      <c r="E9347"/>
      <c r="F9347"/>
    </row>
    <row r="9348" spans="2:6" x14ac:dyDescent="0.25">
      <c r="B9348"/>
      <c r="C9348"/>
      <c r="D9348"/>
      <c r="E9348"/>
      <c r="F9348"/>
    </row>
    <row r="9349" spans="2:6" x14ac:dyDescent="0.25">
      <c r="B9349"/>
      <c r="C9349"/>
      <c r="D9349"/>
      <c r="E9349"/>
      <c r="F9349"/>
    </row>
    <row r="9350" spans="2:6" x14ac:dyDescent="0.25">
      <c r="B9350"/>
      <c r="C9350"/>
      <c r="D9350"/>
      <c r="E9350"/>
      <c r="F9350"/>
    </row>
    <row r="9351" spans="2:6" x14ac:dyDescent="0.25">
      <c r="B9351"/>
      <c r="C9351"/>
      <c r="D9351"/>
      <c r="E9351"/>
      <c r="F9351"/>
    </row>
    <row r="9352" spans="2:6" x14ac:dyDescent="0.25">
      <c r="B9352"/>
      <c r="C9352"/>
      <c r="D9352"/>
      <c r="E9352"/>
      <c r="F9352"/>
    </row>
    <row r="9353" spans="2:6" x14ac:dyDescent="0.25">
      <c r="B9353"/>
      <c r="C9353"/>
      <c r="D9353"/>
      <c r="E9353"/>
      <c r="F9353"/>
    </row>
    <row r="9354" spans="2:6" x14ac:dyDescent="0.25">
      <c r="B9354"/>
      <c r="C9354"/>
      <c r="D9354"/>
      <c r="E9354"/>
      <c r="F9354"/>
    </row>
    <row r="9355" spans="2:6" x14ac:dyDescent="0.25">
      <c r="B9355"/>
      <c r="C9355"/>
      <c r="D9355"/>
      <c r="E9355"/>
      <c r="F9355"/>
    </row>
    <row r="9356" spans="2:6" x14ac:dyDescent="0.25">
      <c r="B9356"/>
      <c r="C9356"/>
      <c r="D9356"/>
      <c r="E9356"/>
      <c r="F9356"/>
    </row>
    <row r="9357" spans="2:6" x14ac:dyDescent="0.25">
      <c r="B9357"/>
      <c r="C9357"/>
      <c r="D9357"/>
      <c r="E9357"/>
      <c r="F9357"/>
    </row>
    <row r="9358" spans="2:6" x14ac:dyDescent="0.25">
      <c r="B9358"/>
      <c r="C9358"/>
      <c r="D9358"/>
      <c r="E9358"/>
      <c r="F9358"/>
    </row>
    <row r="9359" spans="2:6" x14ac:dyDescent="0.25">
      <c r="B9359"/>
      <c r="C9359"/>
      <c r="D9359"/>
      <c r="E9359"/>
      <c r="F9359"/>
    </row>
    <row r="9360" spans="2:6" x14ac:dyDescent="0.25">
      <c r="B9360"/>
      <c r="C9360"/>
      <c r="D9360"/>
      <c r="E9360"/>
      <c r="F9360"/>
    </row>
    <row r="9361" spans="2:6" x14ac:dyDescent="0.25">
      <c r="B9361"/>
      <c r="C9361"/>
      <c r="D9361"/>
      <c r="E9361"/>
      <c r="F9361"/>
    </row>
    <row r="9362" spans="2:6" x14ac:dyDescent="0.25">
      <c r="B9362"/>
      <c r="C9362"/>
      <c r="D9362"/>
      <c r="E9362"/>
      <c r="F9362"/>
    </row>
    <row r="9363" spans="2:6" x14ac:dyDescent="0.25">
      <c r="B9363"/>
      <c r="C9363"/>
      <c r="D9363"/>
      <c r="E9363"/>
      <c r="F9363"/>
    </row>
    <row r="9364" spans="2:6" x14ac:dyDescent="0.25">
      <c r="B9364"/>
      <c r="C9364"/>
      <c r="D9364"/>
      <c r="E9364"/>
      <c r="F9364"/>
    </row>
    <row r="9365" spans="2:6" x14ac:dyDescent="0.25">
      <c r="B9365"/>
      <c r="C9365"/>
      <c r="D9365"/>
      <c r="E9365"/>
      <c r="F9365"/>
    </row>
    <row r="9366" spans="2:6" x14ac:dyDescent="0.25">
      <c r="B9366"/>
      <c r="C9366"/>
      <c r="D9366"/>
      <c r="E9366"/>
      <c r="F9366"/>
    </row>
    <row r="9367" spans="2:6" x14ac:dyDescent="0.25">
      <c r="B9367"/>
      <c r="C9367"/>
      <c r="D9367"/>
      <c r="E9367"/>
      <c r="F9367"/>
    </row>
    <row r="9368" spans="2:6" x14ac:dyDescent="0.25">
      <c r="B9368"/>
      <c r="C9368"/>
      <c r="D9368"/>
      <c r="E9368"/>
      <c r="F9368"/>
    </row>
    <row r="9369" spans="2:6" x14ac:dyDescent="0.25">
      <c r="B9369"/>
      <c r="C9369"/>
      <c r="D9369"/>
      <c r="E9369"/>
      <c r="F9369"/>
    </row>
    <row r="9370" spans="2:6" x14ac:dyDescent="0.25">
      <c r="B9370"/>
      <c r="C9370"/>
      <c r="D9370"/>
      <c r="E9370"/>
      <c r="F9370"/>
    </row>
    <row r="9371" spans="2:6" x14ac:dyDescent="0.25">
      <c r="B9371"/>
      <c r="C9371"/>
      <c r="D9371"/>
      <c r="E9371"/>
      <c r="F9371"/>
    </row>
    <row r="9372" spans="2:6" x14ac:dyDescent="0.25">
      <c r="B9372"/>
      <c r="C9372"/>
      <c r="D9372"/>
      <c r="E9372"/>
      <c r="F9372"/>
    </row>
    <row r="9373" spans="2:6" x14ac:dyDescent="0.25">
      <c r="B9373"/>
      <c r="C9373"/>
      <c r="D9373"/>
      <c r="E9373"/>
      <c r="F9373"/>
    </row>
    <row r="9374" spans="2:6" x14ac:dyDescent="0.25">
      <c r="B9374"/>
      <c r="C9374"/>
      <c r="D9374"/>
      <c r="E9374"/>
      <c r="F9374"/>
    </row>
    <row r="9375" spans="2:6" x14ac:dyDescent="0.25">
      <c r="B9375"/>
      <c r="C9375"/>
      <c r="D9375"/>
      <c r="E9375"/>
      <c r="F9375"/>
    </row>
    <row r="9376" spans="2:6" x14ac:dyDescent="0.25">
      <c r="B9376"/>
      <c r="C9376"/>
      <c r="D9376"/>
      <c r="E9376"/>
      <c r="F9376"/>
    </row>
    <row r="9377" spans="2:6" x14ac:dyDescent="0.25">
      <c r="B9377"/>
      <c r="C9377"/>
      <c r="D9377"/>
      <c r="E9377"/>
      <c r="F9377"/>
    </row>
    <row r="9378" spans="2:6" x14ac:dyDescent="0.25">
      <c r="B9378"/>
      <c r="C9378"/>
      <c r="D9378"/>
      <c r="E9378"/>
      <c r="F9378"/>
    </row>
    <row r="9379" spans="2:6" x14ac:dyDescent="0.25">
      <c r="B9379"/>
      <c r="C9379"/>
      <c r="D9379"/>
      <c r="E9379"/>
      <c r="F9379"/>
    </row>
    <row r="9380" spans="2:6" x14ac:dyDescent="0.25">
      <c r="B9380"/>
      <c r="C9380"/>
      <c r="D9380"/>
      <c r="E9380"/>
      <c r="F9380"/>
    </row>
    <row r="9381" spans="2:6" x14ac:dyDescent="0.25">
      <c r="B9381"/>
      <c r="C9381"/>
      <c r="D9381"/>
      <c r="E9381"/>
      <c r="F9381"/>
    </row>
    <row r="9382" spans="2:6" x14ac:dyDescent="0.25">
      <c r="B9382"/>
      <c r="C9382"/>
      <c r="D9382"/>
      <c r="E9382"/>
      <c r="F9382"/>
    </row>
    <row r="9383" spans="2:6" x14ac:dyDescent="0.25">
      <c r="B9383"/>
      <c r="C9383"/>
      <c r="D9383"/>
      <c r="E9383"/>
      <c r="F9383"/>
    </row>
    <row r="9384" spans="2:6" x14ac:dyDescent="0.25">
      <c r="B9384"/>
      <c r="C9384"/>
      <c r="D9384"/>
      <c r="E9384"/>
      <c r="F9384"/>
    </row>
    <row r="9385" spans="2:6" x14ac:dyDescent="0.25">
      <c r="B9385"/>
      <c r="C9385"/>
      <c r="D9385"/>
      <c r="E9385"/>
      <c r="F9385"/>
    </row>
    <row r="9386" spans="2:6" x14ac:dyDescent="0.25">
      <c r="B9386"/>
      <c r="C9386"/>
      <c r="D9386"/>
      <c r="E9386"/>
      <c r="F9386"/>
    </row>
    <row r="9387" spans="2:6" x14ac:dyDescent="0.25">
      <c r="B9387"/>
      <c r="C9387"/>
      <c r="D9387"/>
      <c r="E9387"/>
      <c r="F9387"/>
    </row>
    <row r="9388" spans="2:6" x14ac:dyDescent="0.25">
      <c r="B9388"/>
      <c r="C9388"/>
      <c r="D9388"/>
      <c r="E9388"/>
      <c r="F9388"/>
    </row>
    <row r="9389" spans="2:6" x14ac:dyDescent="0.25">
      <c r="B9389"/>
      <c r="C9389"/>
      <c r="D9389"/>
      <c r="E9389"/>
      <c r="F9389"/>
    </row>
    <row r="9390" spans="2:6" x14ac:dyDescent="0.25">
      <c r="B9390"/>
      <c r="C9390"/>
      <c r="D9390"/>
      <c r="E9390"/>
      <c r="F9390"/>
    </row>
    <row r="9391" spans="2:6" x14ac:dyDescent="0.25">
      <c r="B9391"/>
      <c r="C9391"/>
      <c r="D9391"/>
      <c r="E9391"/>
      <c r="F9391"/>
    </row>
    <row r="9392" spans="2:6" x14ac:dyDescent="0.25">
      <c r="B9392"/>
      <c r="C9392"/>
      <c r="D9392"/>
      <c r="E9392"/>
      <c r="F9392"/>
    </row>
    <row r="9393" spans="2:6" x14ac:dyDescent="0.25">
      <c r="B9393"/>
      <c r="C9393"/>
      <c r="D9393"/>
      <c r="E9393"/>
      <c r="F9393"/>
    </row>
    <row r="9394" spans="2:6" x14ac:dyDescent="0.25">
      <c r="B9394"/>
      <c r="C9394"/>
      <c r="D9394"/>
      <c r="E9394"/>
      <c r="F9394"/>
    </row>
    <row r="9395" spans="2:6" x14ac:dyDescent="0.25">
      <c r="B9395"/>
      <c r="C9395"/>
      <c r="D9395"/>
      <c r="E9395"/>
      <c r="F9395"/>
    </row>
    <row r="9396" spans="2:6" x14ac:dyDescent="0.25">
      <c r="B9396"/>
      <c r="C9396"/>
      <c r="D9396"/>
      <c r="E9396"/>
      <c r="F9396"/>
    </row>
    <row r="9397" spans="2:6" x14ac:dyDescent="0.25">
      <c r="B9397"/>
      <c r="C9397"/>
      <c r="D9397"/>
      <c r="E9397"/>
      <c r="F9397"/>
    </row>
    <row r="9398" spans="2:6" x14ac:dyDescent="0.25">
      <c r="B9398"/>
      <c r="C9398"/>
      <c r="D9398"/>
      <c r="E9398"/>
      <c r="F9398"/>
    </row>
    <row r="9399" spans="2:6" x14ac:dyDescent="0.25">
      <c r="B9399"/>
      <c r="C9399"/>
      <c r="D9399"/>
      <c r="E9399"/>
      <c r="F9399"/>
    </row>
    <row r="9400" spans="2:6" x14ac:dyDescent="0.25">
      <c r="B9400"/>
      <c r="C9400"/>
      <c r="D9400"/>
      <c r="E9400"/>
      <c r="F9400"/>
    </row>
    <row r="9401" spans="2:6" x14ac:dyDescent="0.25">
      <c r="B9401"/>
      <c r="C9401"/>
      <c r="D9401"/>
      <c r="E9401"/>
      <c r="F9401"/>
    </row>
    <row r="9402" spans="2:6" x14ac:dyDescent="0.25">
      <c r="B9402"/>
      <c r="C9402"/>
      <c r="D9402"/>
      <c r="E9402"/>
      <c r="F9402"/>
    </row>
    <row r="9403" spans="2:6" x14ac:dyDescent="0.25">
      <c r="B9403"/>
      <c r="C9403"/>
      <c r="D9403"/>
      <c r="E9403"/>
      <c r="F9403"/>
    </row>
    <row r="9404" spans="2:6" x14ac:dyDescent="0.25">
      <c r="B9404"/>
      <c r="C9404"/>
      <c r="D9404"/>
      <c r="E9404"/>
      <c r="F9404"/>
    </row>
    <row r="9405" spans="2:6" x14ac:dyDescent="0.25">
      <c r="B9405"/>
      <c r="C9405"/>
      <c r="D9405"/>
      <c r="E9405"/>
      <c r="F9405"/>
    </row>
    <row r="9406" spans="2:6" x14ac:dyDescent="0.25">
      <c r="B9406"/>
      <c r="C9406"/>
      <c r="D9406"/>
      <c r="E9406"/>
      <c r="F9406"/>
    </row>
    <row r="9407" spans="2:6" x14ac:dyDescent="0.25">
      <c r="B9407"/>
      <c r="C9407"/>
      <c r="D9407"/>
      <c r="E9407"/>
      <c r="F9407"/>
    </row>
    <row r="9408" spans="2:6" x14ac:dyDescent="0.25">
      <c r="B9408"/>
      <c r="C9408"/>
      <c r="D9408"/>
      <c r="E9408"/>
      <c r="F9408"/>
    </row>
    <row r="9409" spans="2:6" x14ac:dyDescent="0.25">
      <c r="B9409"/>
      <c r="C9409"/>
      <c r="D9409"/>
      <c r="E9409"/>
      <c r="F9409"/>
    </row>
    <row r="9410" spans="2:6" x14ac:dyDescent="0.25">
      <c r="B9410"/>
      <c r="C9410"/>
      <c r="D9410"/>
      <c r="E9410"/>
      <c r="F9410"/>
    </row>
    <row r="9411" spans="2:6" x14ac:dyDescent="0.25">
      <c r="B9411"/>
      <c r="C9411"/>
      <c r="D9411"/>
      <c r="E9411"/>
      <c r="F9411"/>
    </row>
    <row r="9412" spans="2:6" x14ac:dyDescent="0.25">
      <c r="B9412"/>
      <c r="C9412"/>
      <c r="D9412"/>
      <c r="E9412"/>
      <c r="F9412"/>
    </row>
    <row r="9413" spans="2:6" x14ac:dyDescent="0.25">
      <c r="B9413"/>
      <c r="C9413"/>
      <c r="D9413"/>
      <c r="E9413"/>
      <c r="F9413"/>
    </row>
    <row r="9414" spans="2:6" x14ac:dyDescent="0.25">
      <c r="B9414"/>
      <c r="C9414"/>
      <c r="D9414"/>
      <c r="E9414"/>
      <c r="F9414"/>
    </row>
    <row r="9415" spans="2:6" x14ac:dyDescent="0.25">
      <c r="B9415"/>
      <c r="C9415"/>
      <c r="D9415"/>
      <c r="E9415"/>
      <c r="F9415"/>
    </row>
    <row r="9416" spans="2:6" x14ac:dyDescent="0.25">
      <c r="B9416"/>
      <c r="C9416"/>
      <c r="D9416"/>
      <c r="E9416"/>
      <c r="F9416"/>
    </row>
    <row r="9417" spans="2:6" x14ac:dyDescent="0.25">
      <c r="B9417"/>
      <c r="C9417"/>
      <c r="D9417"/>
      <c r="E9417"/>
      <c r="F9417"/>
    </row>
    <row r="9418" spans="2:6" x14ac:dyDescent="0.25">
      <c r="B9418"/>
      <c r="C9418"/>
      <c r="D9418"/>
      <c r="E9418"/>
      <c r="F9418"/>
    </row>
    <row r="9419" spans="2:6" x14ac:dyDescent="0.25">
      <c r="B9419"/>
      <c r="C9419"/>
      <c r="D9419"/>
      <c r="E9419"/>
      <c r="F9419"/>
    </row>
    <row r="9420" spans="2:6" x14ac:dyDescent="0.25">
      <c r="B9420"/>
      <c r="C9420"/>
      <c r="D9420"/>
      <c r="E9420"/>
      <c r="F9420"/>
    </row>
    <row r="9421" spans="2:6" x14ac:dyDescent="0.25">
      <c r="B9421"/>
      <c r="C9421"/>
      <c r="D9421"/>
      <c r="E9421"/>
      <c r="F9421"/>
    </row>
    <row r="9422" spans="2:6" x14ac:dyDescent="0.25">
      <c r="B9422"/>
      <c r="C9422"/>
      <c r="D9422"/>
      <c r="E9422"/>
      <c r="F9422"/>
    </row>
    <row r="9423" spans="2:6" x14ac:dyDescent="0.25">
      <c r="B9423"/>
      <c r="C9423"/>
      <c r="D9423"/>
      <c r="E9423"/>
      <c r="F9423"/>
    </row>
    <row r="9424" spans="2:6" x14ac:dyDescent="0.25">
      <c r="B9424"/>
      <c r="C9424"/>
      <c r="D9424"/>
      <c r="E9424"/>
      <c r="F9424"/>
    </row>
    <row r="9425" spans="2:6" x14ac:dyDescent="0.25">
      <c r="B9425"/>
      <c r="C9425"/>
      <c r="D9425"/>
      <c r="E9425"/>
      <c r="F9425"/>
    </row>
    <row r="9426" spans="2:6" x14ac:dyDescent="0.25">
      <c r="B9426"/>
      <c r="C9426"/>
      <c r="D9426"/>
      <c r="E9426"/>
      <c r="F9426"/>
    </row>
    <row r="9427" spans="2:6" x14ac:dyDescent="0.25">
      <c r="B9427"/>
      <c r="C9427"/>
      <c r="D9427"/>
      <c r="E9427"/>
      <c r="F9427"/>
    </row>
    <row r="9428" spans="2:6" x14ac:dyDescent="0.25">
      <c r="B9428"/>
      <c r="C9428"/>
      <c r="D9428"/>
      <c r="E9428"/>
      <c r="F9428"/>
    </row>
    <row r="9429" spans="2:6" x14ac:dyDescent="0.25">
      <c r="B9429"/>
      <c r="C9429"/>
      <c r="D9429"/>
      <c r="E9429"/>
      <c r="F9429"/>
    </row>
    <row r="9430" spans="2:6" x14ac:dyDescent="0.25">
      <c r="B9430"/>
      <c r="C9430"/>
      <c r="D9430"/>
      <c r="E9430"/>
      <c r="F9430"/>
    </row>
    <row r="9431" spans="2:6" x14ac:dyDescent="0.25">
      <c r="B9431"/>
      <c r="C9431"/>
      <c r="D9431"/>
      <c r="E9431"/>
      <c r="F9431"/>
    </row>
    <row r="9432" spans="2:6" x14ac:dyDescent="0.25">
      <c r="B9432"/>
      <c r="C9432"/>
      <c r="D9432"/>
      <c r="E9432"/>
      <c r="F9432"/>
    </row>
    <row r="9433" spans="2:6" x14ac:dyDescent="0.25">
      <c r="B9433"/>
      <c r="C9433"/>
      <c r="D9433"/>
      <c r="E9433"/>
      <c r="F9433"/>
    </row>
    <row r="9434" spans="2:6" x14ac:dyDescent="0.25">
      <c r="B9434"/>
      <c r="C9434"/>
      <c r="D9434"/>
      <c r="E9434"/>
      <c r="F9434"/>
    </row>
    <row r="9435" spans="2:6" x14ac:dyDescent="0.25">
      <c r="B9435"/>
      <c r="C9435"/>
      <c r="D9435"/>
      <c r="E9435"/>
      <c r="F9435"/>
    </row>
    <row r="9436" spans="2:6" x14ac:dyDescent="0.25">
      <c r="B9436"/>
      <c r="C9436"/>
      <c r="D9436"/>
      <c r="E9436"/>
      <c r="F9436"/>
    </row>
    <row r="9437" spans="2:6" x14ac:dyDescent="0.25">
      <c r="B9437"/>
      <c r="C9437"/>
      <c r="D9437"/>
      <c r="E9437"/>
      <c r="F9437"/>
    </row>
    <row r="9438" spans="2:6" x14ac:dyDescent="0.25">
      <c r="B9438"/>
      <c r="C9438"/>
      <c r="D9438"/>
      <c r="E9438"/>
      <c r="F9438"/>
    </row>
    <row r="9439" spans="2:6" x14ac:dyDescent="0.25">
      <c r="B9439"/>
      <c r="C9439"/>
      <c r="D9439"/>
      <c r="E9439"/>
      <c r="F9439"/>
    </row>
    <row r="9440" spans="2:6" x14ac:dyDescent="0.25">
      <c r="B9440"/>
      <c r="C9440"/>
      <c r="D9440"/>
      <c r="E9440"/>
      <c r="F9440"/>
    </row>
    <row r="9441" spans="2:6" x14ac:dyDescent="0.25">
      <c r="B9441"/>
      <c r="C9441"/>
      <c r="D9441"/>
      <c r="E9441"/>
      <c r="F9441"/>
    </row>
    <row r="9442" spans="2:6" x14ac:dyDescent="0.25">
      <c r="B9442"/>
      <c r="C9442"/>
      <c r="D9442"/>
      <c r="E9442"/>
      <c r="F9442"/>
    </row>
    <row r="9443" spans="2:6" x14ac:dyDescent="0.25">
      <c r="B9443"/>
      <c r="C9443"/>
      <c r="D9443"/>
      <c r="E9443"/>
      <c r="F9443"/>
    </row>
    <row r="9444" spans="2:6" x14ac:dyDescent="0.25">
      <c r="B9444"/>
      <c r="C9444"/>
      <c r="D9444"/>
      <c r="E9444"/>
      <c r="F9444"/>
    </row>
    <row r="9445" spans="2:6" x14ac:dyDescent="0.25">
      <c r="B9445"/>
      <c r="C9445"/>
      <c r="D9445"/>
      <c r="E9445"/>
      <c r="F9445"/>
    </row>
    <row r="9446" spans="2:6" x14ac:dyDescent="0.25">
      <c r="B9446"/>
      <c r="C9446"/>
      <c r="D9446"/>
      <c r="E9446"/>
      <c r="F9446"/>
    </row>
    <row r="9447" spans="2:6" x14ac:dyDescent="0.25">
      <c r="B9447"/>
      <c r="C9447"/>
      <c r="D9447"/>
      <c r="E9447"/>
      <c r="F9447"/>
    </row>
    <row r="9448" spans="2:6" x14ac:dyDescent="0.25">
      <c r="B9448"/>
      <c r="C9448"/>
      <c r="D9448"/>
      <c r="E9448"/>
      <c r="F9448"/>
    </row>
    <row r="9449" spans="2:6" x14ac:dyDescent="0.25">
      <c r="B9449"/>
      <c r="C9449"/>
      <c r="D9449"/>
      <c r="E9449"/>
      <c r="F9449"/>
    </row>
    <row r="9450" spans="2:6" x14ac:dyDescent="0.25">
      <c r="B9450"/>
      <c r="C9450"/>
      <c r="D9450"/>
      <c r="E9450"/>
      <c r="F9450"/>
    </row>
    <row r="9451" spans="2:6" x14ac:dyDescent="0.25">
      <c r="B9451"/>
      <c r="C9451"/>
      <c r="D9451"/>
      <c r="E9451"/>
      <c r="F9451"/>
    </row>
    <row r="9452" spans="2:6" x14ac:dyDescent="0.25">
      <c r="B9452"/>
      <c r="C9452"/>
      <c r="D9452"/>
      <c r="E9452"/>
      <c r="F9452"/>
    </row>
    <row r="9453" spans="2:6" x14ac:dyDescent="0.25">
      <c r="B9453"/>
      <c r="C9453"/>
      <c r="D9453"/>
      <c r="E9453"/>
      <c r="F9453"/>
    </row>
    <row r="9454" spans="2:6" x14ac:dyDescent="0.25">
      <c r="B9454"/>
      <c r="C9454"/>
      <c r="D9454"/>
      <c r="E9454"/>
      <c r="F9454"/>
    </row>
    <row r="9455" spans="2:6" x14ac:dyDescent="0.25">
      <c r="B9455"/>
      <c r="C9455"/>
      <c r="D9455"/>
      <c r="E9455"/>
      <c r="F9455"/>
    </row>
    <row r="9456" spans="2:6" x14ac:dyDescent="0.25">
      <c r="B9456"/>
      <c r="C9456"/>
      <c r="D9456"/>
      <c r="E9456"/>
      <c r="F9456"/>
    </row>
    <row r="9457" spans="2:6" x14ac:dyDescent="0.25">
      <c r="B9457"/>
      <c r="C9457"/>
      <c r="D9457"/>
      <c r="E9457"/>
      <c r="F9457"/>
    </row>
    <row r="9458" spans="2:6" x14ac:dyDescent="0.25">
      <c r="B9458"/>
      <c r="C9458"/>
      <c r="D9458"/>
      <c r="E9458"/>
      <c r="F9458"/>
    </row>
    <row r="9459" spans="2:6" x14ac:dyDescent="0.25">
      <c r="B9459"/>
      <c r="C9459"/>
      <c r="D9459"/>
      <c r="E9459"/>
      <c r="F9459"/>
    </row>
    <row r="9460" spans="2:6" x14ac:dyDescent="0.25">
      <c r="B9460"/>
      <c r="C9460"/>
      <c r="D9460"/>
      <c r="E9460"/>
      <c r="F9460"/>
    </row>
    <row r="9461" spans="2:6" x14ac:dyDescent="0.25">
      <c r="B9461"/>
      <c r="C9461"/>
      <c r="D9461"/>
      <c r="E9461"/>
      <c r="F9461"/>
    </row>
    <row r="9462" spans="2:6" x14ac:dyDescent="0.25">
      <c r="B9462"/>
      <c r="C9462"/>
      <c r="D9462"/>
      <c r="E9462"/>
      <c r="F9462"/>
    </row>
    <row r="9463" spans="2:6" x14ac:dyDescent="0.25">
      <c r="B9463"/>
      <c r="C9463"/>
      <c r="D9463"/>
      <c r="E9463"/>
      <c r="F9463"/>
    </row>
    <row r="9464" spans="2:6" x14ac:dyDescent="0.25">
      <c r="B9464"/>
      <c r="C9464"/>
      <c r="D9464"/>
      <c r="E9464"/>
      <c r="F9464"/>
    </row>
    <row r="9465" spans="2:6" x14ac:dyDescent="0.25">
      <c r="B9465"/>
      <c r="C9465"/>
      <c r="D9465"/>
      <c r="E9465"/>
      <c r="F9465"/>
    </row>
    <row r="9466" spans="2:6" x14ac:dyDescent="0.25">
      <c r="B9466"/>
      <c r="C9466"/>
      <c r="D9466"/>
      <c r="E9466"/>
      <c r="F9466"/>
    </row>
    <row r="9467" spans="2:6" x14ac:dyDescent="0.25">
      <c r="B9467"/>
      <c r="C9467"/>
      <c r="D9467"/>
      <c r="E9467"/>
      <c r="F9467"/>
    </row>
    <row r="9468" spans="2:6" x14ac:dyDescent="0.25">
      <c r="B9468"/>
      <c r="C9468"/>
      <c r="D9468"/>
      <c r="E9468"/>
      <c r="F9468"/>
    </row>
    <row r="9469" spans="2:6" x14ac:dyDescent="0.25">
      <c r="B9469"/>
      <c r="C9469"/>
      <c r="D9469"/>
      <c r="E9469"/>
      <c r="F9469"/>
    </row>
    <row r="9470" spans="2:6" x14ac:dyDescent="0.25">
      <c r="B9470"/>
      <c r="C9470"/>
      <c r="D9470"/>
      <c r="E9470"/>
      <c r="F9470"/>
    </row>
    <row r="9471" spans="2:6" x14ac:dyDescent="0.25">
      <c r="B9471"/>
      <c r="C9471"/>
      <c r="D9471"/>
      <c r="E9471"/>
      <c r="F9471"/>
    </row>
    <row r="9472" spans="2:6" x14ac:dyDescent="0.25">
      <c r="B9472"/>
      <c r="C9472"/>
      <c r="D9472"/>
      <c r="E9472"/>
      <c r="F9472"/>
    </row>
    <row r="9473" spans="2:6" x14ac:dyDescent="0.25">
      <c r="B9473"/>
      <c r="C9473"/>
      <c r="D9473"/>
      <c r="E9473"/>
      <c r="F9473"/>
    </row>
    <row r="9474" spans="2:6" x14ac:dyDescent="0.25">
      <c r="B9474"/>
      <c r="C9474"/>
      <c r="D9474"/>
      <c r="E9474"/>
      <c r="F9474"/>
    </row>
    <row r="9475" spans="2:6" x14ac:dyDescent="0.25">
      <c r="B9475"/>
      <c r="C9475"/>
      <c r="D9475"/>
      <c r="E9475"/>
      <c r="F9475"/>
    </row>
    <row r="9476" spans="2:6" x14ac:dyDescent="0.25">
      <c r="B9476"/>
      <c r="C9476"/>
      <c r="D9476"/>
      <c r="E9476"/>
      <c r="F9476"/>
    </row>
    <row r="9477" spans="2:6" x14ac:dyDescent="0.25">
      <c r="B9477"/>
      <c r="C9477"/>
      <c r="D9477"/>
      <c r="E9477"/>
      <c r="F9477"/>
    </row>
    <row r="9478" spans="2:6" x14ac:dyDescent="0.25">
      <c r="B9478"/>
      <c r="C9478"/>
      <c r="D9478"/>
      <c r="E9478"/>
      <c r="F9478"/>
    </row>
    <row r="9479" spans="2:6" x14ac:dyDescent="0.25">
      <c r="B9479"/>
      <c r="C9479"/>
      <c r="D9479"/>
      <c r="E9479"/>
      <c r="F9479"/>
    </row>
    <row r="9480" spans="2:6" x14ac:dyDescent="0.25">
      <c r="B9480"/>
      <c r="C9480"/>
      <c r="D9480"/>
      <c r="E9480"/>
      <c r="F9480"/>
    </row>
    <row r="9481" spans="2:6" x14ac:dyDescent="0.25">
      <c r="B9481"/>
      <c r="C9481"/>
      <c r="D9481"/>
      <c r="E9481"/>
      <c r="F9481"/>
    </row>
    <row r="9482" spans="2:6" x14ac:dyDescent="0.25">
      <c r="B9482"/>
      <c r="C9482"/>
      <c r="D9482"/>
      <c r="E9482"/>
      <c r="F9482"/>
    </row>
    <row r="9483" spans="2:6" x14ac:dyDescent="0.25">
      <c r="B9483"/>
      <c r="C9483"/>
      <c r="D9483"/>
      <c r="E9483"/>
      <c r="F9483"/>
    </row>
    <row r="9484" spans="2:6" x14ac:dyDescent="0.25">
      <c r="B9484"/>
      <c r="C9484"/>
      <c r="D9484"/>
      <c r="E9484"/>
      <c r="F9484"/>
    </row>
    <row r="9485" spans="2:6" x14ac:dyDescent="0.25">
      <c r="B9485"/>
      <c r="C9485"/>
      <c r="D9485"/>
      <c r="E9485"/>
      <c r="F9485"/>
    </row>
    <row r="9486" spans="2:6" x14ac:dyDescent="0.25">
      <c r="B9486"/>
      <c r="C9486"/>
      <c r="D9486"/>
      <c r="E9486"/>
      <c r="F9486"/>
    </row>
    <row r="9487" spans="2:6" x14ac:dyDescent="0.25">
      <c r="B9487"/>
      <c r="C9487"/>
      <c r="D9487"/>
      <c r="E9487"/>
      <c r="F9487"/>
    </row>
    <row r="9488" spans="2:6" x14ac:dyDescent="0.25">
      <c r="B9488"/>
      <c r="C9488"/>
      <c r="D9488"/>
      <c r="E9488"/>
      <c r="F9488"/>
    </row>
    <row r="9489" spans="2:6" x14ac:dyDescent="0.25">
      <c r="B9489"/>
      <c r="C9489"/>
      <c r="D9489"/>
      <c r="E9489"/>
      <c r="F9489"/>
    </row>
    <row r="9490" spans="2:6" x14ac:dyDescent="0.25">
      <c r="B9490"/>
      <c r="C9490"/>
      <c r="D9490"/>
      <c r="E9490"/>
      <c r="F9490"/>
    </row>
    <row r="9491" spans="2:6" x14ac:dyDescent="0.25">
      <c r="B9491"/>
      <c r="C9491"/>
      <c r="D9491"/>
      <c r="E9491"/>
      <c r="F9491"/>
    </row>
    <row r="9492" spans="2:6" x14ac:dyDescent="0.25">
      <c r="B9492"/>
      <c r="C9492"/>
      <c r="D9492"/>
      <c r="E9492"/>
      <c r="F9492"/>
    </row>
    <row r="9493" spans="2:6" x14ac:dyDescent="0.25">
      <c r="B9493"/>
      <c r="C9493"/>
      <c r="D9493"/>
      <c r="E9493"/>
      <c r="F9493"/>
    </row>
    <row r="9494" spans="2:6" x14ac:dyDescent="0.25">
      <c r="B9494"/>
      <c r="C9494"/>
      <c r="D9494"/>
      <c r="E9494"/>
      <c r="F9494"/>
    </row>
    <row r="9495" spans="2:6" x14ac:dyDescent="0.25">
      <c r="B9495"/>
      <c r="C9495"/>
      <c r="D9495"/>
      <c r="E9495"/>
      <c r="F9495"/>
    </row>
    <row r="9496" spans="2:6" x14ac:dyDescent="0.25">
      <c r="B9496"/>
      <c r="C9496"/>
      <c r="D9496"/>
      <c r="E9496"/>
      <c r="F9496"/>
    </row>
    <row r="9497" spans="2:6" x14ac:dyDescent="0.25">
      <c r="B9497"/>
      <c r="C9497"/>
      <c r="D9497"/>
      <c r="E9497"/>
      <c r="F9497"/>
    </row>
    <row r="9498" spans="2:6" x14ac:dyDescent="0.25">
      <c r="B9498"/>
      <c r="C9498"/>
      <c r="D9498"/>
      <c r="E9498"/>
      <c r="F9498"/>
    </row>
    <row r="9499" spans="2:6" x14ac:dyDescent="0.25">
      <c r="B9499"/>
      <c r="C9499"/>
      <c r="D9499"/>
      <c r="E9499"/>
      <c r="F9499"/>
    </row>
    <row r="9500" spans="2:6" x14ac:dyDescent="0.25">
      <c r="B9500"/>
      <c r="C9500"/>
      <c r="D9500"/>
      <c r="E9500"/>
      <c r="F9500"/>
    </row>
    <row r="9501" spans="2:6" x14ac:dyDescent="0.25">
      <c r="B9501"/>
      <c r="C9501"/>
      <c r="D9501"/>
      <c r="E9501"/>
      <c r="F9501"/>
    </row>
    <row r="9502" spans="2:6" x14ac:dyDescent="0.25">
      <c r="B9502"/>
      <c r="C9502"/>
      <c r="D9502"/>
      <c r="E9502"/>
      <c r="F9502"/>
    </row>
    <row r="9503" spans="2:6" x14ac:dyDescent="0.25">
      <c r="B9503"/>
      <c r="C9503"/>
      <c r="D9503"/>
      <c r="E9503"/>
      <c r="F9503"/>
    </row>
    <row r="9504" spans="2:6" x14ac:dyDescent="0.25">
      <c r="B9504"/>
      <c r="C9504"/>
      <c r="D9504"/>
      <c r="E9504"/>
      <c r="F9504"/>
    </row>
    <row r="9505" spans="2:6" x14ac:dyDescent="0.25">
      <c r="B9505"/>
      <c r="C9505"/>
      <c r="D9505"/>
      <c r="E9505"/>
      <c r="F9505"/>
    </row>
    <row r="9506" spans="2:6" x14ac:dyDescent="0.25">
      <c r="B9506"/>
      <c r="C9506"/>
      <c r="D9506"/>
      <c r="E9506"/>
      <c r="F9506"/>
    </row>
    <row r="9507" spans="2:6" x14ac:dyDescent="0.25">
      <c r="B9507"/>
      <c r="C9507"/>
      <c r="D9507"/>
      <c r="E9507"/>
      <c r="F9507"/>
    </row>
    <row r="9508" spans="2:6" x14ac:dyDescent="0.25">
      <c r="B9508"/>
      <c r="C9508"/>
      <c r="D9508"/>
      <c r="E9508"/>
      <c r="F9508"/>
    </row>
    <row r="9509" spans="2:6" x14ac:dyDescent="0.25">
      <c r="B9509"/>
      <c r="C9509"/>
      <c r="D9509"/>
      <c r="E9509"/>
      <c r="F9509"/>
    </row>
    <row r="9510" spans="2:6" x14ac:dyDescent="0.25">
      <c r="B9510"/>
      <c r="C9510"/>
      <c r="D9510"/>
      <c r="E9510"/>
      <c r="F9510"/>
    </row>
    <row r="9511" spans="2:6" x14ac:dyDescent="0.25">
      <c r="B9511"/>
      <c r="C9511"/>
      <c r="D9511"/>
      <c r="E9511"/>
      <c r="F9511"/>
    </row>
    <row r="9512" spans="2:6" x14ac:dyDescent="0.25">
      <c r="B9512"/>
      <c r="C9512"/>
      <c r="D9512"/>
      <c r="E9512"/>
      <c r="F9512"/>
    </row>
    <row r="9513" spans="2:6" x14ac:dyDescent="0.25">
      <c r="B9513"/>
      <c r="C9513"/>
      <c r="D9513"/>
      <c r="E9513"/>
      <c r="F9513"/>
    </row>
    <row r="9514" spans="2:6" x14ac:dyDescent="0.25">
      <c r="B9514"/>
      <c r="C9514"/>
      <c r="D9514"/>
      <c r="E9514"/>
      <c r="F9514"/>
    </row>
    <row r="9515" spans="2:6" x14ac:dyDescent="0.25">
      <c r="B9515"/>
      <c r="C9515"/>
      <c r="D9515"/>
      <c r="E9515"/>
      <c r="F9515"/>
    </row>
    <row r="9516" spans="2:6" x14ac:dyDescent="0.25">
      <c r="B9516"/>
      <c r="C9516"/>
      <c r="D9516"/>
      <c r="E9516"/>
      <c r="F9516"/>
    </row>
    <row r="9517" spans="2:6" x14ac:dyDescent="0.25">
      <c r="B9517"/>
      <c r="C9517"/>
      <c r="D9517"/>
      <c r="E9517"/>
      <c r="F9517"/>
    </row>
    <row r="9518" spans="2:6" x14ac:dyDescent="0.25">
      <c r="B9518"/>
      <c r="C9518"/>
      <c r="D9518"/>
      <c r="E9518"/>
      <c r="F9518"/>
    </row>
    <row r="9519" spans="2:6" x14ac:dyDescent="0.25">
      <c r="B9519"/>
      <c r="C9519"/>
      <c r="D9519"/>
      <c r="E9519"/>
      <c r="F9519"/>
    </row>
    <row r="9520" spans="2:6" x14ac:dyDescent="0.25">
      <c r="B9520"/>
      <c r="C9520"/>
      <c r="D9520"/>
      <c r="E9520"/>
      <c r="F9520"/>
    </row>
    <row r="9521" spans="2:6" x14ac:dyDescent="0.25">
      <c r="B9521"/>
      <c r="C9521"/>
      <c r="D9521"/>
      <c r="E9521"/>
      <c r="F9521"/>
    </row>
    <row r="9522" spans="2:6" x14ac:dyDescent="0.25">
      <c r="B9522"/>
      <c r="C9522"/>
      <c r="D9522"/>
      <c r="E9522"/>
      <c r="F9522"/>
    </row>
    <row r="9523" spans="2:6" x14ac:dyDescent="0.25">
      <c r="B9523"/>
      <c r="C9523"/>
      <c r="D9523"/>
      <c r="E9523"/>
      <c r="F9523"/>
    </row>
    <row r="9524" spans="2:6" x14ac:dyDescent="0.25">
      <c r="B9524"/>
      <c r="C9524"/>
      <c r="D9524"/>
      <c r="E9524"/>
      <c r="F9524"/>
    </row>
    <row r="9525" spans="2:6" x14ac:dyDescent="0.25">
      <c r="B9525"/>
      <c r="C9525"/>
      <c r="D9525"/>
      <c r="E9525"/>
      <c r="F9525"/>
    </row>
    <row r="9526" spans="2:6" x14ac:dyDescent="0.25">
      <c r="B9526"/>
      <c r="C9526"/>
      <c r="D9526"/>
      <c r="E9526"/>
      <c r="F9526"/>
    </row>
    <row r="9527" spans="2:6" x14ac:dyDescent="0.25">
      <c r="B9527"/>
      <c r="C9527"/>
      <c r="D9527"/>
      <c r="E9527"/>
      <c r="F9527"/>
    </row>
    <row r="9528" spans="2:6" x14ac:dyDescent="0.25">
      <c r="B9528"/>
      <c r="C9528"/>
      <c r="D9528"/>
      <c r="E9528"/>
      <c r="F9528"/>
    </row>
    <row r="9529" spans="2:6" x14ac:dyDescent="0.25">
      <c r="B9529"/>
      <c r="C9529"/>
      <c r="D9529"/>
      <c r="E9529"/>
      <c r="F9529"/>
    </row>
    <row r="9530" spans="2:6" x14ac:dyDescent="0.25">
      <c r="B9530"/>
      <c r="C9530"/>
      <c r="D9530"/>
      <c r="E9530"/>
      <c r="F9530"/>
    </row>
    <row r="9531" spans="2:6" x14ac:dyDescent="0.25">
      <c r="B9531"/>
      <c r="C9531"/>
      <c r="D9531"/>
      <c r="E9531"/>
      <c r="F9531"/>
    </row>
    <row r="9532" spans="2:6" x14ac:dyDescent="0.25">
      <c r="B9532"/>
      <c r="C9532"/>
      <c r="D9532"/>
      <c r="E9532"/>
      <c r="F9532"/>
    </row>
    <row r="9533" spans="2:6" x14ac:dyDescent="0.25">
      <c r="B9533"/>
      <c r="C9533"/>
      <c r="D9533"/>
      <c r="E9533"/>
      <c r="F9533"/>
    </row>
    <row r="9534" spans="2:6" x14ac:dyDescent="0.25">
      <c r="B9534"/>
      <c r="C9534"/>
      <c r="D9534"/>
      <c r="E9534"/>
      <c r="F9534"/>
    </row>
    <row r="9535" spans="2:6" x14ac:dyDescent="0.25">
      <c r="B9535"/>
      <c r="C9535"/>
      <c r="D9535"/>
      <c r="E9535"/>
      <c r="F9535"/>
    </row>
    <row r="9536" spans="2:6" x14ac:dyDescent="0.25">
      <c r="B9536"/>
      <c r="C9536"/>
      <c r="D9536"/>
      <c r="E9536"/>
      <c r="F9536"/>
    </row>
    <row r="9537" spans="2:6" x14ac:dyDescent="0.25">
      <c r="B9537"/>
      <c r="C9537"/>
      <c r="D9537"/>
      <c r="E9537"/>
      <c r="F9537"/>
    </row>
    <row r="9538" spans="2:6" x14ac:dyDescent="0.25">
      <c r="B9538"/>
      <c r="C9538"/>
      <c r="D9538"/>
      <c r="E9538"/>
      <c r="F9538"/>
    </row>
    <row r="9539" spans="2:6" x14ac:dyDescent="0.25">
      <c r="B9539"/>
      <c r="C9539"/>
      <c r="D9539"/>
      <c r="E9539"/>
      <c r="F9539"/>
    </row>
    <row r="9540" spans="2:6" x14ac:dyDescent="0.25">
      <c r="B9540"/>
      <c r="C9540"/>
      <c r="D9540"/>
      <c r="E9540"/>
      <c r="F9540"/>
    </row>
    <row r="9541" spans="2:6" x14ac:dyDescent="0.25">
      <c r="B9541"/>
      <c r="C9541"/>
      <c r="D9541"/>
      <c r="E9541"/>
      <c r="F9541"/>
    </row>
    <row r="9542" spans="2:6" x14ac:dyDescent="0.25">
      <c r="B9542"/>
      <c r="C9542"/>
      <c r="D9542"/>
      <c r="E9542"/>
      <c r="F9542"/>
    </row>
    <row r="9543" spans="2:6" x14ac:dyDescent="0.25">
      <c r="B9543"/>
      <c r="C9543"/>
      <c r="D9543"/>
      <c r="E9543"/>
      <c r="F9543"/>
    </row>
    <row r="9544" spans="2:6" x14ac:dyDescent="0.25">
      <c r="B9544"/>
      <c r="C9544"/>
      <c r="D9544"/>
      <c r="E9544"/>
      <c r="F9544"/>
    </row>
    <row r="9545" spans="2:6" x14ac:dyDescent="0.25">
      <c r="B9545"/>
      <c r="C9545"/>
      <c r="D9545"/>
      <c r="E9545"/>
      <c r="F9545"/>
    </row>
    <row r="9546" spans="2:6" x14ac:dyDescent="0.25">
      <c r="B9546"/>
      <c r="C9546"/>
      <c r="D9546"/>
      <c r="E9546"/>
      <c r="F9546"/>
    </row>
    <row r="9547" spans="2:6" x14ac:dyDescent="0.25">
      <c r="B9547"/>
      <c r="C9547"/>
      <c r="D9547"/>
      <c r="E9547"/>
      <c r="F9547"/>
    </row>
    <row r="9548" spans="2:6" x14ac:dyDescent="0.25">
      <c r="B9548"/>
      <c r="C9548"/>
      <c r="D9548"/>
      <c r="E9548"/>
      <c r="F9548"/>
    </row>
    <row r="9549" spans="2:6" x14ac:dyDescent="0.25">
      <c r="B9549"/>
      <c r="C9549"/>
      <c r="D9549"/>
      <c r="E9549"/>
      <c r="F9549"/>
    </row>
    <row r="9550" spans="2:6" x14ac:dyDescent="0.25">
      <c r="B9550"/>
      <c r="C9550"/>
      <c r="D9550"/>
      <c r="E9550"/>
      <c r="F9550"/>
    </row>
    <row r="9551" spans="2:6" x14ac:dyDescent="0.25">
      <c r="B9551"/>
      <c r="C9551"/>
      <c r="D9551"/>
      <c r="E9551"/>
      <c r="F9551"/>
    </row>
    <row r="9552" spans="2:6" x14ac:dyDescent="0.25">
      <c r="B9552"/>
      <c r="C9552"/>
      <c r="D9552"/>
      <c r="E9552"/>
      <c r="F9552"/>
    </row>
    <row r="9553" spans="2:6" x14ac:dyDescent="0.25">
      <c r="B9553"/>
      <c r="C9553"/>
      <c r="D9553"/>
      <c r="E9553"/>
      <c r="F9553"/>
    </row>
    <row r="9554" spans="2:6" x14ac:dyDescent="0.25">
      <c r="B9554"/>
      <c r="C9554"/>
      <c r="D9554"/>
      <c r="E9554"/>
      <c r="F9554"/>
    </row>
    <row r="9555" spans="2:6" x14ac:dyDescent="0.25">
      <c r="B9555"/>
      <c r="C9555"/>
      <c r="D9555"/>
      <c r="E9555"/>
      <c r="F9555"/>
    </row>
    <row r="9556" spans="2:6" x14ac:dyDescent="0.25">
      <c r="B9556"/>
      <c r="C9556"/>
      <c r="D9556"/>
      <c r="E9556"/>
      <c r="F9556"/>
    </row>
    <row r="9557" spans="2:6" x14ac:dyDescent="0.25">
      <c r="B9557"/>
      <c r="C9557"/>
      <c r="D9557"/>
      <c r="E9557"/>
      <c r="F9557"/>
    </row>
    <row r="9558" spans="2:6" x14ac:dyDescent="0.25">
      <c r="B9558"/>
      <c r="C9558"/>
      <c r="D9558"/>
      <c r="E9558"/>
      <c r="F9558"/>
    </row>
    <row r="9559" spans="2:6" x14ac:dyDescent="0.25">
      <c r="B9559"/>
      <c r="C9559"/>
      <c r="D9559"/>
      <c r="E9559"/>
      <c r="F9559"/>
    </row>
    <row r="9560" spans="2:6" x14ac:dyDescent="0.25">
      <c r="B9560"/>
      <c r="C9560"/>
      <c r="D9560"/>
      <c r="E9560"/>
      <c r="F9560"/>
    </row>
    <row r="9561" spans="2:6" x14ac:dyDescent="0.25">
      <c r="B9561"/>
      <c r="C9561"/>
      <c r="D9561"/>
      <c r="E9561"/>
      <c r="F9561"/>
    </row>
    <row r="9562" spans="2:6" x14ac:dyDescent="0.25">
      <c r="B9562"/>
      <c r="C9562"/>
      <c r="D9562"/>
      <c r="E9562"/>
      <c r="F9562"/>
    </row>
    <row r="9563" spans="2:6" x14ac:dyDescent="0.25">
      <c r="B9563"/>
      <c r="C9563"/>
      <c r="D9563"/>
      <c r="E9563"/>
      <c r="F9563"/>
    </row>
    <row r="9564" spans="2:6" x14ac:dyDescent="0.25">
      <c r="B9564"/>
      <c r="C9564"/>
      <c r="D9564"/>
      <c r="E9564"/>
      <c r="F9564"/>
    </row>
    <row r="9565" spans="2:6" x14ac:dyDescent="0.25">
      <c r="B9565"/>
      <c r="C9565"/>
      <c r="D9565"/>
      <c r="E9565"/>
      <c r="F9565"/>
    </row>
    <row r="9566" spans="2:6" x14ac:dyDescent="0.25">
      <c r="B9566"/>
      <c r="C9566"/>
      <c r="D9566"/>
      <c r="E9566"/>
      <c r="F9566"/>
    </row>
    <row r="9567" spans="2:6" x14ac:dyDescent="0.25">
      <c r="B9567"/>
      <c r="C9567"/>
      <c r="D9567"/>
      <c r="E9567"/>
      <c r="F9567"/>
    </row>
    <row r="9568" spans="2:6" x14ac:dyDescent="0.25">
      <c r="B9568"/>
      <c r="C9568"/>
      <c r="D9568"/>
      <c r="E9568"/>
      <c r="F9568"/>
    </row>
    <row r="9569" spans="2:6" x14ac:dyDescent="0.25">
      <c r="B9569"/>
      <c r="C9569"/>
      <c r="D9569"/>
      <c r="E9569"/>
      <c r="F9569"/>
    </row>
    <row r="9570" spans="2:6" x14ac:dyDescent="0.25">
      <c r="B9570"/>
      <c r="C9570"/>
      <c r="D9570"/>
      <c r="E9570"/>
      <c r="F9570"/>
    </row>
    <row r="9571" spans="2:6" x14ac:dyDescent="0.25">
      <c r="B9571"/>
      <c r="C9571"/>
      <c r="D9571"/>
      <c r="E9571"/>
      <c r="F9571"/>
    </row>
    <row r="9572" spans="2:6" x14ac:dyDescent="0.25">
      <c r="B9572"/>
      <c r="C9572"/>
      <c r="D9572"/>
      <c r="E9572"/>
      <c r="F9572"/>
    </row>
    <row r="9573" spans="2:6" x14ac:dyDescent="0.25">
      <c r="B9573"/>
      <c r="C9573"/>
      <c r="D9573"/>
      <c r="E9573"/>
      <c r="F9573"/>
    </row>
    <row r="9574" spans="2:6" x14ac:dyDescent="0.25">
      <c r="B9574"/>
      <c r="C9574"/>
      <c r="D9574"/>
      <c r="E9574"/>
      <c r="F9574"/>
    </row>
    <row r="9575" spans="2:6" x14ac:dyDescent="0.25">
      <c r="B9575"/>
      <c r="C9575"/>
      <c r="D9575"/>
      <c r="E9575"/>
      <c r="F9575"/>
    </row>
    <row r="9576" spans="2:6" x14ac:dyDescent="0.25">
      <c r="B9576"/>
      <c r="C9576"/>
      <c r="D9576"/>
      <c r="E9576"/>
      <c r="F9576"/>
    </row>
    <row r="9577" spans="2:6" x14ac:dyDescent="0.25">
      <c r="B9577"/>
      <c r="C9577"/>
      <c r="D9577"/>
      <c r="E9577"/>
      <c r="F9577"/>
    </row>
    <row r="9578" spans="2:6" x14ac:dyDescent="0.25">
      <c r="B9578"/>
      <c r="C9578"/>
      <c r="D9578"/>
      <c r="E9578"/>
      <c r="F9578"/>
    </row>
    <row r="9579" spans="2:6" x14ac:dyDescent="0.25">
      <c r="B9579"/>
      <c r="C9579"/>
      <c r="D9579"/>
      <c r="E9579"/>
      <c r="F9579"/>
    </row>
    <row r="9580" spans="2:6" x14ac:dyDescent="0.25">
      <c r="B9580"/>
      <c r="C9580"/>
      <c r="D9580"/>
      <c r="E9580"/>
      <c r="F9580"/>
    </row>
    <row r="9581" spans="2:6" x14ac:dyDescent="0.25">
      <c r="B9581"/>
      <c r="C9581"/>
      <c r="D9581"/>
      <c r="E9581"/>
      <c r="F9581"/>
    </row>
    <row r="9582" spans="2:6" x14ac:dyDescent="0.25">
      <c r="B9582"/>
      <c r="C9582"/>
      <c r="D9582"/>
      <c r="E9582"/>
      <c r="F9582"/>
    </row>
    <row r="9583" spans="2:6" x14ac:dyDescent="0.25">
      <c r="B9583"/>
      <c r="C9583"/>
      <c r="D9583"/>
      <c r="E9583"/>
      <c r="F9583"/>
    </row>
    <row r="9584" spans="2:6" x14ac:dyDescent="0.25">
      <c r="B9584"/>
      <c r="C9584"/>
      <c r="D9584"/>
      <c r="E9584"/>
      <c r="F9584"/>
    </row>
    <row r="9585" spans="2:6" x14ac:dyDescent="0.25">
      <c r="B9585"/>
      <c r="C9585"/>
      <c r="D9585"/>
      <c r="E9585"/>
      <c r="F9585"/>
    </row>
    <row r="9586" spans="2:6" x14ac:dyDescent="0.25">
      <c r="B9586"/>
      <c r="C9586"/>
      <c r="D9586"/>
      <c r="E9586"/>
      <c r="F9586"/>
    </row>
    <row r="9587" spans="2:6" x14ac:dyDescent="0.25">
      <c r="B9587"/>
      <c r="C9587"/>
      <c r="D9587"/>
      <c r="E9587"/>
      <c r="F9587"/>
    </row>
    <row r="9588" spans="2:6" x14ac:dyDescent="0.25">
      <c r="B9588"/>
      <c r="C9588"/>
      <c r="D9588"/>
      <c r="E9588"/>
      <c r="F9588"/>
    </row>
    <row r="9589" spans="2:6" x14ac:dyDescent="0.25">
      <c r="B9589"/>
      <c r="C9589"/>
      <c r="D9589"/>
      <c r="E9589"/>
      <c r="F9589"/>
    </row>
    <row r="9590" spans="2:6" x14ac:dyDescent="0.25">
      <c r="B9590"/>
      <c r="C9590"/>
      <c r="D9590"/>
      <c r="E9590"/>
      <c r="F9590"/>
    </row>
    <row r="9591" spans="2:6" x14ac:dyDescent="0.25">
      <c r="B9591"/>
      <c r="C9591"/>
      <c r="D9591"/>
      <c r="E9591"/>
      <c r="F9591"/>
    </row>
    <row r="9592" spans="2:6" x14ac:dyDescent="0.25">
      <c r="B9592"/>
      <c r="C9592"/>
      <c r="D9592"/>
      <c r="E9592"/>
      <c r="F9592"/>
    </row>
    <row r="9593" spans="2:6" x14ac:dyDescent="0.25">
      <c r="B9593"/>
      <c r="C9593"/>
      <c r="D9593"/>
      <c r="E9593"/>
      <c r="F9593"/>
    </row>
    <row r="9594" spans="2:6" x14ac:dyDescent="0.25">
      <c r="B9594"/>
      <c r="C9594"/>
      <c r="D9594"/>
      <c r="E9594"/>
      <c r="F9594"/>
    </row>
    <row r="9595" spans="2:6" x14ac:dyDescent="0.25">
      <c r="B9595"/>
      <c r="C9595"/>
      <c r="D9595"/>
      <c r="E9595"/>
      <c r="F9595"/>
    </row>
    <row r="9596" spans="2:6" x14ac:dyDescent="0.25">
      <c r="B9596"/>
      <c r="C9596"/>
      <c r="D9596"/>
      <c r="E9596"/>
      <c r="F9596"/>
    </row>
    <row r="9597" spans="2:6" x14ac:dyDescent="0.25">
      <c r="B9597"/>
      <c r="C9597"/>
      <c r="D9597"/>
      <c r="E9597"/>
      <c r="F9597"/>
    </row>
    <row r="9598" spans="2:6" x14ac:dyDescent="0.25">
      <c r="B9598"/>
      <c r="C9598"/>
      <c r="D9598"/>
      <c r="E9598"/>
      <c r="F9598"/>
    </row>
    <row r="9599" spans="2:6" x14ac:dyDescent="0.25">
      <c r="B9599"/>
      <c r="C9599"/>
      <c r="D9599"/>
      <c r="E9599"/>
      <c r="F9599"/>
    </row>
    <row r="9600" spans="2:6" x14ac:dyDescent="0.25">
      <c r="B9600"/>
      <c r="C9600"/>
      <c r="D9600"/>
      <c r="E9600"/>
      <c r="F9600"/>
    </row>
    <row r="9601" spans="2:6" x14ac:dyDescent="0.25">
      <c r="B9601"/>
      <c r="C9601"/>
      <c r="D9601"/>
      <c r="E9601"/>
      <c r="F9601"/>
    </row>
    <row r="9602" spans="2:6" x14ac:dyDescent="0.25">
      <c r="B9602"/>
      <c r="C9602"/>
      <c r="D9602"/>
      <c r="E9602"/>
      <c r="F9602"/>
    </row>
    <row r="9603" spans="2:6" x14ac:dyDescent="0.25">
      <c r="B9603"/>
      <c r="C9603"/>
      <c r="D9603"/>
      <c r="E9603"/>
      <c r="F9603"/>
    </row>
    <row r="9604" spans="2:6" x14ac:dyDescent="0.25">
      <c r="B9604"/>
      <c r="C9604"/>
      <c r="D9604"/>
      <c r="E9604"/>
      <c r="F9604"/>
    </row>
    <row r="9605" spans="2:6" x14ac:dyDescent="0.25">
      <c r="B9605"/>
      <c r="C9605"/>
      <c r="D9605"/>
      <c r="E9605"/>
      <c r="F9605"/>
    </row>
    <row r="9606" spans="2:6" x14ac:dyDescent="0.25">
      <c r="B9606"/>
      <c r="C9606"/>
      <c r="D9606"/>
      <c r="E9606"/>
      <c r="F9606"/>
    </row>
    <row r="9607" spans="2:6" x14ac:dyDescent="0.25">
      <c r="B9607"/>
      <c r="C9607"/>
      <c r="D9607"/>
      <c r="E9607"/>
      <c r="F9607"/>
    </row>
    <row r="9608" spans="2:6" x14ac:dyDescent="0.25">
      <c r="B9608"/>
      <c r="C9608"/>
      <c r="D9608"/>
      <c r="E9608"/>
      <c r="F9608"/>
    </row>
    <row r="9609" spans="2:6" x14ac:dyDescent="0.25">
      <c r="B9609"/>
      <c r="C9609"/>
      <c r="D9609"/>
      <c r="E9609"/>
      <c r="F9609"/>
    </row>
    <row r="9610" spans="2:6" x14ac:dyDescent="0.25">
      <c r="B9610"/>
      <c r="C9610"/>
      <c r="D9610"/>
      <c r="E9610"/>
      <c r="F9610"/>
    </row>
    <row r="9611" spans="2:6" x14ac:dyDescent="0.25">
      <c r="B9611"/>
      <c r="C9611"/>
      <c r="D9611"/>
      <c r="E9611"/>
      <c r="F9611"/>
    </row>
    <row r="9612" spans="2:6" x14ac:dyDescent="0.25">
      <c r="B9612"/>
      <c r="C9612"/>
      <c r="D9612"/>
      <c r="E9612"/>
      <c r="F9612"/>
    </row>
    <row r="9613" spans="2:6" x14ac:dyDescent="0.25">
      <c r="B9613"/>
      <c r="C9613"/>
      <c r="D9613"/>
      <c r="E9613"/>
      <c r="F9613"/>
    </row>
    <row r="9614" spans="2:6" x14ac:dyDescent="0.25">
      <c r="B9614"/>
      <c r="C9614"/>
      <c r="D9614"/>
      <c r="E9614"/>
      <c r="F9614"/>
    </row>
    <row r="9615" spans="2:6" x14ac:dyDescent="0.25">
      <c r="B9615"/>
      <c r="C9615"/>
      <c r="D9615"/>
      <c r="E9615"/>
      <c r="F9615"/>
    </row>
    <row r="9616" spans="2:6" x14ac:dyDescent="0.25">
      <c r="B9616"/>
      <c r="C9616"/>
      <c r="D9616"/>
      <c r="E9616"/>
      <c r="F9616"/>
    </row>
    <row r="9617" spans="2:6" x14ac:dyDescent="0.25">
      <c r="B9617"/>
      <c r="C9617"/>
      <c r="D9617"/>
      <c r="E9617"/>
      <c r="F9617"/>
    </row>
    <row r="9618" spans="2:6" x14ac:dyDescent="0.25">
      <c r="B9618"/>
      <c r="C9618"/>
      <c r="D9618"/>
      <c r="E9618"/>
      <c r="F9618"/>
    </row>
    <row r="9619" spans="2:6" x14ac:dyDescent="0.25">
      <c r="B9619"/>
      <c r="C9619"/>
      <c r="D9619"/>
      <c r="E9619"/>
      <c r="F9619"/>
    </row>
    <row r="9620" spans="2:6" x14ac:dyDescent="0.25">
      <c r="B9620"/>
      <c r="C9620"/>
      <c r="D9620"/>
      <c r="E9620"/>
      <c r="F9620"/>
    </row>
    <row r="9621" spans="2:6" x14ac:dyDescent="0.25">
      <c r="B9621"/>
      <c r="C9621"/>
      <c r="D9621"/>
      <c r="E9621"/>
      <c r="F9621"/>
    </row>
    <row r="9622" spans="2:6" x14ac:dyDescent="0.25">
      <c r="B9622"/>
      <c r="C9622"/>
      <c r="D9622"/>
      <c r="E9622"/>
      <c r="F9622"/>
    </row>
    <row r="9623" spans="2:6" x14ac:dyDescent="0.25">
      <c r="B9623"/>
      <c r="C9623"/>
      <c r="D9623"/>
      <c r="E9623"/>
      <c r="F9623"/>
    </row>
    <row r="9624" spans="2:6" x14ac:dyDescent="0.25">
      <c r="B9624"/>
      <c r="C9624"/>
      <c r="D9624"/>
      <c r="E9624"/>
      <c r="F9624"/>
    </row>
    <row r="9625" spans="2:6" x14ac:dyDescent="0.25">
      <c r="B9625"/>
      <c r="C9625"/>
      <c r="D9625"/>
      <c r="E9625"/>
      <c r="F9625"/>
    </row>
    <row r="9626" spans="2:6" x14ac:dyDescent="0.25">
      <c r="B9626"/>
      <c r="C9626"/>
      <c r="D9626"/>
      <c r="E9626"/>
      <c r="F9626"/>
    </row>
    <row r="9627" spans="2:6" x14ac:dyDescent="0.25">
      <c r="B9627"/>
      <c r="C9627"/>
      <c r="D9627"/>
      <c r="E9627"/>
      <c r="F9627"/>
    </row>
    <row r="9628" spans="2:6" x14ac:dyDescent="0.25">
      <c r="B9628"/>
      <c r="C9628"/>
      <c r="D9628"/>
      <c r="E9628"/>
      <c r="F9628"/>
    </row>
    <row r="9629" spans="2:6" x14ac:dyDescent="0.25">
      <c r="B9629"/>
      <c r="C9629"/>
      <c r="D9629"/>
      <c r="E9629"/>
      <c r="F9629"/>
    </row>
    <row r="9630" spans="2:6" x14ac:dyDescent="0.25">
      <c r="B9630"/>
      <c r="C9630"/>
      <c r="D9630"/>
      <c r="E9630"/>
      <c r="F9630"/>
    </row>
    <row r="9631" spans="2:6" x14ac:dyDescent="0.25">
      <c r="B9631"/>
      <c r="C9631"/>
      <c r="D9631"/>
      <c r="E9631"/>
      <c r="F9631"/>
    </row>
    <row r="9632" spans="2:6" x14ac:dyDescent="0.25">
      <c r="B9632"/>
      <c r="C9632"/>
      <c r="D9632"/>
      <c r="E9632"/>
      <c r="F9632"/>
    </row>
    <row r="9633" spans="2:6" x14ac:dyDescent="0.25">
      <c r="B9633"/>
      <c r="C9633"/>
      <c r="D9633"/>
      <c r="E9633"/>
      <c r="F9633"/>
    </row>
    <row r="9634" spans="2:6" x14ac:dyDescent="0.25">
      <c r="B9634"/>
      <c r="C9634"/>
      <c r="D9634"/>
      <c r="E9634"/>
      <c r="F9634"/>
    </row>
    <row r="9635" spans="2:6" x14ac:dyDescent="0.25">
      <c r="B9635"/>
      <c r="C9635"/>
      <c r="D9635"/>
      <c r="E9635"/>
      <c r="F9635"/>
    </row>
    <row r="9636" spans="2:6" x14ac:dyDescent="0.25">
      <c r="B9636"/>
      <c r="C9636"/>
      <c r="D9636"/>
      <c r="E9636"/>
      <c r="F9636"/>
    </row>
    <row r="9637" spans="2:6" x14ac:dyDescent="0.25">
      <c r="B9637"/>
      <c r="C9637"/>
      <c r="D9637"/>
      <c r="E9637"/>
      <c r="F9637"/>
    </row>
    <row r="9638" spans="2:6" x14ac:dyDescent="0.25">
      <c r="B9638"/>
      <c r="C9638"/>
      <c r="D9638"/>
      <c r="E9638"/>
      <c r="F9638"/>
    </row>
    <row r="9639" spans="2:6" x14ac:dyDescent="0.25">
      <c r="B9639"/>
      <c r="C9639"/>
      <c r="D9639"/>
      <c r="E9639"/>
      <c r="F9639"/>
    </row>
    <row r="9640" spans="2:6" x14ac:dyDescent="0.25">
      <c r="B9640"/>
      <c r="C9640"/>
      <c r="D9640"/>
      <c r="E9640"/>
      <c r="F9640"/>
    </row>
    <row r="9641" spans="2:6" x14ac:dyDescent="0.25">
      <c r="B9641"/>
      <c r="C9641"/>
      <c r="D9641"/>
      <c r="E9641"/>
      <c r="F9641"/>
    </row>
    <row r="9642" spans="2:6" x14ac:dyDescent="0.25">
      <c r="B9642"/>
      <c r="C9642"/>
      <c r="D9642"/>
      <c r="E9642"/>
      <c r="F9642"/>
    </row>
    <row r="9643" spans="2:6" x14ac:dyDescent="0.25">
      <c r="B9643"/>
      <c r="C9643"/>
      <c r="D9643"/>
      <c r="E9643"/>
      <c r="F9643"/>
    </row>
    <row r="9644" spans="2:6" x14ac:dyDescent="0.25">
      <c r="B9644"/>
      <c r="C9644"/>
      <c r="D9644"/>
      <c r="E9644"/>
      <c r="F9644"/>
    </row>
    <row r="9645" spans="2:6" x14ac:dyDescent="0.25">
      <c r="B9645"/>
      <c r="C9645"/>
      <c r="D9645"/>
      <c r="E9645"/>
      <c r="F9645"/>
    </row>
    <row r="9646" spans="2:6" x14ac:dyDescent="0.25">
      <c r="B9646"/>
      <c r="C9646"/>
      <c r="D9646"/>
      <c r="E9646"/>
      <c r="F9646"/>
    </row>
    <row r="9647" spans="2:6" x14ac:dyDescent="0.25">
      <c r="B9647"/>
      <c r="C9647"/>
      <c r="D9647"/>
      <c r="E9647"/>
      <c r="F9647"/>
    </row>
    <row r="9648" spans="2:6" x14ac:dyDescent="0.25">
      <c r="B9648"/>
      <c r="C9648"/>
      <c r="D9648"/>
      <c r="E9648"/>
      <c r="F9648"/>
    </row>
    <row r="9649" spans="2:6" x14ac:dyDescent="0.25">
      <c r="B9649"/>
      <c r="C9649"/>
      <c r="D9649"/>
      <c r="E9649"/>
      <c r="F9649"/>
    </row>
    <row r="9650" spans="2:6" x14ac:dyDescent="0.25">
      <c r="B9650"/>
      <c r="C9650"/>
      <c r="D9650"/>
      <c r="E9650"/>
      <c r="F9650"/>
    </row>
    <row r="9651" spans="2:6" x14ac:dyDescent="0.25">
      <c r="B9651"/>
      <c r="C9651"/>
      <c r="D9651"/>
      <c r="E9651"/>
      <c r="F9651"/>
    </row>
    <row r="9652" spans="2:6" x14ac:dyDescent="0.25">
      <c r="B9652"/>
      <c r="C9652"/>
      <c r="D9652"/>
      <c r="E9652"/>
      <c r="F9652"/>
    </row>
    <row r="9653" spans="2:6" x14ac:dyDescent="0.25">
      <c r="B9653"/>
      <c r="C9653"/>
      <c r="D9653"/>
      <c r="E9653"/>
      <c r="F9653"/>
    </row>
    <row r="9654" spans="2:6" x14ac:dyDescent="0.25">
      <c r="B9654"/>
      <c r="C9654"/>
      <c r="D9654"/>
      <c r="E9654"/>
      <c r="F9654"/>
    </row>
    <row r="9655" spans="2:6" x14ac:dyDescent="0.25">
      <c r="B9655"/>
      <c r="C9655"/>
      <c r="D9655"/>
      <c r="E9655"/>
      <c r="F9655"/>
    </row>
    <row r="9656" spans="2:6" x14ac:dyDescent="0.25">
      <c r="B9656"/>
      <c r="C9656"/>
      <c r="D9656"/>
      <c r="E9656"/>
      <c r="F9656"/>
    </row>
    <row r="9657" spans="2:6" x14ac:dyDescent="0.25">
      <c r="B9657"/>
      <c r="C9657"/>
      <c r="D9657"/>
      <c r="E9657"/>
      <c r="F9657"/>
    </row>
    <row r="9658" spans="2:6" x14ac:dyDescent="0.25">
      <c r="B9658"/>
      <c r="C9658"/>
      <c r="D9658"/>
      <c r="E9658"/>
      <c r="F9658"/>
    </row>
    <row r="9659" spans="2:6" x14ac:dyDescent="0.25">
      <c r="B9659"/>
      <c r="C9659"/>
      <c r="D9659"/>
      <c r="E9659"/>
      <c r="F9659"/>
    </row>
    <row r="9660" spans="2:6" x14ac:dyDescent="0.25">
      <c r="B9660"/>
      <c r="C9660"/>
      <c r="D9660"/>
      <c r="E9660"/>
      <c r="F9660"/>
    </row>
    <row r="9661" spans="2:6" x14ac:dyDescent="0.25">
      <c r="B9661"/>
      <c r="C9661"/>
      <c r="D9661"/>
      <c r="E9661"/>
      <c r="F9661"/>
    </row>
    <row r="9662" spans="2:6" x14ac:dyDescent="0.25">
      <c r="B9662"/>
      <c r="C9662"/>
      <c r="D9662"/>
      <c r="E9662"/>
      <c r="F9662"/>
    </row>
    <row r="9663" spans="2:6" x14ac:dyDescent="0.25">
      <c r="B9663"/>
      <c r="C9663"/>
      <c r="D9663"/>
      <c r="E9663"/>
      <c r="F9663"/>
    </row>
    <row r="9664" spans="2:6" x14ac:dyDescent="0.25">
      <c r="B9664"/>
      <c r="C9664"/>
      <c r="D9664"/>
      <c r="E9664"/>
      <c r="F9664"/>
    </row>
    <row r="9665" spans="2:6" x14ac:dyDescent="0.25">
      <c r="B9665"/>
      <c r="C9665"/>
      <c r="D9665"/>
      <c r="E9665"/>
      <c r="F9665"/>
    </row>
    <row r="9666" spans="2:6" x14ac:dyDescent="0.25">
      <c r="B9666"/>
      <c r="C9666"/>
      <c r="D9666"/>
      <c r="E9666"/>
      <c r="F9666"/>
    </row>
    <row r="9667" spans="2:6" x14ac:dyDescent="0.25">
      <c r="B9667"/>
      <c r="C9667"/>
      <c r="D9667"/>
      <c r="E9667"/>
      <c r="F9667"/>
    </row>
    <row r="9668" spans="2:6" x14ac:dyDescent="0.25">
      <c r="B9668"/>
      <c r="C9668"/>
      <c r="D9668"/>
      <c r="E9668"/>
      <c r="F9668"/>
    </row>
    <row r="9669" spans="2:6" x14ac:dyDescent="0.25">
      <c r="B9669"/>
      <c r="C9669"/>
      <c r="D9669"/>
      <c r="E9669"/>
      <c r="F9669"/>
    </row>
    <row r="9670" spans="2:6" x14ac:dyDescent="0.25">
      <c r="B9670"/>
      <c r="C9670"/>
      <c r="D9670"/>
      <c r="E9670"/>
      <c r="F9670"/>
    </row>
    <row r="9671" spans="2:6" x14ac:dyDescent="0.25">
      <c r="B9671"/>
      <c r="C9671"/>
      <c r="D9671"/>
      <c r="E9671"/>
      <c r="F9671"/>
    </row>
    <row r="9672" spans="2:6" x14ac:dyDescent="0.25">
      <c r="B9672"/>
      <c r="C9672"/>
      <c r="D9672"/>
      <c r="E9672"/>
      <c r="F9672"/>
    </row>
    <row r="9673" spans="2:6" x14ac:dyDescent="0.25">
      <c r="B9673"/>
      <c r="C9673"/>
      <c r="D9673"/>
      <c r="E9673"/>
      <c r="F9673"/>
    </row>
    <row r="9674" spans="2:6" x14ac:dyDescent="0.25">
      <c r="B9674"/>
      <c r="C9674"/>
      <c r="D9674"/>
      <c r="E9674"/>
      <c r="F9674"/>
    </row>
    <row r="9675" spans="2:6" x14ac:dyDescent="0.25">
      <c r="B9675"/>
      <c r="C9675"/>
      <c r="D9675"/>
      <c r="E9675"/>
      <c r="F9675"/>
    </row>
    <row r="9676" spans="2:6" x14ac:dyDescent="0.25">
      <c r="B9676"/>
      <c r="C9676"/>
      <c r="D9676"/>
      <c r="E9676"/>
      <c r="F9676"/>
    </row>
    <row r="9677" spans="2:6" x14ac:dyDescent="0.25">
      <c r="B9677"/>
      <c r="C9677"/>
      <c r="D9677"/>
      <c r="E9677"/>
      <c r="F9677"/>
    </row>
    <row r="9678" spans="2:6" x14ac:dyDescent="0.25">
      <c r="B9678"/>
      <c r="C9678"/>
      <c r="D9678"/>
      <c r="E9678"/>
      <c r="F9678"/>
    </row>
    <row r="9679" spans="2:6" x14ac:dyDescent="0.25">
      <c r="B9679"/>
      <c r="C9679"/>
      <c r="D9679"/>
      <c r="E9679"/>
      <c r="F9679"/>
    </row>
    <row r="9680" spans="2:6" x14ac:dyDescent="0.25">
      <c r="B9680"/>
      <c r="C9680"/>
      <c r="D9680"/>
      <c r="E9680"/>
      <c r="F9680"/>
    </row>
    <row r="9681" spans="2:6" x14ac:dyDescent="0.25">
      <c r="B9681"/>
      <c r="C9681"/>
      <c r="D9681"/>
      <c r="E9681"/>
      <c r="F9681"/>
    </row>
    <row r="9682" spans="2:6" x14ac:dyDescent="0.25">
      <c r="B9682"/>
      <c r="C9682"/>
      <c r="D9682"/>
      <c r="E9682"/>
      <c r="F9682"/>
    </row>
    <row r="9683" spans="2:6" x14ac:dyDescent="0.25">
      <c r="B9683"/>
      <c r="C9683"/>
      <c r="D9683"/>
      <c r="E9683"/>
      <c r="F9683"/>
    </row>
    <row r="9684" spans="2:6" x14ac:dyDescent="0.25">
      <c r="B9684"/>
      <c r="C9684"/>
      <c r="D9684"/>
      <c r="E9684"/>
      <c r="F9684"/>
    </row>
    <row r="9685" spans="2:6" x14ac:dyDescent="0.25">
      <c r="B9685"/>
      <c r="C9685"/>
      <c r="D9685"/>
      <c r="E9685"/>
      <c r="F9685"/>
    </row>
    <row r="9686" spans="2:6" x14ac:dyDescent="0.25">
      <c r="B9686"/>
      <c r="C9686"/>
      <c r="D9686"/>
      <c r="E9686"/>
      <c r="F9686"/>
    </row>
    <row r="9687" spans="2:6" x14ac:dyDescent="0.25">
      <c r="B9687"/>
      <c r="C9687"/>
      <c r="D9687"/>
      <c r="E9687"/>
      <c r="F9687"/>
    </row>
    <row r="9688" spans="2:6" x14ac:dyDescent="0.25">
      <c r="B9688"/>
      <c r="C9688"/>
      <c r="D9688"/>
      <c r="E9688"/>
      <c r="F9688"/>
    </row>
    <row r="9689" spans="2:6" x14ac:dyDescent="0.25">
      <c r="B9689"/>
      <c r="C9689"/>
      <c r="D9689"/>
      <c r="E9689"/>
      <c r="F9689"/>
    </row>
    <row r="9690" spans="2:6" x14ac:dyDescent="0.25">
      <c r="B9690"/>
      <c r="C9690"/>
      <c r="D9690"/>
      <c r="E9690"/>
      <c r="F9690"/>
    </row>
    <row r="9691" spans="2:6" x14ac:dyDescent="0.25">
      <c r="B9691"/>
      <c r="C9691"/>
      <c r="D9691"/>
      <c r="E9691"/>
      <c r="F9691"/>
    </row>
    <row r="9692" spans="2:6" x14ac:dyDescent="0.25">
      <c r="B9692"/>
      <c r="C9692"/>
      <c r="D9692"/>
      <c r="E9692"/>
      <c r="F9692"/>
    </row>
    <row r="9693" spans="2:6" x14ac:dyDescent="0.25">
      <c r="B9693"/>
      <c r="C9693"/>
      <c r="D9693"/>
      <c r="E9693"/>
      <c r="F9693"/>
    </row>
    <row r="9694" spans="2:6" x14ac:dyDescent="0.25">
      <c r="B9694"/>
      <c r="C9694"/>
      <c r="D9694"/>
      <c r="E9694"/>
      <c r="F9694"/>
    </row>
    <row r="9695" spans="2:6" x14ac:dyDescent="0.25">
      <c r="B9695"/>
      <c r="C9695"/>
      <c r="D9695"/>
      <c r="E9695"/>
      <c r="F9695"/>
    </row>
    <row r="9696" spans="2:6" x14ac:dyDescent="0.25">
      <c r="B9696"/>
      <c r="C9696"/>
      <c r="D9696"/>
      <c r="E9696"/>
      <c r="F9696"/>
    </row>
    <row r="9697" spans="2:6" x14ac:dyDescent="0.25">
      <c r="B9697"/>
      <c r="C9697"/>
      <c r="D9697"/>
      <c r="E9697"/>
      <c r="F9697"/>
    </row>
    <row r="9698" spans="2:6" x14ac:dyDescent="0.25">
      <c r="B9698"/>
      <c r="C9698"/>
      <c r="D9698"/>
      <c r="E9698"/>
      <c r="F9698"/>
    </row>
    <row r="9699" spans="2:6" x14ac:dyDescent="0.25">
      <c r="B9699"/>
      <c r="C9699"/>
      <c r="D9699"/>
      <c r="E9699"/>
      <c r="F9699"/>
    </row>
    <row r="9700" spans="2:6" x14ac:dyDescent="0.25">
      <c r="B9700"/>
      <c r="C9700"/>
      <c r="D9700"/>
      <c r="E9700"/>
      <c r="F9700"/>
    </row>
    <row r="9701" spans="2:6" x14ac:dyDescent="0.25">
      <c r="B9701"/>
      <c r="C9701"/>
      <c r="D9701"/>
      <c r="E9701"/>
      <c r="F9701"/>
    </row>
    <row r="9702" spans="2:6" x14ac:dyDescent="0.25">
      <c r="B9702"/>
      <c r="C9702"/>
      <c r="D9702"/>
      <c r="E9702"/>
      <c r="F9702"/>
    </row>
    <row r="9703" spans="2:6" x14ac:dyDescent="0.25">
      <c r="B9703"/>
      <c r="C9703"/>
      <c r="D9703"/>
      <c r="E9703"/>
      <c r="F9703"/>
    </row>
    <row r="9704" spans="2:6" x14ac:dyDescent="0.25">
      <c r="B9704"/>
      <c r="C9704"/>
      <c r="D9704"/>
      <c r="E9704"/>
      <c r="F9704"/>
    </row>
    <row r="9705" spans="2:6" x14ac:dyDescent="0.25">
      <c r="B9705"/>
      <c r="C9705"/>
      <c r="D9705"/>
      <c r="E9705"/>
      <c r="F9705"/>
    </row>
    <row r="9706" spans="2:6" x14ac:dyDescent="0.25">
      <c r="B9706"/>
      <c r="C9706"/>
      <c r="D9706"/>
      <c r="E9706"/>
      <c r="F9706"/>
    </row>
    <row r="9707" spans="2:6" x14ac:dyDescent="0.25">
      <c r="B9707"/>
      <c r="C9707"/>
      <c r="D9707"/>
      <c r="E9707"/>
      <c r="F9707"/>
    </row>
    <row r="9708" spans="2:6" x14ac:dyDescent="0.25">
      <c r="B9708"/>
      <c r="C9708"/>
      <c r="D9708"/>
      <c r="E9708"/>
      <c r="F9708"/>
    </row>
    <row r="9709" spans="2:6" x14ac:dyDescent="0.25">
      <c r="B9709"/>
      <c r="C9709"/>
      <c r="D9709"/>
      <c r="E9709"/>
      <c r="F9709"/>
    </row>
    <row r="9710" spans="2:6" x14ac:dyDescent="0.25">
      <c r="B9710"/>
      <c r="C9710"/>
      <c r="D9710"/>
      <c r="E9710"/>
      <c r="F9710"/>
    </row>
    <row r="9711" spans="2:6" x14ac:dyDescent="0.25">
      <c r="B9711"/>
      <c r="C9711"/>
      <c r="D9711"/>
      <c r="E9711"/>
      <c r="F9711"/>
    </row>
    <row r="9712" spans="2:6" x14ac:dyDescent="0.25">
      <c r="B9712"/>
      <c r="C9712"/>
      <c r="D9712"/>
      <c r="E9712"/>
      <c r="F9712"/>
    </row>
    <row r="9713" spans="2:6" x14ac:dyDescent="0.25">
      <c r="B9713"/>
      <c r="C9713"/>
      <c r="D9713"/>
      <c r="E9713"/>
      <c r="F9713"/>
    </row>
    <row r="9714" spans="2:6" x14ac:dyDescent="0.25">
      <c r="B9714"/>
      <c r="C9714"/>
      <c r="D9714"/>
      <c r="E9714"/>
      <c r="F9714"/>
    </row>
    <row r="9715" spans="2:6" x14ac:dyDescent="0.25">
      <c r="B9715"/>
      <c r="C9715"/>
      <c r="D9715"/>
      <c r="E9715"/>
      <c r="F9715"/>
    </row>
    <row r="9716" spans="2:6" x14ac:dyDescent="0.25">
      <c r="B9716"/>
      <c r="C9716"/>
      <c r="D9716"/>
      <c r="E9716"/>
      <c r="F9716"/>
    </row>
    <row r="9717" spans="2:6" x14ac:dyDescent="0.25">
      <c r="B9717"/>
      <c r="C9717"/>
      <c r="D9717"/>
      <c r="E9717"/>
      <c r="F9717"/>
    </row>
    <row r="9718" spans="2:6" x14ac:dyDescent="0.25">
      <c r="B9718"/>
      <c r="C9718"/>
      <c r="D9718"/>
      <c r="E9718"/>
      <c r="F9718"/>
    </row>
    <row r="9719" spans="2:6" x14ac:dyDescent="0.25">
      <c r="B9719"/>
      <c r="C9719"/>
      <c r="D9719"/>
      <c r="E9719"/>
      <c r="F9719"/>
    </row>
    <row r="9720" spans="2:6" x14ac:dyDescent="0.25">
      <c r="B9720"/>
      <c r="C9720"/>
      <c r="D9720"/>
      <c r="E9720"/>
      <c r="F9720"/>
    </row>
    <row r="9721" spans="2:6" x14ac:dyDescent="0.25">
      <c r="B9721"/>
      <c r="C9721"/>
      <c r="D9721"/>
      <c r="E9721"/>
      <c r="F9721"/>
    </row>
    <row r="9722" spans="2:6" x14ac:dyDescent="0.25">
      <c r="B9722"/>
      <c r="C9722"/>
      <c r="D9722"/>
      <c r="E9722"/>
      <c r="F9722"/>
    </row>
    <row r="9723" spans="2:6" x14ac:dyDescent="0.25">
      <c r="B9723"/>
      <c r="C9723"/>
      <c r="D9723"/>
      <c r="E9723"/>
      <c r="F9723"/>
    </row>
    <row r="9724" spans="2:6" x14ac:dyDescent="0.25">
      <c r="B9724"/>
      <c r="C9724"/>
      <c r="D9724"/>
      <c r="E9724"/>
      <c r="F9724"/>
    </row>
    <row r="9725" spans="2:6" x14ac:dyDescent="0.25">
      <c r="B9725"/>
      <c r="C9725"/>
      <c r="D9725"/>
      <c r="E9725"/>
      <c r="F9725"/>
    </row>
    <row r="9726" spans="2:6" x14ac:dyDescent="0.25">
      <c r="B9726"/>
      <c r="C9726"/>
      <c r="D9726"/>
      <c r="E9726"/>
      <c r="F9726"/>
    </row>
    <row r="9727" spans="2:6" x14ac:dyDescent="0.25">
      <c r="B9727"/>
      <c r="C9727"/>
      <c r="D9727"/>
      <c r="E9727"/>
      <c r="F9727"/>
    </row>
    <row r="9728" spans="2:6" x14ac:dyDescent="0.25">
      <c r="B9728"/>
      <c r="C9728"/>
      <c r="D9728"/>
      <c r="E9728"/>
      <c r="F9728"/>
    </row>
    <row r="9729" spans="2:6" x14ac:dyDescent="0.25">
      <c r="B9729"/>
      <c r="C9729"/>
      <c r="D9729"/>
      <c r="E9729"/>
      <c r="F9729"/>
    </row>
    <row r="9730" spans="2:6" x14ac:dyDescent="0.25">
      <c r="B9730"/>
      <c r="C9730"/>
      <c r="D9730"/>
      <c r="E9730"/>
      <c r="F9730"/>
    </row>
    <row r="9731" spans="2:6" x14ac:dyDescent="0.25">
      <c r="B9731"/>
      <c r="C9731"/>
      <c r="D9731"/>
      <c r="E9731"/>
      <c r="F9731"/>
    </row>
    <row r="9732" spans="2:6" x14ac:dyDescent="0.25">
      <c r="B9732"/>
      <c r="C9732"/>
      <c r="D9732"/>
      <c r="E9732"/>
      <c r="F9732"/>
    </row>
    <row r="9733" spans="2:6" x14ac:dyDescent="0.25">
      <c r="B9733"/>
      <c r="C9733"/>
      <c r="D9733"/>
      <c r="E9733"/>
      <c r="F9733"/>
    </row>
    <row r="9734" spans="2:6" x14ac:dyDescent="0.25">
      <c r="B9734"/>
      <c r="C9734"/>
      <c r="D9734"/>
      <c r="E9734"/>
      <c r="F9734"/>
    </row>
    <row r="9735" spans="2:6" x14ac:dyDescent="0.25">
      <c r="B9735"/>
      <c r="C9735"/>
      <c r="D9735"/>
      <c r="E9735"/>
      <c r="F9735"/>
    </row>
    <row r="9736" spans="2:6" x14ac:dyDescent="0.25">
      <c r="B9736"/>
      <c r="C9736"/>
      <c r="D9736"/>
      <c r="E9736"/>
      <c r="F9736"/>
    </row>
    <row r="9737" spans="2:6" x14ac:dyDescent="0.25">
      <c r="B9737"/>
      <c r="C9737"/>
      <c r="D9737"/>
      <c r="E9737"/>
      <c r="F9737"/>
    </row>
    <row r="9738" spans="2:6" x14ac:dyDescent="0.25">
      <c r="B9738"/>
      <c r="C9738"/>
      <c r="D9738"/>
      <c r="E9738"/>
      <c r="F9738"/>
    </row>
    <row r="9739" spans="2:6" x14ac:dyDescent="0.25">
      <c r="B9739"/>
      <c r="C9739"/>
      <c r="D9739"/>
      <c r="E9739"/>
      <c r="F9739"/>
    </row>
    <row r="9740" spans="2:6" x14ac:dyDescent="0.25">
      <c r="B9740"/>
      <c r="C9740"/>
      <c r="D9740"/>
      <c r="E9740"/>
      <c r="F9740"/>
    </row>
    <row r="9741" spans="2:6" x14ac:dyDescent="0.25">
      <c r="B9741"/>
      <c r="C9741"/>
      <c r="D9741"/>
      <c r="E9741"/>
      <c r="F9741"/>
    </row>
    <row r="9742" spans="2:6" x14ac:dyDescent="0.25">
      <c r="B9742"/>
      <c r="C9742"/>
      <c r="D9742"/>
      <c r="E9742"/>
      <c r="F9742"/>
    </row>
    <row r="9743" spans="2:6" x14ac:dyDescent="0.25">
      <c r="B9743"/>
      <c r="C9743"/>
      <c r="D9743"/>
      <c r="E9743"/>
      <c r="F9743"/>
    </row>
    <row r="9744" spans="2:6" x14ac:dyDescent="0.25">
      <c r="B9744"/>
      <c r="C9744"/>
      <c r="D9744"/>
      <c r="E9744"/>
      <c r="F9744"/>
    </row>
    <row r="9745" spans="2:6" x14ac:dyDescent="0.25">
      <c r="B9745"/>
      <c r="C9745"/>
      <c r="D9745"/>
      <c r="E9745"/>
      <c r="F9745"/>
    </row>
    <row r="9746" spans="2:6" x14ac:dyDescent="0.25">
      <c r="B9746"/>
      <c r="C9746"/>
      <c r="D9746"/>
      <c r="E9746"/>
      <c r="F9746"/>
    </row>
    <row r="9747" spans="2:6" x14ac:dyDescent="0.25">
      <c r="B9747"/>
      <c r="C9747"/>
      <c r="D9747"/>
      <c r="E9747"/>
      <c r="F9747"/>
    </row>
    <row r="9748" spans="2:6" x14ac:dyDescent="0.25">
      <c r="B9748"/>
      <c r="C9748"/>
      <c r="D9748"/>
      <c r="E9748"/>
      <c r="F9748"/>
    </row>
    <row r="9749" spans="2:6" x14ac:dyDescent="0.25">
      <c r="B9749"/>
      <c r="C9749"/>
      <c r="D9749"/>
      <c r="E9749"/>
      <c r="F9749"/>
    </row>
    <row r="9750" spans="2:6" x14ac:dyDescent="0.25">
      <c r="B9750"/>
      <c r="C9750"/>
      <c r="D9750"/>
      <c r="E9750"/>
      <c r="F9750"/>
    </row>
    <row r="9751" spans="2:6" x14ac:dyDescent="0.25">
      <c r="B9751"/>
      <c r="C9751"/>
      <c r="D9751"/>
      <c r="E9751"/>
      <c r="F9751"/>
    </row>
    <row r="9752" spans="2:6" x14ac:dyDescent="0.25">
      <c r="B9752"/>
      <c r="C9752"/>
      <c r="D9752"/>
      <c r="E9752"/>
      <c r="F9752"/>
    </row>
    <row r="9753" spans="2:6" x14ac:dyDescent="0.25">
      <c r="B9753"/>
      <c r="C9753"/>
      <c r="D9753"/>
      <c r="E9753"/>
      <c r="F9753"/>
    </row>
    <row r="9754" spans="2:6" x14ac:dyDescent="0.25">
      <c r="B9754"/>
      <c r="C9754"/>
      <c r="D9754"/>
      <c r="E9754"/>
      <c r="F9754"/>
    </row>
    <row r="9755" spans="2:6" x14ac:dyDescent="0.25">
      <c r="B9755"/>
      <c r="C9755"/>
      <c r="D9755"/>
      <c r="E9755"/>
      <c r="F9755"/>
    </row>
    <row r="9756" spans="2:6" x14ac:dyDescent="0.25">
      <c r="B9756"/>
      <c r="C9756"/>
      <c r="D9756"/>
      <c r="E9756"/>
      <c r="F9756"/>
    </row>
    <row r="9757" spans="2:6" x14ac:dyDescent="0.25">
      <c r="B9757"/>
      <c r="C9757"/>
      <c r="D9757"/>
      <c r="E9757"/>
      <c r="F9757"/>
    </row>
    <row r="9758" spans="2:6" x14ac:dyDescent="0.25">
      <c r="B9758"/>
      <c r="C9758"/>
      <c r="D9758"/>
      <c r="E9758"/>
      <c r="F9758"/>
    </row>
    <row r="9759" spans="2:6" x14ac:dyDescent="0.25">
      <c r="B9759"/>
      <c r="C9759"/>
      <c r="D9759"/>
      <c r="E9759"/>
      <c r="F9759"/>
    </row>
    <row r="9760" spans="2:6" x14ac:dyDescent="0.25">
      <c r="B9760"/>
      <c r="C9760"/>
      <c r="D9760"/>
      <c r="E9760"/>
      <c r="F9760"/>
    </row>
    <row r="9761" spans="2:6" x14ac:dyDescent="0.25">
      <c r="B9761"/>
      <c r="C9761"/>
      <c r="D9761"/>
      <c r="E9761"/>
      <c r="F9761"/>
    </row>
    <row r="9762" spans="2:6" x14ac:dyDescent="0.25">
      <c r="B9762"/>
      <c r="C9762"/>
      <c r="D9762"/>
      <c r="E9762"/>
      <c r="F9762"/>
    </row>
    <row r="9763" spans="2:6" x14ac:dyDescent="0.25">
      <c r="B9763"/>
      <c r="C9763"/>
      <c r="D9763"/>
      <c r="E9763"/>
      <c r="F9763"/>
    </row>
    <row r="9764" spans="2:6" x14ac:dyDescent="0.25">
      <c r="B9764"/>
      <c r="C9764"/>
      <c r="D9764"/>
      <c r="E9764"/>
      <c r="F9764"/>
    </row>
    <row r="9765" spans="2:6" x14ac:dyDescent="0.25">
      <c r="B9765"/>
      <c r="C9765"/>
      <c r="D9765"/>
      <c r="E9765"/>
      <c r="F9765"/>
    </row>
    <row r="9766" spans="2:6" x14ac:dyDescent="0.25">
      <c r="B9766"/>
      <c r="C9766"/>
      <c r="D9766"/>
      <c r="E9766"/>
      <c r="F9766"/>
    </row>
    <row r="9767" spans="2:6" x14ac:dyDescent="0.25">
      <c r="B9767"/>
      <c r="C9767"/>
      <c r="D9767"/>
      <c r="E9767"/>
      <c r="F9767"/>
    </row>
    <row r="9768" spans="2:6" x14ac:dyDescent="0.25">
      <c r="B9768"/>
      <c r="C9768"/>
      <c r="D9768"/>
      <c r="E9768"/>
      <c r="F9768"/>
    </row>
    <row r="9769" spans="2:6" x14ac:dyDescent="0.25">
      <c r="B9769"/>
      <c r="C9769"/>
      <c r="D9769"/>
      <c r="E9769"/>
      <c r="F9769"/>
    </row>
    <row r="9770" spans="2:6" x14ac:dyDescent="0.25">
      <c r="B9770"/>
      <c r="C9770"/>
      <c r="D9770"/>
      <c r="E9770"/>
      <c r="F9770"/>
    </row>
    <row r="9771" spans="2:6" x14ac:dyDescent="0.25">
      <c r="B9771"/>
      <c r="C9771"/>
      <c r="D9771"/>
      <c r="E9771"/>
      <c r="F9771"/>
    </row>
    <row r="9772" spans="2:6" x14ac:dyDescent="0.25">
      <c r="B9772"/>
      <c r="C9772"/>
      <c r="D9772"/>
      <c r="E9772"/>
      <c r="F9772"/>
    </row>
    <row r="9773" spans="2:6" x14ac:dyDescent="0.25">
      <c r="B9773"/>
      <c r="C9773"/>
      <c r="D9773"/>
      <c r="E9773"/>
      <c r="F9773"/>
    </row>
    <row r="9774" spans="2:6" x14ac:dyDescent="0.25">
      <c r="B9774"/>
      <c r="C9774"/>
      <c r="D9774"/>
      <c r="E9774"/>
      <c r="F9774"/>
    </row>
    <row r="9775" spans="2:6" x14ac:dyDescent="0.25">
      <c r="B9775"/>
      <c r="C9775"/>
      <c r="D9775"/>
      <c r="E9775"/>
      <c r="F9775"/>
    </row>
    <row r="9776" spans="2:6" x14ac:dyDescent="0.25">
      <c r="B9776"/>
      <c r="C9776"/>
      <c r="D9776"/>
      <c r="E9776"/>
      <c r="F9776"/>
    </row>
    <row r="9777" spans="2:6" x14ac:dyDescent="0.25">
      <c r="B9777"/>
      <c r="C9777"/>
      <c r="D9777"/>
      <c r="E9777"/>
      <c r="F9777"/>
    </row>
    <row r="9778" spans="2:6" x14ac:dyDescent="0.25">
      <c r="B9778"/>
      <c r="C9778"/>
      <c r="D9778"/>
      <c r="E9778"/>
      <c r="F9778"/>
    </row>
    <row r="9779" spans="2:6" x14ac:dyDescent="0.25">
      <c r="B9779"/>
      <c r="C9779"/>
      <c r="D9779"/>
      <c r="E9779"/>
      <c r="F9779"/>
    </row>
    <row r="9780" spans="2:6" x14ac:dyDescent="0.25">
      <c r="B9780"/>
      <c r="C9780"/>
      <c r="D9780"/>
      <c r="E9780"/>
      <c r="F9780"/>
    </row>
    <row r="9781" spans="2:6" x14ac:dyDescent="0.25">
      <c r="B9781"/>
      <c r="C9781"/>
      <c r="D9781"/>
      <c r="E9781"/>
      <c r="F9781"/>
    </row>
    <row r="9782" spans="2:6" x14ac:dyDescent="0.25">
      <c r="B9782"/>
      <c r="C9782"/>
      <c r="D9782"/>
      <c r="E9782"/>
      <c r="F9782"/>
    </row>
    <row r="9783" spans="2:6" x14ac:dyDescent="0.25">
      <c r="B9783"/>
      <c r="C9783"/>
      <c r="D9783"/>
      <c r="E9783"/>
      <c r="F9783"/>
    </row>
    <row r="9784" spans="2:6" x14ac:dyDescent="0.25">
      <c r="B9784"/>
      <c r="C9784"/>
      <c r="D9784"/>
      <c r="E9784"/>
      <c r="F9784"/>
    </row>
    <row r="9785" spans="2:6" x14ac:dyDescent="0.25">
      <c r="B9785"/>
      <c r="C9785"/>
      <c r="D9785"/>
      <c r="E9785"/>
      <c r="F9785"/>
    </row>
    <row r="9786" spans="2:6" x14ac:dyDescent="0.25">
      <c r="B9786"/>
      <c r="C9786"/>
      <c r="D9786"/>
      <c r="E9786"/>
      <c r="F9786"/>
    </row>
    <row r="9787" spans="2:6" x14ac:dyDescent="0.25">
      <c r="B9787"/>
      <c r="C9787"/>
      <c r="D9787"/>
      <c r="E9787"/>
      <c r="F9787"/>
    </row>
    <row r="9788" spans="2:6" x14ac:dyDescent="0.25">
      <c r="B9788"/>
      <c r="C9788"/>
      <c r="D9788"/>
      <c r="E9788"/>
      <c r="F9788"/>
    </row>
    <row r="9789" spans="2:6" x14ac:dyDescent="0.25">
      <c r="B9789"/>
      <c r="C9789"/>
      <c r="D9789"/>
      <c r="E9789"/>
      <c r="F9789"/>
    </row>
    <row r="9790" spans="2:6" x14ac:dyDescent="0.25">
      <c r="B9790"/>
      <c r="C9790"/>
      <c r="D9790"/>
      <c r="E9790"/>
      <c r="F9790"/>
    </row>
    <row r="9791" spans="2:6" x14ac:dyDescent="0.25">
      <c r="B9791"/>
      <c r="C9791"/>
      <c r="D9791"/>
      <c r="E9791"/>
      <c r="F9791"/>
    </row>
    <row r="9792" spans="2:6" x14ac:dyDescent="0.25">
      <c r="B9792"/>
      <c r="C9792"/>
      <c r="D9792"/>
      <c r="E9792"/>
      <c r="F9792"/>
    </row>
    <row r="9793" spans="2:6" x14ac:dyDescent="0.25">
      <c r="B9793"/>
      <c r="C9793"/>
      <c r="D9793"/>
      <c r="E9793"/>
      <c r="F9793"/>
    </row>
    <row r="9794" spans="2:6" x14ac:dyDescent="0.25">
      <c r="B9794"/>
      <c r="C9794"/>
      <c r="D9794"/>
      <c r="E9794"/>
      <c r="F9794"/>
    </row>
    <row r="9795" spans="2:6" x14ac:dyDescent="0.25">
      <c r="B9795"/>
      <c r="C9795"/>
      <c r="D9795"/>
      <c r="E9795"/>
      <c r="F9795"/>
    </row>
    <row r="9796" spans="2:6" x14ac:dyDescent="0.25">
      <c r="B9796"/>
      <c r="C9796"/>
      <c r="D9796"/>
      <c r="E9796"/>
      <c r="F9796"/>
    </row>
    <row r="9797" spans="2:6" x14ac:dyDescent="0.25">
      <c r="B9797"/>
      <c r="C9797"/>
      <c r="D9797"/>
      <c r="E9797"/>
      <c r="F9797"/>
    </row>
    <row r="9798" spans="2:6" x14ac:dyDescent="0.25">
      <c r="B9798"/>
      <c r="C9798"/>
      <c r="D9798"/>
      <c r="E9798"/>
      <c r="F9798"/>
    </row>
    <row r="9799" spans="2:6" x14ac:dyDescent="0.25">
      <c r="B9799"/>
      <c r="C9799"/>
      <c r="D9799"/>
      <c r="E9799"/>
      <c r="F9799"/>
    </row>
    <row r="9800" spans="2:6" x14ac:dyDescent="0.25">
      <c r="B9800"/>
      <c r="C9800"/>
      <c r="D9800"/>
      <c r="E9800"/>
      <c r="F9800"/>
    </row>
    <row r="9801" spans="2:6" x14ac:dyDescent="0.25">
      <c r="B9801"/>
      <c r="C9801"/>
      <c r="D9801"/>
      <c r="E9801"/>
      <c r="F9801"/>
    </row>
    <row r="9802" spans="2:6" x14ac:dyDescent="0.25">
      <c r="B9802"/>
      <c r="C9802"/>
      <c r="D9802"/>
      <c r="E9802"/>
      <c r="F9802"/>
    </row>
    <row r="9803" spans="2:6" x14ac:dyDescent="0.25">
      <c r="B9803"/>
      <c r="C9803"/>
      <c r="D9803"/>
      <c r="E9803"/>
      <c r="F9803"/>
    </row>
    <row r="9804" spans="2:6" x14ac:dyDescent="0.25">
      <c r="B9804"/>
      <c r="C9804"/>
      <c r="D9804"/>
      <c r="E9804"/>
      <c r="F9804"/>
    </row>
    <row r="9805" spans="2:6" x14ac:dyDescent="0.25">
      <c r="B9805"/>
      <c r="C9805"/>
      <c r="D9805"/>
      <c r="E9805"/>
      <c r="F9805"/>
    </row>
    <row r="9806" spans="2:6" x14ac:dyDescent="0.25">
      <c r="B9806"/>
      <c r="C9806"/>
      <c r="D9806"/>
      <c r="E9806"/>
      <c r="F9806"/>
    </row>
    <row r="9807" spans="2:6" x14ac:dyDescent="0.25">
      <c r="B9807"/>
      <c r="C9807"/>
      <c r="D9807"/>
      <c r="E9807"/>
      <c r="F9807"/>
    </row>
    <row r="9808" spans="2:6" x14ac:dyDescent="0.25">
      <c r="B9808"/>
      <c r="C9808"/>
      <c r="D9808"/>
      <c r="E9808"/>
      <c r="F9808"/>
    </row>
    <row r="9809" spans="2:6" x14ac:dyDescent="0.25">
      <c r="B9809"/>
      <c r="C9809"/>
      <c r="D9809"/>
      <c r="E9809"/>
      <c r="F9809"/>
    </row>
    <row r="9810" spans="2:6" x14ac:dyDescent="0.25">
      <c r="B9810"/>
      <c r="C9810"/>
      <c r="D9810"/>
      <c r="E9810"/>
      <c r="F9810"/>
    </row>
    <row r="9811" spans="2:6" x14ac:dyDescent="0.25">
      <c r="B9811"/>
      <c r="C9811"/>
      <c r="D9811"/>
      <c r="E9811"/>
      <c r="F9811"/>
    </row>
    <row r="9812" spans="2:6" x14ac:dyDescent="0.25">
      <c r="B9812"/>
      <c r="C9812"/>
      <c r="D9812"/>
      <c r="E9812"/>
      <c r="F9812"/>
    </row>
    <row r="9813" spans="2:6" x14ac:dyDescent="0.25">
      <c r="B9813"/>
      <c r="C9813"/>
      <c r="D9813"/>
      <c r="E9813"/>
      <c r="F9813"/>
    </row>
    <row r="9814" spans="2:6" x14ac:dyDescent="0.25">
      <c r="B9814"/>
      <c r="C9814"/>
      <c r="D9814"/>
      <c r="E9814"/>
      <c r="F9814"/>
    </row>
    <row r="9815" spans="2:6" x14ac:dyDescent="0.25">
      <c r="B9815"/>
      <c r="C9815"/>
      <c r="D9815"/>
      <c r="E9815"/>
      <c r="F9815"/>
    </row>
    <row r="9816" spans="2:6" x14ac:dyDescent="0.25">
      <c r="B9816"/>
      <c r="C9816"/>
      <c r="D9816"/>
      <c r="E9816"/>
      <c r="F9816"/>
    </row>
    <row r="9817" spans="2:6" x14ac:dyDescent="0.25">
      <c r="B9817"/>
      <c r="C9817"/>
      <c r="D9817"/>
      <c r="E9817"/>
      <c r="F9817"/>
    </row>
    <row r="9818" spans="2:6" x14ac:dyDescent="0.25">
      <c r="B9818"/>
      <c r="C9818"/>
      <c r="D9818"/>
      <c r="E9818"/>
      <c r="F9818"/>
    </row>
    <row r="9819" spans="2:6" x14ac:dyDescent="0.25">
      <c r="B9819"/>
      <c r="C9819"/>
      <c r="D9819"/>
      <c r="E9819"/>
      <c r="F9819"/>
    </row>
    <row r="9820" spans="2:6" x14ac:dyDescent="0.25">
      <c r="B9820"/>
      <c r="C9820"/>
      <c r="D9820"/>
      <c r="E9820"/>
      <c r="F9820"/>
    </row>
    <row r="9821" spans="2:6" x14ac:dyDescent="0.25">
      <c r="B9821"/>
      <c r="C9821"/>
      <c r="D9821"/>
      <c r="E9821"/>
      <c r="F9821"/>
    </row>
    <row r="9822" spans="2:6" x14ac:dyDescent="0.25">
      <c r="B9822"/>
      <c r="C9822"/>
      <c r="D9822"/>
      <c r="E9822"/>
      <c r="F9822"/>
    </row>
    <row r="9823" spans="2:6" x14ac:dyDescent="0.25">
      <c r="B9823"/>
      <c r="C9823"/>
      <c r="D9823"/>
      <c r="E9823"/>
      <c r="F9823"/>
    </row>
    <row r="9824" spans="2:6" x14ac:dyDescent="0.25">
      <c r="B9824"/>
      <c r="C9824"/>
      <c r="D9824"/>
      <c r="E9824"/>
      <c r="F9824"/>
    </row>
    <row r="9825" spans="2:6" x14ac:dyDescent="0.25">
      <c r="B9825"/>
      <c r="C9825"/>
      <c r="D9825"/>
      <c r="E9825"/>
      <c r="F9825"/>
    </row>
    <row r="9826" spans="2:6" x14ac:dyDescent="0.25">
      <c r="B9826"/>
      <c r="C9826"/>
      <c r="D9826"/>
      <c r="E9826"/>
      <c r="F9826"/>
    </row>
    <row r="9827" spans="2:6" x14ac:dyDescent="0.25">
      <c r="B9827"/>
      <c r="C9827"/>
      <c r="D9827"/>
      <c r="E9827"/>
      <c r="F9827"/>
    </row>
    <row r="9828" spans="2:6" x14ac:dyDescent="0.25">
      <c r="B9828"/>
      <c r="C9828"/>
      <c r="D9828"/>
      <c r="E9828"/>
      <c r="F9828"/>
    </row>
    <row r="9829" spans="2:6" x14ac:dyDescent="0.25">
      <c r="B9829"/>
      <c r="C9829"/>
      <c r="D9829"/>
      <c r="E9829"/>
      <c r="F9829"/>
    </row>
    <row r="9830" spans="2:6" x14ac:dyDescent="0.25">
      <c r="B9830"/>
      <c r="C9830"/>
      <c r="D9830"/>
      <c r="E9830"/>
      <c r="F9830"/>
    </row>
    <row r="9831" spans="2:6" x14ac:dyDescent="0.25">
      <c r="B9831"/>
      <c r="C9831"/>
      <c r="D9831"/>
      <c r="E9831"/>
      <c r="F9831"/>
    </row>
    <row r="9832" spans="2:6" x14ac:dyDescent="0.25">
      <c r="B9832"/>
      <c r="C9832"/>
      <c r="D9832"/>
      <c r="E9832"/>
      <c r="F9832"/>
    </row>
    <row r="9833" spans="2:6" x14ac:dyDescent="0.25">
      <c r="B9833"/>
      <c r="C9833"/>
      <c r="D9833"/>
      <c r="E9833"/>
      <c r="F9833"/>
    </row>
    <row r="9834" spans="2:6" x14ac:dyDescent="0.25">
      <c r="B9834"/>
      <c r="C9834"/>
      <c r="D9834"/>
      <c r="E9834"/>
      <c r="F9834"/>
    </row>
    <row r="9835" spans="2:6" x14ac:dyDescent="0.25">
      <c r="B9835"/>
      <c r="C9835"/>
      <c r="D9835"/>
      <c r="E9835"/>
      <c r="F9835"/>
    </row>
    <row r="9836" spans="2:6" x14ac:dyDescent="0.25">
      <c r="B9836"/>
      <c r="C9836"/>
      <c r="D9836"/>
      <c r="E9836"/>
      <c r="F9836"/>
    </row>
    <row r="9837" spans="2:6" x14ac:dyDescent="0.25">
      <c r="B9837"/>
      <c r="C9837"/>
      <c r="D9837"/>
      <c r="E9837"/>
      <c r="F9837"/>
    </row>
    <row r="9838" spans="2:6" x14ac:dyDescent="0.25">
      <c r="B9838"/>
      <c r="C9838"/>
      <c r="D9838"/>
      <c r="E9838"/>
      <c r="F9838"/>
    </row>
    <row r="9839" spans="2:6" x14ac:dyDescent="0.25">
      <c r="B9839"/>
      <c r="C9839"/>
      <c r="D9839"/>
      <c r="E9839"/>
      <c r="F9839"/>
    </row>
    <row r="9840" spans="2:6" x14ac:dyDescent="0.25">
      <c r="B9840"/>
      <c r="C9840"/>
      <c r="D9840"/>
      <c r="E9840"/>
      <c r="F9840"/>
    </row>
    <row r="9841" spans="2:6" x14ac:dyDescent="0.25">
      <c r="B9841"/>
      <c r="C9841"/>
      <c r="D9841"/>
      <c r="E9841"/>
      <c r="F9841"/>
    </row>
    <row r="9842" spans="2:6" x14ac:dyDescent="0.25">
      <c r="B9842"/>
      <c r="C9842"/>
      <c r="D9842"/>
      <c r="E9842"/>
      <c r="F9842"/>
    </row>
    <row r="9843" spans="2:6" x14ac:dyDescent="0.25">
      <c r="B9843"/>
      <c r="C9843"/>
      <c r="D9843"/>
      <c r="E9843"/>
      <c r="F9843"/>
    </row>
    <row r="9844" spans="2:6" x14ac:dyDescent="0.25">
      <c r="B9844"/>
      <c r="C9844"/>
      <c r="D9844"/>
      <c r="E9844"/>
      <c r="F9844"/>
    </row>
    <row r="9845" spans="2:6" x14ac:dyDescent="0.25">
      <c r="B9845"/>
      <c r="C9845"/>
      <c r="D9845"/>
      <c r="E9845"/>
      <c r="F9845"/>
    </row>
    <row r="9846" spans="2:6" x14ac:dyDescent="0.25">
      <c r="B9846"/>
      <c r="C9846"/>
      <c r="D9846"/>
      <c r="E9846"/>
      <c r="F9846"/>
    </row>
    <row r="9847" spans="2:6" x14ac:dyDescent="0.25">
      <c r="B9847"/>
      <c r="C9847"/>
      <c r="D9847"/>
      <c r="E9847"/>
      <c r="F9847"/>
    </row>
    <row r="9848" spans="2:6" x14ac:dyDescent="0.25">
      <c r="B9848"/>
      <c r="C9848"/>
      <c r="D9848"/>
      <c r="E9848"/>
      <c r="F9848"/>
    </row>
    <row r="9849" spans="2:6" x14ac:dyDescent="0.25">
      <c r="B9849"/>
      <c r="C9849"/>
      <c r="D9849"/>
      <c r="E9849"/>
      <c r="F9849"/>
    </row>
    <row r="9850" spans="2:6" x14ac:dyDescent="0.25">
      <c r="B9850"/>
      <c r="C9850"/>
      <c r="D9850"/>
      <c r="E9850"/>
      <c r="F9850"/>
    </row>
    <row r="9851" spans="2:6" x14ac:dyDescent="0.25">
      <c r="B9851"/>
      <c r="C9851"/>
      <c r="D9851"/>
      <c r="E9851"/>
      <c r="F9851"/>
    </row>
    <row r="9852" spans="2:6" x14ac:dyDescent="0.25">
      <c r="B9852"/>
      <c r="C9852"/>
      <c r="D9852"/>
      <c r="E9852"/>
      <c r="F9852"/>
    </row>
    <row r="9853" spans="2:6" x14ac:dyDescent="0.25">
      <c r="B9853"/>
      <c r="C9853"/>
      <c r="D9853"/>
      <c r="E9853"/>
      <c r="F9853"/>
    </row>
    <row r="9854" spans="2:6" x14ac:dyDescent="0.25">
      <c r="B9854"/>
      <c r="C9854"/>
      <c r="D9854"/>
      <c r="E9854"/>
      <c r="F9854"/>
    </row>
    <row r="9855" spans="2:6" x14ac:dyDescent="0.25">
      <c r="B9855"/>
      <c r="C9855"/>
      <c r="D9855"/>
      <c r="E9855"/>
      <c r="F9855"/>
    </row>
    <row r="9856" spans="2:6" x14ac:dyDescent="0.25">
      <c r="B9856"/>
      <c r="C9856"/>
      <c r="D9856"/>
      <c r="E9856"/>
      <c r="F9856"/>
    </row>
    <row r="9857" spans="2:6" x14ac:dyDescent="0.25">
      <c r="B9857"/>
      <c r="C9857"/>
      <c r="D9857"/>
      <c r="E9857"/>
      <c r="F9857"/>
    </row>
    <row r="9858" spans="2:6" x14ac:dyDescent="0.25">
      <c r="B9858"/>
      <c r="C9858"/>
      <c r="D9858"/>
      <c r="E9858"/>
      <c r="F9858"/>
    </row>
    <row r="9859" spans="2:6" x14ac:dyDescent="0.25">
      <c r="B9859"/>
      <c r="C9859"/>
      <c r="D9859"/>
      <c r="E9859"/>
      <c r="F9859"/>
    </row>
    <row r="9860" spans="2:6" x14ac:dyDescent="0.25">
      <c r="B9860"/>
      <c r="C9860"/>
      <c r="D9860"/>
      <c r="E9860"/>
      <c r="F9860"/>
    </row>
    <row r="9861" spans="2:6" x14ac:dyDescent="0.25">
      <c r="B9861"/>
      <c r="C9861"/>
      <c r="D9861"/>
      <c r="E9861"/>
      <c r="F9861"/>
    </row>
    <row r="9862" spans="2:6" x14ac:dyDescent="0.25">
      <c r="B9862"/>
      <c r="C9862"/>
      <c r="D9862"/>
      <c r="E9862"/>
      <c r="F9862"/>
    </row>
    <row r="9863" spans="2:6" x14ac:dyDescent="0.25">
      <c r="B9863"/>
      <c r="C9863"/>
      <c r="D9863"/>
      <c r="E9863"/>
      <c r="F9863"/>
    </row>
    <row r="9864" spans="2:6" x14ac:dyDescent="0.25">
      <c r="B9864"/>
      <c r="C9864"/>
      <c r="D9864"/>
      <c r="E9864"/>
      <c r="F9864"/>
    </row>
    <row r="9865" spans="2:6" x14ac:dyDescent="0.25">
      <c r="B9865"/>
      <c r="C9865"/>
      <c r="D9865"/>
      <c r="E9865"/>
      <c r="F9865"/>
    </row>
    <row r="9866" spans="2:6" x14ac:dyDescent="0.25">
      <c r="B9866"/>
      <c r="C9866"/>
      <c r="D9866"/>
      <c r="E9866"/>
      <c r="F9866"/>
    </row>
    <row r="9867" spans="2:6" x14ac:dyDescent="0.25">
      <c r="B9867"/>
      <c r="C9867"/>
      <c r="D9867"/>
      <c r="E9867"/>
      <c r="F9867"/>
    </row>
    <row r="9868" spans="2:6" x14ac:dyDescent="0.25">
      <c r="B9868"/>
      <c r="C9868"/>
      <c r="D9868"/>
      <c r="E9868"/>
      <c r="F9868"/>
    </row>
    <row r="9869" spans="2:6" x14ac:dyDescent="0.25">
      <c r="B9869"/>
      <c r="C9869"/>
      <c r="D9869"/>
      <c r="E9869"/>
      <c r="F9869"/>
    </row>
    <row r="9870" spans="2:6" x14ac:dyDescent="0.25">
      <c r="B9870"/>
      <c r="C9870"/>
      <c r="D9870"/>
      <c r="E9870"/>
      <c r="F9870"/>
    </row>
    <row r="9871" spans="2:6" x14ac:dyDescent="0.25">
      <c r="B9871"/>
      <c r="C9871"/>
      <c r="D9871"/>
      <c r="E9871"/>
      <c r="F9871"/>
    </row>
    <row r="9872" spans="2:6" x14ac:dyDescent="0.25">
      <c r="B9872"/>
      <c r="C9872"/>
      <c r="D9872"/>
      <c r="E9872"/>
      <c r="F9872"/>
    </row>
    <row r="9873" spans="2:6" x14ac:dyDescent="0.25">
      <c r="B9873"/>
      <c r="C9873"/>
      <c r="D9873"/>
      <c r="E9873"/>
      <c r="F9873"/>
    </row>
    <row r="9874" spans="2:6" x14ac:dyDescent="0.25">
      <c r="B9874"/>
      <c r="C9874"/>
      <c r="D9874"/>
      <c r="E9874"/>
      <c r="F9874"/>
    </row>
    <row r="9875" spans="2:6" x14ac:dyDescent="0.25">
      <c r="B9875"/>
      <c r="C9875"/>
      <c r="D9875"/>
      <c r="E9875"/>
      <c r="F9875"/>
    </row>
    <row r="9876" spans="2:6" x14ac:dyDescent="0.25">
      <c r="B9876"/>
      <c r="C9876"/>
      <c r="D9876"/>
      <c r="E9876"/>
      <c r="F9876"/>
    </row>
    <row r="9877" spans="2:6" x14ac:dyDescent="0.25">
      <c r="B9877"/>
      <c r="C9877"/>
      <c r="D9877"/>
      <c r="E9877"/>
      <c r="F9877"/>
    </row>
    <row r="9878" spans="2:6" x14ac:dyDescent="0.25">
      <c r="B9878"/>
      <c r="C9878"/>
      <c r="D9878"/>
      <c r="E9878"/>
      <c r="F9878"/>
    </row>
    <row r="9879" spans="2:6" x14ac:dyDescent="0.25">
      <c r="B9879"/>
      <c r="C9879"/>
      <c r="D9879"/>
      <c r="E9879"/>
      <c r="F9879"/>
    </row>
    <row r="9880" spans="2:6" x14ac:dyDescent="0.25">
      <c r="B9880"/>
      <c r="C9880"/>
      <c r="D9880"/>
      <c r="E9880"/>
      <c r="F9880"/>
    </row>
    <row r="9881" spans="2:6" x14ac:dyDescent="0.25">
      <c r="B9881"/>
      <c r="C9881"/>
      <c r="D9881"/>
      <c r="E9881"/>
      <c r="F9881"/>
    </row>
    <row r="9882" spans="2:6" x14ac:dyDescent="0.25">
      <c r="B9882"/>
      <c r="C9882"/>
      <c r="D9882"/>
      <c r="E9882"/>
      <c r="F9882"/>
    </row>
    <row r="9883" spans="2:6" x14ac:dyDescent="0.25">
      <c r="B9883"/>
      <c r="C9883"/>
      <c r="D9883"/>
      <c r="E9883"/>
      <c r="F9883"/>
    </row>
    <row r="9884" spans="2:6" x14ac:dyDescent="0.25">
      <c r="B9884"/>
      <c r="C9884"/>
      <c r="D9884"/>
      <c r="E9884"/>
      <c r="F9884"/>
    </row>
    <row r="9885" spans="2:6" x14ac:dyDescent="0.25">
      <c r="B9885"/>
      <c r="C9885"/>
      <c r="D9885"/>
      <c r="E9885"/>
      <c r="F9885"/>
    </row>
    <row r="9886" spans="2:6" x14ac:dyDescent="0.25">
      <c r="B9886"/>
      <c r="C9886"/>
      <c r="D9886"/>
      <c r="E9886"/>
      <c r="F9886"/>
    </row>
    <row r="9887" spans="2:6" x14ac:dyDescent="0.25">
      <c r="B9887"/>
      <c r="C9887"/>
      <c r="D9887"/>
      <c r="E9887"/>
      <c r="F9887"/>
    </row>
    <row r="9888" spans="2:6" x14ac:dyDescent="0.25">
      <c r="B9888"/>
      <c r="C9888"/>
      <c r="D9888"/>
      <c r="E9888"/>
      <c r="F9888"/>
    </row>
    <row r="9889" spans="2:6" x14ac:dyDescent="0.25">
      <c r="B9889"/>
      <c r="C9889"/>
      <c r="D9889"/>
      <c r="E9889"/>
      <c r="F9889"/>
    </row>
    <row r="9890" spans="2:6" x14ac:dyDescent="0.25">
      <c r="B9890"/>
      <c r="C9890"/>
      <c r="D9890"/>
      <c r="E9890"/>
      <c r="F9890"/>
    </row>
    <row r="9891" spans="2:6" x14ac:dyDescent="0.25">
      <c r="B9891"/>
      <c r="C9891"/>
      <c r="D9891"/>
      <c r="E9891"/>
      <c r="F9891"/>
    </row>
    <row r="9892" spans="2:6" x14ac:dyDescent="0.25">
      <c r="B9892"/>
      <c r="C9892"/>
      <c r="D9892"/>
      <c r="E9892"/>
      <c r="F9892"/>
    </row>
    <row r="9893" spans="2:6" x14ac:dyDescent="0.25">
      <c r="B9893"/>
      <c r="C9893"/>
      <c r="D9893"/>
      <c r="E9893"/>
      <c r="F9893"/>
    </row>
    <row r="9894" spans="2:6" x14ac:dyDescent="0.25">
      <c r="B9894"/>
      <c r="C9894"/>
      <c r="D9894"/>
      <c r="E9894"/>
      <c r="F9894"/>
    </row>
    <row r="9895" spans="2:6" x14ac:dyDescent="0.25">
      <c r="B9895"/>
      <c r="C9895"/>
      <c r="D9895"/>
      <c r="E9895"/>
      <c r="F9895"/>
    </row>
    <row r="9896" spans="2:6" x14ac:dyDescent="0.25">
      <c r="B9896"/>
      <c r="C9896"/>
      <c r="D9896"/>
      <c r="E9896"/>
      <c r="F9896"/>
    </row>
    <row r="9897" spans="2:6" x14ac:dyDescent="0.25">
      <c r="B9897"/>
      <c r="C9897"/>
      <c r="D9897"/>
      <c r="E9897"/>
      <c r="F9897"/>
    </row>
    <row r="9898" spans="2:6" x14ac:dyDescent="0.25">
      <c r="B9898"/>
      <c r="C9898"/>
      <c r="D9898"/>
      <c r="E9898"/>
      <c r="F9898"/>
    </row>
    <row r="9899" spans="2:6" x14ac:dyDescent="0.25">
      <c r="B9899"/>
      <c r="C9899"/>
      <c r="D9899"/>
      <c r="E9899"/>
      <c r="F9899"/>
    </row>
    <row r="9900" spans="2:6" x14ac:dyDescent="0.25">
      <c r="B9900"/>
      <c r="C9900"/>
      <c r="D9900"/>
      <c r="E9900"/>
      <c r="F9900"/>
    </row>
    <row r="9901" spans="2:6" x14ac:dyDescent="0.25">
      <c r="B9901"/>
      <c r="C9901"/>
      <c r="D9901"/>
      <c r="E9901"/>
      <c r="F9901"/>
    </row>
    <row r="9902" spans="2:6" x14ac:dyDescent="0.25">
      <c r="B9902"/>
      <c r="C9902"/>
      <c r="D9902"/>
      <c r="E9902"/>
      <c r="F9902"/>
    </row>
    <row r="9903" spans="2:6" x14ac:dyDescent="0.25">
      <c r="B9903"/>
      <c r="C9903"/>
      <c r="D9903"/>
      <c r="E9903"/>
      <c r="F9903"/>
    </row>
    <row r="9904" spans="2:6" x14ac:dyDescent="0.25">
      <c r="B9904"/>
      <c r="C9904"/>
      <c r="D9904"/>
      <c r="E9904"/>
      <c r="F9904"/>
    </row>
    <row r="9905" spans="2:6" x14ac:dyDescent="0.25">
      <c r="B9905"/>
      <c r="C9905"/>
      <c r="D9905"/>
      <c r="E9905"/>
      <c r="F9905"/>
    </row>
    <row r="9906" spans="2:6" x14ac:dyDescent="0.25">
      <c r="B9906"/>
      <c r="C9906"/>
      <c r="D9906"/>
      <c r="E9906"/>
      <c r="F9906"/>
    </row>
    <row r="9907" spans="2:6" x14ac:dyDescent="0.25">
      <c r="B9907"/>
      <c r="C9907"/>
      <c r="D9907"/>
      <c r="E9907"/>
      <c r="F9907"/>
    </row>
    <row r="9908" spans="2:6" x14ac:dyDescent="0.25">
      <c r="B9908"/>
      <c r="C9908"/>
      <c r="D9908"/>
      <c r="E9908"/>
      <c r="F9908"/>
    </row>
    <row r="9909" spans="2:6" x14ac:dyDescent="0.25">
      <c r="B9909"/>
      <c r="C9909"/>
      <c r="D9909"/>
      <c r="E9909"/>
      <c r="F9909"/>
    </row>
    <row r="9910" spans="2:6" x14ac:dyDescent="0.25">
      <c r="B9910"/>
      <c r="C9910"/>
      <c r="D9910"/>
      <c r="E9910"/>
      <c r="F9910"/>
    </row>
    <row r="9911" spans="2:6" x14ac:dyDescent="0.25">
      <c r="B9911"/>
      <c r="C9911"/>
      <c r="D9911"/>
      <c r="E9911"/>
      <c r="F9911"/>
    </row>
    <row r="9912" spans="2:6" x14ac:dyDescent="0.25">
      <c r="B9912"/>
      <c r="C9912"/>
      <c r="D9912"/>
      <c r="E9912"/>
      <c r="F9912"/>
    </row>
    <row r="9913" spans="2:6" x14ac:dyDescent="0.25">
      <c r="B9913"/>
      <c r="C9913"/>
      <c r="D9913"/>
      <c r="E9913"/>
      <c r="F9913"/>
    </row>
    <row r="9914" spans="2:6" x14ac:dyDescent="0.25">
      <c r="B9914"/>
      <c r="C9914"/>
      <c r="D9914"/>
      <c r="E9914"/>
      <c r="F9914"/>
    </row>
    <row r="9915" spans="2:6" x14ac:dyDescent="0.25">
      <c r="B9915"/>
      <c r="C9915"/>
      <c r="D9915"/>
      <c r="E9915"/>
      <c r="F9915"/>
    </row>
    <row r="9916" spans="2:6" x14ac:dyDescent="0.25">
      <c r="B9916"/>
      <c r="C9916"/>
      <c r="D9916"/>
      <c r="E9916"/>
      <c r="F9916"/>
    </row>
    <row r="9917" spans="2:6" x14ac:dyDescent="0.25">
      <c r="B9917"/>
      <c r="C9917"/>
      <c r="D9917"/>
      <c r="E9917"/>
      <c r="F9917"/>
    </row>
    <row r="9918" spans="2:6" x14ac:dyDescent="0.25">
      <c r="B9918"/>
      <c r="C9918"/>
      <c r="D9918"/>
      <c r="E9918"/>
      <c r="F9918"/>
    </row>
    <row r="9919" spans="2:6" x14ac:dyDescent="0.25">
      <c r="B9919"/>
      <c r="C9919"/>
      <c r="D9919"/>
      <c r="E9919"/>
      <c r="F9919"/>
    </row>
    <row r="9920" spans="2:6" x14ac:dyDescent="0.25">
      <c r="B9920"/>
      <c r="C9920"/>
      <c r="D9920"/>
      <c r="E9920"/>
      <c r="F9920"/>
    </row>
    <row r="9921" spans="2:6" x14ac:dyDescent="0.25">
      <c r="B9921"/>
      <c r="C9921"/>
      <c r="D9921"/>
      <c r="E9921"/>
      <c r="F9921"/>
    </row>
    <row r="9922" spans="2:6" x14ac:dyDescent="0.25">
      <c r="B9922"/>
      <c r="C9922"/>
      <c r="D9922"/>
      <c r="E9922"/>
      <c r="F9922"/>
    </row>
    <row r="9923" spans="2:6" x14ac:dyDescent="0.25">
      <c r="B9923"/>
      <c r="C9923"/>
      <c r="D9923"/>
      <c r="E9923"/>
      <c r="F9923"/>
    </row>
    <row r="9924" spans="2:6" x14ac:dyDescent="0.25">
      <c r="B9924"/>
      <c r="C9924"/>
      <c r="D9924"/>
      <c r="E9924"/>
      <c r="F9924"/>
    </row>
    <row r="9925" spans="2:6" x14ac:dyDescent="0.25">
      <c r="B9925"/>
      <c r="C9925"/>
      <c r="D9925"/>
      <c r="E9925"/>
      <c r="F9925"/>
    </row>
    <row r="9926" spans="2:6" x14ac:dyDescent="0.25">
      <c r="B9926"/>
      <c r="C9926"/>
      <c r="D9926"/>
      <c r="E9926"/>
      <c r="F9926"/>
    </row>
    <row r="9927" spans="2:6" x14ac:dyDescent="0.25">
      <c r="B9927"/>
      <c r="C9927"/>
      <c r="D9927"/>
      <c r="E9927"/>
      <c r="F9927"/>
    </row>
    <row r="9928" spans="2:6" x14ac:dyDescent="0.25">
      <c r="B9928"/>
      <c r="C9928"/>
      <c r="D9928"/>
      <c r="E9928"/>
      <c r="F9928"/>
    </row>
    <row r="9929" spans="2:6" x14ac:dyDescent="0.25">
      <c r="B9929"/>
      <c r="C9929"/>
      <c r="D9929"/>
      <c r="E9929"/>
      <c r="F9929"/>
    </row>
    <row r="9930" spans="2:6" x14ac:dyDescent="0.25">
      <c r="B9930"/>
      <c r="C9930"/>
      <c r="D9930"/>
      <c r="E9930"/>
      <c r="F9930"/>
    </row>
    <row r="9931" spans="2:6" x14ac:dyDescent="0.25">
      <c r="B9931"/>
      <c r="C9931"/>
      <c r="D9931"/>
      <c r="E9931"/>
      <c r="F9931"/>
    </row>
    <row r="9932" spans="2:6" x14ac:dyDescent="0.25">
      <c r="B9932"/>
      <c r="C9932"/>
      <c r="D9932"/>
      <c r="E9932"/>
      <c r="F9932"/>
    </row>
    <row r="9933" spans="2:6" x14ac:dyDescent="0.25">
      <c r="B9933"/>
      <c r="C9933"/>
      <c r="D9933"/>
      <c r="E9933"/>
      <c r="F9933"/>
    </row>
    <row r="9934" spans="2:6" x14ac:dyDescent="0.25">
      <c r="B9934"/>
      <c r="C9934"/>
      <c r="D9934"/>
      <c r="E9934"/>
      <c r="F9934"/>
    </row>
    <row r="9935" spans="2:6" x14ac:dyDescent="0.25">
      <c r="B9935"/>
      <c r="C9935"/>
      <c r="D9935"/>
      <c r="E9935"/>
      <c r="F9935"/>
    </row>
    <row r="9936" spans="2:6" x14ac:dyDescent="0.25">
      <c r="B9936"/>
      <c r="C9936"/>
      <c r="D9936"/>
      <c r="E9936"/>
      <c r="F9936"/>
    </row>
    <row r="9937" spans="2:6" x14ac:dyDescent="0.25">
      <c r="B9937"/>
      <c r="C9937"/>
      <c r="D9937"/>
      <c r="E9937"/>
      <c r="F9937"/>
    </row>
    <row r="9938" spans="2:6" x14ac:dyDescent="0.25">
      <c r="B9938"/>
      <c r="C9938"/>
      <c r="D9938"/>
      <c r="E9938"/>
      <c r="F9938"/>
    </row>
    <row r="9939" spans="2:6" x14ac:dyDescent="0.25">
      <c r="B9939"/>
      <c r="C9939"/>
      <c r="D9939"/>
      <c r="E9939"/>
      <c r="F9939"/>
    </row>
    <row r="9940" spans="2:6" x14ac:dyDescent="0.25">
      <c r="B9940"/>
      <c r="C9940"/>
      <c r="D9940"/>
      <c r="E9940"/>
      <c r="F9940"/>
    </row>
    <row r="9941" spans="2:6" x14ac:dyDescent="0.25">
      <c r="B9941"/>
      <c r="C9941"/>
      <c r="D9941"/>
      <c r="E9941"/>
      <c r="F9941"/>
    </row>
    <row r="9942" spans="2:6" x14ac:dyDescent="0.25">
      <c r="B9942"/>
      <c r="C9942"/>
      <c r="D9942"/>
      <c r="E9942"/>
      <c r="F9942"/>
    </row>
    <row r="9943" spans="2:6" x14ac:dyDescent="0.25">
      <c r="B9943"/>
      <c r="C9943"/>
      <c r="D9943"/>
      <c r="E9943"/>
      <c r="F9943"/>
    </row>
    <row r="9944" spans="2:6" x14ac:dyDescent="0.25">
      <c r="B9944"/>
      <c r="C9944"/>
      <c r="D9944"/>
      <c r="E9944"/>
      <c r="F9944"/>
    </row>
    <row r="9945" spans="2:6" x14ac:dyDescent="0.25">
      <c r="B9945"/>
      <c r="C9945"/>
      <c r="D9945"/>
      <c r="E9945"/>
      <c r="F9945"/>
    </row>
    <row r="9946" spans="2:6" x14ac:dyDescent="0.25">
      <c r="B9946"/>
      <c r="C9946"/>
      <c r="D9946"/>
      <c r="E9946"/>
      <c r="F9946"/>
    </row>
    <row r="9947" spans="2:6" x14ac:dyDescent="0.25">
      <c r="B9947"/>
      <c r="C9947"/>
      <c r="D9947"/>
      <c r="E9947"/>
      <c r="F9947"/>
    </row>
    <row r="9948" spans="2:6" x14ac:dyDescent="0.25">
      <c r="B9948"/>
      <c r="C9948"/>
      <c r="D9948"/>
      <c r="E9948"/>
      <c r="F9948"/>
    </row>
    <row r="9949" spans="2:6" x14ac:dyDescent="0.25">
      <c r="B9949"/>
      <c r="C9949"/>
      <c r="D9949"/>
      <c r="E9949"/>
      <c r="F9949"/>
    </row>
    <row r="9950" spans="2:6" x14ac:dyDescent="0.25">
      <c r="B9950"/>
      <c r="C9950"/>
      <c r="D9950"/>
      <c r="E9950"/>
      <c r="F9950"/>
    </row>
    <row r="9951" spans="2:6" x14ac:dyDescent="0.25">
      <c r="B9951"/>
      <c r="C9951"/>
      <c r="D9951"/>
      <c r="E9951"/>
      <c r="F9951"/>
    </row>
    <row r="9952" spans="2:6" x14ac:dyDescent="0.25">
      <c r="B9952"/>
      <c r="C9952"/>
      <c r="D9952"/>
      <c r="E9952"/>
      <c r="F9952"/>
    </row>
    <row r="9953" spans="2:6" x14ac:dyDescent="0.25">
      <c r="B9953"/>
      <c r="C9953"/>
      <c r="D9953"/>
      <c r="E9953"/>
      <c r="F9953"/>
    </row>
    <row r="9954" spans="2:6" x14ac:dyDescent="0.25">
      <c r="B9954"/>
      <c r="C9954"/>
      <c r="D9954"/>
      <c r="E9954"/>
      <c r="F9954"/>
    </row>
    <row r="9955" spans="2:6" x14ac:dyDescent="0.25">
      <c r="B9955"/>
      <c r="C9955"/>
      <c r="D9955"/>
      <c r="E9955"/>
      <c r="F9955"/>
    </row>
    <row r="9956" spans="2:6" x14ac:dyDescent="0.25">
      <c r="B9956"/>
      <c r="C9956"/>
      <c r="D9956"/>
      <c r="E9956"/>
      <c r="F9956"/>
    </row>
    <row r="9957" spans="2:6" x14ac:dyDescent="0.25">
      <c r="B9957"/>
      <c r="C9957"/>
      <c r="D9957"/>
      <c r="E9957"/>
      <c r="F9957"/>
    </row>
    <row r="9958" spans="2:6" x14ac:dyDescent="0.25">
      <c r="B9958"/>
      <c r="C9958"/>
      <c r="D9958"/>
      <c r="E9958"/>
      <c r="F9958"/>
    </row>
    <row r="9959" spans="2:6" x14ac:dyDescent="0.25">
      <c r="B9959"/>
      <c r="C9959"/>
      <c r="D9959"/>
      <c r="E9959"/>
      <c r="F9959"/>
    </row>
    <row r="9960" spans="2:6" x14ac:dyDescent="0.25">
      <c r="B9960"/>
      <c r="C9960"/>
      <c r="D9960"/>
      <c r="E9960"/>
      <c r="F9960"/>
    </row>
    <row r="9961" spans="2:6" x14ac:dyDescent="0.25">
      <c r="B9961"/>
      <c r="C9961"/>
      <c r="D9961"/>
      <c r="E9961"/>
      <c r="F9961"/>
    </row>
    <row r="9962" spans="2:6" x14ac:dyDescent="0.25">
      <c r="B9962"/>
      <c r="C9962"/>
      <c r="D9962"/>
      <c r="E9962"/>
      <c r="F9962"/>
    </row>
    <row r="9963" spans="2:6" x14ac:dyDescent="0.25">
      <c r="B9963"/>
      <c r="C9963"/>
      <c r="D9963"/>
      <c r="E9963"/>
      <c r="F9963"/>
    </row>
    <row r="9964" spans="2:6" x14ac:dyDescent="0.25">
      <c r="B9964"/>
      <c r="C9964"/>
      <c r="D9964"/>
      <c r="E9964"/>
      <c r="F9964"/>
    </row>
    <row r="9965" spans="2:6" x14ac:dyDescent="0.25">
      <c r="B9965"/>
      <c r="C9965"/>
      <c r="D9965"/>
      <c r="E9965"/>
      <c r="F9965"/>
    </row>
    <row r="9966" spans="2:6" x14ac:dyDescent="0.25">
      <c r="B9966"/>
      <c r="C9966"/>
      <c r="D9966"/>
      <c r="E9966"/>
      <c r="F9966"/>
    </row>
    <row r="9967" spans="2:6" x14ac:dyDescent="0.25">
      <c r="B9967"/>
      <c r="C9967"/>
      <c r="D9967"/>
      <c r="E9967"/>
      <c r="F9967"/>
    </row>
    <row r="9968" spans="2:6" x14ac:dyDescent="0.25">
      <c r="B9968"/>
      <c r="C9968"/>
      <c r="D9968"/>
      <c r="E9968"/>
      <c r="F9968"/>
    </row>
    <row r="9969" spans="2:6" x14ac:dyDescent="0.25">
      <c r="B9969"/>
      <c r="C9969"/>
      <c r="D9969"/>
      <c r="E9969"/>
      <c r="F9969"/>
    </row>
    <row r="9970" spans="2:6" x14ac:dyDescent="0.25">
      <c r="B9970"/>
      <c r="C9970"/>
      <c r="D9970"/>
      <c r="E9970"/>
      <c r="F9970"/>
    </row>
    <row r="9971" spans="2:6" x14ac:dyDescent="0.25">
      <c r="B9971"/>
      <c r="C9971"/>
      <c r="D9971"/>
      <c r="E9971"/>
      <c r="F9971"/>
    </row>
    <row r="9972" spans="2:6" x14ac:dyDescent="0.25">
      <c r="B9972"/>
      <c r="C9972"/>
      <c r="D9972"/>
      <c r="E9972"/>
      <c r="F9972"/>
    </row>
    <row r="9973" spans="2:6" x14ac:dyDescent="0.25">
      <c r="B9973"/>
      <c r="C9973"/>
      <c r="D9973"/>
      <c r="E9973"/>
      <c r="F9973"/>
    </row>
    <row r="9974" spans="2:6" x14ac:dyDescent="0.25">
      <c r="B9974"/>
      <c r="C9974"/>
      <c r="D9974"/>
      <c r="E9974"/>
      <c r="F9974"/>
    </row>
    <row r="9975" spans="2:6" x14ac:dyDescent="0.25">
      <c r="B9975"/>
      <c r="C9975"/>
      <c r="D9975"/>
      <c r="E9975"/>
      <c r="F9975"/>
    </row>
    <row r="9976" spans="2:6" x14ac:dyDescent="0.25">
      <c r="B9976"/>
      <c r="C9976"/>
      <c r="D9976"/>
      <c r="E9976"/>
      <c r="F9976"/>
    </row>
    <row r="9977" spans="2:6" x14ac:dyDescent="0.25">
      <c r="B9977"/>
      <c r="C9977"/>
      <c r="D9977"/>
      <c r="E9977"/>
      <c r="F9977"/>
    </row>
    <row r="9978" spans="2:6" x14ac:dyDescent="0.25">
      <c r="B9978"/>
      <c r="C9978"/>
      <c r="D9978"/>
      <c r="E9978"/>
      <c r="F9978"/>
    </row>
    <row r="9979" spans="2:6" x14ac:dyDescent="0.25">
      <c r="B9979"/>
      <c r="C9979"/>
      <c r="D9979"/>
      <c r="E9979"/>
      <c r="F9979"/>
    </row>
    <row r="9980" spans="2:6" x14ac:dyDescent="0.25">
      <c r="B9980"/>
      <c r="C9980"/>
      <c r="D9980"/>
      <c r="E9980"/>
      <c r="F9980"/>
    </row>
    <row r="9981" spans="2:6" x14ac:dyDescent="0.25">
      <c r="B9981"/>
      <c r="C9981"/>
      <c r="D9981"/>
      <c r="E9981"/>
      <c r="F9981"/>
    </row>
    <row r="9982" spans="2:6" x14ac:dyDescent="0.25">
      <c r="B9982"/>
      <c r="C9982"/>
      <c r="D9982"/>
      <c r="E9982"/>
      <c r="F9982"/>
    </row>
    <row r="9983" spans="2:6" x14ac:dyDescent="0.25">
      <c r="B9983"/>
      <c r="C9983"/>
      <c r="D9983"/>
      <c r="E9983"/>
      <c r="F9983"/>
    </row>
    <row r="9984" spans="2:6" x14ac:dyDescent="0.25">
      <c r="B9984"/>
      <c r="C9984"/>
      <c r="D9984"/>
      <c r="E9984"/>
      <c r="F9984"/>
    </row>
    <row r="9985" spans="2:6" x14ac:dyDescent="0.25">
      <c r="B9985"/>
      <c r="C9985"/>
      <c r="D9985"/>
      <c r="E9985"/>
      <c r="F9985"/>
    </row>
    <row r="9986" spans="2:6" x14ac:dyDescent="0.25">
      <c r="B9986"/>
      <c r="C9986"/>
      <c r="D9986"/>
      <c r="E9986"/>
      <c r="F9986"/>
    </row>
    <row r="9987" spans="2:6" x14ac:dyDescent="0.25">
      <c r="B9987"/>
      <c r="C9987"/>
      <c r="D9987"/>
      <c r="E9987"/>
      <c r="F9987"/>
    </row>
    <row r="9988" spans="2:6" x14ac:dyDescent="0.25">
      <c r="B9988"/>
      <c r="C9988"/>
      <c r="D9988"/>
      <c r="E9988"/>
      <c r="F9988"/>
    </row>
    <row r="9989" spans="2:6" x14ac:dyDescent="0.25">
      <c r="B9989"/>
      <c r="C9989"/>
      <c r="D9989"/>
      <c r="E9989"/>
      <c r="F9989"/>
    </row>
    <row r="9990" spans="2:6" x14ac:dyDescent="0.25">
      <c r="B9990"/>
      <c r="C9990"/>
      <c r="D9990"/>
      <c r="E9990"/>
      <c r="F9990"/>
    </row>
    <row r="9991" spans="2:6" x14ac:dyDescent="0.25">
      <c r="B9991"/>
      <c r="C9991"/>
      <c r="D9991"/>
      <c r="E9991"/>
      <c r="F9991"/>
    </row>
    <row r="9992" spans="2:6" x14ac:dyDescent="0.25">
      <c r="B9992"/>
      <c r="C9992"/>
      <c r="D9992"/>
      <c r="E9992"/>
      <c r="F9992"/>
    </row>
    <row r="9993" spans="2:6" x14ac:dyDescent="0.25">
      <c r="B9993"/>
      <c r="C9993"/>
      <c r="D9993"/>
      <c r="E9993"/>
      <c r="F9993"/>
    </row>
    <row r="9994" spans="2:6" x14ac:dyDescent="0.25">
      <c r="B9994"/>
      <c r="C9994"/>
      <c r="D9994"/>
      <c r="E9994"/>
      <c r="F9994"/>
    </row>
    <row r="9995" spans="2:6" x14ac:dyDescent="0.25">
      <c r="B9995"/>
      <c r="C9995"/>
      <c r="D9995"/>
      <c r="E9995"/>
      <c r="F9995"/>
    </row>
    <row r="9996" spans="2:6" x14ac:dyDescent="0.25">
      <c r="B9996"/>
      <c r="C9996"/>
      <c r="D9996"/>
      <c r="E9996"/>
      <c r="F9996"/>
    </row>
    <row r="9997" spans="2:6" x14ac:dyDescent="0.25">
      <c r="B9997"/>
      <c r="C9997"/>
      <c r="D9997"/>
      <c r="E9997"/>
      <c r="F9997"/>
    </row>
    <row r="9998" spans="2:6" x14ac:dyDescent="0.25">
      <c r="B9998"/>
      <c r="C9998"/>
      <c r="D9998"/>
      <c r="E9998"/>
      <c r="F9998"/>
    </row>
    <row r="9999" spans="2:6" x14ac:dyDescent="0.25">
      <c r="B9999"/>
      <c r="C9999"/>
      <c r="D9999"/>
      <c r="E9999"/>
      <c r="F9999"/>
    </row>
    <row r="10000" spans="2:6" x14ac:dyDescent="0.25">
      <c r="B10000"/>
      <c r="C10000"/>
      <c r="D10000"/>
      <c r="E10000"/>
      <c r="F10000"/>
    </row>
    <row r="10001" spans="2:6" x14ac:dyDescent="0.25">
      <c r="B10001"/>
      <c r="C10001"/>
      <c r="D10001"/>
      <c r="E10001"/>
      <c r="F10001"/>
    </row>
    <row r="10002" spans="2:6" x14ac:dyDescent="0.25">
      <c r="B10002"/>
      <c r="C10002"/>
      <c r="D10002"/>
      <c r="E10002"/>
      <c r="F10002"/>
    </row>
    <row r="10003" spans="2:6" x14ac:dyDescent="0.25">
      <c r="B10003"/>
      <c r="C10003"/>
      <c r="D10003"/>
      <c r="E10003"/>
      <c r="F10003"/>
    </row>
    <row r="10004" spans="2:6" x14ac:dyDescent="0.25">
      <c r="B10004"/>
      <c r="C10004"/>
      <c r="D10004"/>
      <c r="E10004"/>
      <c r="F10004"/>
    </row>
    <row r="10005" spans="2:6" x14ac:dyDescent="0.25">
      <c r="B10005"/>
      <c r="C10005"/>
      <c r="D10005"/>
      <c r="E10005"/>
      <c r="F10005"/>
    </row>
    <row r="10006" spans="2:6" x14ac:dyDescent="0.25">
      <c r="B10006"/>
      <c r="C10006"/>
      <c r="D10006"/>
      <c r="E10006"/>
      <c r="F10006"/>
    </row>
    <row r="10007" spans="2:6" x14ac:dyDescent="0.25">
      <c r="B10007"/>
      <c r="C10007"/>
      <c r="D10007"/>
      <c r="E10007"/>
      <c r="F10007"/>
    </row>
    <row r="10008" spans="2:6" x14ac:dyDescent="0.25">
      <c r="B10008"/>
      <c r="C10008"/>
      <c r="D10008"/>
      <c r="E10008"/>
      <c r="F10008"/>
    </row>
    <row r="10009" spans="2:6" x14ac:dyDescent="0.25">
      <c r="B10009"/>
      <c r="C10009"/>
      <c r="D10009"/>
      <c r="E10009"/>
      <c r="F10009"/>
    </row>
    <row r="10010" spans="2:6" x14ac:dyDescent="0.25">
      <c r="B10010"/>
      <c r="C10010"/>
      <c r="D10010"/>
      <c r="E10010"/>
      <c r="F10010"/>
    </row>
    <row r="10011" spans="2:6" x14ac:dyDescent="0.25">
      <c r="B10011"/>
      <c r="C10011"/>
      <c r="D10011"/>
      <c r="E10011"/>
      <c r="F10011"/>
    </row>
    <row r="10012" spans="2:6" x14ac:dyDescent="0.25">
      <c r="B10012"/>
      <c r="C10012"/>
      <c r="D10012"/>
      <c r="E10012"/>
      <c r="F10012"/>
    </row>
    <row r="10013" spans="2:6" x14ac:dyDescent="0.25">
      <c r="B10013"/>
      <c r="C10013"/>
      <c r="D10013"/>
      <c r="E10013"/>
      <c r="F10013"/>
    </row>
    <row r="10014" spans="2:6" x14ac:dyDescent="0.25">
      <c r="B10014"/>
      <c r="C10014"/>
      <c r="D10014"/>
      <c r="E10014"/>
      <c r="F10014"/>
    </row>
    <row r="10015" spans="2:6" x14ac:dyDescent="0.25">
      <c r="B10015"/>
      <c r="C10015"/>
      <c r="D10015"/>
      <c r="E10015"/>
      <c r="F10015"/>
    </row>
    <row r="10016" spans="2:6" x14ac:dyDescent="0.25">
      <c r="B10016"/>
      <c r="C10016"/>
      <c r="D10016"/>
      <c r="E10016"/>
      <c r="F10016"/>
    </row>
    <row r="10017" spans="2:6" x14ac:dyDescent="0.25">
      <c r="B10017"/>
      <c r="C10017"/>
      <c r="D10017"/>
      <c r="E10017"/>
      <c r="F10017"/>
    </row>
    <row r="10018" spans="2:6" x14ac:dyDescent="0.25">
      <c r="B10018"/>
      <c r="C10018"/>
      <c r="D10018"/>
      <c r="E10018"/>
      <c r="F10018"/>
    </row>
    <row r="10019" spans="2:6" x14ac:dyDescent="0.25">
      <c r="B10019"/>
      <c r="C10019"/>
      <c r="D10019"/>
      <c r="E10019"/>
      <c r="F10019"/>
    </row>
    <row r="10020" spans="2:6" x14ac:dyDescent="0.25">
      <c r="B10020"/>
      <c r="C10020"/>
      <c r="D10020"/>
      <c r="E10020"/>
      <c r="F10020"/>
    </row>
    <row r="10021" spans="2:6" x14ac:dyDescent="0.25">
      <c r="B10021"/>
      <c r="C10021"/>
      <c r="D10021"/>
      <c r="E10021"/>
      <c r="F10021"/>
    </row>
    <row r="10022" spans="2:6" x14ac:dyDescent="0.25">
      <c r="B10022"/>
      <c r="C10022"/>
      <c r="D10022"/>
      <c r="E10022"/>
      <c r="F10022"/>
    </row>
    <row r="10023" spans="2:6" x14ac:dyDescent="0.25">
      <c r="B10023"/>
      <c r="C10023"/>
      <c r="D10023"/>
      <c r="E10023"/>
      <c r="F10023"/>
    </row>
    <row r="10024" spans="2:6" x14ac:dyDescent="0.25">
      <c r="B10024"/>
      <c r="C10024"/>
      <c r="D10024"/>
      <c r="E10024"/>
      <c r="F10024"/>
    </row>
    <row r="10025" spans="2:6" x14ac:dyDescent="0.25">
      <c r="B10025"/>
      <c r="C10025"/>
      <c r="D10025"/>
      <c r="E10025"/>
      <c r="F10025"/>
    </row>
    <row r="10026" spans="2:6" x14ac:dyDescent="0.25">
      <c r="B10026"/>
      <c r="C10026"/>
      <c r="D10026"/>
      <c r="E10026"/>
      <c r="F10026"/>
    </row>
    <row r="10027" spans="2:6" x14ac:dyDescent="0.25">
      <c r="B10027"/>
      <c r="C10027"/>
      <c r="D10027"/>
      <c r="E10027"/>
      <c r="F10027"/>
    </row>
    <row r="10028" spans="2:6" x14ac:dyDescent="0.25">
      <c r="B10028"/>
      <c r="C10028"/>
      <c r="D10028"/>
      <c r="E10028"/>
      <c r="F10028"/>
    </row>
    <row r="10029" spans="2:6" x14ac:dyDescent="0.25">
      <c r="B10029"/>
      <c r="C10029"/>
      <c r="D10029"/>
      <c r="E10029"/>
      <c r="F10029"/>
    </row>
    <row r="10030" spans="2:6" x14ac:dyDescent="0.25">
      <c r="B10030"/>
      <c r="C10030"/>
      <c r="D10030"/>
      <c r="E10030"/>
      <c r="F10030"/>
    </row>
    <row r="10031" spans="2:6" x14ac:dyDescent="0.25">
      <c r="B10031"/>
      <c r="C10031"/>
      <c r="D10031"/>
      <c r="E10031"/>
      <c r="F10031"/>
    </row>
    <row r="10032" spans="2:6" x14ac:dyDescent="0.25">
      <c r="B10032"/>
      <c r="C10032"/>
      <c r="D10032"/>
      <c r="E10032"/>
      <c r="F10032"/>
    </row>
    <row r="10033" spans="2:6" x14ac:dyDescent="0.25">
      <c r="B10033"/>
      <c r="C10033"/>
      <c r="D10033"/>
      <c r="E10033"/>
      <c r="F10033"/>
    </row>
    <row r="10034" spans="2:6" x14ac:dyDescent="0.25">
      <c r="B10034"/>
      <c r="C10034"/>
      <c r="D10034"/>
      <c r="E10034"/>
      <c r="F10034"/>
    </row>
    <row r="10035" spans="2:6" x14ac:dyDescent="0.25">
      <c r="B10035"/>
      <c r="C10035"/>
      <c r="D10035"/>
      <c r="E10035"/>
      <c r="F10035"/>
    </row>
    <row r="10036" spans="2:6" x14ac:dyDescent="0.25">
      <c r="B10036"/>
      <c r="C10036"/>
      <c r="D10036"/>
      <c r="E10036"/>
      <c r="F10036"/>
    </row>
    <row r="10037" spans="2:6" x14ac:dyDescent="0.25">
      <c r="B10037"/>
      <c r="C10037"/>
      <c r="D10037"/>
      <c r="E10037"/>
      <c r="F10037"/>
    </row>
    <row r="10038" spans="2:6" x14ac:dyDescent="0.25">
      <c r="B10038"/>
      <c r="C10038"/>
      <c r="D10038"/>
      <c r="E10038"/>
      <c r="F10038"/>
    </row>
    <row r="10039" spans="2:6" x14ac:dyDescent="0.25">
      <c r="B10039"/>
      <c r="C10039"/>
      <c r="D10039"/>
      <c r="E10039"/>
      <c r="F10039"/>
    </row>
    <row r="10040" spans="2:6" x14ac:dyDescent="0.25">
      <c r="B10040"/>
      <c r="C10040"/>
      <c r="D10040"/>
      <c r="E10040"/>
      <c r="F10040"/>
    </row>
    <row r="10041" spans="2:6" x14ac:dyDescent="0.25">
      <c r="B10041"/>
      <c r="C10041"/>
      <c r="D10041"/>
      <c r="E10041"/>
      <c r="F10041"/>
    </row>
    <row r="10042" spans="2:6" x14ac:dyDescent="0.25">
      <c r="B10042"/>
      <c r="C10042"/>
      <c r="D10042"/>
      <c r="E10042"/>
      <c r="F10042"/>
    </row>
    <row r="10043" spans="2:6" x14ac:dyDescent="0.25">
      <c r="B10043"/>
      <c r="C10043"/>
      <c r="D10043"/>
      <c r="E10043"/>
      <c r="F10043"/>
    </row>
    <row r="10044" spans="2:6" x14ac:dyDescent="0.25">
      <c r="B10044"/>
      <c r="C10044"/>
      <c r="D10044"/>
      <c r="E10044"/>
      <c r="F10044"/>
    </row>
    <row r="10045" spans="2:6" x14ac:dyDescent="0.25">
      <c r="B10045"/>
      <c r="C10045"/>
      <c r="D10045"/>
      <c r="E10045"/>
      <c r="F10045"/>
    </row>
    <row r="10046" spans="2:6" x14ac:dyDescent="0.25">
      <c r="B10046"/>
      <c r="C10046"/>
      <c r="D10046"/>
      <c r="E10046"/>
      <c r="F10046"/>
    </row>
    <row r="10047" spans="2:6" x14ac:dyDescent="0.25">
      <c r="B10047"/>
      <c r="C10047"/>
      <c r="D10047"/>
      <c r="E10047"/>
      <c r="F10047"/>
    </row>
    <row r="10048" spans="2:6" x14ac:dyDescent="0.25">
      <c r="B10048"/>
      <c r="C10048"/>
      <c r="D10048"/>
      <c r="E10048"/>
      <c r="F10048"/>
    </row>
    <row r="10049" spans="2:6" x14ac:dyDescent="0.25">
      <c r="B10049"/>
      <c r="C10049"/>
      <c r="D10049"/>
      <c r="E10049"/>
      <c r="F10049"/>
    </row>
    <row r="10050" spans="2:6" x14ac:dyDescent="0.25">
      <c r="B10050"/>
      <c r="C10050"/>
      <c r="D10050"/>
      <c r="E10050"/>
      <c r="F10050"/>
    </row>
    <row r="10051" spans="2:6" x14ac:dyDescent="0.25">
      <c r="B10051"/>
      <c r="C10051"/>
      <c r="D10051"/>
      <c r="E10051"/>
      <c r="F10051"/>
    </row>
    <row r="10052" spans="2:6" x14ac:dyDescent="0.25">
      <c r="B10052"/>
      <c r="C10052"/>
      <c r="D10052"/>
      <c r="E10052"/>
      <c r="F10052"/>
    </row>
    <row r="10053" spans="2:6" x14ac:dyDescent="0.25">
      <c r="B10053"/>
      <c r="C10053"/>
      <c r="D10053"/>
      <c r="E10053"/>
      <c r="F10053"/>
    </row>
    <row r="10054" spans="2:6" x14ac:dyDescent="0.25">
      <c r="B10054"/>
      <c r="C10054"/>
      <c r="D10054"/>
      <c r="E10054"/>
      <c r="F10054"/>
    </row>
    <row r="10055" spans="2:6" x14ac:dyDescent="0.25">
      <c r="B10055"/>
      <c r="C10055"/>
      <c r="D10055"/>
      <c r="E10055"/>
      <c r="F10055"/>
    </row>
    <row r="10056" spans="2:6" x14ac:dyDescent="0.25">
      <c r="B10056"/>
      <c r="C10056"/>
      <c r="D10056"/>
      <c r="E10056"/>
      <c r="F10056"/>
    </row>
    <row r="10057" spans="2:6" x14ac:dyDescent="0.25">
      <c r="B10057"/>
      <c r="C10057"/>
      <c r="D10057"/>
      <c r="E10057"/>
      <c r="F10057"/>
    </row>
    <row r="10058" spans="2:6" x14ac:dyDescent="0.25">
      <c r="B10058"/>
      <c r="C10058"/>
      <c r="D10058"/>
      <c r="E10058"/>
      <c r="F10058"/>
    </row>
    <row r="10059" spans="2:6" x14ac:dyDescent="0.25">
      <c r="B10059"/>
      <c r="C10059"/>
      <c r="D10059"/>
      <c r="E10059"/>
      <c r="F10059"/>
    </row>
    <row r="10060" spans="2:6" x14ac:dyDescent="0.25">
      <c r="B10060"/>
      <c r="C10060"/>
      <c r="D10060"/>
      <c r="E10060"/>
      <c r="F10060"/>
    </row>
    <row r="10061" spans="2:6" x14ac:dyDescent="0.25">
      <c r="B10061"/>
      <c r="C10061"/>
      <c r="D10061"/>
      <c r="E10061"/>
      <c r="F10061"/>
    </row>
    <row r="10062" spans="2:6" x14ac:dyDescent="0.25">
      <c r="B10062"/>
      <c r="C10062"/>
      <c r="D10062"/>
      <c r="E10062"/>
      <c r="F10062"/>
    </row>
    <row r="10063" spans="2:6" x14ac:dyDescent="0.25">
      <c r="B10063"/>
      <c r="C10063"/>
      <c r="D10063"/>
      <c r="E10063"/>
      <c r="F10063"/>
    </row>
    <row r="10064" spans="2:6" x14ac:dyDescent="0.25">
      <c r="B10064"/>
      <c r="C10064"/>
      <c r="D10064"/>
      <c r="E10064"/>
      <c r="F10064"/>
    </row>
    <row r="10065" spans="2:6" x14ac:dyDescent="0.25">
      <c r="B10065"/>
      <c r="C10065"/>
      <c r="D10065"/>
      <c r="E10065"/>
      <c r="F10065"/>
    </row>
    <row r="10066" spans="2:6" x14ac:dyDescent="0.25">
      <c r="B10066"/>
      <c r="C10066"/>
      <c r="D10066"/>
      <c r="E10066"/>
      <c r="F10066"/>
    </row>
    <row r="10067" spans="2:6" x14ac:dyDescent="0.25">
      <c r="B10067"/>
      <c r="C10067"/>
      <c r="D10067"/>
      <c r="E10067"/>
      <c r="F10067"/>
    </row>
    <row r="10068" spans="2:6" x14ac:dyDescent="0.25">
      <c r="B10068"/>
      <c r="C10068"/>
      <c r="D10068"/>
      <c r="E10068"/>
      <c r="F10068"/>
    </row>
    <row r="10069" spans="2:6" x14ac:dyDescent="0.25">
      <c r="B10069"/>
      <c r="C10069"/>
      <c r="D10069"/>
      <c r="E10069"/>
      <c r="F10069"/>
    </row>
    <row r="10070" spans="2:6" x14ac:dyDescent="0.25">
      <c r="B10070"/>
      <c r="C10070"/>
      <c r="D10070"/>
      <c r="E10070"/>
      <c r="F10070"/>
    </row>
    <row r="10071" spans="2:6" x14ac:dyDescent="0.25">
      <c r="B10071"/>
      <c r="C10071"/>
      <c r="D10071"/>
      <c r="E10071"/>
      <c r="F10071"/>
    </row>
    <row r="10072" spans="2:6" x14ac:dyDescent="0.25">
      <c r="B10072"/>
      <c r="C10072"/>
      <c r="D10072"/>
      <c r="E10072"/>
      <c r="F10072"/>
    </row>
    <row r="10073" spans="2:6" x14ac:dyDescent="0.25">
      <c r="B10073"/>
      <c r="C10073"/>
      <c r="D10073"/>
      <c r="E10073"/>
      <c r="F10073"/>
    </row>
    <row r="10074" spans="2:6" x14ac:dyDescent="0.25">
      <c r="B10074"/>
      <c r="C10074"/>
      <c r="D10074"/>
      <c r="E10074"/>
      <c r="F10074"/>
    </row>
    <row r="10075" spans="2:6" x14ac:dyDescent="0.25">
      <c r="B10075"/>
      <c r="C10075"/>
      <c r="D10075"/>
      <c r="E10075"/>
      <c r="F10075"/>
    </row>
    <row r="10076" spans="2:6" x14ac:dyDescent="0.25">
      <c r="B10076"/>
      <c r="C10076"/>
      <c r="D10076"/>
      <c r="E10076"/>
      <c r="F10076"/>
    </row>
    <row r="10077" spans="2:6" x14ac:dyDescent="0.25">
      <c r="B10077"/>
      <c r="C10077"/>
      <c r="D10077"/>
      <c r="E10077"/>
      <c r="F10077"/>
    </row>
    <row r="10078" spans="2:6" x14ac:dyDescent="0.25">
      <c r="B10078"/>
      <c r="C10078"/>
      <c r="D10078"/>
      <c r="E10078"/>
      <c r="F10078"/>
    </row>
    <row r="10079" spans="2:6" x14ac:dyDescent="0.25">
      <c r="B10079"/>
      <c r="C10079"/>
      <c r="D10079"/>
      <c r="E10079"/>
      <c r="F10079"/>
    </row>
    <row r="10080" spans="2:6" x14ac:dyDescent="0.25">
      <c r="B10080"/>
      <c r="C10080"/>
      <c r="D10080"/>
      <c r="E10080"/>
      <c r="F10080"/>
    </row>
    <row r="10081" spans="2:6" x14ac:dyDescent="0.25">
      <c r="B10081"/>
      <c r="C10081"/>
      <c r="D10081"/>
      <c r="E10081"/>
      <c r="F10081"/>
    </row>
    <row r="10082" spans="2:6" x14ac:dyDescent="0.25">
      <c r="B10082"/>
      <c r="C10082"/>
      <c r="D10082"/>
      <c r="E10082"/>
      <c r="F10082"/>
    </row>
    <row r="10083" spans="2:6" x14ac:dyDescent="0.25">
      <c r="B10083"/>
      <c r="C10083"/>
      <c r="D10083"/>
      <c r="E10083"/>
      <c r="F10083"/>
    </row>
    <row r="10084" spans="2:6" x14ac:dyDescent="0.25">
      <c r="B10084"/>
      <c r="C10084"/>
      <c r="D10084"/>
      <c r="E10084"/>
      <c r="F10084"/>
    </row>
    <row r="10085" spans="2:6" x14ac:dyDescent="0.25">
      <c r="B10085"/>
      <c r="C10085"/>
      <c r="D10085"/>
      <c r="E10085"/>
      <c r="F10085"/>
    </row>
    <row r="10086" spans="2:6" x14ac:dyDescent="0.25">
      <c r="B10086"/>
      <c r="C10086"/>
      <c r="D10086"/>
      <c r="E10086"/>
      <c r="F10086"/>
    </row>
    <row r="10087" spans="2:6" x14ac:dyDescent="0.25">
      <c r="B10087"/>
      <c r="C10087"/>
      <c r="D10087"/>
      <c r="E10087"/>
      <c r="F10087"/>
    </row>
    <row r="10088" spans="2:6" x14ac:dyDescent="0.25">
      <c r="B10088"/>
      <c r="C10088"/>
      <c r="D10088"/>
      <c r="E10088"/>
      <c r="F10088"/>
    </row>
    <row r="10089" spans="2:6" x14ac:dyDescent="0.25">
      <c r="B10089"/>
      <c r="C10089"/>
      <c r="D10089"/>
      <c r="E10089"/>
      <c r="F10089"/>
    </row>
    <row r="10090" spans="2:6" x14ac:dyDescent="0.25">
      <c r="B10090"/>
      <c r="C10090"/>
      <c r="D10090"/>
      <c r="E10090"/>
      <c r="F10090"/>
    </row>
    <row r="10091" spans="2:6" x14ac:dyDescent="0.25">
      <c r="B10091"/>
      <c r="C10091"/>
      <c r="D10091"/>
      <c r="E10091"/>
      <c r="F10091"/>
    </row>
    <row r="10092" spans="2:6" x14ac:dyDescent="0.25">
      <c r="B10092"/>
      <c r="C10092"/>
      <c r="D10092"/>
      <c r="E10092"/>
      <c r="F10092"/>
    </row>
    <row r="10093" spans="2:6" x14ac:dyDescent="0.25">
      <c r="B10093"/>
      <c r="C10093"/>
      <c r="D10093"/>
      <c r="E10093"/>
      <c r="F10093"/>
    </row>
    <row r="10094" spans="2:6" x14ac:dyDescent="0.25">
      <c r="B10094"/>
      <c r="C10094"/>
      <c r="D10094"/>
      <c r="E10094"/>
      <c r="F10094"/>
    </row>
    <row r="10095" spans="2:6" x14ac:dyDescent="0.25">
      <c r="B10095"/>
      <c r="C10095"/>
      <c r="D10095"/>
      <c r="E10095"/>
      <c r="F10095"/>
    </row>
    <row r="10096" spans="2:6" x14ac:dyDescent="0.25">
      <c r="B10096"/>
      <c r="C10096"/>
      <c r="D10096"/>
      <c r="E10096"/>
      <c r="F10096"/>
    </row>
    <row r="10097" spans="2:6" x14ac:dyDescent="0.25">
      <c r="B10097"/>
      <c r="C10097"/>
      <c r="D10097"/>
      <c r="E10097"/>
      <c r="F10097"/>
    </row>
    <row r="10098" spans="2:6" x14ac:dyDescent="0.25">
      <c r="B10098"/>
      <c r="C10098"/>
      <c r="D10098"/>
      <c r="E10098"/>
      <c r="F10098"/>
    </row>
    <row r="10099" spans="2:6" x14ac:dyDescent="0.25">
      <c r="B10099"/>
      <c r="C10099"/>
      <c r="D10099"/>
      <c r="E10099"/>
      <c r="F10099"/>
    </row>
    <row r="10100" spans="2:6" x14ac:dyDescent="0.25">
      <c r="B10100"/>
      <c r="C10100"/>
      <c r="D10100"/>
      <c r="E10100"/>
      <c r="F10100"/>
    </row>
    <row r="10101" spans="2:6" x14ac:dyDescent="0.25">
      <c r="B10101"/>
      <c r="C10101"/>
      <c r="D10101"/>
      <c r="E10101"/>
      <c r="F10101"/>
    </row>
    <row r="10102" spans="2:6" x14ac:dyDescent="0.25">
      <c r="B10102"/>
      <c r="C10102"/>
      <c r="D10102"/>
      <c r="E10102"/>
      <c r="F10102"/>
    </row>
    <row r="10103" spans="2:6" x14ac:dyDescent="0.25">
      <c r="B10103"/>
      <c r="C10103"/>
      <c r="D10103"/>
      <c r="E10103"/>
      <c r="F10103"/>
    </row>
    <row r="10104" spans="2:6" x14ac:dyDescent="0.25">
      <c r="B10104"/>
      <c r="C10104"/>
      <c r="D10104"/>
      <c r="E10104"/>
      <c r="F10104"/>
    </row>
    <row r="10105" spans="2:6" x14ac:dyDescent="0.25">
      <c r="B10105"/>
      <c r="C10105"/>
      <c r="D10105"/>
      <c r="E10105"/>
      <c r="F10105"/>
    </row>
    <row r="10106" spans="2:6" x14ac:dyDescent="0.25">
      <c r="B10106"/>
      <c r="C10106"/>
      <c r="D10106"/>
      <c r="E10106"/>
      <c r="F10106"/>
    </row>
    <row r="10107" spans="2:6" x14ac:dyDescent="0.25">
      <c r="B10107"/>
      <c r="C10107"/>
      <c r="D10107"/>
      <c r="E10107"/>
      <c r="F10107"/>
    </row>
    <row r="10108" spans="2:6" x14ac:dyDescent="0.25">
      <c r="B10108"/>
      <c r="C10108"/>
      <c r="D10108"/>
      <c r="E10108"/>
      <c r="F10108"/>
    </row>
    <row r="10109" spans="2:6" x14ac:dyDescent="0.25">
      <c r="B10109"/>
      <c r="C10109"/>
      <c r="D10109"/>
      <c r="E10109"/>
      <c r="F10109"/>
    </row>
    <row r="10110" spans="2:6" x14ac:dyDescent="0.25">
      <c r="B10110"/>
      <c r="C10110"/>
      <c r="D10110"/>
      <c r="E10110"/>
      <c r="F10110"/>
    </row>
    <row r="10111" spans="2:6" x14ac:dyDescent="0.25">
      <c r="B10111"/>
      <c r="C10111"/>
      <c r="D10111"/>
      <c r="E10111"/>
      <c r="F10111"/>
    </row>
    <row r="10112" spans="2:6" x14ac:dyDescent="0.25">
      <c r="B10112"/>
      <c r="C10112"/>
      <c r="D10112"/>
      <c r="E10112"/>
      <c r="F10112"/>
    </row>
    <row r="10113" spans="2:6" x14ac:dyDescent="0.25">
      <c r="B10113"/>
      <c r="C10113"/>
      <c r="D10113"/>
      <c r="E10113"/>
      <c r="F10113"/>
    </row>
    <row r="10114" spans="2:6" x14ac:dyDescent="0.25">
      <c r="B10114"/>
      <c r="C10114"/>
      <c r="D10114"/>
      <c r="E10114"/>
      <c r="F10114"/>
    </row>
    <row r="10115" spans="2:6" x14ac:dyDescent="0.25">
      <c r="B10115"/>
      <c r="C10115"/>
      <c r="D10115"/>
      <c r="E10115"/>
      <c r="F10115"/>
    </row>
    <row r="10116" spans="2:6" x14ac:dyDescent="0.25">
      <c r="B10116"/>
      <c r="C10116"/>
      <c r="D10116"/>
      <c r="E10116"/>
      <c r="F10116"/>
    </row>
    <row r="10117" spans="2:6" x14ac:dyDescent="0.25">
      <c r="B10117"/>
      <c r="C10117"/>
      <c r="D10117"/>
      <c r="E10117"/>
      <c r="F10117"/>
    </row>
    <row r="10118" spans="2:6" x14ac:dyDescent="0.25">
      <c r="B10118"/>
      <c r="C10118"/>
      <c r="D10118"/>
      <c r="E10118"/>
      <c r="F10118"/>
    </row>
    <row r="10119" spans="2:6" x14ac:dyDescent="0.25">
      <c r="B10119"/>
      <c r="C10119"/>
      <c r="D10119"/>
      <c r="E10119"/>
      <c r="F10119"/>
    </row>
    <row r="10120" spans="2:6" x14ac:dyDescent="0.25">
      <c r="B10120"/>
      <c r="C10120"/>
      <c r="D10120"/>
      <c r="E10120"/>
      <c r="F10120"/>
    </row>
    <row r="10121" spans="2:6" x14ac:dyDescent="0.25">
      <c r="B10121"/>
      <c r="C10121"/>
      <c r="D10121"/>
      <c r="E10121"/>
      <c r="F10121"/>
    </row>
    <row r="10122" spans="2:6" x14ac:dyDescent="0.25">
      <c r="B10122"/>
      <c r="C10122"/>
      <c r="D10122"/>
      <c r="E10122"/>
      <c r="F10122"/>
    </row>
    <row r="10123" spans="2:6" x14ac:dyDescent="0.25">
      <c r="B10123"/>
      <c r="C10123"/>
      <c r="D10123"/>
      <c r="E10123"/>
      <c r="F10123"/>
    </row>
    <row r="10124" spans="2:6" x14ac:dyDescent="0.25">
      <c r="B10124"/>
      <c r="C10124"/>
      <c r="D10124"/>
      <c r="E10124"/>
      <c r="F10124"/>
    </row>
    <row r="10125" spans="2:6" x14ac:dyDescent="0.25">
      <c r="B10125"/>
      <c r="C10125"/>
      <c r="D10125"/>
      <c r="E10125"/>
      <c r="F10125"/>
    </row>
    <row r="10126" spans="2:6" x14ac:dyDescent="0.25">
      <c r="B10126"/>
      <c r="C10126"/>
      <c r="D10126"/>
      <c r="E10126"/>
      <c r="F10126"/>
    </row>
    <row r="10127" spans="2:6" x14ac:dyDescent="0.25">
      <c r="B10127"/>
      <c r="C10127"/>
      <c r="D10127"/>
      <c r="E10127"/>
      <c r="F10127"/>
    </row>
    <row r="10128" spans="2:6" x14ac:dyDescent="0.25">
      <c r="B10128"/>
      <c r="C10128"/>
      <c r="D10128"/>
      <c r="E10128"/>
      <c r="F10128"/>
    </row>
    <row r="10129" spans="2:6" x14ac:dyDescent="0.25">
      <c r="B10129"/>
      <c r="C10129"/>
      <c r="D10129"/>
      <c r="E10129"/>
      <c r="F10129"/>
    </row>
    <row r="10130" spans="2:6" x14ac:dyDescent="0.25">
      <c r="B10130"/>
      <c r="C10130"/>
      <c r="D10130"/>
      <c r="E10130"/>
      <c r="F10130"/>
    </row>
    <row r="10131" spans="2:6" x14ac:dyDescent="0.25">
      <c r="B10131"/>
      <c r="C10131"/>
      <c r="D10131"/>
      <c r="E10131"/>
      <c r="F10131"/>
    </row>
    <row r="10132" spans="2:6" x14ac:dyDescent="0.25">
      <c r="B10132"/>
      <c r="C10132"/>
      <c r="D10132"/>
      <c r="E10132"/>
      <c r="F10132"/>
    </row>
    <row r="10133" spans="2:6" x14ac:dyDescent="0.25">
      <c r="B10133"/>
      <c r="C10133"/>
      <c r="D10133"/>
      <c r="E10133"/>
      <c r="F10133"/>
    </row>
    <row r="10134" spans="2:6" x14ac:dyDescent="0.25">
      <c r="B10134"/>
      <c r="C10134"/>
      <c r="D10134"/>
      <c r="E10134"/>
      <c r="F10134"/>
    </row>
    <row r="10135" spans="2:6" x14ac:dyDescent="0.25">
      <c r="B10135"/>
      <c r="C10135"/>
      <c r="D10135"/>
      <c r="E10135"/>
      <c r="F10135"/>
    </row>
    <row r="10136" spans="2:6" x14ac:dyDescent="0.25">
      <c r="B10136"/>
      <c r="C10136"/>
      <c r="D10136"/>
      <c r="E10136"/>
      <c r="F10136"/>
    </row>
    <row r="10137" spans="2:6" x14ac:dyDescent="0.25">
      <c r="B10137"/>
      <c r="C10137"/>
      <c r="D10137"/>
      <c r="E10137"/>
      <c r="F10137"/>
    </row>
    <row r="10138" spans="2:6" x14ac:dyDescent="0.25">
      <c r="B10138"/>
      <c r="C10138"/>
      <c r="D10138"/>
      <c r="E10138"/>
      <c r="F10138"/>
    </row>
    <row r="10139" spans="2:6" x14ac:dyDescent="0.25">
      <c r="B10139"/>
      <c r="C10139"/>
      <c r="D10139"/>
      <c r="E10139"/>
      <c r="F10139"/>
    </row>
    <row r="10140" spans="2:6" x14ac:dyDescent="0.25">
      <c r="B10140"/>
      <c r="C10140"/>
      <c r="D10140"/>
      <c r="E10140"/>
      <c r="F10140"/>
    </row>
    <row r="10141" spans="2:6" x14ac:dyDescent="0.25">
      <c r="B10141"/>
      <c r="C10141"/>
      <c r="D10141"/>
      <c r="E10141"/>
      <c r="F10141"/>
    </row>
    <row r="10142" spans="2:6" x14ac:dyDescent="0.25">
      <c r="B10142"/>
      <c r="C10142"/>
      <c r="D10142"/>
      <c r="E10142"/>
      <c r="F10142"/>
    </row>
    <row r="10143" spans="2:6" x14ac:dyDescent="0.25">
      <c r="B10143"/>
      <c r="C10143"/>
      <c r="D10143"/>
      <c r="E10143"/>
      <c r="F10143"/>
    </row>
    <row r="10144" spans="2:6" x14ac:dyDescent="0.25">
      <c r="B10144"/>
      <c r="C10144"/>
      <c r="D10144"/>
      <c r="E10144"/>
      <c r="F10144"/>
    </row>
    <row r="10145" spans="2:6" x14ac:dyDescent="0.25">
      <c r="B10145"/>
      <c r="C10145"/>
      <c r="D10145"/>
      <c r="E10145"/>
      <c r="F10145"/>
    </row>
    <row r="10146" spans="2:6" x14ac:dyDescent="0.25">
      <c r="B10146"/>
      <c r="C10146"/>
      <c r="D10146"/>
      <c r="E10146"/>
      <c r="F10146"/>
    </row>
    <row r="10147" spans="2:6" x14ac:dyDescent="0.25">
      <c r="B10147"/>
      <c r="C10147"/>
      <c r="D10147"/>
      <c r="E10147"/>
      <c r="F10147"/>
    </row>
    <row r="10148" spans="2:6" x14ac:dyDescent="0.25">
      <c r="B10148"/>
      <c r="C10148"/>
      <c r="D10148"/>
      <c r="E10148"/>
      <c r="F10148"/>
    </row>
    <row r="10149" spans="2:6" x14ac:dyDescent="0.25">
      <c r="B10149"/>
      <c r="C10149"/>
      <c r="D10149"/>
      <c r="E10149"/>
      <c r="F10149"/>
    </row>
    <row r="10150" spans="2:6" x14ac:dyDescent="0.25">
      <c r="B10150"/>
      <c r="C10150"/>
      <c r="D10150"/>
      <c r="E10150"/>
      <c r="F10150"/>
    </row>
    <row r="10151" spans="2:6" x14ac:dyDescent="0.25">
      <c r="B10151"/>
      <c r="C10151"/>
      <c r="D10151"/>
      <c r="E10151"/>
      <c r="F10151"/>
    </row>
    <row r="10152" spans="2:6" x14ac:dyDescent="0.25">
      <c r="B10152"/>
      <c r="C10152"/>
      <c r="D10152"/>
      <c r="E10152"/>
      <c r="F10152"/>
    </row>
    <row r="10153" spans="2:6" x14ac:dyDescent="0.25">
      <c r="B10153"/>
      <c r="C10153"/>
      <c r="D10153"/>
      <c r="E10153"/>
      <c r="F10153"/>
    </row>
    <row r="10154" spans="2:6" x14ac:dyDescent="0.25">
      <c r="B10154"/>
      <c r="C10154"/>
      <c r="D10154"/>
      <c r="E10154"/>
      <c r="F10154"/>
    </row>
    <row r="10155" spans="2:6" x14ac:dyDescent="0.25">
      <c r="B10155"/>
      <c r="C10155"/>
      <c r="D10155"/>
      <c r="E10155"/>
      <c r="F10155"/>
    </row>
    <row r="10156" spans="2:6" x14ac:dyDescent="0.25">
      <c r="B10156"/>
      <c r="C10156"/>
      <c r="D10156"/>
      <c r="E10156"/>
      <c r="F10156"/>
    </row>
    <row r="10157" spans="2:6" x14ac:dyDescent="0.25">
      <c r="B10157"/>
      <c r="C10157"/>
      <c r="D10157"/>
      <c r="E10157"/>
      <c r="F10157"/>
    </row>
    <row r="10158" spans="2:6" x14ac:dyDescent="0.25">
      <c r="B10158"/>
      <c r="C10158"/>
      <c r="D10158"/>
      <c r="E10158"/>
      <c r="F10158"/>
    </row>
    <row r="10159" spans="2:6" x14ac:dyDescent="0.25">
      <c r="B10159"/>
      <c r="C10159"/>
      <c r="D10159"/>
      <c r="E10159"/>
      <c r="F10159"/>
    </row>
    <row r="10160" spans="2:6" x14ac:dyDescent="0.25">
      <c r="B10160"/>
      <c r="C10160"/>
      <c r="D10160"/>
      <c r="E10160"/>
      <c r="F10160"/>
    </row>
    <row r="10161" spans="2:6" x14ac:dyDescent="0.25">
      <c r="B10161"/>
      <c r="C10161"/>
      <c r="D10161"/>
      <c r="E10161"/>
      <c r="F10161"/>
    </row>
    <row r="10162" spans="2:6" x14ac:dyDescent="0.25">
      <c r="B10162"/>
      <c r="C10162"/>
      <c r="D10162"/>
      <c r="E10162"/>
      <c r="F10162"/>
    </row>
    <row r="10163" spans="2:6" x14ac:dyDescent="0.25">
      <c r="B10163"/>
      <c r="C10163"/>
      <c r="D10163"/>
      <c r="E10163"/>
      <c r="F10163"/>
    </row>
    <row r="10164" spans="2:6" x14ac:dyDescent="0.25">
      <c r="B10164"/>
      <c r="C10164"/>
      <c r="D10164"/>
      <c r="E10164"/>
      <c r="F10164"/>
    </row>
    <row r="10165" spans="2:6" x14ac:dyDescent="0.25">
      <c r="B10165"/>
      <c r="C10165"/>
      <c r="D10165"/>
      <c r="E10165"/>
      <c r="F10165"/>
    </row>
    <row r="10166" spans="2:6" x14ac:dyDescent="0.25">
      <c r="B10166"/>
      <c r="C10166"/>
      <c r="D10166"/>
      <c r="E10166"/>
      <c r="F10166"/>
    </row>
    <row r="10167" spans="2:6" x14ac:dyDescent="0.25">
      <c r="B10167"/>
      <c r="C10167"/>
      <c r="D10167"/>
      <c r="E10167"/>
      <c r="F10167"/>
    </row>
    <row r="10168" spans="2:6" x14ac:dyDescent="0.25">
      <c r="B10168"/>
      <c r="C10168"/>
      <c r="D10168"/>
      <c r="E10168"/>
      <c r="F10168"/>
    </row>
    <row r="10169" spans="2:6" x14ac:dyDescent="0.25">
      <c r="B10169"/>
      <c r="C10169"/>
      <c r="D10169"/>
      <c r="E10169"/>
      <c r="F10169"/>
    </row>
    <row r="10170" spans="2:6" x14ac:dyDescent="0.25">
      <c r="B10170"/>
      <c r="C10170"/>
      <c r="D10170"/>
      <c r="E10170"/>
      <c r="F10170"/>
    </row>
    <row r="10171" spans="2:6" x14ac:dyDescent="0.25">
      <c r="B10171"/>
      <c r="C10171"/>
      <c r="D10171"/>
      <c r="E10171"/>
      <c r="F10171"/>
    </row>
    <row r="10172" spans="2:6" x14ac:dyDescent="0.25">
      <c r="B10172"/>
      <c r="C10172"/>
      <c r="D10172"/>
      <c r="E10172"/>
      <c r="F10172"/>
    </row>
    <row r="10173" spans="2:6" x14ac:dyDescent="0.25">
      <c r="B10173"/>
      <c r="C10173"/>
      <c r="D10173"/>
      <c r="E10173"/>
      <c r="F10173"/>
    </row>
    <row r="10174" spans="2:6" x14ac:dyDescent="0.25">
      <c r="B10174"/>
      <c r="C10174"/>
      <c r="D10174"/>
      <c r="E10174"/>
      <c r="F10174"/>
    </row>
    <row r="10175" spans="2:6" x14ac:dyDescent="0.25">
      <c r="B10175"/>
      <c r="C10175"/>
      <c r="D10175"/>
      <c r="E10175"/>
      <c r="F10175"/>
    </row>
    <row r="10176" spans="2:6" x14ac:dyDescent="0.25">
      <c r="B10176"/>
      <c r="C10176"/>
      <c r="D10176"/>
      <c r="E10176"/>
      <c r="F10176"/>
    </row>
    <row r="10177" spans="2:6" x14ac:dyDescent="0.25">
      <c r="B10177"/>
      <c r="C10177"/>
      <c r="D10177"/>
      <c r="E10177"/>
      <c r="F10177"/>
    </row>
    <row r="10178" spans="2:6" x14ac:dyDescent="0.25">
      <c r="B10178"/>
      <c r="C10178"/>
      <c r="D10178"/>
      <c r="E10178"/>
      <c r="F10178"/>
    </row>
    <row r="10179" spans="2:6" x14ac:dyDescent="0.25">
      <c r="B10179"/>
      <c r="C10179"/>
      <c r="D10179"/>
      <c r="E10179"/>
      <c r="F10179"/>
    </row>
    <row r="10180" spans="2:6" x14ac:dyDescent="0.25">
      <c r="B10180"/>
      <c r="C10180"/>
      <c r="D10180"/>
      <c r="E10180"/>
      <c r="F10180"/>
    </row>
    <row r="10181" spans="2:6" x14ac:dyDescent="0.25">
      <c r="B10181"/>
      <c r="C10181"/>
      <c r="D10181"/>
      <c r="E10181"/>
      <c r="F10181"/>
    </row>
    <row r="10182" spans="2:6" x14ac:dyDescent="0.25">
      <c r="B10182"/>
      <c r="C10182"/>
      <c r="D10182"/>
      <c r="E10182"/>
      <c r="F10182"/>
    </row>
    <row r="10183" spans="2:6" x14ac:dyDescent="0.25">
      <c r="B10183"/>
      <c r="C10183"/>
      <c r="D10183"/>
      <c r="E10183"/>
      <c r="F10183"/>
    </row>
    <row r="10184" spans="2:6" x14ac:dyDescent="0.25">
      <c r="B10184"/>
      <c r="C10184"/>
      <c r="D10184"/>
      <c r="E10184"/>
      <c r="F10184"/>
    </row>
    <row r="10185" spans="2:6" x14ac:dyDescent="0.25">
      <c r="B10185"/>
      <c r="C10185"/>
      <c r="D10185"/>
      <c r="E10185"/>
      <c r="F10185"/>
    </row>
    <row r="10186" spans="2:6" x14ac:dyDescent="0.25">
      <c r="B10186"/>
      <c r="C10186"/>
      <c r="D10186"/>
      <c r="E10186"/>
      <c r="F10186"/>
    </row>
    <row r="10187" spans="2:6" x14ac:dyDescent="0.25">
      <c r="B10187"/>
      <c r="C10187"/>
      <c r="D10187"/>
      <c r="E10187"/>
      <c r="F10187"/>
    </row>
    <row r="10188" spans="2:6" x14ac:dyDescent="0.25">
      <c r="B10188"/>
      <c r="C10188"/>
      <c r="D10188"/>
      <c r="E10188"/>
      <c r="F10188"/>
    </row>
    <row r="10189" spans="2:6" x14ac:dyDescent="0.25">
      <c r="B10189"/>
      <c r="C10189"/>
      <c r="D10189"/>
      <c r="E10189"/>
      <c r="F10189"/>
    </row>
    <row r="10190" spans="2:6" x14ac:dyDescent="0.25">
      <c r="B10190"/>
      <c r="C10190"/>
      <c r="D10190"/>
      <c r="E10190"/>
      <c r="F10190"/>
    </row>
    <row r="10191" spans="2:6" x14ac:dyDescent="0.25">
      <c r="B10191"/>
      <c r="C10191"/>
      <c r="D10191"/>
      <c r="E10191"/>
      <c r="F10191"/>
    </row>
    <row r="10192" spans="2:6" x14ac:dyDescent="0.25">
      <c r="B10192"/>
      <c r="C10192"/>
      <c r="D10192"/>
      <c r="E10192"/>
      <c r="F10192"/>
    </row>
    <row r="10193" spans="2:6" x14ac:dyDescent="0.25">
      <c r="B10193"/>
      <c r="C10193"/>
      <c r="D10193"/>
      <c r="E10193"/>
      <c r="F10193"/>
    </row>
    <row r="10194" spans="2:6" x14ac:dyDescent="0.25">
      <c r="B10194"/>
      <c r="C10194"/>
      <c r="D10194"/>
      <c r="E10194"/>
      <c r="F10194"/>
    </row>
    <row r="10195" spans="2:6" x14ac:dyDescent="0.25">
      <c r="B10195"/>
      <c r="C10195"/>
      <c r="D10195"/>
      <c r="E10195"/>
      <c r="F10195"/>
    </row>
    <row r="10196" spans="2:6" x14ac:dyDescent="0.25">
      <c r="B10196"/>
      <c r="C10196"/>
      <c r="D10196"/>
      <c r="E10196"/>
      <c r="F10196"/>
    </row>
    <row r="10197" spans="2:6" x14ac:dyDescent="0.25">
      <c r="B10197"/>
      <c r="C10197"/>
      <c r="D10197"/>
      <c r="E10197"/>
      <c r="F10197"/>
    </row>
    <row r="10198" spans="2:6" x14ac:dyDescent="0.25">
      <c r="B10198"/>
      <c r="C10198"/>
      <c r="D10198"/>
      <c r="E10198"/>
      <c r="F10198"/>
    </row>
    <row r="10199" spans="2:6" x14ac:dyDescent="0.25">
      <c r="B10199"/>
      <c r="C10199"/>
      <c r="D10199"/>
      <c r="E10199"/>
      <c r="F10199"/>
    </row>
    <row r="10200" spans="2:6" x14ac:dyDescent="0.25">
      <c r="B10200"/>
      <c r="C10200"/>
      <c r="D10200"/>
      <c r="E10200"/>
      <c r="F10200"/>
    </row>
    <row r="10201" spans="2:6" x14ac:dyDescent="0.25">
      <c r="B10201"/>
      <c r="C10201"/>
      <c r="D10201"/>
      <c r="E10201"/>
      <c r="F10201"/>
    </row>
    <row r="10202" spans="2:6" x14ac:dyDescent="0.25">
      <c r="B10202"/>
      <c r="C10202"/>
      <c r="D10202"/>
      <c r="E10202"/>
      <c r="F10202"/>
    </row>
    <row r="10203" spans="2:6" x14ac:dyDescent="0.25">
      <c r="B10203"/>
      <c r="C10203"/>
      <c r="D10203"/>
      <c r="E10203"/>
      <c r="F10203"/>
    </row>
    <row r="10204" spans="2:6" x14ac:dyDescent="0.25">
      <c r="B10204"/>
      <c r="C10204"/>
      <c r="D10204"/>
      <c r="E10204"/>
      <c r="F10204"/>
    </row>
    <row r="10205" spans="2:6" x14ac:dyDescent="0.25">
      <c r="B10205"/>
      <c r="C10205"/>
      <c r="D10205"/>
      <c r="E10205"/>
      <c r="F10205"/>
    </row>
    <row r="10206" spans="2:6" x14ac:dyDescent="0.25">
      <c r="B10206"/>
      <c r="C10206"/>
      <c r="D10206"/>
      <c r="E10206"/>
      <c r="F10206"/>
    </row>
    <row r="10207" spans="2:6" x14ac:dyDescent="0.25">
      <c r="B10207"/>
      <c r="C10207"/>
      <c r="D10207"/>
      <c r="E10207"/>
      <c r="F10207"/>
    </row>
    <row r="10208" spans="2:6" x14ac:dyDescent="0.25">
      <c r="B10208"/>
      <c r="C10208"/>
      <c r="D10208"/>
      <c r="E10208"/>
      <c r="F10208"/>
    </row>
    <row r="10209" spans="2:6" x14ac:dyDescent="0.25">
      <c r="B10209"/>
      <c r="C10209"/>
      <c r="D10209"/>
      <c r="E10209"/>
      <c r="F10209"/>
    </row>
    <row r="10210" spans="2:6" x14ac:dyDescent="0.25">
      <c r="B10210"/>
      <c r="C10210"/>
      <c r="D10210"/>
      <c r="E10210"/>
      <c r="F10210"/>
    </row>
    <row r="10211" spans="2:6" x14ac:dyDescent="0.25">
      <c r="B10211"/>
      <c r="C10211"/>
      <c r="D10211"/>
      <c r="E10211"/>
      <c r="F10211"/>
    </row>
    <row r="10212" spans="2:6" x14ac:dyDescent="0.25">
      <c r="B10212"/>
      <c r="C10212"/>
      <c r="D10212"/>
      <c r="E10212"/>
      <c r="F10212"/>
    </row>
    <row r="10213" spans="2:6" x14ac:dyDescent="0.25">
      <c r="B10213"/>
      <c r="C10213"/>
      <c r="D10213"/>
      <c r="E10213"/>
      <c r="F10213"/>
    </row>
    <row r="10214" spans="2:6" x14ac:dyDescent="0.25">
      <c r="B10214"/>
      <c r="C10214"/>
      <c r="D10214"/>
      <c r="E10214"/>
      <c r="F10214"/>
    </row>
    <row r="10215" spans="2:6" x14ac:dyDescent="0.25">
      <c r="B10215"/>
      <c r="C10215"/>
      <c r="D10215"/>
      <c r="E10215"/>
      <c r="F10215"/>
    </row>
    <row r="10216" spans="2:6" x14ac:dyDescent="0.25">
      <c r="B10216"/>
      <c r="C10216"/>
      <c r="D10216"/>
      <c r="E10216"/>
      <c r="F10216"/>
    </row>
    <row r="10217" spans="2:6" x14ac:dyDescent="0.25">
      <c r="B10217"/>
      <c r="C10217"/>
      <c r="D10217"/>
      <c r="E10217"/>
      <c r="F10217"/>
    </row>
    <row r="10218" spans="2:6" x14ac:dyDescent="0.25">
      <c r="B10218"/>
      <c r="C10218"/>
      <c r="D10218"/>
      <c r="E10218"/>
      <c r="F10218"/>
    </row>
    <row r="10219" spans="2:6" x14ac:dyDescent="0.25">
      <c r="B10219"/>
      <c r="C10219"/>
      <c r="D10219"/>
      <c r="E10219"/>
      <c r="F10219"/>
    </row>
    <row r="10220" spans="2:6" x14ac:dyDescent="0.25">
      <c r="B10220"/>
      <c r="C10220"/>
      <c r="D10220"/>
      <c r="E10220"/>
      <c r="F10220"/>
    </row>
    <row r="10221" spans="2:6" x14ac:dyDescent="0.25">
      <c r="B10221"/>
      <c r="C10221"/>
      <c r="D10221"/>
      <c r="E10221"/>
      <c r="F10221"/>
    </row>
    <row r="10222" spans="2:6" x14ac:dyDescent="0.25">
      <c r="B10222"/>
      <c r="C10222"/>
      <c r="D10222"/>
      <c r="E10222"/>
      <c r="F10222"/>
    </row>
    <row r="10223" spans="2:6" x14ac:dyDescent="0.25">
      <c r="B10223"/>
      <c r="C10223"/>
      <c r="D10223"/>
      <c r="E10223"/>
      <c r="F10223"/>
    </row>
    <row r="10224" spans="2:6" x14ac:dyDescent="0.25">
      <c r="B10224"/>
      <c r="C10224"/>
      <c r="D10224"/>
      <c r="E10224"/>
      <c r="F10224"/>
    </row>
    <row r="10225" spans="2:6" x14ac:dyDescent="0.25">
      <c r="B10225"/>
      <c r="C10225"/>
      <c r="D10225"/>
      <c r="E10225"/>
      <c r="F10225"/>
    </row>
    <row r="10226" spans="2:6" x14ac:dyDescent="0.25">
      <c r="B10226"/>
      <c r="C10226"/>
      <c r="D10226"/>
      <c r="E10226"/>
      <c r="F10226"/>
    </row>
    <row r="10227" spans="2:6" x14ac:dyDescent="0.25">
      <c r="B10227"/>
      <c r="C10227"/>
      <c r="D10227"/>
      <c r="E10227"/>
      <c r="F10227"/>
    </row>
    <row r="10228" spans="2:6" x14ac:dyDescent="0.25">
      <c r="B10228"/>
      <c r="C10228"/>
      <c r="D10228"/>
      <c r="E10228"/>
      <c r="F10228"/>
    </row>
    <row r="10229" spans="2:6" x14ac:dyDescent="0.25">
      <c r="B10229"/>
      <c r="C10229"/>
      <c r="D10229"/>
      <c r="E10229"/>
      <c r="F10229"/>
    </row>
    <row r="10230" spans="2:6" x14ac:dyDescent="0.25">
      <c r="B10230"/>
      <c r="C10230"/>
      <c r="D10230"/>
      <c r="E10230"/>
      <c r="F10230"/>
    </row>
    <row r="10231" spans="2:6" x14ac:dyDescent="0.25">
      <c r="B10231"/>
      <c r="C10231"/>
      <c r="D10231"/>
      <c r="E10231"/>
      <c r="F10231"/>
    </row>
    <row r="10232" spans="2:6" x14ac:dyDescent="0.25">
      <c r="B10232"/>
      <c r="C10232"/>
      <c r="D10232"/>
      <c r="E10232"/>
      <c r="F10232"/>
    </row>
    <row r="10233" spans="2:6" x14ac:dyDescent="0.25">
      <c r="B10233"/>
      <c r="C10233"/>
      <c r="D10233"/>
      <c r="E10233"/>
      <c r="F10233"/>
    </row>
    <row r="10234" spans="2:6" x14ac:dyDescent="0.25">
      <c r="B10234"/>
      <c r="C10234"/>
      <c r="D10234"/>
      <c r="E10234"/>
      <c r="F10234"/>
    </row>
    <row r="10235" spans="2:6" x14ac:dyDescent="0.25">
      <c r="B10235"/>
      <c r="C10235"/>
      <c r="D10235"/>
      <c r="E10235"/>
      <c r="F10235"/>
    </row>
    <row r="10236" spans="2:6" x14ac:dyDescent="0.25">
      <c r="B10236"/>
      <c r="C10236"/>
      <c r="D10236"/>
      <c r="E10236"/>
      <c r="F10236"/>
    </row>
    <row r="10237" spans="2:6" x14ac:dyDescent="0.25">
      <c r="B10237"/>
      <c r="C10237"/>
      <c r="D10237"/>
      <c r="E10237"/>
      <c r="F10237"/>
    </row>
    <row r="10238" spans="2:6" x14ac:dyDescent="0.25">
      <c r="B10238"/>
      <c r="C10238"/>
      <c r="D10238"/>
      <c r="E10238"/>
      <c r="F10238"/>
    </row>
    <row r="10239" spans="2:6" x14ac:dyDescent="0.25">
      <c r="B10239"/>
      <c r="C10239"/>
      <c r="D10239"/>
      <c r="E10239"/>
      <c r="F10239"/>
    </row>
    <row r="10240" spans="2:6" x14ac:dyDescent="0.25">
      <c r="B10240"/>
      <c r="C10240"/>
      <c r="D10240"/>
      <c r="E10240"/>
      <c r="F10240"/>
    </row>
    <row r="10241" spans="2:6" x14ac:dyDescent="0.25">
      <c r="B10241"/>
      <c r="C10241"/>
      <c r="D10241"/>
      <c r="E10241"/>
      <c r="F10241"/>
    </row>
    <row r="10242" spans="2:6" x14ac:dyDescent="0.25">
      <c r="B10242"/>
      <c r="C10242"/>
      <c r="D10242"/>
      <c r="E10242"/>
      <c r="F10242"/>
    </row>
    <row r="10243" spans="2:6" x14ac:dyDescent="0.25">
      <c r="B10243"/>
      <c r="C10243"/>
      <c r="D10243"/>
      <c r="E10243"/>
      <c r="F10243"/>
    </row>
    <row r="10244" spans="2:6" x14ac:dyDescent="0.25">
      <c r="B10244"/>
      <c r="C10244"/>
      <c r="D10244"/>
      <c r="E10244"/>
      <c r="F10244"/>
    </row>
    <row r="10245" spans="2:6" x14ac:dyDescent="0.25">
      <c r="B10245"/>
      <c r="C10245"/>
      <c r="D10245"/>
      <c r="E10245"/>
      <c r="F10245"/>
    </row>
    <row r="10246" spans="2:6" x14ac:dyDescent="0.25">
      <c r="B10246"/>
      <c r="C10246"/>
      <c r="D10246"/>
      <c r="E10246"/>
      <c r="F10246"/>
    </row>
    <row r="10247" spans="2:6" x14ac:dyDescent="0.25">
      <c r="B10247"/>
      <c r="C10247"/>
      <c r="D10247"/>
      <c r="E10247"/>
      <c r="F10247"/>
    </row>
    <row r="10248" spans="2:6" x14ac:dyDescent="0.25">
      <c r="B10248"/>
      <c r="C10248"/>
      <c r="D10248"/>
      <c r="E10248"/>
      <c r="F10248"/>
    </row>
    <row r="10249" spans="2:6" x14ac:dyDescent="0.25">
      <c r="B10249"/>
      <c r="C10249"/>
      <c r="D10249"/>
      <c r="E10249"/>
      <c r="F10249"/>
    </row>
    <row r="10250" spans="2:6" x14ac:dyDescent="0.25">
      <c r="B10250"/>
      <c r="C10250"/>
      <c r="D10250"/>
      <c r="E10250"/>
      <c r="F10250"/>
    </row>
    <row r="10251" spans="2:6" x14ac:dyDescent="0.25">
      <c r="B10251"/>
      <c r="C10251"/>
      <c r="D10251"/>
      <c r="E10251"/>
      <c r="F10251"/>
    </row>
    <row r="10252" spans="2:6" x14ac:dyDescent="0.25">
      <c r="B10252"/>
      <c r="C10252"/>
      <c r="D10252"/>
      <c r="E10252"/>
      <c r="F10252"/>
    </row>
    <row r="10253" spans="2:6" x14ac:dyDescent="0.25">
      <c r="B10253"/>
      <c r="C10253"/>
      <c r="D10253"/>
      <c r="E10253"/>
      <c r="F10253"/>
    </row>
    <row r="10254" spans="2:6" x14ac:dyDescent="0.25">
      <c r="B10254"/>
      <c r="C10254"/>
      <c r="D10254"/>
      <c r="E10254"/>
      <c r="F10254"/>
    </row>
    <row r="10255" spans="2:6" x14ac:dyDescent="0.25">
      <c r="B10255"/>
      <c r="C10255"/>
      <c r="D10255"/>
      <c r="E10255"/>
      <c r="F10255"/>
    </row>
    <row r="10256" spans="2:6" x14ac:dyDescent="0.25">
      <c r="B10256"/>
      <c r="C10256"/>
      <c r="D10256"/>
      <c r="E10256"/>
      <c r="F10256"/>
    </row>
    <row r="10257" spans="2:6" x14ac:dyDescent="0.25">
      <c r="B10257"/>
      <c r="C10257"/>
      <c r="D10257"/>
      <c r="E10257"/>
      <c r="F10257"/>
    </row>
    <row r="10258" spans="2:6" x14ac:dyDescent="0.25">
      <c r="B10258"/>
      <c r="C10258"/>
      <c r="D10258"/>
      <c r="E10258"/>
      <c r="F10258"/>
    </row>
    <row r="10259" spans="2:6" x14ac:dyDescent="0.25">
      <c r="B10259"/>
      <c r="C10259"/>
      <c r="D10259"/>
      <c r="E10259"/>
      <c r="F10259"/>
    </row>
    <row r="10260" spans="2:6" x14ac:dyDescent="0.25">
      <c r="B10260"/>
      <c r="C10260"/>
      <c r="D10260"/>
      <c r="E10260"/>
      <c r="F10260"/>
    </row>
    <row r="10261" spans="2:6" x14ac:dyDescent="0.25">
      <c r="B10261"/>
      <c r="C10261"/>
      <c r="D10261"/>
      <c r="E10261"/>
      <c r="F10261"/>
    </row>
    <row r="10262" spans="2:6" x14ac:dyDescent="0.25">
      <c r="B10262"/>
      <c r="C10262"/>
      <c r="D10262"/>
      <c r="E10262"/>
      <c r="F10262"/>
    </row>
    <row r="10263" spans="2:6" x14ac:dyDescent="0.25">
      <c r="B10263"/>
      <c r="C10263"/>
      <c r="D10263"/>
      <c r="E10263"/>
      <c r="F10263"/>
    </row>
    <row r="10264" spans="2:6" x14ac:dyDescent="0.25">
      <c r="B10264"/>
      <c r="C10264"/>
      <c r="D10264"/>
      <c r="E10264"/>
      <c r="F10264"/>
    </row>
    <row r="10265" spans="2:6" x14ac:dyDescent="0.25">
      <c r="B10265"/>
      <c r="C10265"/>
      <c r="D10265"/>
      <c r="E10265"/>
      <c r="F10265"/>
    </row>
    <row r="10266" spans="2:6" x14ac:dyDescent="0.25">
      <c r="B10266"/>
      <c r="C10266"/>
      <c r="D10266"/>
      <c r="E10266"/>
      <c r="F10266"/>
    </row>
    <row r="10267" spans="2:6" x14ac:dyDescent="0.25">
      <c r="B10267"/>
      <c r="C10267"/>
      <c r="D10267"/>
      <c r="E10267"/>
      <c r="F10267"/>
    </row>
    <row r="10268" spans="2:6" x14ac:dyDescent="0.25">
      <c r="B10268"/>
      <c r="C10268"/>
      <c r="D10268"/>
      <c r="E10268"/>
      <c r="F10268"/>
    </row>
    <row r="10269" spans="2:6" x14ac:dyDescent="0.25">
      <c r="B10269"/>
      <c r="C10269"/>
      <c r="D10269"/>
      <c r="E10269"/>
      <c r="F10269"/>
    </row>
    <row r="10270" spans="2:6" x14ac:dyDescent="0.25">
      <c r="B10270"/>
      <c r="C10270"/>
      <c r="D10270"/>
      <c r="E10270"/>
      <c r="F10270"/>
    </row>
    <row r="10271" spans="2:6" x14ac:dyDescent="0.25">
      <c r="B10271"/>
      <c r="C10271"/>
      <c r="D10271"/>
      <c r="E10271"/>
      <c r="F10271"/>
    </row>
    <row r="10272" spans="2:6" x14ac:dyDescent="0.25">
      <c r="B10272"/>
      <c r="C10272"/>
      <c r="D10272"/>
      <c r="E10272"/>
      <c r="F10272"/>
    </row>
    <row r="10273" spans="2:6" x14ac:dyDescent="0.25">
      <c r="B10273"/>
      <c r="C10273"/>
      <c r="D10273"/>
      <c r="E10273"/>
      <c r="F10273"/>
    </row>
    <row r="10274" spans="2:6" x14ac:dyDescent="0.25">
      <c r="B10274"/>
      <c r="C10274"/>
      <c r="D10274"/>
      <c r="E10274"/>
      <c r="F10274"/>
    </row>
    <row r="10275" spans="2:6" x14ac:dyDescent="0.25">
      <c r="B10275"/>
      <c r="C10275"/>
      <c r="D10275"/>
      <c r="E10275"/>
      <c r="F10275"/>
    </row>
    <row r="10276" spans="2:6" x14ac:dyDescent="0.25">
      <c r="B10276"/>
      <c r="C10276"/>
      <c r="D10276"/>
      <c r="E10276"/>
      <c r="F10276"/>
    </row>
    <row r="10277" spans="2:6" x14ac:dyDescent="0.25">
      <c r="B10277"/>
      <c r="C10277"/>
      <c r="D10277"/>
      <c r="E10277"/>
      <c r="F10277"/>
    </row>
    <row r="10278" spans="2:6" x14ac:dyDescent="0.25">
      <c r="B10278"/>
      <c r="C10278"/>
      <c r="D10278"/>
      <c r="E10278"/>
      <c r="F10278"/>
    </row>
    <row r="10279" spans="2:6" x14ac:dyDescent="0.25">
      <c r="B10279"/>
      <c r="C10279"/>
      <c r="D10279"/>
      <c r="E10279"/>
      <c r="F10279"/>
    </row>
    <row r="10280" spans="2:6" x14ac:dyDescent="0.25">
      <c r="B10280"/>
      <c r="C10280"/>
      <c r="D10280"/>
      <c r="E10280"/>
      <c r="F10280"/>
    </row>
    <row r="10281" spans="2:6" x14ac:dyDescent="0.25">
      <c r="B10281"/>
      <c r="C10281"/>
      <c r="D10281"/>
      <c r="E10281"/>
      <c r="F10281"/>
    </row>
    <row r="10282" spans="2:6" x14ac:dyDescent="0.25">
      <c r="B10282"/>
      <c r="C10282"/>
      <c r="D10282"/>
      <c r="E10282"/>
      <c r="F10282"/>
    </row>
    <row r="10283" spans="2:6" x14ac:dyDescent="0.25">
      <c r="B10283"/>
      <c r="C10283"/>
      <c r="D10283"/>
      <c r="E10283"/>
      <c r="F10283"/>
    </row>
    <row r="10284" spans="2:6" x14ac:dyDescent="0.25">
      <c r="B10284"/>
      <c r="C10284"/>
      <c r="D10284"/>
      <c r="E10284"/>
      <c r="F10284"/>
    </row>
    <row r="10285" spans="2:6" x14ac:dyDescent="0.25">
      <c r="B10285"/>
      <c r="C10285"/>
      <c r="D10285"/>
      <c r="E10285"/>
      <c r="F10285"/>
    </row>
    <row r="10286" spans="2:6" x14ac:dyDescent="0.25">
      <c r="B10286"/>
      <c r="C10286"/>
      <c r="D10286"/>
      <c r="E10286"/>
      <c r="F10286"/>
    </row>
    <row r="10287" spans="2:6" x14ac:dyDescent="0.25">
      <c r="B10287"/>
      <c r="C10287"/>
      <c r="D10287"/>
      <c r="E10287"/>
      <c r="F10287"/>
    </row>
    <row r="10288" spans="2:6" x14ac:dyDescent="0.25">
      <c r="B10288"/>
      <c r="C10288"/>
      <c r="D10288"/>
      <c r="E10288"/>
      <c r="F10288"/>
    </row>
    <row r="10289" spans="2:6" x14ac:dyDescent="0.25">
      <c r="B10289"/>
      <c r="C10289"/>
      <c r="D10289"/>
      <c r="E10289"/>
      <c r="F10289"/>
    </row>
    <row r="10290" spans="2:6" x14ac:dyDescent="0.25">
      <c r="B10290"/>
      <c r="C10290"/>
      <c r="D10290"/>
      <c r="E10290"/>
      <c r="F10290"/>
    </row>
    <row r="10291" spans="2:6" x14ac:dyDescent="0.25">
      <c r="B10291"/>
      <c r="C10291"/>
      <c r="D10291"/>
      <c r="E10291"/>
      <c r="F10291"/>
    </row>
    <row r="10292" spans="2:6" x14ac:dyDescent="0.25">
      <c r="B10292"/>
      <c r="C10292"/>
      <c r="D10292"/>
      <c r="E10292"/>
      <c r="F10292"/>
    </row>
    <row r="10293" spans="2:6" x14ac:dyDescent="0.25">
      <c r="B10293"/>
      <c r="C10293"/>
      <c r="D10293"/>
      <c r="E10293"/>
      <c r="F10293"/>
    </row>
    <row r="10294" spans="2:6" x14ac:dyDescent="0.25">
      <c r="B10294"/>
      <c r="C10294"/>
      <c r="D10294"/>
      <c r="E10294"/>
      <c r="F10294"/>
    </row>
    <row r="10295" spans="2:6" x14ac:dyDescent="0.25">
      <c r="B10295"/>
      <c r="C10295"/>
      <c r="D10295"/>
      <c r="E10295"/>
      <c r="F10295"/>
    </row>
    <row r="10296" spans="2:6" x14ac:dyDescent="0.25">
      <c r="B10296"/>
      <c r="C10296"/>
      <c r="D10296"/>
      <c r="E10296"/>
      <c r="F10296"/>
    </row>
    <row r="10297" spans="2:6" x14ac:dyDescent="0.25">
      <c r="B10297"/>
      <c r="C10297"/>
      <c r="D10297"/>
      <c r="E10297"/>
      <c r="F10297"/>
    </row>
    <row r="10298" spans="2:6" x14ac:dyDescent="0.25">
      <c r="B10298"/>
      <c r="C10298"/>
      <c r="D10298"/>
      <c r="E10298"/>
      <c r="F10298"/>
    </row>
    <row r="10299" spans="2:6" x14ac:dyDescent="0.25">
      <c r="B10299"/>
      <c r="C10299"/>
      <c r="D10299"/>
      <c r="E10299"/>
      <c r="F10299"/>
    </row>
    <row r="10300" spans="2:6" x14ac:dyDescent="0.25">
      <c r="B10300"/>
      <c r="C10300"/>
      <c r="D10300"/>
      <c r="E10300"/>
      <c r="F10300"/>
    </row>
    <row r="10301" spans="2:6" x14ac:dyDescent="0.25">
      <c r="B10301"/>
      <c r="C10301"/>
      <c r="D10301"/>
      <c r="E10301"/>
      <c r="F10301"/>
    </row>
    <row r="10302" spans="2:6" x14ac:dyDescent="0.25">
      <c r="B10302"/>
      <c r="C10302"/>
      <c r="D10302"/>
      <c r="E10302"/>
      <c r="F10302"/>
    </row>
    <row r="10303" spans="2:6" x14ac:dyDescent="0.25">
      <c r="B10303"/>
      <c r="C10303"/>
      <c r="D10303"/>
      <c r="E10303"/>
      <c r="F10303"/>
    </row>
    <row r="10304" spans="2:6" x14ac:dyDescent="0.25">
      <c r="B10304"/>
      <c r="C10304"/>
      <c r="D10304"/>
      <c r="E10304"/>
      <c r="F10304"/>
    </row>
    <row r="10305" spans="2:6" x14ac:dyDescent="0.25">
      <c r="B10305"/>
      <c r="C10305"/>
      <c r="D10305"/>
      <c r="E10305"/>
      <c r="F10305"/>
    </row>
    <row r="10306" spans="2:6" x14ac:dyDescent="0.25">
      <c r="B10306"/>
      <c r="C10306"/>
      <c r="D10306"/>
      <c r="E10306"/>
      <c r="F10306"/>
    </row>
    <row r="10307" spans="2:6" x14ac:dyDescent="0.25">
      <c r="B10307"/>
      <c r="C10307"/>
      <c r="D10307"/>
      <c r="E10307"/>
      <c r="F10307"/>
    </row>
    <row r="10308" spans="2:6" x14ac:dyDescent="0.25">
      <c r="B10308"/>
      <c r="C10308"/>
      <c r="D10308"/>
      <c r="E10308"/>
      <c r="F10308"/>
    </row>
    <row r="10309" spans="2:6" x14ac:dyDescent="0.25">
      <c r="B10309"/>
      <c r="C10309"/>
      <c r="D10309"/>
      <c r="E10309"/>
      <c r="F10309"/>
    </row>
    <row r="10310" spans="2:6" x14ac:dyDescent="0.25">
      <c r="B10310"/>
      <c r="C10310"/>
      <c r="D10310"/>
      <c r="E10310"/>
      <c r="F10310"/>
    </row>
    <row r="10311" spans="2:6" x14ac:dyDescent="0.25">
      <c r="B10311"/>
      <c r="C10311"/>
      <c r="D10311"/>
      <c r="E10311"/>
      <c r="F10311"/>
    </row>
    <row r="10312" spans="2:6" x14ac:dyDescent="0.25">
      <c r="B10312"/>
      <c r="C10312"/>
      <c r="D10312"/>
      <c r="E10312"/>
      <c r="F10312"/>
    </row>
    <row r="10313" spans="2:6" x14ac:dyDescent="0.25">
      <c r="B10313"/>
      <c r="C10313"/>
      <c r="D10313"/>
      <c r="E10313"/>
      <c r="F10313"/>
    </row>
    <row r="10314" spans="2:6" x14ac:dyDescent="0.25">
      <c r="B10314"/>
      <c r="C10314"/>
      <c r="D10314"/>
      <c r="E10314"/>
      <c r="F10314"/>
    </row>
    <row r="10315" spans="2:6" x14ac:dyDescent="0.25">
      <c r="B10315"/>
      <c r="C10315"/>
      <c r="D10315"/>
      <c r="E10315"/>
      <c r="F10315"/>
    </row>
    <row r="10316" spans="2:6" x14ac:dyDescent="0.25">
      <c r="B10316"/>
      <c r="C10316"/>
      <c r="D10316"/>
      <c r="E10316"/>
      <c r="F10316"/>
    </row>
    <row r="10317" spans="2:6" x14ac:dyDescent="0.25">
      <c r="B10317"/>
      <c r="C10317"/>
      <c r="D10317"/>
      <c r="E10317"/>
      <c r="F10317"/>
    </row>
    <row r="10318" spans="2:6" x14ac:dyDescent="0.25">
      <c r="B10318"/>
      <c r="C10318"/>
      <c r="D10318"/>
      <c r="E10318"/>
      <c r="F10318"/>
    </row>
    <row r="10319" spans="2:6" x14ac:dyDescent="0.25">
      <c r="B10319"/>
      <c r="C10319"/>
      <c r="D10319"/>
      <c r="E10319"/>
      <c r="F10319"/>
    </row>
    <row r="10320" spans="2:6" x14ac:dyDescent="0.25">
      <c r="B10320"/>
      <c r="C10320"/>
      <c r="D10320"/>
      <c r="E10320"/>
      <c r="F10320"/>
    </row>
    <row r="10321" spans="2:6" x14ac:dyDescent="0.25">
      <c r="B10321"/>
      <c r="C10321"/>
      <c r="D10321"/>
      <c r="E10321"/>
      <c r="F10321"/>
    </row>
    <row r="10322" spans="2:6" x14ac:dyDescent="0.25">
      <c r="B10322"/>
      <c r="C10322"/>
      <c r="D10322"/>
      <c r="E10322"/>
      <c r="F10322"/>
    </row>
    <row r="10323" spans="2:6" x14ac:dyDescent="0.25">
      <c r="B10323"/>
      <c r="C10323"/>
      <c r="D10323"/>
      <c r="E10323"/>
      <c r="F10323"/>
    </row>
    <row r="10324" spans="2:6" x14ac:dyDescent="0.25">
      <c r="B10324"/>
      <c r="C10324"/>
      <c r="D10324"/>
      <c r="E10324"/>
      <c r="F10324"/>
    </row>
    <row r="10325" spans="2:6" x14ac:dyDescent="0.25">
      <c r="B10325"/>
      <c r="C10325"/>
      <c r="D10325"/>
      <c r="E10325"/>
      <c r="F10325"/>
    </row>
    <row r="10326" spans="2:6" x14ac:dyDescent="0.25">
      <c r="B10326"/>
      <c r="C10326"/>
      <c r="D10326"/>
      <c r="E10326"/>
      <c r="F10326"/>
    </row>
    <row r="10327" spans="2:6" x14ac:dyDescent="0.25">
      <c r="B10327"/>
      <c r="C10327"/>
      <c r="D10327"/>
      <c r="E10327"/>
      <c r="F10327"/>
    </row>
    <row r="10328" spans="2:6" x14ac:dyDescent="0.25">
      <c r="B10328"/>
      <c r="C10328"/>
      <c r="D10328"/>
      <c r="E10328"/>
      <c r="F10328"/>
    </row>
    <row r="10329" spans="2:6" x14ac:dyDescent="0.25">
      <c r="B10329"/>
      <c r="C10329"/>
      <c r="D10329"/>
      <c r="E10329"/>
      <c r="F10329"/>
    </row>
    <row r="10330" spans="2:6" x14ac:dyDescent="0.25">
      <c r="B10330"/>
      <c r="C10330"/>
      <c r="D10330"/>
      <c r="E10330"/>
      <c r="F10330"/>
    </row>
    <row r="10331" spans="2:6" x14ac:dyDescent="0.25">
      <c r="B10331"/>
      <c r="C10331"/>
      <c r="D10331"/>
      <c r="E10331"/>
      <c r="F10331"/>
    </row>
    <row r="10332" spans="2:6" x14ac:dyDescent="0.25">
      <c r="B10332"/>
      <c r="C10332"/>
      <c r="D10332"/>
      <c r="E10332"/>
      <c r="F10332"/>
    </row>
    <row r="10333" spans="2:6" x14ac:dyDescent="0.25">
      <c r="B10333"/>
      <c r="C10333"/>
      <c r="D10333"/>
      <c r="E10333"/>
      <c r="F10333"/>
    </row>
    <row r="10334" spans="2:6" x14ac:dyDescent="0.25">
      <c r="B10334"/>
      <c r="C10334"/>
      <c r="D10334"/>
      <c r="E10334"/>
      <c r="F10334"/>
    </row>
    <row r="10335" spans="2:6" x14ac:dyDescent="0.25">
      <c r="B10335"/>
      <c r="C10335"/>
      <c r="D10335"/>
      <c r="E10335"/>
      <c r="F10335"/>
    </row>
    <row r="10336" spans="2:6" x14ac:dyDescent="0.25">
      <c r="B10336"/>
      <c r="C10336"/>
      <c r="D10336"/>
      <c r="E10336"/>
      <c r="F10336"/>
    </row>
    <row r="10337" spans="2:6" x14ac:dyDescent="0.25">
      <c r="B10337"/>
      <c r="C10337"/>
      <c r="D10337"/>
      <c r="E10337"/>
      <c r="F10337"/>
    </row>
    <row r="10338" spans="2:6" x14ac:dyDescent="0.25">
      <c r="B10338"/>
      <c r="C10338"/>
      <c r="D10338"/>
      <c r="E10338"/>
      <c r="F10338"/>
    </row>
    <row r="10339" spans="2:6" x14ac:dyDescent="0.25">
      <c r="B10339"/>
      <c r="C10339"/>
      <c r="D10339"/>
      <c r="E10339"/>
      <c r="F10339"/>
    </row>
    <row r="10340" spans="2:6" x14ac:dyDescent="0.25">
      <c r="B10340"/>
      <c r="C10340"/>
      <c r="D10340"/>
      <c r="E10340"/>
      <c r="F10340"/>
    </row>
    <row r="10341" spans="2:6" x14ac:dyDescent="0.25">
      <c r="B10341"/>
      <c r="C10341"/>
      <c r="D10341"/>
      <c r="E10341"/>
      <c r="F10341"/>
    </row>
    <row r="10342" spans="2:6" x14ac:dyDescent="0.25">
      <c r="B10342"/>
      <c r="C10342"/>
      <c r="D10342"/>
      <c r="E10342"/>
      <c r="F10342"/>
    </row>
    <row r="10343" spans="2:6" x14ac:dyDescent="0.25">
      <c r="B10343"/>
      <c r="C10343"/>
      <c r="D10343"/>
      <c r="E10343"/>
      <c r="F10343"/>
    </row>
    <row r="10344" spans="2:6" x14ac:dyDescent="0.25">
      <c r="B10344"/>
      <c r="C10344"/>
      <c r="D10344"/>
      <c r="E10344"/>
      <c r="F10344"/>
    </row>
    <row r="10345" spans="2:6" x14ac:dyDescent="0.25">
      <c r="B10345"/>
      <c r="C10345"/>
      <c r="D10345"/>
      <c r="E10345"/>
      <c r="F10345"/>
    </row>
    <row r="10346" spans="2:6" x14ac:dyDescent="0.25">
      <c r="B10346"/>
      <c r="C10346"/>
      <c r="D10346"/>
      <c r="E10346"/>
      <c r="F10346"/>
    </row>
    <row r="10347" spans="2:6" x14ac:dyDescent="0.25">
      <c r="B10347"/>
      <c r="C10347"/>
      <c r="D10347"/>
      <c r="E10347"/>
      <c r="F10347"/>
    </row>
    <row r="10348" spans="2:6" x14ac:dyDescent="0.25">
      <c r="B10348"/>
      <c r="C10348"/>
      <c r="D10348"/>
      <c r="E10348"/>
      <c r="F10348"/>
    </row>
    <row r="10349" spans="2:6" x14ac:dyDescent="0.25">
      <c r="B10349"/>
      <c r="C10349"/>
      <c r="D10349"/>
      <c r="E10349"/>
      <c r="F10349"/>
    </row>
    <row r="10350" spans="2:6" x14ac:dyDescent="0.25">
      <c r="B10350"/>
      <c r="C10350"/>
      <c r="D10350"/>
      <c r="E10350"/>
      <c r="F10350"/>
    </row>
    <row r="10351" spans="2:6" x14ac:dyDescent="0.25">
      <c r="B10351"/>
      <c r="C10351"/>
      <c r="D10351"/>
      <c r="E10351"/>
      <c r="F10351"/>
    </row>
    <row r="10352" spans="2:6" x14ac:dyDescent="0.25">
      <c r="B10352"/>
      <c r="C10352"/>
      <c r="D10352"/>
      <c r="E10352"/>
      <c r="F10352"/>
    </row>
    <row r="10353" spans="2:6" x14ac:dyDescent="0.25">
      <c r="B10353"/>
      <c r="C10353"/>
      <c r="D10353"/>
      <c r="E10353"/>
      <c r="F10353"/>
    </row>
    <row r="10354" spans="2:6" x14ac:dyDescent="0.25">
      <c r="B10354"/>
      <c r="C10354"/>
      <c r="D10354"/>
      <c r="E10354"/>
      <c r="F10354"/>
    </row>
    <row r="10355" spans="2:6" x14ac:dyDescent="0.25">
      <c r="B10355"/>
      <c r="C10355"/>
      <c r="D10355"/>
      <c r="E10355"/>
      <c r="F10355"/>
    </row>
    <row r="10356" spans="2:6" x14ac:dyDescent="0.25">
      <c r="B10356"/>
      <c r="C10356"/>
      <c r="D10356"/>
      <c r="E10356"/>
      <c r="F10356"/>
    </row>
    <row r="10357" spans="2:6" x14ac:dyDescent="0.25">
      <c r="B10357"/>
      <c r="C10357"/>
      <c r="D10357"/>
      <c r="E10357"/>
      <c r="F10357"/>
    </row>
    <row r="10358" spans="2:6" x14ac:dyDescent="0.25">
      <c r="B10358"/>
      <c r="C10358"/>
      <c r="D10358"/>
      <c r="E10358"/>
      <c r="F10358"/>
    </row>
    <row r="10359" spans="2:6" x14ac:dyDescent="0.25">
      <c r="B10359"/>
      <c r="C10359"/>
      <c r="D10359"/>
      <c r="E10359"/>
      <c r="F10359"/>
    </row>
    <row r="10360" spans="2:6" x14ac:dyDescent="0.25">
      <c r="B10360"/>
      <c r="C10360"/>
      <c r="D10360"/>
      <c r="E10360"/>
      <c r="F10360"/>
    </row>
    <row r="10361" spans="2:6" x14ac:dyDescent="0.25">
      <c r="B10361"/>
      <c r="C10361"/>
      <c r="D10361"/>
      <c r="E10361"/>
      <c r="F10361"/>
    </row>
    <row r="10362" spans="2:6" x14ac:dyDescent="0.25">
      <c r="B10362"/>
      <c r="C10362"/>
      <c r="D10362"/>
      <c r="E10362"/>
      <c r="F10362"/>
    </row>
    <row r="10363" spans="2:6" x14ac:dyDescent="0.25">
      <c r="B10363"/>
      <c r="C10363"/>
      <c r="D10363"/>
      <c r="E10363"/>
      <c r="F10363"/>
    </row>
    <row r="10364" spans="2:6" x14ac:dyDescent="0.25">
      <c r="B10364"/>
      <c r="C10364"/>
      <c r="D10364"/>
      <c r="E10364"/>
      <c r="F10364"/>
    </row>
    <row r="10365" spans="2:6" x14ac:dyDescent="0.25">
      <c r="B10365"/>
      <c r="C10365"/>
      <c r="D10365"/>
      <c r="E10365"/>
      <c r="F10365"/>
    </row>
    <row r="10366" spans="2:6" x14ac:dyDescent="0.25">
      <c r="B10366"/>
      <c r="C10366"/>
      <c r="D10366"/>
      <c r="E10366"/>
      <c r="F10366"/>
    </row>
    <row r="10367" spans="2:6" x14ac:dyDescent="0.25">
      <c r="B10367"/>
      <c r="C10367"/>
      <c r="D10367"/>
      <c r="E10367"/>
      <c r="F10367"/>
    </row>
    <row r="10368" spans="2:6" x14ac:dyDescent="0.25">
      <c r="B10368"/>
      <c r="C10368"/>
      <c r="D10368"/>
      <c r="E10368"/>
      <c r="F10368"/>
    </row>
    <row r="10369" spans="2:6" x14ac:dyDescent="0.25">
      <c r="B10369"/>
      <c r="C10369"/>
      <c r="D10369"/>
      <c r="E10369"/>
      <c r="F10369"/>
    </row>
    <row r="10370" spans="2:6" x14ac:dyDescent="0.25">
      <c r="B10370"/>
      <c r="C10370"/>
      <c r="D10370"/>
      <c r="E10370"/>
      <c r="F10370"/>
    </row>
    <row r="10371" spans="2:6" x14ac:dyDescent="0.25">
      <c r="B10371"/>
      <c r="C10371"/>
      <c r="D10371"/>
      <c r="E10371"/>
      <c r="F10371"/>
    </row>
    <row r="10372" spans="2:6" x14ac:dyDescent="0.25">
      <c r="B10372"/>
      <c r="C10372"/>
      <c r="D10372"/>
      <c r="E10372"/>
      <c r="F10372"/>
    </row>
    <row r="10373" spans="2:6" x14ac:dyDescent="0.25">
      <c r="B10373"/>
      <c r="C10373"/>
      <c r="D10373"/>
      <c r="E10373"/>
      <c r="F10373"/>
    </row>
    <row r="10374" spans="2:6" x14ac:dyDescent="0.25">
      <c r="B10374"/>
      <c r="C10374"/>
      <c r="D10374"/>
      <c r="E10374"/>
      <c r="F10374"/>
    </row>
    <row r="10375" spans="2:6" x14ac:dyDescent="0.25">
      <c r="B10375"/>
      <c r="C10375"/>
      <c r="D10375"/>
      <c r="E10375"/>
      <c r="F10375"/>
    </row>
    <row r="10376" spans="2:6" x14ac:dyDescent="0.25">
      <c r="B10376"/>
      <c r="C10376"/>
      <c r="D10376"/>
      <c r="E10376"/>
      <c r="F10376"/>
    </row>
    <row r="10377" spans="2:6" x14ac:dyDescent="0.25">
      <c r="B10377"/>
      <c r="C10377"/>
      <c r="D10377"/>
      <c r="E10377"/>
      <c r="F10377"/>
    </row>
    <row r="10378" spans="2:6" x14ac:dyDescent="0.25">
      <c r="B10378"/>
      <c r="C10378"/>
      <c r="D10378"/>
      <c r="E10378"/>
      <c r="F10378"/>
    </row>
    <row r="10379" spans="2:6" x14ac:dyDescent="0.25">
      <c r="B10379"/>
      <c r="C10379"/>
      <c r="D10379"/>
      <c r="E10379"/>
      <c r="F10379"/>
    </row>
    <row r="10380" spans="2:6" x14ac:dyDescent="0.25">
      <c r="B10380"/>
      <c r="C10380"/>
      <c r="D10380"/>
      <c r="E10380"/>
      <c r="F10380"/>
    </row>
    <row r="10381" spans="2:6" x14ac:dyDescent="0.25">
      <c r="B10381"/>
      <c r="C10381"/>
      <c r="D10381"/>
      <c r="E10381"/>
      <c r="F10381"/>
    </row>
    <row r="10382" spans="2:6" x14ac:dyDescent="0.25">
      <c r="B10382"/>
      <c r="C10382"/>
      <c r="D10382"/>
      <c r="E10382"/>
      <c r="F10382"/>
    </row>
    <row r="10383" spans="2:6" x14ac:dyDescent="0.25">
      <c r="B10383"/>
      <c r="C10383"/>
      <c r="D10383"/>
      <c r="E10383"/>
      <c r="F10383"/>
    </row>
    <row r="10384" spans="2:6" x14ac:dyDescent="0.25">
      <c r="B10384"/>
      <c r="C10384"/>
      <c r="D10384"/>
      <c r="E10384"/>
      <c r="F10384"/>
    </row>
    <row r="10385" spans="2:6" x14ac:dyDescent="0.25">
      <c r="B10385"/>
      <c r="C10385"/>
      <c r="D10385"/>
      <c r="E10385"/>
      <c r="F10385"/>
    </row>
    <row r="10386" spans="2:6" x14ac:dyDescent="0.25">
      <c r="B10386"/>
      <c r="C10386"/>
      <c r="D10386"/>
      <c r="E10386"/>
      <c r="F10386"/>
    </row>
    <row r="10387" spans="2:6" x14ac:dyDescent="0.25">
      <c r="B10387"/>
      <c r="C10387"/>
      <c r="D10387"/>
      <c r="E10387"/>
      <c r="F10387"/>
    </row>
    <row r="10388" spans="2:6" x14ac:dyDescent="0.25">
      <c r="B10388"/>
      <c r="C10388"/>
      <c r="D10388"/>
      <c r="E10388"/>
      <c r="F10388"/>
    </row>
    <row r="10389" spans="2:6" x14ac:dyDescent="0.25">
      <c r="B10389"/>
      <c r="C10389"/>
      <c r="D10389"/>
      <c r="E10389"/>
      <c r="F10389"/>
    </row>
    <row r="10390" spans="2:6" x14ac:dyDescent="0.25">
      <c r="B10390"/>
      <c r="C10390"/>
      <c r="D10390"/>
      <c r="E10390"/>
      <c r="F10390"/>
    </row>
    <row r="10391" spans="2:6" x14ac:dyDescent="0.25">
      <c r="B10391"/>
      <c r="C10391"/>
      <c r="D10391"/>
      <c r="E10391"/>
      <c r="F10391"/>
    </row>
    <row r="10392" spans="2:6" x14ac:dyDescent="0.25">
      <c r="B10392"/>
      <c r="C10392"/>
      <c r="D10392"/>
      <c r="E10392"/>
      <c r="F10392"/>
    </row>
    <row r="10393" spans="2:6" x14ac:dyDescent="0.25">
      <c r="B10393"/>
      <c r="C10393"/>
      <c r="D10393"/>
      <c r="E10393"/>
      <c r="F10393"/>
    </row>
    <row r="10394" spans="2:6" x14ac:dyDescent="0.25">
      <c r="B10394"/>
      <c r="C10394"/>
      <c r="D10394"/>
      <c r="E10394"/>
      <c r="F10394"/>
    </row>
    <row r="10395" spans="2:6" x14ac:dyDescent="0.25">
      <c r="B10395"/>
      <c r="C10395"/>
      <c r="D10395"/>
      <c r="E10395"/>
      <c r="F10395"/>
    </row>
    <row r="10396" spans="2:6" x14ac:dyDescent="0.25">
      <c r="B10396"/>
      <c r="C10396"/>
      <c r="D10396"/>
      <c r="E10396"/>
      <c r="F10396"/>
    </row>
    <row r="10397" spans="2:6" x14ac:dyDescent="0.25">
      <c r="B10397"/>
      <c r="C10397"/>
      <c r="D10397"/>
      <c r="E10397"/>
      <c r="F10397"/>
    </row>
    <row r="10398" spans="2:6" x14ac:dyDescent="0.25">
      <c r="B10398"/>
      <c r="C10398"/>
      <c r="D10398"/>
      <c r="E10398"/>
      <c r="F10398"/>
    </row>
    <row r="10399" spans="2:6" x14ac:dyDescent="0.25">
      <c r="B10399"/>
      <c r="C10399"/>
      <c r="D10399"/>
      <c r="E10399"/>
      <c r="F10399"/>
    </row>
    <row r="10400" spans="2:6" x14ac:dyDescent="0.25">
      <c r="B10400"/>
      <c r="C10400"/>
      <c r="D10400"/>
      <c r="E10400"/>
      <c r="F10400"/>
    </row>
    <row r="10401" spans="2:6" x14ac:dyDescent="0.25">
      <c r="B10401"/>
      <c r="C10401"/>
      <c r="D10401"/>
      <c r="E10401"/>
      <c r="F10401"/>
    </row>
    <row r="10402" spans="2:6" x14ac:dyDescent="0.25">
      <c r="B10402"/>
      <c r="C10402"/>
      <c r="D10402"/>
      <c r="E10402"/>
      <c r="F10402"/>
    </row>
    <row r="10403" spans="2:6" x14ac:dyDescent="0.25">
      <c r="B10403"/>
      <c r="C10403"/>
      <c r="D10403"/>
      <c r="E10403"/>
      <c r="F10403"/>
    </row>
    <row r="10404" spans="2:6" x14ac:dyDescent="0.25">
      <c r="B10404"/>
      <c r="C10404"/>
      <c r="D10404"/>
      <c r="E10404"/>
      <c r="F10404"/>
    </row>
    <row r="10405" spans="2:6" x14ac:dyDescent="0.25">
      <c r="B10405"/>
      <c r="C10405"/>
      <c r="D10405"/>
      <c r="E10405"/>
      <c r="F10405"/>
    </row>
    <row r="10406" spans="2:6" x14ac:dyDescent="0.25">
      <c r="B10406"/>
      <c r="C10406"/>
      <c r="D10406"/>
      <c r="E10406"/>
      <c r="F10406"/>
    </row>
    <row r="10407" spans="2:6" x14ac:dyDescent="0.25">
      <c r="B10407"/>
      <c r="C10407"/>
      <c r="D10407"/>
      <c r="E10407"/>
      <c r="F10407"/>
    </row>
    <row r="10408" spans="2:6" x14ac:dyDescent="0.25">
      <c r="B10408"/>
      <c r="C10408"/>
      <c r="D10408"/>
      <c r="E10408"/>
      <c r="F10408"/>
    </row>
    <row r="10409" spans="2:6" x14ac:dyDescent="0.25">
      <c r="B10409"/>
      <c r="C10409"/>
      <c r="D10409"/>
      <c r="E10409"/>
      <c r="F10409"/>
    </row>
    <row r="10410" spans="2:6" x14ac:dyDescent="0.25">
      <c r="B10410"/>
      <c r="C10410"/>
      <c r="D10410"/>
      <c r="E10410"/>
      <c r="F10410"/>
    </row>
    <row r="10411" spans="2:6" x14ac:dyDescent="0.25">
      <c r="B10411"/>
      <c r="C10411"/>
      <c r="D10411"/>
      <c r="E10411"/>
      <c r="F10411"/>
    </row>
    <row r="10412" spans="2:6" x14ac:dyDescent="0.25">
      <c r="B10412"/>
      <c r="C10412"/>
      <c r="D10412"/>
      <c r="E10412"/>
      <c r="F10412"/>
    </row>
    <row r="10413" spans="2:6" x14ac:dyDescent="0.25">
      <c r="B10413"/>
      <c r="C10413"/>
      <c r="D10413"/>
      <c r="E10413"/>
      <c r="F10413"/>
    </row>
    <row r="10414" spans="2:6" x14ac:dyDescent="0.25">
      <c r="B10414"/>
      <c r="C10414"/>
      <c r="D10414"/>
      <c r="E10414"/>
      <c r="F10414"/>
    </row>
    <row r="10415" spans="2:6" x14ac:dyDescent="0.25">
      <c r="B10415"/>
      <c r="C10415"/>
      <c r="D10415"/>
      <c r="E10415"/>
      <c r="F10415"/>
    </row>
    <row r="10416" spans="2:6" x14ac:dyDescent="0.25">
      <c r="B10416"/>
      <c r="C10416"/>
      <c r="D10416"/>
      <c r="E10416"/>
      <c r="F10416"/>
    </row>
    <row r="10417" spans="2:6" x14ac:dyDescent="0.25">
      <c r="B10417"/>
      <c r="C10417"/>
      <c r="D10417"/>
      <c r="E10417"/>
      <c r="F10417"/>
    </row>
    <row r="10418" spans="2:6" x14ac:dyDescent="0.25">
      <c r="B10418"/>
      <c r="C10418"/>
      <c r="D10418"/>
      <c r="E10418"/>
      <c r="F10418"/>
    </row>
    <row r="10419" spans="2:6" x14ac:dyDescent="0.25">
      <c r="B10419"/>
      <c r="C10419"/>
      <c r="D10419"/>
      <c r="E10419"/>
      <c r="F10419"/>
    </row>
    <row r="10420" spans="2:6" x14ac:dyDescent="0.25">
      <c r="B10420"/>
      <c r="C10420"/>
      <c r="D10420"/>
      <c r="E10420"/>
      <c r="F10420"/>
    </row>
    <row r="10421" spans="2:6" x14ac:dyDescent="0.25">
      <c r="B10421"/>
      <c r="C10421"/>
      <c r="D10421"/>
      <c r="E10421"/>
      <c r="F10421"/>
    </row>
    <row r="10422" spans="2:6" x14ac:dyDescent="0.25">
      <c r="B10422"/>
      <c r="C10422"/>
      <c r="D10422"/>
      <c r="E10422"/>
      <c r="F10422"/>
    </row>
    <row r="10423" spans="2:6" x14ac:dyDescent="0.25">
      <c r="B10423"/>
      <c r="C10423"/>
      <c r="D10423"/>
      <c r="E10423"/>
      <c r="F10423"/>
    </row>
    <row r="10424" spans="2:6" x14ac:dyDescent="0.25">
      <c r="B10424"/>
      <c r="C10424"/>
      <c r="D10424"/>
      <c r="E10424"/>
      <c r="F10424"/>
    </row>
    <row r="10425" spans="2:6" x14ac:dyDescent="0.25">
      <c r="B10425"/>
      <c r="C10425"/>
      <c r="D10425"/>
      <c r="E10425"/>
      <c r="F10425"/>
    </row>
    <row r="10426" spans="2:6" x14ac:dyDescent="0.25">
      <c r="B10426"/>
      <c r="C10426"/>
      <c r="D10426"/>
      <c r="E10426"/>
      <c r="F10426"/>
    </row>
    <row r="10427" spans="2:6" x14ac:dyDescent="0.25">
      <c r="B10427"/>
      <c r="C10427"/>
      <c r="D10427"/>
      <c r="E10427"/>
      <c r="F10427"/>
    </row>
    <row r="10428" spans="2:6" x14ac:dyDescent="0.25">
      <c r="B10428"/>
      <c r="C10428"/>
      <c r="D10428"/>
      <c r="E10428"/>
      <c r="F10428"/>
    </row>
    <row r="10429" spans="2:6" x14ac:dyDescent="0.25">
      <c r="B10429"/>
      <c r="C10429"/>
      <c r="D10429"/>
      <c r="E10429"/>
      <c r="F10429"/>
    </row>
    <row r="10430" spans="2:6" x14ac:dyDescent="0.25">
      <c r="B10430"/>
      <c r="C10430"/>
      <c r="D10430"/>
      <c r="E10430"/>
      <c r="F10430"/>
    </row>
    <row r="10431" spans="2:6" x14ac:dyDescent="0.25">
      <c r="B10431"/>
      <c r="C10431"/>
      <c r="D10431"/>
      <c r="E10431"/>
      <c r="F10431"/>
    </row>
    <row r="10432" spans="2:6" x14ac:dyDescent="0.25">
      <c r="B10432"/>
      <c r="C10432"/>
      <c r="D10432"/>
      <c r="E10432"/>
      <c r="F10432"/>
    </row>
    <row r="10433" spans="2:6" x14ac:dyDescent="0.25">
      <c r="B10433"/>
      <c r="C10433"/>
      <c r="D10433"/>
      <c r="E10433"/>
      <c r="F10433"/>
    </row>
    <row r="10434" spans="2:6" x14ac:dyDescent="0.25">
      <c r="B10434"/>
      <c r="C10434"/>
      <c r="D10434"/>
      <c r="E10434"/>
      <c r="F10434"/>
    </row>
    <row r="10435" spans="2:6" x14ac:dyDescent="0.25">
      <c r="B10435"/>
      <c r="C10435"/>
      <c r="D10435"/>
      <c r="E10435"/>
      <c r="F10435"/>
    </row>
    <row r="10436" spans="2:6" x14ac:dyDescent="0.25">
      <c r="B10436"/>
      <c r="C10436"/>
      <c r="D10436"/>
      <c r="E10436"/>
      <c r="F10436"/>
    </row>
    <row r="10437" spans="2:6" x14ac:dyDescent="0.25">
      <c r="B10437"/>
      <c r="C10437"/>
      <c r="D10437"/>
      <c r="E10437"/>
      <c r="F10437"/>
    </row>
    <row r="10438" spans="2:6" x14ac:dyDescent="0.25">
      <c r="B10438"/>
      <c r="C10438"/>
      <c r="D10438"/>
      <c r="E10438"/>
      <c r="F10438"/>
    </row>
    <row r="10439" spans="2:6" x14ac:dyDescent="0.25">
      <c r="B10439"/>
      <c r="C10439"/>
      <c r="D10439"/>
      <c r="E10439"/>
      <c r="F10439"/>
    </row>
    <row r="10440" spans="2:6" x14ac:dyDescent="0.25">
      <c r="B10440"/>
      <c r="C10440"/>
      <c r="D10440"/>
      <c r="E10440"/>
      <c r="F10440"/>
    </row>
    <row r="10441" spans="2:6" x14ac:dyDescent="0.25">
      <c r="B10441"/>
      <c r="C10441"/>
      <c r="D10441"/>
      <c r="E10441"/>
      <c r="F10441"/>
    </row>
    <row r="10442" spans="2:6" x14ac:dyDescent="0.25">
      <c r="B10442"/>
      <c r="C10442"/>
      <c r="D10442"/>
      <c r="E10442"/>
      <c r="F10442"/>
    </row>
    <row r="10443" spans="2:6" x14ac:dyDescent="0.25">
      <c r="B10443"/>
      <c r="C10443"/>
      <c r="D10443"/>
      <c r="E10443"/>
      <c r="F10443"/>
    </row>
    <row r="10444" spans="2:6" x14ac:dyDescent="0.25">
      <c r="B10444"/>
      <c r="C10444"/>
      <c r="D10444"/>
      <c r="E10444"/>
      <c r="F10444"/>
    </row>
    <row r="10445" spans="2:6" x14ac:dyDescent="0.25">
      <c r="B10445"/>
      <c r="C10445"/>
      <c r="D10445"/>
      <c r="E10445"/>
      <c r="F10445"/>
    </row>
    <row r="10446" spans="2:6" x14ac:dyDescent="0.25">
      <c r="B10446"/>
      <c r="C10446"/>
      <c r="D10446"/>
      <c r="E10446"/>
      <c r="F10446"/>
    </row>
    <row r="10447" spans="2:6" x14ac:dyDescent="0.25">
      <c r="B10447"/>
      <c r="C10447"/>
      <c r="D10447"/>
      <c r="E10447"/>
      <c r="F10447"/>
    </row>
    <row r="10448" spans="2:6" x14ac:dyDescent="0.25">
      <c r="B10448"/>
      <c r="C10448"/>
      <c r="D10448"/>
      <c r="E10448"/>
      <c r="F10448"/>
    </row>
    <row r="10449" spans="2:6" x14ac:dyDescent="0.25">
      <c r="B10449"/>
      <c r="C10449"/>
      <c r="D10449"/>
      <c r="E10449"/>
      <c r="F10449"/>
    </row>
    <row r="10450" spans="2:6" x14ac:dyDescent="0.25">
      <c r="B10450"/>
      <c r="C10450"/>
      <c r="D10450"/>
      <c r="E10450"/>
      <c r="F10450"/>
    </row>
    <row r="10451" spans="2:6" x14ac:dyDescent="0.25">
      <c r="B10451"/>
      <c r="C10451"/>
      <c r="D10451"/>
      <c r="E10451"/>
      <c r="F10451"/>
    </row>
    <row r="10452" spans="2:6" x14ac:dyDescent="0.25">
      <c r="B10452"/>
      <c r="C10452"/>
      <c r="D10452"/>
      <c r="E10452"/>
      <c r="F10452"/>
    </row>
    <row r="10453" spans="2:6" x14ac:dyDescent="0.25">
      <c r="B10453"/>
      <c r="C10453"/>
      <c r="D10453"/>
      <c r="E10453"/>
      <c r="F10453"/>
    </row>
    <row r="10454" spans="2:6" x14ac:dyDescent="0.25">
      <c r="B10454"/>
      <c r="C10454"/>
      <c r="D10454"/>
      <c r="E10454"/>
      <c r="F10454"/>
    </row>
    <row r="10455" spans="2:6" x14ac:dyDescent="0.25">
      <c r="B10455"/>
      <c r="C10455"/>
      <c r="D10455"/>
      <c r="E10455"/>
      <c r="F10455"/>
    </row>
    <row r="10456" spans="2:6" x14ac:dyDescent="0.25">
      <c r="B10456"/>
      <c r="C10456"/>
      <c r="D10456"/>
      <c r="E10456"/>
      <c r="F10456"/>
    </row>
    <row r="10457" spans="2:6" x14ac:dyDescent="0.25">
      <c r="B10457"/>
      <c r="C10457"/>
      <c r="D10457"/>
      <c r="E10457"/>
      <c r="F10457"/>
    </row>
    <row r="10458" spans="2:6" x14ac:dyDescent="0.25">
      <c r="B10458"/>
      <c r="C10458"/>
      <c r="D10458"/>
      <c r="E10458"/>
      <c r="F10458"/>
    </row>
    <row r="10459" spans="2:6" x14ac:dyDescent="0.25">
      <c r="B10459"/>
      <c r="C10459"/>
      <c r="D10459"/>
      <c r="E10459"/>
      <c r="F10459"/>
    </row>
    <row r="10460" spans="2:6" x14ac:dyDescent="0.25">
      <c r="B10460"/>
      <c r="C10460"/>
      <c r="D10460"/>
      <c r="E10460"/>
      <c r="F10460"/>
    </row>
    <row r="10461" spans="2:6" x14ac:dyDescent="0.25">
      <c r="B10461"/>
      <c r="C10461"/>
      <c r="D10461"/>
      <c r="E10461"/>
      <c r="F10461"/>
    </row>
    <row r="10462" spans="2:6" x14ac:dyDescent="0.25">
      <c r="B10462"/>
      <c r="C10462"/>
      <c r="D10462"/>
      <c r="E10462"/>
      <c r="F10462"/>
    </row>
    <row r="10463" spans="2:6" x14ac:dyDescent="0.25">
      <c r="B10463"/>
      <c r="C10463"/>
      <c r="D10463"/>
      <c r="E10463"/>
      <c r="F10463"/>
    </row>
    <row r="10464" spans="2:6" x14ac:dyDescent="0.25">
      <c r="B10464"/>
      <c r="C10464"/>
      <c r="D10464"/>
      <c r="E10464"/>
      <c r="F10464"/>
    </row>
    <row r="10465" spans="2:6" x14ac:dyDescent="0.25">
      <c r="B10465"/>
      <c r="C10465"/>
      <c r="D10465"/>
      <c r="E10465"/>
      <c r="F10465"/>
    </row>
    <row r="10466" spans="2:6" x14ac:dyDescent="0.25">
      <c r="B10466"/>
      <c r="C10466"/>
      <c r="D10466"/>
      <c r="E10466"/>
      <c r="F10466"/>
    </row>
    <row r="10467" spans="2:6" x14ac:dyDescent="0.25">
      <c r="B10467"/>
      <c r="C10467"/>
      <c r="D10467"/>
      <c r="E10467"/>
      <c r="F10467"/>
    </row>
    <row r="10468" spans="2:6" x14ac:dyDescent="0.25">
      <c r="B10468"/>
      <c r="C10468"/>
      <c r="D10468"/>
      <c r="E10468"/>
      <c r="F10468"/>
    </row>
    <row r="10469" spans="2:6" x14ac:dyDescent="0.25">
      <c r="B10469"/>
      <c r="C10469"/>
      <c r="D10469"/>
      <c r="E10469"/>
      <c r="F10469"/>
    </row>
    <row r="10470" spans="2:6" x14ac:dyDescent="0.25">
      <c r="B10470"/>
      <c r="C10470"/>
      <c r="D10470"/>
      <c r="E10470"/>
      <c r="F10470"/>
    </row>
    <row r="10471" spans="2:6" x14ac:dyDescent="0.25">
      <c r="B10471"/>
      <c r="C10471"/>
      <c r="D10471"/>
      <c r="E10471"/>
      <c r="F10471"/>
    </row>
    <row r="10472" spans="2:6" x14ac:dyDescent="0.25">
      <c r="B10472"/>
      <c r="C10472"/>
      <c r="D10472"/>
      <c r="E10472"/>
      <c r="F10472"/>
    </row>
    <row r="10473" spans="2:6" x14ac:dyDescent="0.25">
      <c r="B10473"/>
      <c r="C10473"/>
      <c r="D10473"/>
      <c r="E10473"/>
      <c r="F10473"/>
    </row>
    <row r="10474" spans="2:6" x14ac:dyDescent="0.25">
      <c r="B10474"/>
      <c r="C10474"/>
      <c r="D10474"/>
      <c r="E10474"/>
      <c r="F10474"/>
    </row>
    <row r="10475" spans="2:6" x14ac:dyDescent="0.25">
      <c r="B10475"/>
      <c r="C10475"/>
      <c r="D10475"/>
      <c r="E10475"/>
      <c r="F10475"/>
    </row>
    <row r="10476" spans="2:6" x14ac:dyDescent="0.25">
      <c r="B10476"/>
      <c r="C10476"/>
      <c r="D10476"/>
      <c r="E10476"/>
      <c r="F10476"/>
    </row>
    <row r="10477" spans="2:6" x14ac:dyDescent="0.25">
      <c r="B10477"/>
      <c r="C10477"/>
      <c r="D10477"/>
      <c r="E10477"/>
      <c r="F10477"/>
    </row>
    <row r="10478" spans="2:6" x14ac:dyDescent="0.25">
      <c r="B10478"/>
      <c r="C10478"/>
      <c r="D10478"/>
      <c r="E10478"/>
      <c r="F10478"/>
    </row>
    <row r="10479" spans="2:6" x14ac:dyDescent="0.25">
      <c r="B10479"/>
      <c r="C10479"/>
      <c r="D10479"/>
      <c r="E10479"/>
      <c r="F10479"/>
    </row>
    <row r="10480" spans="2:6" x14ac:dyDescent="0.25">
      <c r="B10480"/>
      <c r="C10480"/>
      <c r="D10480"/>
      <c r="E10480"/>
      <c r="F10480"/>
    </row>
    <row r="10481" spans="2:6" x14ac:dyDescent="0.25">
      <c r="B10481"/>
      <c r="C10481"/>
      <c r="D10481"/>
      <c r="E10481"/>
      <c r="F10481"/>
    </row>
    <row r="10482" spans="2:6" x14ac:dyDescent="0.25">
      <c r="B10482"/>
      <c r="C10482"/>
      <c r="D10482"/>
      <c r="E10482"/>
      <c r="F10482"/>
    </row>
    <row r="10483" spans="2:6" x14ac:dyDescent="0.25">
      <c r="B10483"/>
      <c r="C10483"/>
      <c r="D10483"/>
      <c r="E10483"/>
      <c r="F10483"/>
    </row>
    <row r="10484" spans="2:6" x14ac:dyDescent="0.25">
      <c r="B10484"/>
      <c r="C10484"/>
      <c r="D10484"/>
      <c r="E10484"/>
      <c r="F10484"/>
    </row>
    <row r="10485" spans="2:6" x14ac:dyDescent="0.25">
      <c r="B10485"/>
      <c r="C10485"/>
      <c r="D10485"/>
      <c r="E10485"/>
      <c r="F10485"/>
    </row>
    <row r="10486" spans="2:6" x14ac:dyDescent="0.25">
      <c r="B10486"/>
      <c r="C10486"/>
      <c r="D10486"/>
      <c r="E10486"/>
      <c r="F10486"/>
    </row>
    <row r="10487" spans="2:6" x14ac:dyDescent="0.25">
      <c r="B10487"/>
      <c r="C10487"/>
      <c r="D10487"/>
      <c r="E10487"/>
      <c r="F10487"/>
    </row>
    <row r="10488" spans="2:6" x14ac:dyDescent="0.25">
      <c r="B10488"/>
      <c r="C10488"/>
      <c r="D10488"/>
      <c r="E10488"/>
      <c r="F10488"/>
    </row>
    <row r="10489" spans="2:6" x14ac:dyDescent="0.25">
      <c r="B10489"/>
      <c r="C10489"/>
      <c r="D10489"/>
      <c r="E10489"/>
      <c r="F10489"/>
    </row>
    <row r="10490" spans="2:6" x14ac:dyDescent="0.25">
      <c r="B10490"/>
      <c r="C10490"/>
      <c r="D10490"/>
      <c r="E10490"/>
      <c r="F10490"/>
    </row>
    <row r="10491" spans="2:6" x14ac:dyDescent="0.25">
      <c r="B10491"/>
      <c r="C10491"/>
      <c r="D10491"/>
      <c r="E10491"/>
      <c r="F10491"/>
    </row>
    <row r="10492" spans="2:6" x14ac:dyDescent="0.25">
      <c r="B10492"/>
      <c r="C10492"/>
      <c r="D10492"/>
      <c r="E10492"/>
      <c r="F10492"/>
    </row>
    <row r="10493" spans="2:6" x14ac:dyDescent="0.25">
      <c r="B10493"/>
      <c r="C10493"/>
      <c r="D10493"/>
      <c r="E10493"/>
      <c r="F10493"/>
    </row>
    <row r="10494" spans="2:6" x14ac:dyDescent="0.25">
      <c r="B10494"/>
      <c r="C10494"/>
      <c r="D10494"/>
      <c r="E10494"/>
      <c r="F10494"/>
    </row>
    <row r="10495" spans="2:6" x14ac:dyDescent="0.25">
      <c r="B10495"/>
      <c r="C10495"/>
      <c r="D10495"/>
      <c r="E10495"/>
      <c r="F10495"/>
    </row>
    <row r="10496" spans="2:6" x14ac:dyDescent="0.25">
      <c r="B10496"/>
      <c r="C10496"/>
      <c r="D10496"/>
      <c r="E10496"/>
      <c r="F10496"/>
    </row>
    <row r="10497" spans="2:6" x14ac:dyDescent="0.25">
      <c r="B10497"/>
      <c r="C10497"/>
      <c r="D10497"/>
      <c r="E10497"/>
      <c r="F10497"/>
    </row>
    <row r="10498" spans="2:6" x14ac:dyDescent="0.25">
      <c r="B10498"/>
      <c r="C10498"/>
      <c r="D10498"/>
      <c r="E10498"/>
      <c r="F10498"/>
    </row>
    <row r="10499" spans="2:6" x14ac:dyDescent="0.25">
      <c r="B10499"/>
      <c r="C10499"/>
      <c r="D10499"/>
      <c r="E10499"/>
      <c r="F10499"/>
    </row>
    <row r="10500" spans="2:6" x14ac:dyDescent="0.25">
      <c r="B10500"/>
      <c r="C10500"/>
      <c r="D10500"/>
      <c r="E10500"/>
      <c r="F10500"/>
    </row>
    <row r="10501" spans="2:6" x14ac:dyDescent="0.25">
      <c r="B10501"/>
      <c r="C10501"/>
      <c r="D10501"/>
      <c r="E10501"/>
      <c r="F10501"/>
    </row>
    <row r="10502" spans="2:6" x14ac:dyDescent="0.25">
      <c r="B10502"/>
      <c r="C10502"/>
      <c r="D10502"/>
      <c r="E10502"/>
      <c r="F10502"/>
    </row>
    <row r="10503" spans="2:6" x14ac:dyDescent="0.25">
      <c r="B10503"/>
      <c r="C10503"/>
      <c r="D10503"/>
      <c r="E10503"/>
      <c r="F10503"/>
    </row>
    <row r="10504" spans="2:6" x14ac:dyDescent="0.25">
      <c r="B10504"/>
      <c r="C10504"/>
      <c r="D10504"/>
      <c r="E10504"/>
      <c r="F10504"/>
    </row>
    <row r="10505" spans="2:6" x14ac:dyDescent="0.25">
      <c r="B10505"/>
      <c r="C10505"/>
      <c r="D10505"/>
      <c r="E10505"/>
      <c r="F10505"/>
    </row>
    <row r="10506" spans="2:6" x14ac:dyDescent="0.25">
      <c r="B10506"/>
      <c r="C10506"/>
      <c r="D10506"/>
      <c r="E10506"/>
      <c r="F10506"/>
    </row>
    <row r="10507" spans="2:6" x14ac:dyDescent="0.25">
      <c r="B10507"/>
      <c r="C10507"/>
      <c r="D10507"/>
      <c r="E10507"/>
      <c r="F10507"/>
    </row>
    <row r="10508" spans="2:6" x14ac:dyDescent="0.25">
      <c r="B10508"/>
      <c r="C10508"/>
      <c r="D10508"/>
      <c r="E10508"/>
      <c r="F10508"/>
    </row>
    <row r="10509" spans="2:6" x14ac:dyDescent="0.25">
      <c r="B10509"/>
      <c r="C10509"/>
      <c r="D10509"/>
      <c r="E10509"/>
      <c r="F10509"/>
    </row>
    <row r="10510" spans="2:6" x14ac:dyDescent="0.25">
      <c r="B10510"/>
      <c r="C10510"/>
      <c r="D10510"/>
      <c r="E10510"/>
      <c r="F10510"/>
    </row>
    <row r="10511" spans="2:6" x14ac:dyDescent="0.25">
      <c r="B10511"/>
      <c r="C10511"/>
      <c r="D10511"/>
      <c r="E10511"/>
      <c r="F10511"/>
    </row>
    <row r="10512" spans="2:6" x14ac:dyDescent="0.25">
      <c r="B10512"/>
      <c r="C10512"/>
      <c r="D10512"/>
      <c r="E10512"/>
      <c r="F10512"/>
    </row>
    <row r="10513" spans="2:6" x14ac:dyDescent="0.25">
      <c r="B10513"/>
      <c r="C10513"/>
      <c r="D10513"/>
      <c r="E10513"/>
      <c r="F10513"/>
    </row>
    <row r="10514" spans="2:6" x14ac:dyDescent="0.25">
      <c r="B10514"/>
      <c r="C10514"/>
      <c r="D10514"/>
      <c r="E10514"/>
      <c r="F10514"/>
    </row>
    <row r="10515" spans="2:6" x14ac:dyDescent="0.25">
      <c r="B10515"/>
      <c r="C10515"/>
      <c r="D10515"/>
      <c r="E10515"/>
      <c r="F10515"/>
    </row>
    <row r="10516" spans="2:6" x14ac:dyDescent="0.25">
      <c r="B10516"/>
      <c r="C10516"/>
      <c r="D10516"/>
      <c r="E10516"/>
      <c r="F10516"/>
    </row>
    <row r="10517" spans="2:6" x14ac:dyDescent="0.25">
      <c r="B10517"/>
      <c r="C10517"/>
      <c r="D10517"/>
      <c r="E10517"/>
      <c r="F10517"/>
    </row>
    <row r="10518" spans="2:6" x14ac:dyDescent="0.25">
      <c r="B10518"/>
      <c r="C10518"/>
      <c r="D10518"/>
      <c r="E10518"/>
      <c r="F10518"/>
    </row>
    <row r="10519" spans="2:6" x14ac:dyDescent="0.25">
      <c r="B10519"/>
      <c r="C10519"/>
      <c r="D10519"/>
      <c r="E10519"/>
      <c r="F10519"/>
    </row>
    <row r="10520" spans="2:6" x14ac:dyDescent="0.25">
      <c r="B10520"/>
      <c r="C10520"/>
      <c r="D10520"/>
      <c r="E10520"/>
      <c r="F10520"/>
    </row>
    <row r="10521" spans="2:6" x14ac:dyDescent="0.25">
      <c r="B10521"/>
      <c r="C10521"/>
      <c r="D10521"/>
      <c r="E10521"/>
      <c r="F10521"/>
    </row>
    <row r="10522" spans="2:6" x14ac:dyDescent="0.25">
      <c r="B10522"/>
      <c r="C10522"/>
      <c r="D10522"/>
      <c r="E10522"/>
      <c r="F10522"/>
    </row>
    <row r="10523" spans="2:6" x14ac:dyDescent="0.25">
      <c r="B10523"/>
      <c r="C10523"/>
      <c r="D10523"/>
      <c r="E10523"/>
      <c r="F10523"/>
    </row>
    <row r="10524" spans="2:6" x14ac:dyDescent="0.25">
      <c r="B10524"/>
      <c r="C10524"/>
      <c r="D10524"/>
      <c r="E10524"/>
      <c r="F10524"/>
    </row>
    <row r="10525" spans="2:6" x14ac:dyDescent="0.25">
      <c r="B10525"/>
      <c r="C10525"/>
      <c r="D10525"/>
      <c r="E10525"/>
      <c r="F10525"/>
    </row>
    <row r="10526" spans="2:6" x14ac:dyDescent="0.25">
      <c r="B10526"/>
      <c r="C10526"/>
      <c r="D10526"/>
      <c r="E10526"/>
      <c r="F10526"/>
    </row>
    <row r="10527" spans="2:6" x14ac:dyDescent="0.25">
      <c r="B10527"/>
      <c r="C10527"/>
      <c r="D10527"/>
      <c r="E10527"/>
      <c r="F10527"/>
    </row>
    <row r="10528" spans="2:6" x14ac:dyDescent="0.25">
      <c r="B10528"/>
      <c r="C10528"/>
      <c r="D10528"/>
      <c r="E10528"/>
      <c r="F10528"/>
    </row>
    <row r="10529" spans="2:6" x14ac:dyDescent="0.25">
      <c r="B10529"/>
      <c r="C10529"/>
      <c r="D10529"/>
      <c r="E10529"/>
      <c r="F10529"/>
    </row>
    <row r="10530" spans="2:6" x14ac:dyDescent="0.25">
      <c r="B10530"/>
      <c r="C10530"/>
      <c r="D10530"/>
      <c r="E10530"/>
      <c r="F10530"/>
    </row>
    <row r="10531" spans="2:6" x14ac:dyDescent="0.25">
      <c r="B10531"/>
      <c r="C10531"/>
      <c r="D10531"/>
      <c r="E10531"/>
      <c r="F10531"/>
    </row>
    <row r="10532" spans="2:6" x14ac:dyDescent="0.25">
      <c r="B10532"/>
      <c r="C10532"/>
      <c r="D10532"/>
      <c r="E10532"/>
      <c r="F10532"/>
    </row>
    <row r="10533" spans="2:6" x14ac:dyDescent="0.25">
      <c r="B10533"/>
      <c r="C10533"/>
      <c r="D10533"/>
      <c r="E10533"/>
      <c r="F10533"/>
    </row>
    <row r="10534" spans="2:6" x14ac:dyDescent="0.25">
      <c r="B10534"/>
      <c r="C10534"/>
      <c r="D10534"/>
      <c r="E10534"/>
      <c r="F10534"/>
    </row>
    <row r="10535" spans="2:6" x14ac:dyDescent="0.25">
      <c r="B10535"/>
      <c r="C10535"/>
      <c r="D10535"/>
      <c r="E10535"/>
      <c r="F10535"/>
    </row>
    <row r="10536" spans="2:6" x14ac:dyDescent="0.25">
      <c r="B10536"/>
      <c r="C10536"/>
      <c r="D10536"/>
      <c r="E10536"/>
      <c r="F10536"/>
    </row>
    <row r="10537" spans="2:6" x14ac:dyDescent="0.25">
      <c r="B10537"/>
      <c r="C10537"/>
      <c r="D10537"/>
      <c r="E10537"/>
      <c r="F10537"/>
    </row>
    <row r="10538" spans="2:6" x14ac:dyDescent="0.25">
      <c r="B10538"/>
      <c r="C10538"/>
      <c r="D10538"/>
      <c r="E10538"/>
      <c r="F10538"/>
    </row>
    <row r="10539" spans="2:6" x14ac:dyDescent="0.25">
      <c r="B10539"/>
      <c r="C10539"/>
      <c r="D10539"/>
      <c r="E10539"/>
      <c r="F10539"/>
    </row>
    <row r="10540" spans="2:6" x14ac:dyDescent="0.25">
      <c r="B10540"/>
      <c r="C10540"/>
      <c r="D10540"/>
      <c r="E10540"/>
      <c r="F10540"/>
    </row>
    <row r="10541" spans="2:6" x14ac:dyDescent="0.25">
      <c r="B10541"/>
      <c r="C10541"/>
      <c r="D10541"/>
      <c r="E10541"/>
      <c r="F10541"/>
    </row>
    <row r="10542" spans="2:6" x14ac:dyDescent="0.25">
      <c r="B10542"/>
      <c r="C10542"/>
      <c r="D10542"/>
      <c r="E10542"/>
      <c r="F10542"/>
    </row>
    <row r="10543" spans="2:6" x14ac:dyDescent="0.25">
      <c r="B10543"/>
      <c r="C10543"/>
      <c r="D10543"/>
      <c r="E10543"/>
      <c r="F10543"/>
    </row>
    <row r="10544" spans="2:6" x14ac:dyDescent="0.25">
      <c r="B10544"/>
      <c r="C10544"/>
      <c r="D10544"/>
      <c r="E10544"/>
      <c r="F10544"/>
    </row>
    <row r="10545" spans="2:6" x14ac:dyDescent="0.25">
      <c r="B10545"/>
      <c r="C10545"/>
      <c r="D10545"/>
      <c r="E10545"/>
      <c r="F10545"/>
    </row>
    <row r="10546" spans="2:6" x14ac:dyDescent="0.25">
      <c r="B10546"/>
      <c r="C10546"/>
      <c r="D10546"/>
      <c r="E10546"/>
      <c r="F10546"/>
    </row>
    <row r="10547" spans="2:6" x14ac:dyDescent="0.25">
      <c r="B10547"/>
      <c r="C10547"/>
      <c r="D10547"/>
      <c r="E10547"/>
      <c r="F10547"/>
    </row>
    <row r="10548" spans="2:6" x14ac:dyDescent="0.25">
      <c r="B10548"/>
      <c r="C10548"/>
      <c r="D10548"/>
      <c r="E10548"/>
      <c r="F10548"/>
    </row>
    <row r="10549" spans="2:6" x14ac:dyDescent="0.25">
      <c r="B10549"/>
      <c r="C10549"/>
      <c r="D10549"/>
      <c r="E10549"/>
      <c r="F10549"/>
    </row>
    <row r="10550" spans="2:6" x14ac:dyDescent="0.25">
      <c r="B10550"/>
      <c r="C10550"/>
      <c r="D10550"/>
      <c r="E10550"/>
      <c r="F10550"/>
    </row>
    <row r="10551" spans="2:6" x14ac:dyDescent="0.25">
      <c r="B10551"/>
      <c r="C10551"/>
      <c r="D10551"/>
      <c r="E10551"/>
      <c r="F10551"/>
    </row>
    <row r="10552" spans="2:6" x14ac:dyDescent="0.25">
      <c r="B10552"/>
      <c r="C10552"/>
      <c r="D10552"/>
      <c r="E10552"/>
      <c r="F10552"/>
    </row>
    <row r="10553" spans="2:6" x14ac:dyDescent="0.25">
      <c r="B10553"/>
      <c r="C10553"/>
      <c r="D10553"/>
      <c r="E10553"/>
      <c r="F10553"/>
    </row>
    <row r="10554" spans="2:6" x14ac:dyDescent="0.25">
      <c r="B10554"/>
      <c r="C10554"/>
      <c r="D10554"/>
      <c r="E10554"/>
      <c r="F10554"/>
    </row>
    <row r="10555" spans="2:6" x14ac:dyDescent="0.25">
      <c r="B10555"/>
      <c r="C10555"/>
      <c r="D10555"/>
      <c r="E10555"/>
      <c r="F10555"/>
    </row>
    <row r="10556" spans="2:6" x14ac:dyDescent="0.25">
      <c r="B10556"/>
      <c r="C10556"/>
      <c r="D10556"/>
      <c r="E10556"/>
      <c r="F10556"/>
    </row>
    <row r="10557" spans="2:6" x14ac:dyDescent="0.25">
      <c r="B10557"/>
      <c r="C10557"/>
      <c r="D10557"/>
      <c r="E10557"/>
      <c r="F10557"/>
    </row>
    <row r="10558" spans="2:6" x14ac:dyDescent="0.25">
      <c r="B10558"/>
      <c r="C10558"/>
      <c r="D10558"/>
      <c r="E10558"/>
      <c r="F10558"/>
    </row>
    <row r="10559" spans="2:6" x14ac:dyDescent="0.25">
      <c r="B10559"/>
      <c r="C10559"/>
      <c r="D10559"/>
      <c r="E10559"/>
      <c r="F10559"/>
    </row>
    <row r="10560" spans="2:6" x14ac:dyDescent="0.25">
      <c r="B10560"/>
      <c r="C10560"/>
      <c r="D10560"/>
      <c r="E10560"/>
      <c r="F10560"/>
    </row>
    <row r="10561" spans="2:6" x14ac:dyDescent="0.25">
      <c r="B10561"/>
      <c r="C10561"/>
      <c r="D10561"/>
      <c r="E10561"/>
      <c r="F10561"/>
    </row>
    <row r="10562" spans="2:6" x14ac:dyDescent="0.25">
      <c r="B10562"/>
      <c r="C10562"/>
      <c r="D10562"/>
      <c r="E10562"/>
      <c r="F10562"/>
    </row>
    <row r="10563" spans="2:6" x14ac:dyDescent="0.25">
      <c r="B10563"/>
      <c r="C10563"/>
      <c r="D10563"/>
      <c r="E10563"/>
      <c r="F10563"/>
    </row>
    <row r="10564" spans="2:6" x14ac:dyDescent="0.25">
      <c r="B10564"/>
      <c r="C10564"/>
      <c r="D10564"/>
      <c r="E10564"/>
      <c r="F10564"/>
    </row>
    <row r="10565" spans="2:6" x14ac:dyDescent="0.25">
      <c r="B10565"/>
      <c r="C10565"/>
      <c r="D10565"/>
      <c r="E10565"/>
      <c r="F10565"/>
    </row>
    <row r="10566" spans="2:6" x14ac:dyDescent="0.25">
      <c r="B10566"/>
      <c r="C10566"/>
      <c r="D10566"/>
      <c r="E10566"/>
      <c r="F10566"/>
    </row>
    <row r="10567" spans="2:6" x14ac:dyDescent="0.25">
      <c r="B10567"/>
      <c r="C10567"/>
      <c r="D10567"/>
      <c r="E10567"/>
      <c r="F10567"/>
    </row>
    <row r="10568" spans="2:6" x14ac:dyDescent="0.25">
      <c r="B10568"/>
      <c r="C10568"/>
      <c r="D10568"/>
      <c r="E10568"/>
      <c r="F10568"/>
    </row>
    <row r="10569" spans="2:6" x14ac:dyDescent="0.25">
      <c r="B10569"/>
      <c r="C10569"/>
      <c r="D10569"/>
      <c r="E10569"/>
      <c r="F10569"/>
    </row>
    <row r="10570" spans="2:6" x14ac:dyDescent="0.25">
      <c r="B10570"/>
      <c r="C10570"/>
      <c r="D10570"/>
      <c r="E10570"/>
      <c r="F10570"/>
    </row>
    <row r="10571" spans="2:6" x14ac:dyDescent="0.25">
      <c r="B10571"/>
      <c r="C10571"/>
      <c r="D10571"/>
      <c r="E10571"/>
      <c r="F10571"/>
    </row>
    <row r="10572" spans="2:6" x14ac:dyDescent="0.25">
      <c r="B10572"/>
      <c r="C10572"/>
      <c r="D10572"/>
      <c r="E10572"/>
      <c r="F10572"/>
    </row>
    <row r="10573" spans="2:6" x14ac:dyDescent="0.25">
      <c r="B10573"/>
      <c r="C10573"/>
      <c r="D10573"/>
      <c r="E10573"/>
      <c r="F10573"/>
    </row>
    <row r="10574" spans="2:6" x14ac:dyDescent="0.25">
      <c r="B10574"/>
      <c r="C10574"/>
      <c r="D10574"/>
      <c r="E10574"/>
      <c r="F10574"/>
    </row>
    <row r="10575" spans="2:6" x14ac:dyDescent="0.25">
      <c r="B10575"/>
      <c r="C10575"/>
      <c r="D10575"/>
      <c r="E10575"/>
      <c r="F10575"/>
    </row>
    <row r="10576" spans="2:6" x14ac:dyDescent="0.25">
      <c r="B10576"/>
      <c r="C10576"/>
      <c r="D10576"/>
      <c r="E10576"/>
      <c r="F10576"/>
    </row>
    <row r="10577" spans="2:6" x14ac:dyDescent="0.25">
      <c r="B10577"/>
      <c r="C10577"/>
      <c r="D10577"/>
      <c r="E10577"/>
      <c r="F10577"/>
    </row>
    <row r="10578" spans="2:6" x14ac:dyDescent="0.25">
      <c r="B10578"/>
      <c r="C10578"/>
      <c r="D10578"/>
      <c r="E10578"/>
      <c r="F10578"/>
    </row>
    <row r="10579" spans="2:6" x14ac:dyDescent="0.25">
      <c r="B10579"/>
      <c r="C10579"/>
      <c r="D10579"/>
      <c r="E10579"/>
      <c r="F10579"/>
    </row>
    <row r="10580" spans="2:6" x14ac:dyDescent="0.25">
      <c r="B10580"/>
      <c r="C10580"/>
      <c r="D10580"/>
      <c r="E10580"/>
      <c r="F10580"/>
    </row>
    <row r="10581" spans="2:6" x14ac:dyDescent="0.25">
      <c r="B10581"/>
      <c r="C10581"/>
      <c r="D10581"/>
      <c r="E10581"/>
      <c r="F10581"/>
    </row>
    <row r="10582" spans="2:6" x14ac:dyDescent="0.25">
      <c r="B10582"/>
      <c r="C10582"/>
      <c r="D10582"/>
      <c r="E10582"/>
      <c r="F10582"/>
    </row>
    <row r="10583" spans="2:6" x14ac:dyDescent="0.25">
      <c r="B10583"/>
      <c r="C10583"/>
      <c r="D10583"/>
      <c r="E10583"/>
      <c r="F10583"/>
    </row>
    <row r="10584" spans="2:6" x14ac:dyDescent="0.25">
      <c r="B10584"/>
      <c r="C10584"/>
      <c r="D10584"/>
      <c r="E10584"/>
      <c r="F10584"/>
    </row>
    <row r="10585" spans="2:6" x14ac:dyDescent="0.25">
      <c r="B10585"/>
      <c r="C10585"/>
      <c r="D10585"/>
      <c r="E10585"/>
      <c r="F10585"/>
    </row>
    <row r="10586" spans="2:6" x14ac:dyDescent="0.25">
      <c r="B10586"/>
      <c r="C10586"/>
      <c r="D10586"/>
      <c r="E10586"/>
      <c r="F10586"/>
    </row>
    <row r="10587" spans="2:6" x14ac:dyDescent="0.25">
      <c r="B10587"/>
      <c r="C10587"/>
      <c r="D10587"/>
      <c r="E10587"/>
      <c r="F10587"/>
    </row>
    <row r="10588" spans="2:6" x14ac:dyDescent="0.25">
      <c r="B10588"/>
      <c r="C10588"/>
      <c r="D10588"/>
      <c r="E10588"/>
      <c r="F10588"/>
    </row>
    <row r="10589" spans="2:6" x14ac:dyDescent="0.25">
      <c r="B10589"/>
      <c r="C10589"/>
      <c r="D10589"/>
      <c r="E10589"/>
      <c r="F10589"/>
    </row>
    <row r="10590" spans="2:6" x14ac:dyDescent="0.25">
      <c r="B10590"/>
      <c r="C10590"/>
      <c r="D10590"/>
      <c r="E10590"/>
      <c r="F10590"/>
    </row>
    <row r="10591" spans="2:6" x14ac:dyDescent="0.25">
      <c r="B10591"/>
      <c r="C10591"/>
      <c r="D10591"/>
      <c r="E10591"/>
      <c r="F10591"/>
    </row>
    <row r="10592" spans="2:6" x14ac:dyDescent="0.25">
      <c r="B10592"/>
      <c r="C10592"/>
      <c r="D10592"/>
      <c r="E10592"/>
      <c r="F10592"/>
    </row>
    <row r="10593" spans="2:6" x14ac:dyDescent="0.25">
      <c r="B10593"/>
      <c r="C10593"/>
      <c r="D10593"/>
      <c r="E10593"/>
      <c r="F10593"/>
    </row>
    <row r="10594" spans="2:6" x14ac:dyDescent="0.25">
      <c r="B10594"/>
      <c r="C10594"/>
      <c r="D10594"/>
      <c r="E10594"/>
      <c r="F10594"/>
    </row>
    <row r="10595" spans="2:6" x14ac:dyDescent="0.25">
      <c r="B10595"/>
      <c r="C10595"/>
      <c r="D10595"/>
      <c r="E10595"/>
      <c r="F10595"/>
    </row>
    <row r="10596" spans="2:6" x14ac:dyDescent="0.25">
      <c r="B10596"/>
      <c r="C10596"/>
      <c r="D10596"/>
      <c r="E10596"/>
      <c r="F10596"/>
    </row>
    <row r="10597" spans="2:6" x14ac:dyDescent="0.25">
      <c r="B10597"/>
      <c r="C10597"/>
      <c r="D10597"/>
      <c r="E10597"/>
      <c r="F10597"/>
    </row>
    <row r="10598" spans="2:6" x14ac:dyDescent="0.25">
      <c r="B10598"/>
      <c r="C10598"/>
      <c r="D10598"/>
      <c r="E10598"/>
      <c r="F10598"/>
    </row>
    <row r="10599" spans="2:6" x14ac:dyDescent="0.25">
      <c r="B10599"/>
      <c r="C10599"/>
      <c r="D10599"/>
      <c r="E10599"/>
      <c r="F10599"/>
    </row>
    <row r="10600" spans="2:6" x14ac:dyDescent="0.25">
      <c r="B10600"/>
      <c r="C10600"/>
      <c r="D10600"/>
      <c r="E10600"/>
      <c r="F10600"/>
    </row>
    <row r="10601" spans="2:6" x14ac:dyDescent="0.25">
      <c r="B10601"/>
      <c r="C10601"/>
      <c r="D10601"/>
      <c r="E10601"/>
      <c r="F10601"/>
    </row>
    <row r="10602" spans="2:6" x14ac:dyDescent="0.25">
      <c r="B10602"/>
      <c r="C10602"/>
      <c r="D10602"/>
      <c r="E10602"/>
      <c r="F10602"/>
    </row>
    <row r="10603" spans="2:6" x14ac:dyDescent="0.25">
      <c r="B10603"/>
      <c r="C10603"/>
      <c r="D10603"/>
      <c r="E10603"/>
      <c r="F10603"/>
    </row>
    <row r="10604" spans="2:6" x14ac:dyDescent="0.25">
      <c r="B10604"/>
      <c r="C10604"/>
      <c r="D10604"/>
      <c r="E10604"/>
      <c r="F10604"/>
    </row>
    <row r="10605" spans="2:6" x14ac:dyDescent="0.25">
      <c r="B10605"/>
      <c r="C10605"/>
      <c r="D10605"/>
      <c r="E10605"/>
      <c r="F10605"/>
    </row>
    <row r="10606" spans="2:6" x14ac:dyDescent="0.25">
      <c r="B10606"/>
      <c r="C10606"/>
      <c r="D10606"/>
      <c r="E10606"/>
      <c r="F10606"/>
    </row>
    <row r="10607" spans="2:6" x14ac:dyDescent="0.25">
      <c r="B10607"/>
      <c r="C10607"/>
      <c r="D10607"/>
      <c r="E10607"/>
      <c r="F10607"/>
    </row>
    <row r="10608" spans="2:6" x14ac:dyDescent="0.25">
      <c r="B10608"/>
      <c r="C10608"/>
      <c r="D10608"/>
      <c r="E10608"/>
      <c r="F10608"/>
    </row>
    <row r="10609" spans="2:6" x14ac:dyDescent="0.25">
      <c r="B10609"/>
      <c r="C10609"/>
      <c r="D10609"/>
      <c r="E10609"/>
      <c r="F10609"/>
    </row>
    <row r="10610" spans="2:6" x14ac:dyDescent="0.25">
      <c r="B10610"/>
      <c r="C10610"/>
      <c r="D10610"/>
      <c r="E10610"/>
      <c r="F10610"/>
    </row>
    <row r="10611" spans="2:6" x14ac:dyDescent="0.25">
      <c r="B10611"/>
      <c r="C10611"/>
      <c r="D10611"/>
      <c r="E10611"/>
      <c r="F10611"/>
    </row>
    <row r="10612" spans="2:6" x14ac:dyDescent="0.25">
      <c r="B10612"/>
      <c r="C10612"/>
      <c r="D10612"/>
      <c r="E10612"/>
      <c r="F10612"/>
    </row>
    <row r="10613" spans="2:6" x14ac:dyDescent="0.25">
      <c r="B10613"/>
      <c r="C10613"/>
      <c r="D10613"/>
      <c r="E10613"/>
      <c r="F10613"/>
    </row>
    <row r="10614" spans="2:6" x14ac:dyDescent="0.25">
      <c r="B10614"/>
      <c r="C10614"/>
      <c r="D10614"/>
      <c r="E10614"/>
      <c r="F10614"/>
    </row>
    <row r="10615" spans="2:6" x14ac:dyDescent="0.25">
      <c r="B10615"/>
      <c r="C10615"/>
      <c r="D10615"/>
      <c r="E10615"/>
      <c r="F10615"/>
    </row>
    <row r="10616" spans="2:6" x14ac:dyDescent="0.25">
      <c r="B10616"/>
      <c r="C10616"/>
      <c r="D10616"/>
      <c r="E10616"/>
      <c r="F10616"/>
    </row>
    <row r="10617" spans="2:6" x14ac:dyDescent="0.25">
      <c r="B10617"/>
      <c r="C10617"/>
      <c r="D10617"/>
      <c r="E10617"/>
      <c r="F10617"/>
    </row>
    <row r="10618" spans="2:6" x14ac:dyDescent="0.25">
      <c r="B10618"/>
      <c r="C10618"/>
      <c r="D10618"/>
      <c r="E10618"/>
      <c r="F10618"/>
    </row>
    <row r="10619" spans="2:6" x14ac:dyDescent="0.25">
      <c r="B10619"/>
      <c r="C10619"/>
      <c r="D10619"/>
      <c r="E10619"/>
      <c r="F10619"/>
    </row>
    <row r="10620" spans="2:6" x14ac:dyDescent="0.25">
      <c r="B10620"/>
      <c r="C10620"/>
      <c r="D10620"/>
      <c r="E10620"/>
      <c r="F10620"/>
    </row>
    <row r="10621" spans="2:6" x14ac:dyDescent="0.25">
      <c r="B10621"/>
      <c r="C10621"/>
      <c r="D10621"/>
      <c r="E10621"/>
      <c r="F10621"/>
    </row>
    <row r="10622" spans="2:6" x14ac:dyDescent="0.25">
      <c r="B10622"/>
      <c r="C10622"/>
      <c r="D10622"/>
      <c r="E10622"/>
      <c r="F10622"/>
    </row>
    <row r="10623" spans="2:6" x14ac:dyDescent="0.25">
      <c r="B10623"/>
      <c r="C10623"/>
      <c r="D10623"/>
      <c r="E10623"/>
      <c r="F10623"/>
    </row>
    <row r="10624" spans="2:6" x14ac:dyDescent="0.25">
      <c r="B10624"/>
      <c r="C10624"/>
      <c r="D10624"/>
      <c r="E10624"/>
      <c r="F10624"/>
    </row>
    <row r="10625" spans="2:6" x14ac:dyDescent="0.25">
      <c r="B10625"/>
      <c r="C10625"/>
      <c r="D10625"/>
      <c r="E10625"/>
      <c r="F10625"/>
    </row>
    <row r="10626" spans="2:6" x14ac:dyDescent="0.25">
      <c r="B10626"/>
      <c r="C10626"/>
      <c r="D10626"/>
      <c r="E10626"/>
      <c r="F10626"/>
    </row>
    <row r="10627" spans="2:6" x14ac:dyDescent="0.25">
      <c r="B10627"/>
      <c r="C10627"/>
      <c r="D10627"/>
      <c r="E10627"/>
      <c r="F10627"/>
    </row>
    <row r="10628" spans="2:6" x14ac:dyDescent="0.25">
      <c r="B10628"/>
      <c r="C10628"/>
      <c r="D10628"/>
      <c r="E10628"/>
      <c r="F10628"/>
    </row>
    <row r="10629" spans="2:6" x14ac:dyDescent="0.25">
      <c r="B10629"/>
      <c r="C10629"/>
      <c r="D10629"/>
      <c r="E10629"/>
      <c r="F10629"/>
    </row>
    <row r="10630" spans="2:6" x14ac:dyDescent="0.25">
      <c r="B10630"/>
      <c r="C10630"/>
      <c r="D10630"/>
      <c r="E10630"/>
      <c r="F10630"/>
    </row>
    <row r="10631" spans="2:6" x14ac:dyDescent="0.25">
      <c r="B10631"/>
      <c r="C10631"/>
      <c r="D10631"/>
      <c r="E10631"/>
      <c r="F10631"/>
    </row>
    <row r="10632" spans="2:6" x14ac:dyDescent="0.25">
      <c r="B10632"/>
      <c r="C10632"/>
      <c r="D10632"/>
      <c r="E10632"/>
      <c r="F10632"/>
    </row>
    <row r="10633" spans="2:6" x14ac:dyDescent="0.25">
      <c r="B10633"/>
      <c r="C10633"/>
      <c r="D10633"/>
      <c r="E10633"/>
      <c r="F10633"/>
    </row>
    <row r="10634" spans="2:6" x14ac:dyDescent="0.25">
      <c r="B10634"/>
      <c r="C10634"/>
      <c r="D10634"/>
      <c r="E10634"/>
      <c r="F10634"/>
    </row>
    <row r="10635" spans="2:6" x14ac:dyDescent="0.25">
      <c r="B10635"/>
      <c r="C10635"/>
      <c r="D10635"/>
      <c r="E10635"/>
      <c r="F10635"/>
    </row>
    <row r="10636" spans="2:6" x14ac:dyDescent="0.25">
      <c r="B10636"/>
      <c r="C10636"/>
      <c r="D10636"/>
      <c r="E10636"/>
      <c r="F10636"/>
    </row>
    <row r="10637" spans="2:6" x14ac:dyDescent="0.25">
      <c r="B10637"/>
      <c r="C10637"/>
      <c r="D10637"/>
      <c r="E10637"/>
      <c r="F10637"/>
    </row>
    <row r="10638" spans="2:6" x14ac:dyDescent="0.25">
      <c r="B10638"/>
      <c r="C10638"/>
      <c r="D10638"/>
      <c r="E10638"/>
      <c r="F10638"/>
    </row>
    <row r="10639" spans="2:6" x14ac:dyDescent="0.25">
      <c r="B10639"/>
      <c r="C10639"/>
      <c r="D10639"/>
      <c r="E10639"/>
      <c r="F10639"/>
    </row>
    <row r="10640" spans="2:6" x14ac:dyDescent="0.25">
      <c r="B10640"/>
      <c r="C10640"/>
      <c r="D10640"/>
      <c r="E10640"/>
      <c r="F10640"/>
    </row>
    <row r="10641" spans="2:6" x14ac:dyDescent="0.25">
      <c r="B10641"/>
      <c r="C10641"/>
      <c r="D10641"/>
      <c r="E10641"/>
      <c r="F10641"/>
    </row>
    <row r="10642" spans="2:6" x14ac:dyDescent="0.25">
      <c r="B10642"/>
      <c r="C10642"/>
      <c r="D10642"/>
      <c r="E10642"/>
      <c r="F10642"/>
    </row>
    <row r="10643" spans="2:6" x14ac:dyDescent="0.25">
      <c r="B10643"/>
      <c r="C10643"/>
      <c r="D10643"/>
      <c r="E10643"/>
      <c r="F10643"/>
    </row>
    <row r="10644" spans="2:6" x14ac:dyDescent="0.25">
      <c r="B10644"/>
      <c r="C10644"/>
      <c r="D10644"/>
      <c r="E10644"/>
      <c r="F10644"/>
    </row>
    <row r="10645" spans="2:6" x14ac:dyDescent="0.25">
      <c r="B10645"/>
      <c r="C10645"/>
      <c r="D10645"/>
      <c r="E10645"/>
      <c r="F10645"/>
    </row>
    <row r="10646" spans="2:6" x14ac:dyDescent="0.25">
      <c r="B10646"/>
      <c r="C10646"/>
      <c r="D10646"/>
      <c r="E10646"/>
      <c r="F10646"/>
    </row>
    <row r="10647" spans="2:6" x14ac:dyDescent="0.25">
      <c r="B10647"/>
      <c r="C10647"/>
      <c r="D10647"/>
      <c r="E10647"/>
      <c r="F10647"/>
    </row>
    <row r="10648" spans="2:6" x14ac:dyDescent="0.25">
      <c r="B10648"/>
      <c r="C10648"/>
      <c r="D10648"/>
      <c r="E10648"/>
      <c r="F10648"/>
    </row>
    <row r="10649" spans="2:6" x14ac:dyDescent="0.25">
      <c r="B10649"/>
      <c r="C10649"/>
      <c r="D10649"/>
      <c r="E10649"/>
      <c r="F10649"/>
    </row>
    <row r="10650" spans="2:6" x14ac:dyDescent="0.25">
      <c r="B10650"/>
      <c r="C10650"/>
      <c r="D10650"/>
      <c r="E10650"/>
      <c r="F10650"/>
    </row>
    <row r="10651" spans="2:6" x14ac:dyDescent="0.25">
      <c r="B10651"/>
      <c r="C10651"/>
      <c r="D10651"/>
      <c r="E10651"/>
      <c r="F10651"/>
    </row>
    <row r="10652" spans="2:6" x14ac:dyDescent="0.25">
      <c r="B10652"/>
      <c r="C10652"/>
      <c r="D10652"/>
      <c r="E10652"/>
      <c r="F10652"/>
    </row>
    <row r="10653" spans="2:6" x14ac:dyDescent="0.25">
      <c r="B10653"/>
      <c r="C10653"/>
      <c r="D10653"/>
      <c r="E10653"/>
      <c r="F10653"/>
    </row>
    <row r="10654" spans="2:6" x14ac:dyDescent="0.25">
      <c r="B10654"/>
      <c r="C10654"/>
      <c r="D10654"/>
      <c r="E10654"/>
      <c r="F10654"/>
    </row>
    <row r="10655" spans="2:6" x14ac:dyDescent="0.25">
      <c r="B10655"/>
      <c r="C10655"/>
      <c r="D10655"/>
      <c r="E10655"/>
      <c r="F10655"/>
    </row>
    <row r="10656" spans="2:6" x14ac:dyDescent="0.25">
      <c r="B10656"/>
      <c r="C10656"/>
      <c r="D10656"/>
      <c r="E10656"/>
      <c r="F10656"/>
    </row>
    <row r="10657" spans="2:6" x14ac:dyDescent="0.25">
      <c r="B10657"/>
      <c r="C10657"/>
      <c r="D10657"/>
      <c r="E10657"/>
      <c r="F10657"/>
    </row>
    <row r="10658" spans="2:6" x14ac:dyDescent="0.25">
      <c r="B10658"/>
      <c r="C10658"/>
      <c r="D10658"/>
      <c r="E10658"/>
      <c r="F10658"/>
    </row>
    <row r="10659" spans="2:6" x14ac:dyDescent="0.25">
      <c r="B10659"/>
      <c r="C10659"/>
      <c r="D10659"/>
      <c r="E10659"/>
      <c r="F10659"/>
    </row>
    <row r="10660" spans="2:6" x14ac:dyDescent="0.25">
      <c r="B10660"/>
      <c r="C10660"/>
      <c r="D10660"/>
      <c r="E10660"/>
      <c r="F10660"/>
    </row>
    <row r="10661" spans="2:6" x14ac:dyDescent="0.25">
      <c r="B10661"/>
      <c r="C10661"/>
      <c r="D10661"/>
      <c r="E10661"/>
      <c r="F10661"/>
    </row>
    <row r="10662" spans="2:6" x14ac:dyDescent="0.25">
      <c r="B10662"/>
      <c r="C10662"/>
      <c r="D10662"/>
      <c r="E10662"/>
      <c r="F10662"/>
    </row>
    <row r="10663" spans="2:6" x14ac:dyDescent="0.25">
      <c r="B10663"/>
      <c r="C10663"/>
      <c r="D10663"/>
      <c r="E10663"/>
      <c r="F10663"/>
    </row>
    <row r="10664" spans="2:6" x14ac:dyDescent="0.25">
      <c r="B10664"/>
      <c r="C10664"/>
      <c r="D10664"/>
      <c r="E10664"/>
      <c r="F10664"/>
    </row>
    <row r="10665" spans="2:6" x14ac:dyDescent="0.25">
      <c r="B10665"/>
      <c r="C10665"/>
      <c r="D10665"/>
      <c r="E10665"/>
      <c r="F10665"/>
    </row>
    <row r="10666" spans="2:6" x14ac:dyDescent="0.25">
      <c r="B10666"/>
      <c r="C10666"/>
      <c r="D10666"/>
      <c r="E10666"/>
      <c r="F10666"/>
    </row>
    <row r="10667" spans="2:6" x14ac:dyDescent="0.25">
      <c r="B10667"/>
      <c r="C10667"/>
      <c r="D10667"/>
      <c r="E10667"/>
      <c r="F10667"/>
    </row>
    <row r="10668" spans="2:6" x14ac:dyDescent="0.25">
      <c r="B10668"/>
      <c r="C10668"/>
      <c r="D10668"/>
      <c r="E10668"/>
      <c r="F10668"/>
    </row>
    <row r="10669" spans="2:6" x14ac:dyDescent="0.25">
      <c r="B10669"/>
      <c r="C10669"/>
      <c r="D10669"/>
      <c r="E10669"/>
      <c r="F10669"/>
    </row>
    <row r="10670" spans="2:6" x14ac:dyDescent="0.25">
      <c r="B10670"/>
      <c r="C10670"/>
      <c r="D10670"/>
      <c r="E10670"/>
      <c r="F10670"/>
    </row>
    <row r="10671" spans="2:6" x14ac:dyDescent="0.25">
      <c r="B10671"/>
      <c r="C10671"/>
      <c r="D10671"/>
      <c r="E10671"/>
      <c r="F10671"/>
    </row>
    <row r="10672" spans="2:6" x14ac:dyDescent="0.25">
      <c r="B10672"/>
      <c r="C10672"/>
      <c r="D10672"/>
      <c r="E10672"/>
      <c r="F10672"/>
    </row>
    <row r="10673" spans="2:6" x14ac:dyDescent="0.25">
      <c r="B10673"/>
      <c r="C10673"/>
      <c r="D10673"/>
      <c r="E10673"/>
      <c r="F10673"/>
    </row>
    <row r="10674" spans="2:6" x14ac:dyDescent="0.25">
      <c r="B10674"/>
      <c r="C10674"/>
      <c r="D10674"/>
      <c r="E10674"/>
      <c r="F10674"/>
    </row>
    <row r="10675" spans="2:6" x14ac:dyDescent="0.25">
      <c r="B10675"/>
      <c r="C10675"/>
      <c r="D10675"/>
      <c r="E10675"/>
      <c r="F10675"/>
    </row>
    <row r="10676" spans="2:6" x14ac:dyDescent="0.25">
      <c r="B10676"/>
      <c r="C10676"/>
      <c r="D10676"/>
      <c r="E10676"/>
      <c r="F10676"/>
    </row>
    <row r="10677" spans="2:6" x14ac:dyDescent="0.25">
      <c r="B10677"/>
      <c r="C10677"/>
      <c r="D10677"/>
      <c r="E10677"/>
      <c r="F10677"/>
    </row>
    <row r="10678" spans="2:6" x14ac:dyDescent="0.25">
      <c r="B10678"/>
      <c r="C10678"/>
      <c r="D10678"/>
      <c r="E10678"/>
      <c r="F10678"/>
    </row>
    <row r="10679" spans="2:6" x14ac:dyDescent="0.25">
      <c r="B10679"/>
      <c r="C10679"/>
      <c r="D10679"/>
      <c r="E10679"/>
      <c r="F10679"/>
    </row>
    <row r="10680" spans="2:6" x14ac:dyDescent="0.25">
      <c r="B10680"/>
      <c r="C10680"/>
      <c r="D10680"/>
      <c r="E10680"/>
      <c r="F10680"/>
    </row>
    <row r="10681" spans="2:6" x14ac:dyDescent="0.25">
      <c r="B10681"/>
      <c r="C10681"/>
      <c r="D10681"/>
      <c r="E10681"/>
      <c r="F10681"/>
    </row>
    <row r="10682" spans="2:6" x14ac:dyDescent="0.25">
      <c r="B10682"/>
      <c r="C10682"/>
      <c r="D10682"/>
      <c r="E10682"/>
      <c r="F10682"/>
    </row>
    <row r="10683" spans="2:6" x14ac:dyDescent="0.25">
      <c r="B10683"/>
      <c r="C10683"/>
      <c r="D10683"/>
      <c r="E10683"/>
      <c r="F10683"/>
    </row>
    <row r="10684" spans="2:6" x14ac:dyDescent="0.25">
      <c r="B10684"/>
      <c r="C10684"/>
      <c r="D10684"/>
      <c r="E10684"/>
      <c r="F10684"/>
    </row>
    <row r="10685" spans="2:6" x14ac:dyDescent="0.25">
      <c r="B10685"/>
      <c r="C10685"/>
      <c r="D10685"/>
      <c r="E10685"/>
      <c r="F10685"/>
    </row>
    <row r="10686" spans="2:6" x14ac:dyDescent="0.25">
      <c r="B10686"/>
      <c r="C10686"/>
      <c r="D10686"/>
      <c r="E10686"/>
      <c r="F10686"/>
    </row>
    <row r="10687" spans="2:6" x14ac:dyDescent="0.25">
      <c r="B10687"/>
      <c r="C10687"/>
      <c r="D10687"/>
      <c r="E10687"/>
      <c r="F10687"/>
    </row>
    <row r="10688" spans="2:6" x14ac:dyDescent="0.25">
      <c r="B10688"/>
      <c r="C10688"/>
      <c r="D10688"/>
      <c r="E10688"/>
      <c r="F10688"/>
    </row>
    <row r="10689" spans="2:6" x14ac:dyDescent="0.25">
      <c r="B10689"/>
      <c r="C10689"/>
      <c r="D10689"/>
      <c r="E10689"/>
      <c r="F10689"/>
    </row>
    <row r="10690" spans="2:6" x14ac:dyDescent="0.25">
      <c r="B10690"/>
      <c r="C10690"/>
      <c r="D10690"/>
      <c r="E10690"/>
      <c r="F10690"/>
    </row>
    <row r="10691" spans="2:6" x14ac:dyDescent="0.25">
      <c r="B10691"/>
      <c r="C10691"/>
      <c r="D10691"/>
      <c r="E10691"/>
      <c r="F10691"/>
    </row>
    <row r="10692" spans="2:6" x14ac:dyDescent="0.25">
      <c r="B10692"/>
      <c r="C10692"/>
      <c r="D10692"/>
      <c r="E10692"/>
      <c r="F10692"/>
    </row>
    <row r="10693" spans="2:6" x14ac:dyDescent="0.25">
      <c r="B10693"/>
      <c r="C10693"/>
      <c r="D10693"/>
      <c r="E10693"/>
      <c r="F10693"/>
    </row>
    <row r="10694" spans="2:6" x14ac:dyDescent="0.25">
      <c r="B10694"/>
      <c r="C10694"/>
      <c r="D10694"/>
      <c r="E10694"/>
      <c r="F10694"/>
    </row>
    <row r="10695" spans="2:6" x14ac:dyDescent="0.25">
      <c r="B10695"/>
      <c r="C10695"/>
      <c r="D10695"/>
      <c r="E10695"/>
      <c r="F10695"/>
    </row>
    <row r="10696" spans="2:6" x14ac:dyDescent="0.25">
      <c r="B10696"/>
      <c r="C10696"/>
      <c r="D10696"/>
      <c r="E10696"/>
      <c r="F10696"/>
    </row>
    <row r="10697" spans="2:6" x14ac:dyDescent="0.25">
      <c r="B10697"/>
      <c r="C10697"/>
      <c r="D10697"/>
      <c r="E10697"/>
      <c r="F10697"/>
    </row>
    <row r="10698" spans="2:6" x14ac:dyDescent="0.25">
      <c r="B10698"/>
      <c r="C10698"/>
      <c r="D10698"/>
      <c r="E10698"/>
      <c r="F10698"/>
    </row>
    <row r="10699" spans="2:6" x14ac:dyDescent="0.25">
      <c r="B10699"/>
      <c r="C10699"/>
      <c r="D10699"/>
      <c r="E10699"/>
      <c r="F10699"/>
    </row>
    <row r="10700" spans="2:6" x14ac:dyDescent="0.25">
      <c r="B10700"/>
      <c r="C10700"/>
      <c r="D10700"/>
      <c r="E10700"/>
      <c r="F10700"/>
    </row>
    <row r="10701" spans="2:6" x14ac:dyDescent="0.25">
      <c r="B10701"/>
      <c r="C10701"/>
      <c r="D10701"/>
      <c r="E10701"/>
      <c r="F10701"/>
    </row>
    <row r="10702" spans="2:6" x14ac:dyDescent="0.25">
      <c r="B10702"/>
      <c r="C10702"/>
      <c r="D10702"/>
      <c r="E10702"/>
      <c r="F10702"/>
    </row>
    <row r="10703" spans="2:6" x14ac:dyDescent="0.25">
      <c r="B10703"/>
      <c r="C10703"/>
      <c r="D10703"/>
      <c r="E10703"/>
      <c r="F10703"/>
    </row>
    <row r="10704" spans="2:6" x14ac:dyDescent="0.25">
      <c r="B10704"/>
      <c r="C10704"/>
      <c r="D10704"/>
      <c r="E10704"/>
      <c r="F10704"/>
    </row>
    <row r="10705" spans="2:6" x14ac:dyDescent="0.25">
      <c r="B10705"/>
      <c r="C10705"/>
      <c r="D10705"/>
      <c r="E10705"/>
      <c r="F10705"/>
    </row>
    <row r="10706" spans="2:6" x14ac:dyDescent="0.25">
      <c r="B10706"/>
      <c r="C10706"/>
      <c r="D10706"/>
      <c r="E10706"/>
      <c r="F10706"/>
    </row>
    <row r="10707" spans="2:6" x14ac:dyDescent="0.25">
      <c r="B10707"/>
      <c r="C10707"/>
      <c r="D10707"/>
      <c r="E10707"/>
      <c r="F10707"/>
    </row>
    <row r="10708" spans="2:6" x14ac:dyDescent="0.25">
      <c r="B10708"/>
      <c r="C10708"/>
      <c r="D10708"/>
      <c r="E10708"/>
      <c r="F10708"/>
    </row>
    <row r="10709" spans="2:6" x14ac:dyDescent="0.25">
      <c r="B10709"/>
      <c r="C10709"/>
      <c r="D10709"/>
      <c r="E10709"/>
      <c r="F10709"/>
    </row>
    <row r="10710" spans="2:6" x14ac:dyDescent="0.25">
      <c r="B10710"/>
      <c r="C10710"/>
      <c r="D10710"/>
      <c r="E10710"/>
      <c r="F10710"/>
    </row>
    <row r="10711" spans="2:6" x14ac:dyDescent="0.25">
      <c r="B10711"/>
      <c r="C10711"/>
      <c r="D10711"/>
      <c r="E10711"/>
      <c r="F10711"/>
    </row>
    <row r="10712" spans="2:6" x14ac:dyDescent="0.25">
      <c r="B10712"/>
      <c r="C10712"/>
      <c r="D10712"/>
      <c r="E10712"/>
      <c r="F10712"/>
    </row>
    <row r="10713" spans="2:6" x14ac:dyDescent="0.25">
      <c r="B10713"/>
      <c r="C10713"/>
      <c r="D10713"/>
      <c r="E10713"/>
      <c r="F10713"/>
    </row>
    <row r="10714" spans="2:6" x14ac:dyDescent="0.25">
      <c r="B10714"/>
      <c r="C10714"/>
      <c r="D10714"/>
      <c r="E10714"/>
      <c r="F10714"/>
    </row>
    <row r="10715" spans="2:6" x14ac:dyDescent="0.25">
      <c r="B10715"/>
      <c r="C10715"/>
      <c r="D10715"/>
      <c r="E10715"/>
      <c r="F10715"/>
    </row>
    <row r="10716" spans="2:6" x14ac:dyDescent="0.25">
      <c r="B10716"/>
      <c r="C10716"/>
      <c r="D10716"/>
      <c r="E10716"/>
      <c r="F10716"/>
    </row>
    <row r="10717" spans="2:6" x14ac:dyDescent="0.25">
      <c r="B10717"/>
      <c r="C10717"/>
      <c r="D10717"/>
      <c r="E10717"/>
      <c r="F10717"/>
    </row>
    <row r="10718" spans="2:6" x14ac:dyDescent="0.25">
      <c r="B10718"/>
      <c r="C10718"/>
      <c r="D10718"/>
      <c r="E10718"/>
      <c r="F10718"/>
    </row>
    <row r="10719" spans="2:6" x14ac:dyDescent="0.25">
      <c r="B10719"/>
      <c r="C10719"/>
      <c r="D10719"/>
      <c r="E10719"/>
      <c r="F10719"/>
    </row>
    <row r="10720" spans="2:6" x14ac:dyDescent="0.25">
      <c r="B10720"/>
      <c r="C10720"/>
      <c r="D10720"/>
      <c r="E10720"/>
      <c r="F10720"/>
    </row>
    <row r="10721" spans="2:6" x14ac:dyDescent="0.25">
      <c r="B10721"/>
      <c r="C10721"/>
      <c r="D10721"/>
      <c r="E10721"/>
      <c r="F10721"/>
    </row>
    <row r="10722" spans="2:6" x14ac:dyDescent="0.25">
      <c r="B10722"/>
      <c r="C10722"/>
      <c r="D10722"/>
      <c r="E10722"/>
      <c r="F10722"/>
    </row>
    <row r="10723" spans="2:6" x14ac:dyDescent="0.25">
      <c r="B10723"/>
      <c r="C10723"/>
      <c r="D10723"/>
      <c r="E10723"/>
      <c r="F10723"/>
    </row>
    <row r="10724" spans="2:6" x14ac:dyDescent="0.25">
      <c r="B10724"/>
      <c r="C10724"/>
      <c r="D10724"/>
      <c r="E10724"/>
      <c r="F10724"/>
    </row>
    <row r="10725" spans="2:6" x14ac:dyDescent="0.25">
      <c r="B10725"/>
      <c r="C10725"/>
      <c r="D10725"/>
      <c r="E10725"/>
      <c r="F10725"/>
    </row>
    <row r="10726" spans="2:6" x14ac:dyDescent="0.25">
      <c r="B10726"/>
      <c r="C10726"/>
      <c r="D10726"/>
      <c r="E10726"/>
      <c r="F10726"/>
    </row>
    <row r="10727" spans="2:6" x14ac:dyDescent="0.25">
      <c r="B10727"/>
      <c r="C10727"/>
      <c r="D10727"/>
      <c r="E10727"/>
      <c r="F10727"/>
    </row>
    <row r="10728" spans="2:6" x14ac:dyDescent="0.25">
      <c r="B10728"/>
      <c r="C10728"/>
      <c r="D10728"/>
      <c r="E10728"/>
      <c r="F10728"/>
    </row>
    <row r="10729" spans="2:6" x14ac:dyDescent="0.25">
      <c r="B10729"/>
      <c r="C10729"/>
      <c r="D10729"/>
      <c r="E10729"/>
      <c r="F10729"/>
    </row>
    <row r="10730" spans="2:6" x14ac:dyDescent="0.25">
      <c r="B10730"/>
      <c r="C10730"/>
      <c r="D10730"/>
      <c r="E10730"/>
      <c r="F10730"/>
    </row>
    <row r="10731" spans="2:6" x14ac:dyDescent="0.25">
      <c r="B10731"/>
      <c r="C10731"/>
      <c r="D10731"/>
      <c r="E10731"/>
      <c r="F10731"/>
    </row>
    <row r="10732" spans="2:6" x14ac:dyDescent="0.25">
      <c r="B10732"/>
      <c r="C10732"/>
      <c r="D10732"/>
      <c r="E10732"/>
      <c r="F10732"/>
    </row>
    <row r="10733" spans="2:6" x14ac:dyDescent="0.25">
      <c r="B10733"/>
      <c r="C10733"/>
      <c r="D10733"/>
      <c r="E10733"/>
      <c r="F10733"/>
    </row>
    <row r="10734" spans="2:6" x14ac:dyDescent="0.25">
      <c r="B10734"/>
      <c r="C10734"/>
      <c r="D10734"/>
      <c r="E10734"/>
      <c r="F10734"/>
    </row>
    <row r="10735" spans="2:6" x14ac:dyDescent="0.25">
      <c r="B10735"/>
      <c r="C10735"/>
      <c r="D10735"/>
      <c r="E10735"/>
      <c r="F10735"/>
    </row>
    <row r="10736" spans="2:6" x14ac:dyDescent="0.25">
      <c r="B10736"/>
      <c r="C10736"/>
      <c r="D10736"/>
      <c r="E10736"/>
      <c r="F10736"/>
    </row>
    <row r="10737" spans="2:6" x14ac:dyDescent="0.25">
      <c r="B10737"/>
      <c r="C10737"/>
      <c r="D10737"/>
      <c r="E10737"/>
      <c r="F10737"/>
    </row>
    <row r="10738" spans="2:6" x14ac:dyDescent="0.25">
      <c r="B10738"/>
      <c r="C10738"/>
      <c r="D10738"/>
      <c r="E10738"/>
      <c r="F10738"/>
    </row>
    <row r="10739" spans="2:6" x14ac:dyDescent="0.25">
      <c r="B10739"/>
      <c r="C10739"/>
      <c r="D10739"/>
      <c r="E10739"/>
      <c r="F10739"/>
    </row>
    <row r="10740" spans="2:6" x14ac:dyDescent="0.25">
      <c r="B10740"/>
      <c r="C10740"/>
      <c r="D10740"/>
      <c r="E10740"/>
      <c r="F10740"/>
    </row>
    <row r="10741" spans="2:6" x14ac:dyDescent="0.25">
      <c r="B10741"/>
      <c r="C10741"/>
      <c r="D10741"/>
      <c r="E10741"/>
      <c r="F10741"/>
    </row>
    <row r="10742" spans="2:6" x14ac:dyDescent="0.25">
      <c r="B10742"/>
      <c r="C10742"/>
      <c r="D10742"/>
      <c r="E10742"/>
      <c r="F10742"/>
    </row>
    <row r="10743" spans="2:6" x14ac:dyDescent="0.25">
      <c r="B10743"/>
      <c r="C10743"/>
      <c r="D10743"/>
      <c r="E10743"/>
      <c r="F10743"/>
    </row>
    <row r="10744" spans="2:6" x14ac:dyDescent="0.25">
      <c r="B10744"/>
      <c r="C10744"/>
      <c r="D10744"/>
      <c r="E10744"/>
      <c r="F10744"/>
    </row>
    <row r="10745" spans="2:6" x14ac:dyDescent="0.25">
      <c r="B10745"/>
      <c r="C10745"/>
      <c r="D10745"/>
      <c r="E10745"/>
      <c r="F10745"/>
    </row>
    <row r="10746" spans="2:6" x14ac:dyDescent="0.25">
      <c r="B10746"/>
      <c r="C10746"/>
      <c r="D10746"/>
      <c r="E10746"/>
      <c r="F10746"/>
    </row>
    <row r="10747" spans="2:6" x14ac:dyDescent="0.25">
      <c r="B10747"/>
      <c r="C10747"/>
      <c r="D10747"/>
      <c r="E10747"/>
      <c r="F10747"/>
    </row>
    <row r="10748" spans="2:6" x14ac:dyDescent="0.25">
      <c r="B10748"/>
      <c r="C10748"/>
      <c r="D10748"/>
      <c r="E10748"/>
      <c r="F10748"/>
    </row>
    <row r="10749" spans="2:6" x14ac:dyDescent="0.25">
      <c r="B10749"/>
      <c r="C10749"/>
      <c r="D10749"/>
      <c r="E10749"/>
      <c r="F10749"/>
    </row>
    <row r="10750" spans="2:6" x14ac:dyDescent="0.25">
      <c r="B10750"/>
      <c r="C10750"/>
      <c r="D10750"/>
      <c r="E10750"/>
      <c r="F10750"/>
    </row>
    <row r="10751" spans="2:6" x14ac:dyDescent="0.25">
      <c r="B10751"/>
      <c r="C10751"/>
      <c r="D10751"/>
      <c r="E10751"/>
      <c r="F10751"/>
    </row>
    <row r="10752" spans="2:6" x14ac:dyDescent="0.25">
      <c r="B10752"/>
      <c r="C10752"/>
      <c r="D10752"/>
      <c r="E10752"/>
      <c r="F10752"/>
    </row>
    <row r="10753" spans="2:6" x14ac:dyDescent="0.25">
      <c r="B10753"/>
      <c r="C10753"/>
      <c r="D10753"/>
      <c r="E10753"/>
      <c r="F10753"/>
    </row>
    <row r="10754" spans="2:6" x14ac:dyDescent="0.25">
      <c r="B10754"/>
      <c r="C10754"/>
      <c r="D10754"/>
      <c r="E10754"/>
      <c r="F10754"/>
    </row>
    <row r="10755" spans="2:6" x14ac:dyDescent="0.25">
      <c r="B10755"/>
      <c r="C10755"/>
      <c r="D10755"/>
      <c r="E10755"/>
      <c r="F10755"/>
    </row>
    <row r="10756" spans="2:6" x14ac:dyDescent="0.25">
      <c r="B10756"/>
      <c r="C10756"/>
      <c r="D10756"/>
      <c r="E10756"/>
      <c r="F10756"/>
    </row>
    <row r="10757" spans="2:6" x14ac:dyDescent="0.25">
      <c r="B10757"/>
      <c r="C10757"/>
      <c r="D10757"/>
      <c r="E10757"/>
      <c r="F10757"/>
    </row>
    <row r="10758" spans="2:6" x14ac:dyDescent="0.25">
      <c r="B10758"/>
      <c r="C10758"/>
      <c r="D10758"/>
      <c r="E10758"/>
      <c r="F10758"/>
    </row>
    <row r="10759" spans="2:6" x14ac:dyDescent="0.25">
      <c r="B10759"/>
      <c r="C10759"/>
      <c r="D10759"/>
      <c r="E10759"/>
      <c r="F10759"/>
    </row>
    <row r="10760" spans="2:6" x14ac:dyDescent="0.25">
      <c r="B10760"/>
      <c r="C10760"/>
      <c r="D10760"/>
      <c r="E10760"/>
      <c r="F10760"/>
    </row>
    <row r="10761" spans="2:6" x14ac:dyDescent="0.25">
      <c r="B10761"/>
      <c r="C10761"/>
      <c r="D10761"/>
      <c r="E10761"/>
      <c r="F10761"/>
    </row>
    <row r="10762" spans="2:6" x14ac:dyDescent="0.25">
      <c r="B10762"/>
      <c r="C10762"/>
      <c r="D10762"/>
      <c r="E10762"/>
      <c r="F10762"/>
    </row>
    <row r="10763" spans="2:6" x14ac:dyDescent="0.25">
      <c r="B10763"/>
      <c r="C10763"/>
      <c r="D10763"/>
      <c r="E10763"/>
      <c r="F10763"/>
    </row>
    <row r="10764" spans="2:6" x14ac:dyDescent="0.25">
      <c r="B10764"/>
      <c r="C10764"/>
      <c r="D10764"/>
      <c r="E10764"/>
      <c r="F10764"/>
    </row>
    <row r="10765" spans="2:6" x14ac:dyDescent="0.25">
      <c r="B10765"/>
      <c r="C10765"/>
      <c r="D10765"/>
      <c r="E10765"/>
      <c r="F10765"/>
    </row>
    <row r="10766" spans="2:6" x14ac:dyDescent="0.25">
      <c r="B10766"/>
      <c r="C10766"/>
      <c r="D10766"/>
      <c r="E10766"/>
      <c r="F10766"/>
    </row>
    <row r="10767" spans="2:6" x14ac:dyDescent="0.25">
      <c r="B10767"/>
      <c r="C10767"/>
      <c r="D10767"/>
      <c r="E10767"/>
      <c r="F10767"/>
    </row>
    <row r="10768" spans="2:6" x14ac:dyDescent="0.25">
      <c r="B10768"/>
      <c r="C10768"/>
      <c r="D10768"/>
      <c r="E10768"/>
      <c r="F10768"/>
    </row>
    <row r="10769" spans="2:6" x14ac:dyDescent="0.25">
      <c r="B10769"/>
      <c r="C10769"/>
      <c r="D10769"/>
      <c r="E10769"/>
      <c r="F10769"/>
    </row>
    <row r="10770" spans="2:6" x14ac:dyDescent="0.25">
      <c r="B10770"/>
      <c r="C10770"/>
      <c r="D10770"/>
      <c r="E10770"/>
      <c r="F10770"/>
    </row>
    <row r="10771" spans="2:6" x14ac:dyDescent="0.25">
      <c r="B10771"/>
      <c r="C10771"/>
      <c r="D10771"/>
      <c r="E10771"/>
      <c r="F10771"/>
    </row>
    <row r="10772" spans="2:6" x14ac:dyDescent="0.25">
      <c r="B10772"/>
      <c r="C10772"/>
      <c r="D10772"/>
      <c r="E10772"/>
      <c r="F10772"/>
    </row>
    <row r="10773" spans="2:6" x14ac:dyDescent="0.25">
      <c r="B10773"/>
      <c r="C10773"/>
      <c r="D10773"/>
      <c r="E10773"/>
      <c r="F10773"/>
    </row>
    <row r="10774" spans="2:6" x14ac:dyDescent="0.25">
      <c r="B10774"/>
      <c r="C10774"/>
      <c r="D10774"/>
      <c r="E10774"/>
      <c r="F10774"/>
    </row>
    <row r="10775" spans="2:6" x14ac:dyDescent="0.25">
      <c r="B10775"/>
      <c r="C10775"/>
      <c r="D10775"/>
      <c r="E10775"/>
      <c r="F10775"/>
    </row>
    <row r="10776" spans="2:6" x14ac:dyDescent="0.25">
      <c r="B10776"/>
      <c r="C10776"/>
      <c r="D10776"/>
      <c r="E10776"/>
      <c r="F10776"/>
    </row>
    <row r="10777" spans="2:6" x14ac:dyDescent="0.25">
      <c r="B10777"/>
      <c r="C10777"/>
      <c r="D10777"/>
      <c r="E10777"/>
      <c r="F10777"/>
    </row>
    <row r="10778" spans="2:6" x14ac:dyDescent="0.25">
      <c r="B10778"/>
      <c r="C10778"/>
      <c r="D10778"/>
      <c r="E10778"/>
      <c r="F10778"/>
    </row>
    <row r="10779" spans="2:6" x14ac:dyDescent="0.25">
      <c r="B10779"/>
      <c r="C10779"/>
      <c r="D10779"/>
      <c r="E10779"/>
      <c r="F10779"/>
    </row>
    <row r="10780" spans="2:6" x14ac:dyDescent="0.25">
      <c r="B10780"/>
      <c r="C10780"/>
      <c r="D10780"/>
      <c r="E10780"/>
      <c r="F10780"/>
    </row>
    <row r="10781" spans="2:6" x14ac:dyDescent="0.25">
      <c r="B10781"/>
      <c r="C10781"/>
      <c r="D10781"/>
      <c r="E10781"/>
      <c r="F10781"/>
    </row>
    <row r="10782" spans="2:6" x14ac:dyDescent="0.25">
      <c r="B10782"/>
      <c r="C10782"/>
      <c r="D10782"/>
      <c r="E10782"/>
      <c r="F10782"/>
    </row>
    <row r="10783" spans="2:6" x14ac:dyDescent="0.25">
      <c r="B10783"/>
      <c r="C10783"/>
      <c r="D10783"/>
      <c r="E10783"/>
      <c r="F10783"/>
    </row>
    <row r="10784" spans="2:6" x14ac:dyDescent="0.25">
      <c r="B10784"/>
      <c r="C10784"/>
      <c r="D10784"/>
      <c r="E10784"/>
      <c r="F10784"/>
    </row>
    <row r="10785" spans="2:6" x14ac:dyDescent="0.25">
      <c r="B10785"/>
      <c r="C10785"/>
      <c r="D10785"/>
      <c r="E10785"/>
      <c r="F10785"/>
    </row>
    <row r="10786" spans="2:6" x14ac:dyDescent="0.25">
      <c r="B10786"/>
      <c r="C10786"/>
      <c r="D10786"/>
      <c r="E10786"/>
      <c r="F10786"/>
    </row>
    <row r="10787" spans="2:6" x14ac:dyDescent="0.25">
      <c r="B10787"/>
      <c r="C10787"/>
      <c r="D10787"/>
      <c r="E10787"/>
      <c r="F10787"/>
    </row>
    <row r="10788" spans="2:6" x14ac:dyDescent="0.25">
      <c r="B10788"/>
      <c r="C10788"/>
      <c r="D10788"/>
      <c r="E10788"/>
      <c r="F10788"/>
    </row>
    <row r="10789" spans="2:6" x14ac:dyDescent="0.25">
      <c r="B10789"/>
      <c r="C10789"/>
      <c r="D10789"/>
      <c r="E10789"/>
      <c r="F10789"/>
    </row>
    <row r="10790" spans="2:6" x14ac:dyDescent="0.25">
      <c r="B10790"/>
      <c r="C10790"/>
      <c r="D10790"/>
      <c r="E10790"/>
      <c r="F10790"/>
    </row>
    <row r="10791" spans="2:6" x14ac:dyDescent="0.25">
      <c r="B10791"/>
      <c r="C10791"/>
      <c r="D10791"/>
      <c r="E10791"/>
      <c r="F10791"/>
    </row>
    <row r="10792" spans="2:6" x14ac:dyDescent="0.25">
      <c r="B10792"/>
      <c r="C10792"/>
      <c r="D10792"/>
      <c r="E10792"/>
      <c r="F10792"/>
    </row>
    <row r="10793" spans="2:6" x14ac:dyDescent="0.25">
      <c r="B10793"/>
      <c r="C10793"/>
      <c r="D10793"/>
      <c r="E10793"/>
      <c r="F10793"/>
    </row>
    <row r="10794" spans="2:6" x14ac:dyDescent="0.25">
      <c r="B10794"/>
      <c r="C10794"/>
      <c r="D10794"/>
      <c r="E10794"/>
      <c r="F10794"/>
    </row>
    <row r="10795" spans="2:6" x14ac:dyDescent="0.25">
      <c r="B10795"/>
      <c r="C10795"/>
      <c r="D10795"/>
      <c r="E10795"/>
      <c r="F10795"/>
    </row>
    <row r="10796" spans="2:6" x14ac:dyDescent="0.25">
      <c r="B10796"/>
      <c r="C10796"/>
      <c r="D10796"/>
      <c r="E10796"/>
      <c r="F10796"/>
    </row>
    <row r="10797" spans="2:6" x14ac:dyDescent="0.25">
      <c r="B10797"/>
      <c r="C10797"/>
      <c r="D10797"/>
      <c r="E10797"/>
      <c r="F10797"/>
    </row>
    <row r="10798" spans="2:6" x14ac:dyDescent="0.25">
      <c r="B10798"/>
      <c r="C10798"/>
      <c r="D10798"/>
      <c r="E10798"/>
      <c r="F10798"/>
    </row>
    <row r="10799" spans="2:6" x14ac:dyDescent="0.25">
      <c r="B10799"/>
      <c r="C10799"/>
      <c r="D10799"/>
      <c r="E10799"/>
      <c r="F10799"/>
    </row>
    <row r="10800" spans="2:6" x14ac:dyDescent="0.25">
      <c r="B10800"/>
      <c r="C10800"/>
      <c r="D10800"/>
      <c r="E10800"/>
      <c r="F10800"/>
    </row>
    <row r="10801" spans="2:6" x14ac:dyDescent="0.25">
      <c r="B10801"/>
      <c r="C10801"/>
      <c r="D10801"/>
      <c r="E10801"/>
      <c r="F10801"/>
    </row>
    <row r="10802" spans="2:6" x14ac:dyDescent="0.25">
      <c r="B10802"/>
      <c r="C10802"/>
      <c r="D10802"/>
      <c r="E10802"/>
      <c r="F10802"/>
    </row>
    <row r="10803" spans="2:6" x14ac:dyDescent="0.25">
      <c r="B10803"/>
      <c r="C10803"/>
      <c r="D10803"/>
      <c r="E10803"/>
      <c r="F10803"/>
    </row>
    <row r="10804" spans="2:6" x14ac:dyDescent="0.25">
      <c r="B10804"/>
      <c r="C10804"/>
      <c r="D10804"/>
      <c r="E10804"/>
      <c r="F10804"/>
    </row>
    <row r="10805" spans="2:6" x14ac:dyDescent="0.25">
      <c r="B10805"/>
      <c r="C10805"/>
      <c r="D10805"/>
      <c r="E10805"/>
      <c r="F10805"/>
    </row>
    <row r="10806" spans="2:6" x14ac:dyDescent="0.25">
      <c r="B10806"/>
      <c r="C10806"/>
      <c r="D10806"/>
      <c r="E10806"/>
      <c r="F10806"/>
    </row>
    <row r="10807" spans="2:6" x14ac:dyDescent="0.25">
      <c r="B10807"/>
      <c r="C10807"/>
      <c r="D10807"/>
      <c r="E10807"/>
      <c r="F10807"/>
    </row>
    <row r="10808" spans="2:6" x14ac:dyDescent="0.25">
      <c r="B10808"/>
      <c r="C10808"/>
      <c r="D10808"/>
      <c r="E10808"/>
      <c r="F10808"/>
    </row>
    <row r="10809" spans="2:6" x14ac:dyDescent="0.25">
      <c r="B10809"/>
      <c r="C10809"/>
      <c r="D10809"/>
      <c r="E10809"/>
      <c r="F10809"/>
    </row>
    <row r="10810" spans="2:6" x14ac:dyDescent="0.25">
      <c r="B10810"/>
      <c r="C10810"/>
      <c r="D10810"/>
      <c r="E10810"/>
      <c r="F10810"/>
    </row>
    <row r="10811" spans="2:6" x14ac:dyDescent="0.25">
      <c r="B10811"/>
      <c r="C10811"/>
      <c r="D10811"/>
      <c r="E10811"/>
      <c r="F10811"/>
    </row>
    <row r="10812" spans="2:6" x14ac:dyDescent="0.25">
      <c r="B10812"/>
      <c r="C10812"/>
      <c r="D10812"/>
      <c r="E10812"/>
      <c r="F10812"/>
    </row>
    <row r="10813" spans="2:6" x14ac:dyDescent="0.25">
      <c r="B10813"/>
      <c r="C10813"/>
      <c r="D10813"/>
      <c r="E10813"/>
      <c r="F10813"/>
    </row>
    <row r="10814" spans="2:6" x14ac:dyDescent="0.25">
      <c r="B10814"/>
      <c r="C10814"/>
      <c r="D10814"/>
      <c r="E10814"/>
      <c r="F10814"/>
    </row>
    <row r="10815" spans="2:6" x14ac:dyDescent="0.25">
      <c r="B10815"/>
      <c r="C10815"/>
      <c r="D10815"/>
      <c r="E10815"/>
      <c r="F10815"/>
    </row>
    <row r="10816" spans="2:6" x14ac:dyDescent="0.25">
      <c r="B10816"/>
      <c r="C10816"/>
      <c r="D10816"/>
      <c r="E10816"/>
      <c r="F10816"/>
    </row>
    <row r="10817" spans="2:6" x14ac:dyDescent="0.25">
      <c r="B10817"/>
      <c r="C10817"/>
      <c r="D10817"/>
      <c r="E10817"/>
      <c r="F10817"/>
    </row>
    <row r="10818" spans="2:6" x14ac:dyDescent="0.25">
      <c r="B10818"/>
      <c r="C10818"/>
      <c r="D10818"/>
      <c r="E10818"/>
      <c r="F10818"/>
    </row>
    <row r="10819" spans="2:6" x14ac:dyDescent="0.25">
      <c r="B10819"/>
      <c r="C10819"/>
      <c r="D10819"/>
      <c r="E10819"/>
      <c r="F10819"/>
    </row>
    <row r="10820" spans="2:6" x14ac:dyDescent="0.25">
      <c r="B10820"/>
      <c r="C10820"/>
      <c r="D10820"/>
      <c r="E10820"/>
      <c r="F10820"/>
    </row>
    <row r="10821" spans="2:6" x14ac:dyDescent="0.25">
      <c r="B10821"/>
      <c r="C10821"/>
      <c r="D10821"/>
      <c r="E10821"/>
      <c r="F10821"/>
    </row>
    <row r="10822" spans="2:6" x14ac:dyDescent="0.25">
      <c r="B10822"/>
      <c r="C10822"/>
      <c r="D10822"/>
      <c r="E10822"/>
      <c r="F10822"/>
    </row>
    <row r="10823" spans="2:6" x14ac:dyDescent="0.25">
      <c r="B10823"/>
      <c r="C10823"/>
      <c r="D10823"/>
      <c r="E10823"/>
      <c r="F10823"/>
    </row>
    <row r="10824" spans="2:6" x14ac:dyDescent="0.25">
      <c r="B10824"/>
      <c r="C10824"/>
      <c r="D10824"/>
      <c r="E10824"/>
      <c r="F10824"/>
    </row>
    <row r="10825" spans="2:6" x14ac:dyDescent="0.25">
      <c r="B10825"/>
      <c r="C10825"/>
      <c r="D10825"/>
      <c r="E10825"/>
      <c r="F10825"/>
    </row>
    <row r="10826" spans="2:6" x14ac:dyDescent="0.25">
      <c r="B10826"/>
      <c r="C10826"/>
      <c r="D10826"/>
      <c r="E10826"/>
      <c r="F10826"/>
    </row>
    <row r="10827" spans="2:6" x14ac:dyDescent="0.25">
      <c r="B10827"/>
      <c r="C10827"/>
      <c r="D10827"/>
      <c r="E10827"/>
      <c r="F10827"/>
    </row>
    <row r="10828" spans="2:6" x14ac:dyDescent="0.25">
      <c r="B10828"/>
      <c r="C10828"/>
      <c r="D10828"/>
      <c r="E10828"/>
      <c r="F10828"/>
    </row>
    <row r="10829" spans="2:6" x14ac:dyDescent="0.25">
      <c r="B10829"/>
      <c r="C10829"/>
      <c r="D10829"/>
      <c r="E10829"/>
      <c r="F10829"/>
    </row>
    <row r="10830" spans="2:6" x14ac:dyDescent="0.25">
      <c r="B10830"/>
      <c r="C10830"/>
      <c r="D10830"/>
      <c r="E10830"/>
      <c r="F10830"/>
    </row>
    <row r="10831" spans="2:6" x14ac:dyDescent="0.25">
      <c r="B10831"/>
      <c r="C10831"/>
      <c r="D10831"/>
      <c r="E10831"/>
      <c r="F10831"/>
    </row>
    <row r="10832" spans="2:6" x14ac:dyDescent="0.25">
      <c r="B10832"/>
      <c r="C10832"/>
      <c r="D10832"/>
      <c r="E10832"/>
      <c r="F10832"/>
    </row>
    <row r="10833" spans="2:6" x14ac:dyDescent="0.25">
      <c r="B10833"/>
      <c r="C10833"/>
      <c r="D10833"/>
      <c r="E10833"/>
      <c r="F10833"/>
    </row>
    <row r="10834" spans="2:6" x14ac:dyDescent="0.25">
      <c r="B10834"/>
      <c r="C10834"/>
      <c r="D10834"/>
      <c r="E10834"/>
      <c r="F10834"/>
    </row>
    <row r="10835" spans="2:6" x14ac:dyDescent="0.25">
      <c r="B10835"/>
      <c r="C10835"/>
      <c r="D10835"/>
      <c r="E10835"/>
      <c r="F10835"/>
    </row>
    <row r="10836" spans="2:6" x14ac:dyDescent="0.25">
      <c r="B10836"/>
      <c r="C10836"/>
      <c r="D10836"/>
      <c r="E10836"/>
      <c r="F10836"/>
    </row>
    <row r="10837" spans="2:6" x14ac:dyDescent="0.25">
      <c r="B10837"/>
      <c r="C10837"/>
      <c r="D10837"/>
      <c r="E10837"/>
      <c r="F10837"/>
    </row>
    <row r="10838" spans="2:6" x14ac:dyDescent="0.25">
      <c r="B10838"/>
      <c r="C10838"/>
      <c r="D10838"/>
      <c r="E10838"/>
      <c r="F10838"/>
    </row>
    <row r="10839" spans="2:6" x14ac:dyDescent="0.25">
      <c r="B10839"/>
      <c r="C10839"/>
      <c r="D10839"/>
      <c r="E10839"/>
      <c r="F10839"/>
    </row>
    <row r="10840" spans="2:6" x14ac:dyDescent="0.25">
      <c r="B10840"/>
      <c r="C10840"/>
      <c r="D10840"/>
      <c r="E10840"/>
      <c r="F10840"/>
    </row>
    <row r="10841" spans="2:6" x14ac:dyDescent="0.25">
      <c r="B10841"/>
      <c r="C10841"/>
      <c r="D10841"/>
      <c r="E10841"/>
      <c r="F10841"/>
    </row>
    <row r="10842" spans="2:6" x14ac:dyDescent="0.25">
      <c r="B10842"/>
      <c r="C10842"/>
      <c r="D10842"/>
      <c r="E10842"/>
      <c r="F10842"/>
    </row>
    <row r="10843" spans="2:6" x14ac:dyDescent="0.25">
      <c r="B10843"/>
      <c r="C10843"/>
      <c r="D10843"/>
      <c r="E10843"/>
      <c r="F10843"/>
    </row>
    <row r="10844" spans="2:6" x14ac:dyDescent="0.25">
      <c r="B10844"/>
      <c r="C10844"/>
      <c r="D10844"/>
      <c r="E10844"/>
      <c r="F10844"/>
    </row>
    <row r="10845" spans="2:6" x14ac:dyDescent="0.25">
      <c r="B10845"/>
      <c r="C10845"/>
      <c r="D10845"/>
      <c r="E10845"/>
      <c r="F10845"/>
    </row>
    <row r="10846" spans="2:6" x14ac:dyDescent="0.25">
      <c r="B10846"/>
      <c r="C10846"/>
      <c r="D10846"/>
      <c r="E10846"/>
      <c r="F10846"/>
    </row>
    <row r="10847" spans="2:6" x14ac:dyDescent="0.25">
      <c r="B10847"/>
      <c r="C10847"/>
      <c r="D10847"/>
      <c r="E10847"/>
      <c r="F10847"/>
    </row>
    <row r="10848" spans="2:6" x14ac:dyDescent="0.25">
      <c r="B10848"/>
      <c r="C10848"/>
      <c r="D10848"/>
      <c r="E10848"/>
      <c r="F10848"/>
    </row>
    <row r="10849" spans="2:6" x14ac:dyDescent="0.25">
      <c r="B10849"/>
      <c r="C10849"/>
      <c r="D10849"/>
      <c r="E10849"/>
      <c r="F10849"/>
    </row>
    <row r="10850" spans="2:6" x14ac:dyDescent="0.25">
      <c r="B10850"/>
      <c r="C10850"/>
      <c r="D10850"/>
      <c r="E10850"/>
      <c r="F10850"/>
    </row>
    <row r="10851" spans="2:6" x14ac:dyDescent="0.25">
      <c r="B10851"/>
      <c r="C10851"/>
      <c r="D10851"/>
      <c r="E10851"/>
      <c r="F10851"/>
    </row>
    <row r="10852" spans="2:6" x14ac:dyDescent="0.25">
      <c r="B10852"/>
      <c r="C10852"/>
      <c r="D10852"/>
      <c r="E10852"/>
      <c r="F10852"/>
    </row>
    <row r="10853" spans="2:6" x14ac:dyDescent="0.25">
      <c r="B10853"/>
      <c r="C10853"/>
      <c r="D10853"/>
      <c r="E10853"/>
      <c r="F10853"/>
    </row>
    <row r="10854" spans="2:6" x14ac:dyDescent="0.25">
      <c r="B10854"/>
      <c r="C10854"/>
      <c r="D10854"/>
      <c r="E10854"/>
      <c r="F10854"/>
    </row>
    <row r="10855" spans="2:6" x14ac:dyDescent="0.25">
      <c r="B10855"/>
      <c r="C10855"/>
      <c r="D10855"/>
      <c r="E10855"/>
      <c r="F10855"/>
    </row>
    <row r="10856" spans="2:6" x14ac:dyDescent="0.25">
      <c r="B10856"/>
      <c r="C10856"/>
      <c r="D10856"/>
      <c r="E10856"/>
      <c r="F10856"/>
    </row>
    <row r="10857" spans="2:6" x14ac:dyDescent="0.25">
      <c r="B10857"/>
      <c r="C10857"/>
      <c r="D10857"/>
      <c r="E10857"/>
      <c r="F10857"/>
    </row>
    <row r="10858" spans="2:6" x14ac:dyDescent="0.25">
      <c r="B10858"/>
      <c r="C10858"/>
      <c r="D10858"/>
      <c r="E10858"/>
      <c r="F10858"/>
    </row>
    <row r="10859" spans="2:6" x14ac:dyDescent="0.25">
      <c r="B10859"/>
      <c r="C10859"/>
      <c r="D10859"/>
      <c r="E10859"/>
      <c r="F10859"/>
    </row>
    <row r="10860" spans="2:6" x14ac:dyDescent="0.25">
      <c r="B10860"/>
      <c r="C10860"/>
      <c r="D10860"/>
      <c r="E10860"/>
      <c r="F10860"/>
    </row>
    <row r="10861" spans="2:6" x14ac:dyDescent="0.25">
      <c r="B10861"/>
      <c r="C10861"/>
      <c r="D10861"/>
      <c r="E10861"/>
      <c r="F10861"/>
    </row>
    <row r="10862" spans="2:6" x14ac:dyDescent="0.25">
      <c r="B10862"/>
      <c r="C10862"/>
      <c r="D10862"/>
      <c r="E10862"/>
      <c r="F10862"/>
    </row>
    <row r="10863" spans="2:6" x14ac:dyDescent="0.25">
      <c r="B10863"/>
      <c r="C10863"/>
      <c r="D10863"/>
      <c r="E10863"/>
      <c r="F10863"/>
    </row>
    <row r="10864" spans="2:6" x14ac:dyDescent="0.25">
      <c r="B10864"/>
      <c r="C10864"/>
      <c r="D10864"/>
      <c r="E10864"/>
      <c r="F10864"/>
    </row>
    <row r="10865" spans="2:6" x14ac:dyDescent="0.25">
      <c r="B10865"/>
      <c r="C10865"/>
      <c r="D10865"/>
      <c r="E10865"/>
      <c r="F10865"/>
    </row>
    <row r="10866" spans="2:6" x14ac:dyDescent="0.25">
      <c r="B10866"/>
      <c r="C10866"/>
      <c r="D10866"/>
      <c r="E10866"/>
      <c r="F10866"/>
    </row>
    <row r="10867" spans="2:6" x14ac:dyDescent="0.25">
      <c r="B10867"/>
      <c r="C10867"/>
      <c r="D10867"/>
      <c r="E10867"/>
      <c r="F10867"/>
    </row>
    <row r="10868" spans="2:6" x14ac:dyDescent="0.25">
      <c r="B10868"/>
      <c r="C10868"/>
      <c r="D10868"/>
      <c r="E10868"/>
      <c r="F10868"/>
    </row>
    <row r="10869" spans="2:6" x14ac:dyDescent="0.25">
      <c r="B10869"/>
      <c r="C10869"/>
      <c r="D10869"/>
      <c r="E10869"/>
      <c r="F10869"/>
    </row>
    <row r="10870" spans="2:6" x14ac:dyDescent="0.25">
      <c r="B10870"/>
      <c r="C10870"/>
      <c r="D10870"/>
      <c r="E10870"/>
      <c r="F10870"/>
    </row>
    <row r="10871" spans="2:6" x14ac:dyDescent="0.25">
      <c r="B10871"/>
      <c r="C10871"/>
      <c r="D10871"/>
      <c r="E10871"/>
      <c r="F10871"/>
    </row>
    <row r="10872" spans="2:6" x14ac:dyDescent="0.25">
      <c r="B10872"/>
      <c r="C10872"/>
      <c r="D10872"/>
      <c r="E10872"/>
      <c r="F10872"/>
    </row>
    <row r="10873" spans="2:6" x14ac:dyDescent="0.25">
      <c r="B10873"/>
      <c r="C10873"/>
      <c r="D10873"/>
      <c r="E10873"/>
      <c r="F10873"/>
    </row>
    <row r="10874" spans="2:6" x14ac:dyDescent="0.25">
      <c r="B10874"/>
      <c r="C10874"/>
      <c r="D10874"/>
      <c r="E10874"/>
      <c r="F10874"/>
    </row>
    <row r="10875" spans="2:6" x14ac:dyDescent="0.25">
      <c r="B10875"/>
      <c r="C10875"/>
      <c r="D10875"/>
      <c r="E10875"/>
      <c r="F10875"/>
    </row>
    <row r="10876" spans="2:6" x14ac:dyDescent="0.25">
      <c r="B10876"/>
      <c r="C10876"/>
      <c r="D10876"/>
      <c r="E10876"/>
      <c r="F10876"/>
    </row>
    <row r="10877" spans="2:6" x14ac:dyDescent="0.25">
      <c r="B10877"/>
      <c r="C10877"/>
      <c r="D10877"/>
      <c r="E10877"/>
      <c r="F10877"/>
    </row>
    <row r="10878" spans="2:6" x14ac:dyDescent="0.25">
      <c r="B10878"/>
      <c r="C10878"/>
      <c r="D10878"/>
      <c r="E10878"/>
      <c r="F10878"/>
    </row>
    <row r="10879" spans="2:6" x14ac:dyDescent="0.25">
      <c r="B10879"/>
      <c r="C10879"/>
      <c r="D10879"/>
      <c r="E10879"/>
      <c r="F10879"/>
    </row>
    <row r="10880" spans="2:6" x14ac:dyDescent="0.25">
      <c r="B10880"/>
      <c r="C10880"/>
      <c r="D10880"/>
      <c r="E10880"/>
      <c r="F10880"/>
    </row>
    <row r="10881" spans="2:6" x14ac:dyDescent="0.25">
      <c r="B10881"/>
      <c r="C10881"/>
      <c r="D10881"/>
      <c r="E10881"/>
      <c r="F10881"/>
    </row>
    <row r="10882" spans="2:6" x14ac:dyDescent="0.25">
      <c r="B10882"/>
      <c r="C10882"/>
      <c r="D10882"/>
      <c r="E10882"/>
      <c r="F10882"/>
    </row>
    <row r="10883" spans="2:6" x14ac:dyDescent="0.25">
      <c r="B10883"/>
      <c r="C10883"/>
      <c r="D10883"/>
      <c r="E10883"/>
      <c r="F10883"/>
    </row>
    <row r="10884" spans="2:6" x14ac:dyDescent="0.25">
      <c r="B10884"/>
      <c r="C10884"/>
      <c r="D10884"/>
      <c r="E10884"/>
      <c r="F10884"/>
    </row>
    <row r="10885" spans="2:6" x14ac:dyDescent="0.25">
      <c r="B10885"/>
      <c r="C10885"/>
      <c r="D10885"/>
      <c r="E10885"/>
      <c r="F10885"/>
    </row>
    <row r="10886" spans="2:6" x14ac:dyDescent="0.25">
      <c r="B10886"/>
      <c r="C10886"/>
      <c r="D10886"/>
      <c r="E10886"/>
      <c r="F10886"/>
    </row>
    <row r="10887" spans="2:6" x14ac:dyDescent="0.25">
      <c r="B10887"/>
      <c r="C10887"/>
      <c r="D10887"/>
      <c r="E10887"/>
      <c r="F10887"/>
    </row>
    <row r="10888" spans="2:6" x14ac:dyDescent="0.25">
      <c r="B10888"/>
      <c r="C10888"/>
      <c r="D10888"/>
      <c r="E10888"/>
      <c r="F10888"/>
    </row>
    <row r="10889" spans="2:6" x14ac:dyDescent="0.25">
      <c r="B10889"/>
      <c r="C10889"/>
      <c r="D10889"/>
      <c r="E10889"/>
      <c r="F10889"/>
    </row>
    <row r="10890" spans="2:6" x14ac:dyDescent="0.25">
      <c r="B10890"/>
      <c r="C10890"/>
      <c r="D10890"/>
      <c r="E10890"/>
      <c r="F10890"/>
    </row>
    <row r="10891" spans="2:6" x14ac:dyDescent="0.25">
      <c r="B10891"/>
      <c r="C10891"/>
      <c r="D10891"/>
      <c r="E10891"/>
      <c r="F10891"/>
    </row>
    <row r="10892" spans="2:6" x14ac:dyDescent="0.25">
      <c r="B10892"/>
      <c r="C10892"/>
      <c r="D10892"/>
      <c r="E10892"/>
      <c r="F10892"/>
    </row>
    <row r="10893" spans="2:6" x14ac:dyDescent="0.25">
      <c r="B10893"/>
      <c r="C10893"/>
      <c r="D10893"/>
      <c r="E10893"/>
      <c r="F10893"/>
    </row>
    <row r="10894" spans="2:6" x14ac:dyDescent="0.25">
      <c r="B10894"/>
      <c r="C10894"/>
      <c r="D10894"/>
      <c r="E10894"/>
      <c r="F10894"/>
    </row>
    <row r="10895" spans="2:6" x14ac:dyDescent="0.25">
      <c r="B10895"/>
      <c r="C10895"/>
      <c r="D10895"/>
      <c r="E10895"/>
      <c r="F10895"/>
    </row>
    <row r="10896" spans="2:6" x14ac:dyDescent="0.25">
      <c r="B10896"/>
      <c r="C10896"/>
      <c r="D10896"/>
      <c r="E10896"/>
      <c r="F10896"/>
    </row>
    <row r="10897" spans="2:6" x14ac:dyDescent="0.25">
      <c r="B10897"/>
      <c r="C10897"/>
      <c r="D10897"/>
      <c r="E10897"/>
      <c r="F10897"/>
    </row>
    <row r="10898" spans="2:6" x14ac:dyDescent="0.25">
      <c r="B10898"/>
      <c r="C10898"/>
      <c r="D10898"/>
      <c r="E10898"/>
      <c r="F10898"/>
    </row>
    <row r="10899" spans="2:6" x14ac:dyDescent="0.25">
      <c r="B10899"/>
      <c r="C10899"/>
      <c r="D10899"/>
      <c r="E10899"/>
      <c r="F10899"/>
    </row>
    <row r="10900" spans="2:6" x14ac:dyDescent="0.25">
      <c r="B10900"/>
      <c r="C10900"/>
      <c r="D10900"/>
      <c r="E10900"/>
      <c r="F10900"/>
    </row>
    <row r="10901" spans="2:6" x14ac:dyDescent="0.25">
      <c r="B10901"/>
      <c r="C10901"/>
      <c r="D10901"/>
      <c r="E10901"/>
      <c r="F10901"/>
    </row>
    <row r="10902" spans="2:6" x14ac:dyDescent="0.25">
      <c r="B10902"/>
      <c r="C10902"/>
      <c r="D10902"/>
      <c r="E10902"/>
      <c r="F10902"/>
    </row>
    <row r="10903" spans="2:6" x14ac:dyDescent="0.25">
      <c r="B10903"/>
      <c r="C10903"/>
      <c r="D10903"/>
      <c r="E10903"/>
      <c r="F10903"/>
    </row>
    <row r="10904" spans="2:6" x14ac:dyDescent="0.25">
      <c r="B10904"/>
      <c r="C10904"/>
      <c r="D10904"/>
      <c r="E10904"/>
      <c r="F10904"/>
    </row>
    <row r="10905" spans="2:6" x14ac:dyDescent="0.25">
      <c r="B10905"/>
      <c r="C10905"/>
      <c r="D10905"/>
      <c r="E10905"/>
      <c r="F10905"/>
    </row>
    <row r="10906" spans="2:6" x14ac:dyDescent="0.25">
      <c r="B10906"/>
      <c r="C10906"/>
      <c r="D10906"/>
      <c r="E10906"/>
      <c r="F10906"/>
    </row>
    <row r="10907" spans="2:6" x14ac:dyDescent="0.25">
      <c r="B10907"/>
      <c r="C10907"/>
      <c r="D10907"/>
      <c r="E10907"/>
      <c r="F10907"/>
    </row>
    <row r="10908" spans="2:6" x14ac:dyDescent="0.25">
      <c r="B10908"/>
      <c r="C10908"/>
      <c r="D10908"/>
      <c r="E10908"/>
      <c r="F10908"/>
    </row>
    <row r="10909" spans="2:6" x14ac:dyDescent="0.25">
      <c r="B10909"/>
      <c r="C10909"/>
      <c r="D10909"/>
      <c r="E10909"/>
      <c r="F10909"/>
    </row>
    <row r="10910" spans="2:6" x14ac:dyDescent="0.25">
      <c r="B10910"/>
      <c r="C10910"/>
      <c r="D10910"/>
      <c r="E10910"/>
      <c r="F10910"/>
    </row>
    <row r="10911" spans="2:6" x14ac:dyDescent="0.25">
      <c r="B10911"/>
      <c r="C10911"/>
      <c r="D10911"/>
      <c r="E10911"/>
      <c r="F10911"/>
    </row>
    <row r="10912" spans="2:6" x14ac:dyDescent="0.25">
      <c r="B10912"/>
      <c r="C10912"/>
      <c r="D10912"/>
      <c r="E10912"/>
      <c r="F10912"/>
    </row>
    <row r="10913" spans="2:6" x14ac:dyDescent="0.25">
      <c r="B10913"/>
      <c r="C10913"/>
      <c r="D10913"/>
      <c r="E10913"/>
      <c r="F10913"/>
    </row>
    <row r="10914" spans="2:6" x14ac:dyDescent="0.25">
      <c r="B10914"/>
      <c r="C10914"/>
      <c r="D10914"/>
      <c r="E10914"/>
      <c r="F10914"/>
    </row>
    <row r="10915" spans="2:6" x14ac:dyDescent="0.25">
      <c r="B10915"/>
      <c r="C10915"/>
      <c r="D10915"/>
      <c r="E10915"/>
      <c r="F10915"/>
    </row>
    <row r="10916" spans="2:6" x14ac:dyDescent="0.25">
      <c r="B10916"/>
      <c r="C10916"/>
      <c r="D10916"/>
      <c r="E10916"/>
      <c r="F10916"/>
    </row>
    <row r="10917" spans="2:6" x14ac:dyDescent="0.25">
      <c r="B10917"/>
      <c r="C10917"/>
      <c r="D10917"/>
      <c r="E10917"/>
      <c r="F10917"/>
    </row>
    <row r="10918" spans="2:6" x14ac:dyDescent="0.25">
      <c r="B10918"/>
      <c r="C10918"/>
      <c r="D10918"/>
      <c r="E10918"/>
      <c r="F10918"/>
    </row>
    <row r="10919" spans="2:6" x14ac:dyDescent="0.25">
      <c r="B10919"/>
      <c r="C10919"/>
      <c r="D10919"/>
      <c r="E10919"/>
      <c r="F10919"/>
    </row>
    <row r="10920" spans="2:6" x14ac:dyDescent="0.25">
      <c r="B10920"/>
      <c r="C10920"/>
      <c r="D10920"/>
      <c r="E10920"/>
      <c r="F10920"/>
    </row>
    <row r="10921" spans="2:6" x14ac:dyDescent="0.25">
      <c r="B10921"/>
      <c r="C10921"/>
      <c r="D10921"/>
      <c r="E10921"/>
      <c r="F10921"/>
    </row>
    <row r="10922" spans="2:6" x14ac:dyDescent="0.25">
      <c r="B10922"/>
      <c r="C10922"/>
      <c r="D10922"/>
      <c r="E10922"/>
      <c r="F10922"/>
    </row>
    <row r="10923" spans="2:6" x14ac:dyDescent="0.25">
      <c r="B10923"/>
      <c r="C10923"/>
      <c r="D10923"/>
      <c r="E10923"/>
      <c r="F10923"/>
    </row>
    <row r="10924" spans="2:6" x14ac:dyDescent="0.25">
      <c r="B10924"/>
      <c r="C10924"/>
      <c r="D10924"/>
      <c r="E10924"/>
      <c r="F10924"/>
    </row>
    <row r="10925" spans="2:6" x14ac:dyDescent="0.25">
      <c r="B10925"/>
      <c r="C10925"/>
      <c r="D10925"/>
      <c r="E10925"/>
      <c r="F10925"/>
    </row>
    <row r="10926" spans="2:6" x14ac:dyDescent="0.25">
      <c r="B10926"/>
      <c r="C10926"/>
      <c r="D10926"/>
      <c r="E10926"/>
      <c r="F10926"/>
    </row>
    <row r="10927" spans="2:6" x14ac:dyDescent="0.25">
      <c r="B10927"/>
      <c r="C10927"/>
      <c r="D10927"/>
      <c r="E10927"/>
      <c r="F10927"/>
    </row>
    <row r="10928" spans="2:6" x14ac:dyDescent="0.25">
      <c r="B10928"/>
      <c r="C10928"/>
      <c r="D10928"/>
      <c r="E10928"/>
      <c r="F10928"/>
    </row>
    <row r="10929" spans="2:6" x14ac:dyDescent="0.25">
      <c r="B10929"/>
      <c r="C10929"/>
      <c r="D10929"/>
      <c r="E10929"/>
      <c r="F10929"/>
    </row>
    <row r="10930" spans="2:6" x14ac:dyDescent="0.25">
      <c r="B10930"/>
      <c r="C10930"/>
      <c r="D10930"/>
      <c r="E10930"/>
      <c r="F10930"/>
    </row>
    <row r="10931" spans="2:6" x14ac:dyDescent="0.25">
      <c r="B10931"/>
      <c r="C10931"/>
      <c r="D10931"/>
      <c r="E10931"/>
      <c r="F10931"/>
    </row>
    <row r="10932" spans="2:6" x14ac:dyDescent="0.25">
      <c r="B10932"/>
      <c r="C10932"/>
      <c r="D10932"/>
      <c r="E10932"/>
      <c r="F10932"/>
    </row>
    <row r="10933" spans="2:6" x14ac:dyDescent="0.25">
      <c r="B10933"/>
      <c r="C10933"/>
      <c r="D10933"/>
      <c r="E10933"/>
      <c r="F10933"/>
    </row>
    <row r="10934" spans="2:6" x14ac:dyDescent="0.25">
      <c r="B10934"/>
      <c r="C10934"/>
      <c r="D10934"/>
      <c r="E10934"/>
      <c r="F10934"/>
    </row>
    <row r="10935" spans="2:6" x14ac:dyDescent="0.25">
      <c r="B10935"/>
      <c r="C10935"/>
      <c r="D10935"/>
      <c r="E10935"/>
      <c r="F10935"/>
    </row>
    <row r="10936" spans="2:6" x14ac:dyDescent="0.25">
      <c r="B10936"/>
      <c r="C10936"/>
      <c r="D10936"/>
      <c r="E10936"/>
      <c r="F10936"/>
    </row>
    <row r="10937" spans="2:6" x14ac:dyDescent="0.25">
      <c r="B10937"/>
      <c r="C10937"/>
      <c r="D10937"/>
      <c r="E10937"/>
      <c r="F10937"/>
    </row>
    <row r="10938" spans="2:6" x14ac:dyDescent="0.25">
      <c r="B10938"/>
      <c r="C10938"/>
      <c r="D10938"/>
      <c r="E10938"/>
      <c r="F10938"/>
    </row>
    <row r="10939" spans="2:6" x14ac:dyDescent="0.25">
      <c r="B10939"/>
      <c r="C10939"/>
      <c r="D10939"/>
      <c r="E10939"/>
      <c r="F10939"/>
    </row>
    <row r="10940" spans="2:6" x14ac:dyDescent="0.25">
      <c r="B10940"/>
      <c r="C10940"/>
      <c r="D10940"/>
      <c r="E10940"/>
      <c r="F10940"/>
    </row>
    <row r="10941" spans="2:6" x14ac:dyDescent="0.25">
      <c r="B10941"/>
      <c r="C10941"/>
      <c r="D10941"/>
      <c r="E10941"/>
      <c r="F10941"/>
    </row>
    <row r="10942" spans="2:6" x14ac:dyDescent="0.25">
      <c r="B10942"/>
      <c r="C10942"/>
      <c r="D10942"/>
      <c r="E10942"/>
      <c r="F10942"/>
    </row>
    <row r="10943" spans="2:6" x14ac:dyDescent="0.25">
      <c r="B10943"/>
      <c r="C10943"/>
      <c r="D10943"/>
      <c r="E10943"/>
      <c r="F10943"/>
    </row>
    <row r="10944" spans="2:6" x14ac:dyDescent="0.25">
      <c r="B10944"/>
      <c r="C10944"/>
      <c r="D10944"/>
      <c r="E10944"/>
      <c r="F10944"/>
    </row>
    <row r="10945" spans="2:6" x14ac:dyDescent="0.25">
      <c r="B10945"/>
      <c r="C10945"/>
      <c r="D10945"/>
      <c r="E10945"/>
      <c r="F10945"/>
    </row>
    <row r="10946" spans="2:6" x14ac:dyDescent="0.25">
      <c r="B10946"/>
      <c r="C10946"/>
      <c r="D10946"/>
      <c r="E10946"/>
      <c r="F10946"/>
    </row>
    <row r="10947" spans="2:6" x14ac:dyDescent="0.25">
      <c r="B10947"/>
      <c r="C10947"/>
      <c r="D10947"/>
      <c r="E10947"/>
      <c r="F10947"/>
    </row>
    <row r="10948" spans="2:6" x14ac:dyDescent="0.25">
      <c r="B10948"/>
      <c r="C10948"/>
      <c r="D10948"/>
      <c r="E10948"/>
      <c r="F10948"/>
    </row>
    <row r="10949" spans="2:6" x14ac:dyDescent="0.25">
      <c r="B10949"/>
      <c r="C10949"/>
      <c r="D10949"/>
      <c r="E10949"/>
      <c r="F10949"/>
    </row>
    <row r="10950" spans="2:6" x14ac:dyDescent="0.25">
      <c r="B10950"/>
      <c r="C10950"/>
      <c r="D10950"/>
      <c r="E10950"/>
      <c r="F10950"/>
    </row>
    <row r="10951" spans="2:6" x14ac:dyDescent="0.25">
      <c r="B10951"/>
      <c r="C10951"/>
      <c r="D10951"/>
      <c r="E10951"/>
      <c r="F10951"/>
    </row>
    <row r="10952" spans="2:6" x14ac:dyDescent="0.25">
      <c r="B10952"/>
      <c r="C10952"/>
      <c r="D10952"/>
      <c r="E10952"/>
      <c r="F10952"/>
    </row>
    <row r="10953" spans="2:6" x14ac:dyDescent="0.25">
      <c r="B10953"/>
      <c r="C10953"/>
      <c r="D10953"/>
      <c r="E10953"/>
      <c r="F10953"/>
    </row>
    <row r="10954" spans="2:6" x14ac:dyDescent="0.25">
      <c r="B10954"/>
      <c r="C10954"/>
      <c r="D10954"/>
      <c r="E10954"/>
      <c r="F10954"/>
    </row>
    <row r="10955" spans="2:6" x14ac:dyDescent="0.25">
      <c r="B10955"/>
      <c r="C10955"/>
      <c r="D10955"/>
      <c r="E10955"/>
      <c r="F10955"/>
    </row>
    <row r="10956" spans="2:6" x14ac:dyDescent="0.25">
      <c r="B10956"/>
      <c r="C10956"/>
      <c r="D10956"/>
      <c r="E10956"/>
      <c r="F10956"/>
    </row>
    <row r="10957" spans="2:6" x14ac:dyDescent="0.25">
      <c r="B10957"/>
      <c r="C10957"/>
      <c r="D10957"/>
      <c r="E10957"/>
      <c r="F10957"/>
    </row>
    <row r="10958" spans="2:6" x14ac:dyDescent="0.25">
      <c r="B10958"/>
      <c r="C10958"/>
      <c r="D10958"/>
      <c r="E10958"/>
      <c r="F10958"/>
    </row>
    <row r="10959" spans="2:6" x14ac:dyDescent="0.25">
      <c r="B10959"/>
      <c r="C10959"/>
      <c r="D10959"/>
      <c r="E10959"/>
      <c r="F10959"/>
    </row>
    <row r="10960" spans="2:6" x14ac:dyDescent="0.25">
      <c r="B10960"/>
      <c r="C10960"/>
      <c r="D10960"/>
      <c r="E10960"/>
      <c r="F10960"/>
    </row>
    <row r="10961" spans="2:6" x14ac:dyDescent="0.25">
      <c r="B10961"/>
      <c r="C10961"/>
      <c r="D10961"/>
      <c r="E10961"/>
      <c r="F10961"/>
    </row>
    <row r="10962" spans="2:6" x14ac:dyDescent="0.25">
      <c r="B10962"/>
      <c r="C10962"/>
      <c r="D10962"/>
      <c r="E10962"/>
      <c r="F10962"/>
    </row>
    <row r="10963" spans="2:6" x14ac:dyDescent="0.25">
      <c r="B10963"/>
      <c r="C10963"/>
      <c r="D10963"/>
      <c r="E10963"/>
      <c r="F10963"/>
    </row>
    <row r="10964" spans="2:6" x14ac:dyDescent="0.25">
      <c r="B10964"/>
      <c r="C10964"/>
      <c r="D10964"/>
      <c r="E10964"/>
      <c r="F10964"/>
    </row>
    <row r="10965" spans="2:6" x14ac:dyDescent="0.25">
      <c r="B10965"/>
      <c r="C10965"/>
      <c r="D10965"/>
      <c r="E10965"/>
      <c r="F10965"/>
    </row>
    <row r="10966" spans="2:6" x14ac:dyDescent="0.25">
      <c r="B10966"/>
      <c r="C10966"/>
      <c r="D10966"/>
      <c r="E10966"/>
      <c r="F10966"/>
    </row>
    <row r="10967" spans="2:6" x14ac:dyDescent="0.25">
      <c r="B10967"/>
      <c r="C10967"/>
      <c r="D10967"/>
      <c r="E10967"/>
      <c r="F10967"/>
    </row>
    <row r="10968" spans="2:6" x14ac:dyDescent="0.25">
      <c r="B10968"/>
      <c r="C10968"/>
      <c r="D10968"/>
      <c r="E10968"/>
      <c r="F10968"/>
    </row>
    <row r="10969" spans="2:6" x14ac:dyDescent="0.25">
      <c r="B10969"/>
      <c r="C10969"/>
      <c r="D10969"/>
      <c r="E10969"/>
      <c r="F10969"/>
    </row>
    <row r="10970" spans="2:6" x14ac:dyDescent="0.25">
      <c r="B10970"/>
      <c r="C10970"/>
      <c r="D10970"/>
      <c r="E10970"/>
      <c r="F10970"/>
    </row>
    <row r="10971" spans="2:6" x14ac:dyDescent="0.25">
      <c r="B10971"/>
      <c r="C10971"/>
      <c r="D10971"/>
      <c r="E10971"/>
      <c r="F10971"/>
    </row>
    <row r="10972" spans="2:6" x14ac:dyDescent="0.25">
      <c r="B10972"/>
      <c r="C10972"/>
      <c r="D10972"/>
      <c r="E10972"/>
      <c r="F10972"/>
    </row>
    <row r="10973" spans="2:6" x14ac:dyDescent="0.25">
      <c r="B10973"/>
      <c r="C10973"/>
      <c r="D10973"/>
      <c r="E10973"/>
      <c r="F10973"/>
    </row>
    <row r="10974" spans="2:6" x14ac:dyDescent="0.25">
      <c r="B10974"/>
      <c r="C10974"/>
      <c r="D10974"/>
      <c r="E10974"/>
      <c r="F10974"/>
    </row>
    <row r="10975" spans="2:6" x14ac:dyDescent="0.25">
      <c r="B10975"/>
      <c r="C10975"/>
      <c r="D10975"/>
      <c r="E10975"/>
      <c r="F10975"/>
    </row>
    <row r="10976" spans="2:6" x14ac:dyDescent="0.25">
      <c r="B10976"/>
      <c r="C10976"/>
      <c r="D10976"/>
      <c r="E10976"/>
      <c r="F10976"/>
    </row>
    <row r="10977" spans="2:6" x14ac:dyDescent="0.25">
      <c r="B10977"/>
      <c r="C10977"/>
      <c r="D10977"/>
      <c r="E10977"/>
      <c r="F10977"/>
    </row>
    <row r="10978" spans="2:6" x14ac:dyDescent="0.25">
      <c r="B10978"/>
      <c r="C10978"/>
      <c r="D10978"/>
      <c r="E10978"/>
      <c r="F10978"/>
    </row>
    <row r="10979" spans="2:6" x14ac:dyDescent="0.25">
      <c r="B10979"/>
      <c r="C10979"/>
      <c r="D10979"/>
      <c r="E10979"/>
      <c r="F10979"/>
    </row>
    <row r="10980" spans="2:6" x14ac:dyDescent="0.25">
      <c r="B10980"/>
      <c r="C10980"/>
      <c r="D10980"/>
      <c r="E10980"/>
      <c r="F10980"/>
    </row>
    <row r="10981" spans="2:6" x14ac:dyDescent="0.25">
      <c r="B10981"/>
      <c r="C10981"/>
      <c r="D10981"/>
      <c r="E10981"/>
      <c r="F10981"/>
    </row>
    <row r="10982" spans="2:6" x14ac:dyDescent="0.25">
      <c r="B10982"/>
      <c r="C10982"/>
      <c r="D10982"/>
      <c r="E10982"/>
      <c r="F10982"/>
    </row>
    <row r="10983" spans="2:6" x14ac:dyDescent="0.25">
      <c r="B10983"/>
      <c r="C10983"/>
      <c r="D10983"/>
      <c r="E10983"/>
      <c r="F10983"/>
    </row>
    <row r="10984" spans="2:6" x14ac:dyDescent="0.25">
      <c r="B10984"/>
      <c r="C10984"/>
      <c r="D10984"/>
      <c r="E10984"/>
      <c r="F10984"/>
    </row>
    <row r="10985" spans="2:6" x14ac:dyDescent="0.25">
      <c r="B10985"/>
      <c r="C10985"/>
      <c r="D10985"/>
      <c r="E10985"/>
      <c r="F10985"/>
    </row>
    <row r="10986" spans="2:6" x14ac:dyDescent="0.25">
      <c r="B10986"/>
      <c r="C10986"/>
      <c r="D10986"/>
      <c r="E10986"/>
      <c r="F10986"/>
    </row>
    <row r="10987" spans="2:6" x14ac:dyDescent="0.25">
      <c r="B10987"/>
      <c r="C10987"/>
      <c r="D10987"/>
      <c r="E10987"/>
      <c r="F10987"/>
    </row>
    <row r="10988" spans="2:6" x14ac:dyDescent="0.25">
      <c r="B10988"/>
      <c r="C10988"/>
      <c r="D10988"/>
      <c r="E10988"/>
      <c r="F10988"/>
    </row>
    <row r="10989" spans="2:6" x14ac:dyDescent="0.25">
      <c r="B10989"/>
      <c r="C10989"/>
      <c r="D10989"/>
      <c r="E10989"/>
      <c r="F10989"/>
    </row>
    <row r="10990" spans="2:6" x14ac:dyDescent="0.25">
      <c r="B10990"/>
      <c r="C10990"/>
      <c r="D10990"/>
      <c r="E10990"/>
      <c r="F10990"/>
    </row>
    <row r="10991" spans="2:6" x14ac:dyDescent="0.25">
      <c r="B10991"/>
      <c r="C10991"/>
      <c r="D10991"/>
      <c r="E10991"/>
      <c r="F10991"/>
    </row>
    <row r="10992" spans="2:6" x14ac:dyDescent="0.25">
      <c r="B10992"/>
      <c r="C10992"/>
      <c r="D10992"/>
      <c r="E10992"/>
      <c r="F10992"/>
    </row>
    <row r="10993" spans="2:6" x14ac:dyDescent="0.25">
      <c r="B10993"/>
      <c r="C10993"/>
      <c r="D10993"/>
      <c r="E10993"/>
      <c r="F10993"/>
    </row>
    <row r="10994" spans="2:6" x14ac:dyDescent="0.25">
      <c r="B10994"/>
      <c r="C10994"/>
      <c r="D10994"/>
      <c r="E10994"/>
      <c r="F10994"/>
    </row>
    <row r="10995" spans="2:6" x14ac:dyDescent="0.25">
      <c r="B10995"/>
      <c r="C10995"/>
      <c r="D10995"/>
      <c r="E10995"/>
      <c r="F10995"/>
    </row>
    <row r="10996" spans="2:6" x14ac:dyDescent="0.25">
      <c r="B10996"/>
      <c r="C10996"/>
      <c r="D10996"/>
      <c r="E10996"/>
      <c r="F10996"/>
    </row>
    <row r="10997" spans="2:6" x14ac:dyDescent="0.25">
      <c r="B10997"/>
      <c r="C10997"/>
      <c r="D10997"/>
      <c r="E10997"/>
      <c r="F10997"/>
    </row>
    <row r="10998" spans="2:6" x14ac:dyDescent="0.25">
      <c r="B10998"/>
      <c r="C10998"/>
      <c r="D10998"/>
      <c r="E10998"/>
      <c r="F10998"/>
    </row>
    <row r="10999" spans="2:6" x14ac:dyDescent="0.25">
      <c r="B10999"/>
      <c r="C10999"/>
      <c r="D10999"/>
      <c r="E10999"/>
      <c r="F10999"/>
    </row>
    <row r="11000" spans="2:6" x14ac:dyDescent="0.25">
      <c r="B11000"/>
      <c r="C11000"/>
      <c r="D11000"/>
      <c r="E11000"/>
      <c r="F11000"/>
    </row>
    <row r="11001" spans="2:6" x14ac:dyDescent="0.25">
      <c r="B11001"/>
      <c r="C11001"/>
      <c r="D11001"/>
      <c r="E11001"/>
      <c r="F11001"/>
    </row>
    <row r="11002" spans="2:6" x14ac:dyDescent="0.25">
      <c r="B11002"/>
      <c r="C11002"/>
      <c r="D11002"/>
      <c r="E11002"/>
      <c r="F11002"/>
    </row>
    <row r="11003" spans="2:6" x14ac:dyDescent="0.25">
      <c r="B11003"/>
      <c r="C11003"/>
      <c r="D11003"/>
      <c r="E11003"/>
      <c r="F11003"/>
    </row>
    <row r="11004" spans="2:6" x14ac:dyDescent="0.25">
      <c r="B11004"/>
      <c r="C11004"/>
      <c r="D11004"/>
      <c r="E11004"/>
      <c r="F11004"/>
    </row>
    <row r="11005" spans="2:6" x14ac:dyDescent="0.25">
      <c r="B11005"/>
      <c r="C11005"/>
      <c r="D11005"/>
      <c r="E11005"/>
      <c r="F11005"/>
    </row>
    <row r="11006" spans="2:6" x14ac:dyDescent="0.25">
      <c r="B11006"/>
      <c r="C11006"/>
      <c r="D11006"/>
      <c r="E11006"/>
      <c r="F11006"/>
    </row>
    <row r="11007" spans="2:6" x14ac:dyDescent="0.25">
      <c r="B11007"/>
      <c r="C11007"/>
      <c r="D11007"/>
      <c r="E11007"/>
      <c r="F11007"/>
    </row>
    <row r="11008" spans="2:6" x14ac:dyDescent="0.25">
      <c r="B11008"/>
      <c r="C11008"/>
      <c r="D11008"/>
      <c r="E11008"/>
      <c r="F11008"/>
    </row>
    <row r="11009" spans="2:6" x14ac:dyDescent="0.25">
      <c r="B11009"/>
      <c r="C11009"/>
      <c r="D11009"/>
      <c r="E11009"/>
      <c r="F11009"/>
    </row>
    <row r="11010" spans="2:6" x14ac:dyDescent="0.25">
      <c r="B11010"/>
      <c r="C11010"/>
      <c r="D11010"/>
      <c r="E11010"/>
      <c r="F11010"/>
    </row>
    <row r="11011" spans="2:6" x14ac:dyDescent="0.25">
      <c r="B11011"/>
      <c r="C11011"/>
      <c r="D11011"/>
      <c r="E11011"/>
      <c r="F11011"/>
    </row>
    <row r="11012" spans="2:6" x14ac:dyDescent="0.25">
      <c r="B11012"/>
      <c r="C11012"/>
      <c r="D11012"/>
      <c r="E11012"/>
      <c r="F11012"/>
    </row>
    <row r="11013" spans="2:6" x14ac:dyDescent="0.25">
      <c r="B11013"/>
      <c r="C11013"/>
      <c r="D11013"/>
      <c r="E11013"/>
      <c r="F11013"/>
    </row>
    <row r="11014" spans="2:6" x14ac:dyDescent="0.25">
      <c r="B11014"/>
      <c r="C11014"/>
      <c r="D11014"/>
      <c r="E11014"/>
      <c r="F11014"/>
    </row>
    <row r="11015" spans="2:6" x14ac:dyDescent="0.25">
      <c r="B11015"/>
      <c r="C11015"/>
      <c r="D11015"/>
      <c r="E11015"/>
      <c r="F11015"/>
    </row>
    <row r="11016" spans="2:6" x14ac:dyDescent="0.25">
      <c r="B11016"/>
      <c r="C11016"/>
      <c r="D11016"/>
      <c r="E11016"/>
      <c r="F11016"/>
    </row>
    <row r="11017" spans="2:6" x14ac:dyDescent="0.25">
      <c r="B11017"/>
      <c r="C11017"/>
      <c r="D11017"/>
      <c r="E11017"/>
      <c r="F11017"/>
    </row>
    <row r="11018" spans="2:6" x14ac:dyDescent="0.25">
      <c r="B11018"/>
      <c r="C11018"/>
      <c r="D11018"/>
      <c r="E11018"/>
      <c r="F11018"/>
    </row>
    <row r="11019" spans="2:6" x14ac:dyDescent="0.25">
      <c r="B11019"/>
      <c r="C11019"/>
      <c r="D11019"/>
      <c r="E11019"/>
      <c r="F11019"/>
    </row>
    <row r="11020" spans="2:6" x14ac:dyDescent="0.25">
      <c r="B11020"/>
      <c r="C11020"/>
      <c r="D11020"/>
      <c r="E11020"/>
      <c r="F11020"/>
    </row>
    <row r="11021" spans="2:6" x14ac:dyDescent="0.25">
      <c r="B11021"/>
      <c r="C11021"/>
      <c r="D11021"/>
      <c r="E11021"/>
      <c r="F11021"/>
    </row>
    <row r="11022" spans="2:6" x14ac:dyDescent="0.25">
      <c r="B11022"/>
      <c r="C11022"/>
      <c r="D11022"/>
      <c r="E11022"/>
      <c r="F11022"/>
    </row>
    <row r="11023" spans="2:6" x14ac:dyDescent="0.25">
      <c r="B11023"/>
      <c r="C11023"/>
      <c r="D11023"/>
      <c r="E11023"/>
      <c r="F11023"/>
    </row>
    <row r="11024" spans="2:6" x14ac:dyDescent="0.25">
      <c r="B11024"/>
      <c r="C11024"/>
      <c r="D11024"/>
      <c r="E11024"/>
      <c r="F11024"/>
    </row>
    <row r="11025" spans="2:6" x14ac:dyDescent="0.25">
      <c r="B11025"/>
      <c r="C11025"/>
      <c r="D11025"/>
      <c r="E11025"/>
      <c r="F11025"/>
    </row>
    <row r="11026" spans="2:6" x14ac:dyDescent="0.25">
      <c r="B11026"/>
      <c r="C11026"/>
      <c r="D11026"/>
      <c r="E11026"/>
      <c r="F11026"/>
    </row>
    <row r="11027" spans="2:6" x14ac:dyDescent="0.25">
      <c r="B11027"/>
      <c r="C11027"/>
      <c r="D11027"/>
      <c r="E11027"/>
      <c r="F11027"/>
    </row>
    <row r="11028" spans="2:6" x14ac:dyDescent="0.25">
      <c r="B11028"/>
      <c r="C11028"/>
      <c r="D11028"/>
      <c r="E11028"/>
      <c r="F11028"/>
    </row>
    <row r="11029" spans="2:6" x14ac:dyDescent="0.25">
      <c r="B11029"/>
      <c r="C11029"/>
      <c r="D11029"/>
      <c r="E11029"/>
      <c r="F11029"/>
    </row>
    <row r="11030" spans="2:6" x14ac:dyDescent="0.25">
      <c r="B11030"/>
      <c r="C11030"/>
      <c r="D11030"/>
      <c r="E11030"/>
      <c r="F11030"/>
    </row>
    <row r="11031" spans="2:6" x14ac:dyDescent="0.25">
      <c r="B11031"/>
      <c r="C11031"/>
      <c r="D11031"/>
      <c r="E11031"/>
      <c r="F11031"/>
    </row>
    <row r="11032" spans="2:6" x14ac:dyDescent="0.25">
      <c r="B11032"/>
      <c r="C11032"/>
      <c r="D11032"/>
      <c r="E11032"/>
      <c r="F11032"/>
    </row>
    <row r="11033" spans="2:6" x14ac:dyDescent="0.25">
      <c r="B11033"/>
      <c r="C11033"/>
      <c r="D11033"/>
      <c r="E11033"/>
      <c r="F11033"/>
    </row>
    <row r="11034" spans="2:6" x14ac:dyDescent="0.25">
      <c r="B11034"/>
      <c r="C11034"/>
      <c r="D11034"/>
      <c r="E11034"/>
      <c r="F11034"/>
    </row>
    <row r="11035" spans="2:6" x14ac:dyDescent="0.25">
      <c r="B11035"/>
      <c r="C11035"/>
      <c r="D11035"/>
      <c r="E11035"/>
      <c r="F11035"/>
    </row>
    <row r="11036" spans="2:6" x14ac:dyDescent="0.25">
      <c r="B11036"/>
      <c r="C11036"/>
      <c r="D11036"/>
      <c r="E11036"/>
      <c r="F11036"/>
    </row>
    <row r="11037" spans="2:6" x14ac:dyDescent="0.25">
      <c r="B11037"/>
      <c r="C11037"/>
      <c r="D11037"/>
      <c r="E11037"/>
      <c r="F11037"/>
    </row>
    <row r="11038" spans="2:6" x14ac:dyDescent="0.25">
      <c r="B11038"/>
      <c r="C11038"/>
      <c r="D11038"/>
      <c r="E11038"/>
      <c r="F11038"/>
    </row>
    <row r="11039" spans="2:6" x14ac:dyDescent="0.25">
      <c r="B11039"/>
      <c r="C11039"/>
      <c r="D11039"/>
      <c r="E11039"/>
      <c r="F11039"/>
    </row>
    <row r="11040" spans="2:6" x14ac:dyDescent="0.25">
      <c r="B11040"/>
      <c r="C11040"/>
      <c r="D11040"/>
      <c r="E11040"/>
      <c r="F11040"/>
    </row>
    <row r="11041" spans="2:6" x14ac:dyDescent="0.25">
      <c r="B11041"/>
      <c r="C11041"/>
      <c r="D11041"/>
      <c r="E11041"/>
      <c r="F11041"/>
    </row>
    <row r="11042" spans="2:6" x14ac:dyDescent="0.25">
      <c r="B11042"/>
      <c r="C11042"/>
      <c r="D11042"/>
      <c r="E11042"/>
      <c r="F11042"/>
    </row>
    <row r="11043" spans="2:6" x14ac:dyDescent="0.25">
      <c r="B11043"/>
      <c r="C11043"/>
      <c r="D11043"/>
      <c r="E11043"/>
      <c r="F11043"/>
    </row>
    <row r="11044" spans="2:6" x14ac:dyDescent="0.25">
      <c r="B11044"/>
      <c r="C11044"/>
      <c r="D11044"/>
      <c r="E11044"/>
      <c r="F11044"/>
    </row>
    <row r="11045" spans="2:6" x14ac:dyDescent="0.25">
      <c r="B11045"/>
      <c r="C11045"/>
      <c r="D11045"/>
      <c r="E11045"/>
      <c r="F11045"/>
    </row>
    <row r="11046" spans="2:6" x14ac:dyDescent="0.25">
      <c r="B11046"/>
      <c r="C11046"/>
      <c r="D11046"/>
      <c r="E11046"/>
      <c r="F11046"/>
    </row>
    <row r="11047" spans="2:6" x14ac:dyDescent="0.25">
      <c r="B11047"/>
      <c r="C11047"/>
      <c r="D11047"/>
      <c r="E11047"/>
      <c r="F11047"/>
    </row>
    <row r="11048" spans="2:6" x14ac:dyDescent="0.25">
      <c r="B11048"/>
      <c r="C11048"/>
      <c r="D11048"/>
      <c r="E11048"/>
      <c r="F11048"/>
    </row>
    <row r="11049" spans="2:6" x14ac:dyDescent="0.25">
      <c r="B11049"/>
      <c r="C11049"/>
      <c r="D11049"/>
      <c r="E11049"/>
      <c r="F11049"/>
    </row>
    <row r="11050" spans="2:6" x14ac:dyDescent="0.25">
      <c r="B11050"/>
      <c r="C11050"/>
      <c r="D11050"/>
      <c r="E11050"/>
      <c r="F11050"/>
    </row>
    <row r="11051" spans="2:6" x14ac:dyDescent="0.25">
      <c r="B11051"/>
      <c r="C11051"/>
      <c r="D11051"/>
      <c r="E11051"/>
      <c r="F11051"/>
    </row>
    <row r="11052" spans="2:6" x14ac:dyDescent="0.25">
      <c r="B11052"/>
      <c r="C11052"/>
      <c r="D11052"/>
      <c r="E11052"/>
      <c r="F11052"/>
    </row>
    <row r="11053" spans="2:6" x14ac:dyDescent="0.25">
      <c r="B11053"/>
      <c r="C11053"/>
      <c r="D11053"/>
      <c r="E11053"/>
      <c r="F11053"/>
    </row>
    <row r="11054" spans="2:6" x14ac:dyDescent="0.25">
      <c r="B11054"/>
      <c r="C11054"/>
      <c r="D11054"/>
      <c r="E11054"/>
      <c r="F11054"/>
    </row>
    <row r="11055" spans="2:6" x14ac:dyDescent="0.25">
      <c r="B11055"/>
      <c r="C11055"/>
      <c r="D11055"/>
      <c r="E11055"/>
      <c r="F11055"/>
    </row>
    <row r="11056" spans="2:6" x14ac:dyDescent="0.25">
      <c r="B11056"/>
      <c r="C11056"/>
      <c r="D11056"/>
      <c r="E11056"/>
      <c r="F11056"/>
    </row>
    <row r="11057" spans="2:6" x14ac:dyDescent="0.25">
      <c r="B11057"/>
      <c r="C11057"/>
      <c r="D11057"/>
      <c r="E11057"/>
      <c r="F11057"/>
    </row>
    <row r="11058" spans="2:6" x14ac:dyDescent="0.25">
      <c r="B11058"/>
      <c r="C11058"/>
      <c r="D11058"/>
      <c r="E11058"/>
      <c r="F11058"/>
    </row>
    <row r="11059" spans="2:6" x14ac:dyDescent="0.25">
      <c r="B11059"/>
      <c r="C11059"/>
      <c r="D11059"/>
      <c r="E11059"/>
      <c r="F11059"/>
    </row>
    <row r="11060" spans="2:6" x14ac:dyDescent="0.25">
      <c r="B11060"/>
      <c r="C11060"/>
      <c r="D11060"/>
      <c r="E11060"/>
      <c r="F11060"/>
    </row>
    <row r="11061" spans="2:6" x14ac:dyDescent="0.25">
      <c r="B11061"/>
      <c r="C11061"/>
      <c r="D11061"/>
      <c r="E11061"/>
      <c r="F11061"/>
    </row>
    <row r="11062" spans="2:6" x14ac:dyDescent="0.25">
      <c r="B11062"/>
      <c r="C11062"/>
      <c r="D11062"/>
      <c r="E11062"/>
      <c r="F11062"/>
    </row>
    <row r="11063" spans="2:6" x14ac:dyDescent="0.25">
      <c r="B11063"/>
      <c r="C11063"/>
      <c r="D11063"/>
      <c r="E11063"/>
      <c r="F11063"/>
    </row>
    <row r="11064" spans="2:6" x14ac:dyDescent="0.25">
      <c r="B11064"/>
      <c r="C11064"/>
      <c r="D11064"/>
      <c r="E11064"/>
      <c r="F11064"/>
    </row>
    <row r="11065" spans="2:6" x14ac:dyDescent="0.25">
      <c r="B11065"/>
      <c r="C11065"/>
      <c r="D11065"/>
      <c r="E11065"/>
      <c r="F11065"/>
    </row>
    <row r="11066" spans="2:6" x14ac:dyDescent="0.25">
      <c r="B11066"/>
      <c r="C11066"/>
      <c r="D11066"/>
      <c r="E11066"/>
      <c r="F11066"/>
    </row>
    <row r="11067" spans="2:6" x14ac:dyDescent="0.25">
      <c r="B11067"/>
      <c r="C11067"/>
      <c r="D11067"/>
      <c r="E11067"/>
      <c r="F11067"/>
    </row>
    <row r="11068" spans="2:6" x14ac:dyDescent="0.25">
      <c r="B11068"/>
      <c r="C11068"/>
      <c r="D11068"/>
      <c r="E11068"/>
      <c r="F11068"/>
    </row>
    <row r="11069" spans="2:6" x14ac:dyDescent="0.25">
      <c r="B11069"/>
      <c r="C11069"/>
      <c r="D11069"/>
      <c r="E11069"/>
      <c r="F11069"/>
    </row>
    <row r="11070" spans="2:6" x14ac:dyDescent="0.25">
      <c r="B11070"/>
      <c r="C11070"/>
      <c r="D11070"/>
      <c r="E11070"/>
      <c r="F11070"/>
    </row>
    <row r="11071" spans="2:6" x14ac:dyDescent="0.25">
      <c r="B11071"/>
      <c r="C11071"/>
      <c r="D11071"/>
      <c r="E11071"/>
      <c r="F11071"/>
    </row>
    <row r="11072" spans="2:6" x14ac:dyDescent="0.25">
      <c r="B11072"/>
      <c r="C11072"/>
      <c r="D11072"/>
      <c r="E11072"/>
      <c r="F11072"/>
    </row>
    <row r="11073" spans="2:6" x14ac:dyDescent="0.25">
      <c r="B11073"/>
      <c r="C11073"/>
      <c r="D11073"/>
      <c r="E11073"/>
      <c r="F11073"/>
    </row>
    <row r="11074" spans="2:6" x14ac:dyDescent="0.25">
      <c r="B11074"/>
      <c r="C11074"/>
      <c r="D11074"/>
      <c r="E11074"/>
      <c r="F11074"/>
    </row>
    <row r="11075" spans="2:6" x14ac:dyDescent="0.25">
      <c r="B11075"/>
      <c r="C11075"/>
      <c r="D11075"/>
      <c r="E11075"/>
      <c r="F11075"/>
    </row>
    <row r="11076" spans="2:6" x14ac:dyDescent="0.25">
      <c r="B11076"/>
      <c r="C11076"/>
      <c r="D11076"/>
      <c r="E11076"/>
      <c r="F11076"/>
    </row>
    <row r="11077" spans="2:6" x14ac:dyDescent="0.25">
      <c r="B11077"/>
      <c r="C11077"/>
      <c r="D11077"/>
      <c r="E11077"/>
      <c r="F11077"/>
    </row>
    <row r="11078" spans="2:6" x14ac:dyDescent="0.25">
      <c r="B11078"/>
      <c r="C11078"/>
      <c r="D11078"/>
      <c r="E11078"/>
      <c r="F11078"/>
    </row>
    <row r="11079" spans="2:6" x14ac:dyDescent="0.25">
      <c r="B11079"/>
      <c r="C11079"/>
      <c r="D11079"/>
      <c r="E11079"/>
      <c r="F11079"/>
    </row>
    <row r="11080" spans="2:6" x14ac:dyDescent="0.25">
      <c r="B11080"/>
      <c r="C11080"/>
      <c r="D11080"/>
      <c r="E11080"/>
      <c r="F11080"/>
    </row>
    <row r="11081" spans="2:6" x14ac:dyDescent="0.25">
      <c r="B11081"/>
      <c r="C11081"/>
      <c r="D11081"/>
      <c r="E11081"/>
      <c r="F11081"/>
    </row>
    <row r="11082" spans="2:6" x14ac:dyDescent="0.25">
      <c r="B11082"/>
      <c r="C11082"/>
      <c r="D11082"/>
      <c r="E11082"/>
      <c r="F11082"/>
    </row>
    <row r="11083" spans="2:6" x14ac:dyDescent="0.25">
      <c r="B11083"/>
      <c r="C11083"/>
      <c r="D11083"/>
      <c r="E11083"/>
      <c r="F11083"/>
    </row>
    <row r="11084" spans="2:6" x14ac:dyDescent="0.25">
      <c r="B11084"/>
      <c r="C11084"/>
      <c r="D11084"/>
      <c r="E11084"/>
      <c r="F11084"/>
    </row>
    <row r="11085" spans="2:6" x14ac:dyDescent="0.25">
      <c r="B11085"/>
      <c r="C11085"/>
      <c r="D11085"/>
      <c r="E11085"/>
      <c r="F11085"/>
    </row>
    <row r="11086" spans="2:6" x14ac:dyDescent="0.25">
      <c r="B11086"/>
      <c r="C11086"/>
      <c r="D11086"/>
      <c r="E11086"/>
      <c r="F11086"/>
    </row>
    <row r="11087" spans="2:6" x14ac:dyDescent="0.25">
      <c r="B11087"/>
      <c r="C11087"/>
      <c r="D11087"/>
      <c r="E11087"/>
      <c r="F11087"/>
    </row>
    <row r="11088" spans="2:6" x14ac:dyDescent="0.25">
      <c r="B11088"/>
      <c r="C11088"/>
      <c r="D11088"/>
      <c r="E11088"/>
      <c r="F11088"/>
    </row>
    <row r="11089" spans="2:6" x14ac:dyDescent="0.25">
      <c r="B11089"/>
      <c r="C11089"/>
      <c r="D11089"/>
      <c r="E11089"/>
      <c r="F11089"/>
    </row>
    <row r="11090" spans="2:6" x14ac:dyDescent="0.25">
      <c r="B11090"/>
      <c r="C11090"/>
      <c r="D11090"/>
      <c r="E11090"/>
      <c r="F11090"/>
    </row>
    <row r="11091" spans="2:6" x14ac:dyDescent="0.25">
      <c r="B11091"/>
      <c r="C11091"/>
      <c r="D11091"/>
      <c r="E11091"/>
      <c r="F11091"/>
    </row>
    <row r="11092" spans="2:6" x14ac:dyDescent="0.25">
      <c r="B11092"/>
      <c r="C11092"/>
      <c r="D11092"/>
      <c r="E11092"/>
      <c r="F11092"/>
    </row>
    <row r="11093" spans="2:6" x14ac:dyDescent="0.25">
      <c r="B11093"/>
      <c r="C11093"/>
      <c r="D11093"/>
      <c r="E11093"/>
      <c r="F11093"/>
    </row>
    <row r="11094" spans="2:6" x14ac:dyDescent="0.25">
      <c r="B11094"/>
      <c r="C11094"/>
      <c r="D11094"/>
      <c r="E11094"/>
      <c r="F11094"/>
    </row>
    <row r="11095" spans="2:6" x14ac:dyDescent="0.25">
      <c r="B11095"/>
      <c r="C11095"/>
      <c r="D11095"/>
      <c r="E11095"/>
      <c r="F11095"/>
    </row>
    <row r="11096" spans="2:6" x14ac:dyDescent="0.25">
      <c r="B11096"/>
      <c r="C11096"/>
      <c r="D11096"/>
      <c r="E11096"/>
      <c r="F11096"/>
    </row>
    <row r="11097" spans="2:6" x14ac:dyDescent="0.25">
      <c r="B11097"/>
      <c r="C11097"/>
      <c r="D11097"/>
      <c r="E11097"/>
      <c r="F11097"/>
    </row>
    <row r="11098" spans="2:6" x14ac:dyDescent="0.25">
      <c r="B11098"/>
      <c r="C11098"/>
      <c r="D11098"/>
      <c r="E11098"/>
      <c r="F11098"/>
    </row>
    <row r="11099" spans="2:6" x14ac:dyDescent="0.25">
      <c r="B11099"/>
      <c r="C11099"/>
      <c r="D11099"/>
      <c r="E11099"/>
      <c r="F11099"/>
    </row>
    <row r="11100" spans="2:6" x14ac:dyDescent="0.25">
      <c r="B11100"/>
      <c r="C11100"/>
      <c r="D11100"/>
      <c r="E11100"/>
      <c r="F11100"/>
    </row>
    <row r="11101" spans="2:6" x14ac:dyDescent="0.25">
      <c r="B11101"/>
      <c r="C11101"/>
      <c r="D11101"/>
      <c r="E11101"/>
      <c r="F11101"/>
    </row>
    <row r="11102" spans="2:6" x14ac:dyDescent="0.25">
      <c r="B11102"/>
      <c r="C11102"/>
      <c r="D11102"/>
      <c r="E11102"/>
      <c r="F11102"/>
    </row>
    <row r="11103" spans="2:6" x14ac:dyDescent="0.25">
      <c r="B11103"/>
      <c r="C11103"/>
      <c r="D11103"/>
      <c r="E11103"/>
      <c r="F11103"/>
    </row>
    <row r="11104" spans="2:6" x14ac:dyDescent="0.25">
      <c r="B11104"/>
      <c r="C11104"/>
      <c r="D11104"/>
      <c r="E11104"/>
      <c r="F11104"/>
    </row>
    <row r="11105" spans="2:6" x14ac:dyDescent="0.25">
      <c r="B11105"/>
      <c r="C11105"/>
      <c r="D11105"/>
      <c r="E11105"/>
      <c r="F11105"/>
    </row>
    <row r="11106" spans="2:6" x14ac:dyDescent="0.25">
      <c r="B11106"/>
      <c r="C11106"/>
      <c r="D11106"/>
      <c r="E11106"/>
      <c r="F11106"/>
    </row>
    <row r="11107" spans="2:6" x14ac:dyDescent="0.25">
      <c r="B11107"/>
      <c r="C11107"/>
      <c r="D11107"/>
      <c r="E11107"/>
      <c r="F11107"/>
    </row>
    <row r="11108" spans="2:6" x14ac:dyDescent="0.25">
      <c r="B11108"/>
      <c r="C11108"/>
      <c r="D11108"/>
      <c r="E11108"/>
      <c r="F11108"/>
    </row>
    <row r="11109" spans="2:6" x14ac:dyDescent="0.25">
      <c r="B11109"/>
      <c r="C11109"/>
      <c r="D11109"/>
      <c r="E11109"/>
      <c r="F11109"/>
    </row>
    <row r="11110" spans="2:6" x14ac:dyDescent="0.25">
      <c r="B11110"/>
      <c r="C11110"/>
      <c r="D11110"/>
      <c r="E11110"/>
      <c r="F11110"/>
    </row>
    <row r="11111" spans="2:6" x14ac:dyDescent="0.25">
      <c r="B11111"/>
      <c r="C11111"/>
      <c r="D11111"/>
      <c r="E11111"/>
      <c r="F11111"/>
    </row>
    <row r="11112" spans="2:6" x14ac:dyDescent="0.25">
      <c r="B11112"/>
      <c r="C11112"/>
      <c r="D11112"/>
      <c r="E11112"/>
      <c r="F11112"/>
    </row>
    <row r="11113" spans="2:6" x14ac:dyDescent="0.25">
      <c r="B11113"/>
      <c r="C11113"/>
      <c r="D11113"/>
      <c r="E11113"/>
      <c r="F11113"/>
    </row>
    <row r="11114" spans="2:6" x14ac:dyDescent="0.25">
      <c r="B11114"/>
      <c r="C11114"/>
      <c r="D11114"/>
      <c r="E11114"/>
      <c r="F11114"/>
    </row>
    <row r="11115" spans="2:6" x14ac:dyDescent="0.25">
      <c r="B11115"/>
      <c r="C11115"/>
      <c r="D11115"/>
      <c r="E11115"/>
      <c r="F11115"/>
    </row>
    <row r="11116" spans="2:6" x14ac:dyDescent="0.25">
      <c r="B11116"/>
      <c r="C11116"/>
      <c r="D11116"/>
      <c r="E11116"/>
      <c r="F11116"/>
    </row>
    <row r="11117" spans="2:6" x14ac:dyDescent="0.25">
      <c r="B11117"/>
      <c r="C11117"/>
      <c r="D11117"/>
      <c r="E11117"/>
      <c r="F11117"/>
    </row>
    <row r="11118" spans="2:6" x14ac:dyDescent="0.25">
      <c r="B11118"/>
      <c r="C11118"/>
      <c r="D11118"/>
      <c r="E11118"/>
      <c r="F11118"/>
    </row>
    <row r="11119" spans="2:6" x14ac:dyDescent="0.25">
      <c r="B11119"/>
      <c r="C11119"/>
      <c r="D11119"/>
      <c r="E11119"/>
      <c r="F11119"/>
    </row>
    <row r="11120" spans="2:6" x14ac:dyDescent="0.25">
      <c r="B11120"/>
      <c r="C11120"/>
      <c r="D11120"/>
      <c r="E11120"/>
      <c r="F11120"/>
    </row>
    <row r="11121" spans="2:6" x14ac:dyDescent="0.25">
      <c r="B11121"/>
      <c r="C11121"/>
      <c r="D11121"/>
      <c r="E11121"/>
      <c r="F11121"/>
    </row>
    <row r="11122" spans="2:6" x14ac:dyDescent="0.25">
      <c r="B11122"/>
      <c r="C11122"/>
      <c r="D11122"/>
      <c r="E11122"/>
      <c r="F11122"/>
    </row>
    <row r="11123" spans="2:6" x14ac:dyDescent="0.25">
      <c r="B11123"/>
      <c r="C11123"/>
      <c r="D11123"/>
      <c r="E11123"/>
      <c r="F11123"/>
    </row>
    <row r="11124" spans="2:6" x14ac:dyDescent="0.25">
      <c r="B11124"/>
      <c r="C11124"/>
      <c r="D11124"/>
      <c r="E11124"/>
      <c r="F11124"/>
    </row>
    <row r="11125" spans="2:6" x14ac:dyDescent="0.25">
      <c r="B11125"/>
      <c r="C11125"/>
      <c r="D11125"/>
      <c r="E11125"/>
      <c r="F11125"/>
    </row>
    <row r="11126" spans="2:6" x14ac:dyDescent="0.25">
      <c r="B11126"/>
      <c r="C11126"/>
      <c r="D11126"/>
      <c r="E11126"/>
      <c r="F11126"/>
    </row>
    <row r="11127" spans="2:6" x14ac:dyDescent="0.25">
      <c r="B11127"/>
      <c r="C11127"/>
      <c r="D11127"/>
      <c r="E11127"/>
      <c r="F11127"/>
    </row>
    <row r="11128" spans="2:6" x14ac:dyDescent="0.25">
      <c r="B11128"/>
      <c r="C11128"/>
      <c r="D11128"/>
      <c r="E11128"/>
      <c r="F11128"/>
    </row>
    <row r="11129" spans="2:6" x14ac:dyDescent="0.25">
      <c r="B11129"/>
      <c r="C11129"/>
      <c r="D11129"/>
      <c r="E11129"/>
      <c r="F11129"/>
    </row>
    <row r="11130" spans="2:6" x14ac:dyDescent="0.25">
      <c r="B11130"/>
      <c r="C11130"/>
      <c r="D11130"/>
      <c r="E11130"/>
      <c r="F11130"/>
    </row>
    <row r="11131" spans="2:6" x14ac:dyDescent="0.25">
      <c r="B11131"/>
      <c r="C11131"/>
      <c r="D11131"/>
      <c r="E11131"/>
      <c r="F11131"/>
    </row>
    <row r="11132" spans="2:6" x14ac:dyDescent="0.25">
      <c r="B11132"/>
      <c r="C11132"/>
      <c r="D11132"/>
      <c r="E11132"/>
      <c r="F11132"/>
    </row>
    <row r="11133" spans="2:6" x14ac:dyDescent="0.25">
      <c r="B11133"/>
      <c r="C11133"/>
      <c r="D11133"/>
      <c r="E11133"/>
      <c r="F11133"/>
    </row>
    <row r="11134" spans="2:6" x14ac:dyDescent="0.25">
      <c r="B11134"/>
      <c r="C11134"/>
      <c r="D11134"/>
      <c r="E11134"/>
      <c r="F11134"/>
    </row>
    <row r="11135" spans="2:6" x14ac:dyDescent="0.25">
      <c r="B11135"/>
      <c r="C11135"/>
      <c r="D11135"/>
      <c r="E11135"/>
      <c r="F11135"/>
    </row>
    <row r="11136" spans="2:6" x14ac:dyDescent="0.25">
      <c r="B11136"/>
      <c r="C11136"/>
      <c r="D11136"/>
      <c r="E11136"/>
      <c r="F11136"/>
    </row>
    <row r="11137" spans="2:6" x14ac:dyDescent="0.25">
      <c r="B11137"/>
      <c r="C11137"/>
      <c r="D11137"/>
      <c r="E11137"/>
      <c r="F11137"/>
    </row>
    <row r="11138" spans="2:6" x14ac:dyDescent="0.25">
      <c r="B11138"/>
      <c r="C11138"/>
      <c r="D11138"/>
      <c r="E11138"/>
      <c r="F11138"/>
    </row>
    <row r="11139" spans="2:6" x14ac:dyDescent="0.25">
      <c r="B11139"/>
      <c r="C11139"/>
      <c r="D11139"/>
      <c r="E11139"/>
      <c r="F11139"/>
    </row>
    <row r="11140" spans="2:6" x14ac:dyDescent="0.25">
      <c r="B11140"/>
      <c r="C11140"/>
      <c r="D11140"/>
      <c r="E11140"/>
      <c r="F11140"/>
    </row>
    <row r="11141" spans="2:6" x14ac:dyDescent="0.25">
      <c r="B11141"/>
      <c r="C11141"/>
      <c r="D11141"/>
      <c r="E11141"/>
      <c r="F11141"/>
    </row>
    <row r="11142" spans="2:6" x14ac:dyDescent="0.25">
      <c r="B11142"/>
      <c r="C11142"/>
      <c r="D11142"/>
      <c r="E11142"/>
      <c r="F11142"/>
    </row>
    <row r="11143" spans="2:6" x14ac:dyDescent="0.25">
      <c r="B11143"/>
      <c r="C11143"/>
      <c r="D11143"/>
      <c r="E11143"/>
      <c r="F11143"/>
    </row>
    <row r="11144" spans="2:6" x14ac:dyDescent="0.25">
      <c r="B11144"/>
      <c r="C11144"/>
      <c r="D11144"/>
      <c r="E11144"/>
      <c r="F11144"/>
    </row>
    <row r="11145" spans="2:6" x14ac:dyDescent="0.25">
      <c r="B11145"/>
      <c r="C11145"/>
      <c r="D11145"/>
      <c r="E11145"/>
      <c r="F11145"/>
    </row>
    <row r="11146" spans="2:6" x14ac:dyDescent="0.25">
      <c r="B11146"/>
      <c r="C11146"/>
      <c r="D11146"/>
      <c r="E11146"/>
      <c r="F11146"/>
    </row>
    <row r="11147" spans="2:6" x14ac:dyDescent="0.25">
      <c r="B11147"/>
      <c r="C11147"/>
      <c r="D11147"/>
      <c r="E11147"/>
      <c r="F11147"/>
    </row>
    <row r="11148" spans="2:6" x14ac:dyDescent="0.25">
      <c r="B11148"/>
      <c r="C11148"/>
      <c r="D11148"/>
      <c r="E11148"/>
      <c r="F11148"/>
    </row>
    <row r="11149" spans="2:6" x14ac:dyDescent="0.25">
      <c r="B11149"/>
      <c r="C11149"/>
      <c r="D11149"/>
      <c r="E11149"/>
      <c r="F11149"/>
    </row>
    <row r="11150" spans="2:6" x14ac:dyDescent="0.25">
      <c r="B11150"/>
      <c r="C11150"/>
      <c r="D11150"/>
      <c r="E11150"/>
      <c r="F11150"/>
    </row>
    <row r="11151" spans="2:6" x14ac:dyDescent="0.25">
      <c r="B11151"/>
      <c r="C11151"/>
      <c r="D11151"/>
      <c r="E11151"/>
      <c r="F11151"/>
    </row>
    <row r="11152" spans="2:6" x14ac:dyDescent="0.25">
      <c r="B11152"/>
      <c r="C11152"/>
      <c r="D11152"/>
      <c r="E11152"/>
      <c r="F11152"/>
    </row>
    <row r="11153" spans="2:6" x14ac:dyDescent="0.25">
      <c r="B11153"/>
      <c r="C11153"/>
      <c r="D11153"/>
      <c r="E11153"/>
      <c r="F11153"/>
    </row>
    <row r="11154" spans="2:6" x14ac:dyDescent="0.25">
      <c r="B11154"/>
      <c r="C11154"/>
      <c r="D11154"/>
      <c r="E11154"/>
      <c r="F11154"/>
    </row>
    <row r="11155" spans="2:6" x14ac:dyDescent="0.25">
      <c r="B11155"/>
      <c r="C11155"/>
      <c r="D11155"/>
      <c r="E11155"/>
      <c r="F11155"/>
    </row>
    <row r="11156" spans="2:6" x14ac:dyDescent="0.25">
      <c r="B11156"/>
      <c r="C11156"/>
      <c r="D11156"/>
      <c r="E11156"/>
      <c r="F11156"/>
    </row>
    <row r="11157" spans="2:6" x14ac:dyDescent="0.25">
      <c r="B11157"/>
      <c r="C11157"/>
      <c r="D11157"/>
      <c r="E11157"/>
      <c r="F11157"/>
    </row>
    <row r="11158" spans="2:6" x14ac:dyDescent="0.25">
      <c r="B11158"/>
      <c r="C11158"/>
      <c r="D11158"/>
      <c r="E11158"/>
      <c r="F11158"/>
    </row>
    <row r="11159" spans="2:6" x14ac:dyDescent="0.25">
      <c r="B11159"/>
      <c r="C11159"/>
      <c r="D11159"/>
      <c r="E11159"/>
      <c r="F11159"/>
    </row>
    <row r="11160" spans="2:6" x14ac:dyDescent="0.25">
      <c r="B11160"/>
      <c r="C11160"/>
      <c r="D11160"/>
      <c r="E11160"/>
      <c r="F11160"/>
    </row>
    <row r="11161" spans="2:6" x14ac:dyDescent="0.25">
      <c r="B11161"/>
      <c r="C11161"/>
      <c r="D11161"/>
      <c r="E11161"/>
      <c r="F11161"/>
    </row>
    <row r="11162" spans="2:6" x14ac:dyDescent="0.25">
      <c r="B11162"/>
      <c r="C11162"/>
      <c r="D11162"/>
      <c r="E11162"/>
      <c r="F11162"/>
    </row>
    <row r="11163" spans="2:6" x14ac:dyDescent="0.25">
      <c r="B11163"/>
      <c r="C11163"/>
      <c r="D11163"/>
      <c r="E11163"/>
      <c r="F11163"/>
    </row>
    <row r="11164" spans="2:6" x14ac:dyDescent="0.25">
      <c r="B11164"/>
      <c r="C11164"/>
      <c r="D11164"/>
      <c r="E11164"/>
      <c r="F11164"/>
    </row>
    <row r="11165" spans="2:6" x14ac:dyDescent="0.25">
      <c r="B11165"/>
      <c r="C11165"/>
      <c r="D11165"/>
      <c r="E11165"/>
      <c r="F11165"/>
    </row>
    <row r="11166" spans="2:6" x14ac:dyDescent="0.25">
      <c r="B11166"/>
      <c r="C11166"/>
      <c r="D11166"/>
      <c r="E11166"/>
      <c r="F11166"/>
    </row>
    <row r="11167" spans="2:6" x14ac:dyDescent="0.25">
      <c r="B11167"/>
      <c r="C11167"/>
      <c r="D11167"/>
      <c r="E11167"/>
      <c r="F11167"/>
    </row>
    <row r="11168" spans="2:6" x14ac:dyDescent="0.25">
      <c r="B11168"/>
      <c r="C11168"/>
      <c r="D11168"/>
      <c r="E11168"/>
      <c r="F11168"/>
    </row>
    <row r="11169" spans="2:6" x14ac:dyDescent="0.25">
      <c r="B11169"/>
      <c r="C11169"/>
      <c r="D11169"/>
      <c r="E11169"/>
      <c r="F11169"/>
    </row>
    <row r="11170" spans="2:6" x14ac:dyDescent="0.25">
      <c r="B11170"/>
      <c r="C11170"/>
      <c r="D11170"/>
      <c r="E11170"/>
      <c r="F11170"/>
    </row>
    <row r="11171" spans="2:6" x14ac:dyDescent="0.25">
      <c r="B11171"/>
      <c r="C11171"/>
      <c r="D11171"/>
      <c r="E11171"/>
      <c r="F11171"/>
    </row>
    <row r="11172" spans="2:6" x14ac:dyDescent="0.25">
      <c r="B11172"/>
      <c r="C11172"/>
      <c r="D11172"/>
      <c r="E11172"/>
      <c r="F11172"/>
    </row>
    <row r="11173" spans="2:6" x14ac:dyDescent="0.25">
      <c r="B11173"/>
      <c r="C11173"/>
      <c r="D11173"/>
      <c r="E11173"/>
      <c r="F11173"/>
    </row>
    <row r="11174" spans="2:6" x14ac:dyDescent="0.25">
      <c r="B11174"/>
      <c r="C11174"/>
      <c r="D11174"/>
      <c r="E11174"/>
      <c r="F11174"/>
    </row>
    <row r="11175" spans="2:6" x14ac:dyDescent="0.25">
      <c r="B11175"/>
      <c r="C11175"/>
      <c r="D11175"/>
      <c r="E11175"/>
      <c r="F11175"/>
    </row>
    <row r="11176" spans="2:6" x14ac:dyDescent="0.25">
      <c r="B11176"/>
      <c r="C11176"/>
      <c r="D11176"/>
      <c r="E11176"/>
      <c r="F11176"/>
    </row>
    <row r="11177" spans="2:6" x14ac:dyDescent="0.25">
      <c r="B11177"/>
      <c r="C11177"/>
      <c r="D11177"/>
      <c r="E11177"/>
      <c r="F11177"/>
    </row>
    <row r="11178" spans="2:6" x14ac:dyDescent="0.25">
      <c r="B11178"/>
      <c r="C11178"/>
      <c r="D11178"/>
      <c r="E11178"/>
      <c r="F11178"/>
    </row>
    <row r="11179" spans="2:6" x14ac:dyDescent="0.25">
      <c r="B11179"/>
      <c r="C11179"/>
      <c r="D11179"/>
      <c r="E11179"/>
      <c r="F11179"/>
    </row>
    <row r="11180" spans="2:6" x14ac:dyDescent="0.25">
      <c r="B11180"/>
      <c r="C11180"/>
      <c r="D11180"/>
      <c r="E11180"/>
      <c r="F11180"/>
    </row>
    <row r="11181" spans="2:6" x14ac:dyDescent="0.25">
      <c r="B11181"/>
      <c r="C11181"/>
      <c r="D11181"/>
      <c r="E11181"/>
      <c r="F11181"/>
    </row>
    <row r="11182" spans="2:6" x14ac:dyDescent="0.25">
      <c r="B11182"/>
      <c r="C11182"/>
      <c r="D11182"/>
      <c r="E11182"/>
      <c r="F11182"/>
    </row>
    <row r="11183" spans="2:6" x14ac:dyDescent="0.25">
      <c r="B11183"/>
      <c r="C11183"/>
      <c r="D11183"/>
      <c r="E11183"/>
      <c r="F11183"/>
    </row>
    <row r="11184" spans="2:6" x14ac:dyDescent="0.25">
      <c r="B11184"/>
      <c r="C11184"/>
      <c r="D11184"/>
      <c r="E11184"/>
      <c r="F11184"/>
    </row>
    <row r="11185" spans="2:6" x14ac:dyDescent="0.25">
      <c r="B11185"/>
      <c r="C11185"/>
      <c r="D11185"/>
      <c r="E11185"/>
      <c r="F11185"/>
    </row>
    <row r="11186" spans="2:6" x14ac:dyDescent="0.25">
      <c r="B11186"/>
      <c r="C11186"/>
      <c r="D11186"/>
      <c r="E11186"/>
      <c r="F11186"/>
    </row>
    <row r="11187" spans="2:6" x14ac:dyDescent="0.25">
      <c r="B11187"/>
      <c r="C11187"/>
      <c r="D11187"/>
      <c r="E11187"/>
      <c r="F11187"/>
    </row>
    <row r="11188" spans="2:6" x14ac:dyDescent="0.25">
      <c r="B11188"/>
      <c r="C11188"/>
      <c r="D11188"/>
      <c r="E11188"/>
      <c r="F11188"/>
    </row>
    <row r="11189" spans="2:6" x14ac:dyDescent="0.25">
      <c r="B11189"/>
      <c r="C11189"/>
      <c r="D11189"/>
      <c r="E11189"/>
      <c r="F11189"/>
    </row>
    <row r="11190" spans="2:6" x14ac:dyDescent="0.25">
      <c r="B11190"/>
      <c r="C11190"/>
      <c r="D11190"/>
      <c r="E11190"/>
      <c r="F11190"/>
    </row>
    <row r="11191" spans="2:6" x14ac:dyDescent="0.25">
      <c r="B11191"/>
      <c r="C11191"/>
      <c r="D11191"/>
      <c r="E11191"/>
      <c r="F11191"/>
    </row>
    <row r="11192" spans="2:6" x14ac:dyDescent="0.25">
      <c r="B11192"/>
      <c r="C11192"/>
      <c r="D11192"/>
      <c r="E11192"/>
      <c r="F11192"/>
    </row>
    <row r="11193" spans="2:6" x14ac:dyDescent="0.25">
      <c r="B11193"/>
      <c r="C11193"/>
      <c r="D11193"/>
      <c r="E11193"/>
      <c r="F11193"/>
    </row>
    <row r="11194" spans="2:6" x14ac:dyDescent="0.25">
      <c r="B11194"/>
      <c r="C11194"/>
      <c r="D11194"/>
      <c r="E11194"/>
      <c r="F11194"/>
    </row>
    <row r="11195" spans="2:6" x14ac:dyDescent="0.25">
      <c r="B11195"/>
      <c r="C11195"/>
      <c r="D11195"/>
      <c r="E11195"/>
      <c r="F11195"/>
    </row>
    <row r="11196" spans="2:6" x14ac:dyDescent="0.25">
      <c r="B11196"/>
      <c r="C11196"/>
      <c r="D11196"/>
      <c r="E11196"/>
      <c r="F11196"/>
    </row>
    <row r="11197" spans="2:6" x14ac:dyDescent="0.25">
      <c r="B11197"/>
      <c r="C11197"/>
      <c r="D11197"/>
      <c r="E11197"/>
      <c r="F11197"/>
    </row>
    <row r="11198" spans="2:6" x14ac:dyDescent="0.25">
      <c r="B11198"/>
      <c r="C11198"/>
      <c r="D11198"/>
      <c r="E11198"/>
      <c r="F11198"/>
    </row>
    <row r="11199" spans="2:6" x14ac:dyDescent="0.25">
      <c r="B11199"/>
      <c r="C11199"/>
      <c r="D11199"/>
      <c r="E11199"/>
      <c r="F11199"/>
    </row>
    <row r="11200" spans="2:6" x14ac:dyDescent="0.25">
      <c r="B11200"/>
      <c r="C11200"/>
      <c r="D11200"/>
      <c r="E11200"/>
      <c r="F11200"/>
    </row>
    <row r="11201" spans="2:6" x14ac:dyDescent="0.25">
      <c r="B11201"/>
      <c r="C11201"/>
      <c r="D11201"/>
      <c r="E11201"/>
      <c r="F11201"/>
    </row>
    <row r="11202" spans="2:6" x14ac:dyDescent="0.25">
      <c r="B11202"/>
      <c r="C11202"/>
      <c r="D11202"/>
      <c r="E11202"/>
      <c r="F11202"/>
    </row>
    <row r="11203" spans="2:6" x14ac:dyDescent="0.25">
      <c r="B11203"/>
      <c r="C11203"/>
      <c r="D11203"/>
      <c r="E11203"/>
      <c r="F11203"/>
    </row>
    <row r="11204" spans="2:6" x14ac:dyDescent="0.25">
      <c r="B11204"/>
      <c r="C11204"/>
      <c r="D11204"/>
      <c r="E11204"/>
      <c r="F11204"/>
    </row>
    <row r="11205" spans="2:6" x14ac:dyDescent="0.25">
      <c r="B11205"/>
      <c r="C11205"/>
      <c r="D11205"/>
      <c r="E11205"/>
      <c r="F11205"/>
    </row>
    <row r="11206" spans="2:6" x14ac:dyDescent="0.25">
      <c r="B11206"/>
      <c r="C11206"/>
      <c r="D11206"/>
      <c r="E11206"/>
      <c r="F11206"/>
    </row>
    <row r="11207" spans="2:6" x14ac:dyDescent="0.25">
      <c r="B11207"/>
      <c r="C11207"/>
      <c r="D11207"/>
      <c r="E11207"/>
      <c r="F11207"/>
    </row>
    <row r="11208" spans="2:6" x14ac:dyDescent="0.25">
      <c r="B11208"/>
      <c r="C11208"/>
      <c r="D11208"/>
      <c r="E11208"/>
      <c r="F11208"/>
    </row>
    <row r="11209" spans="2:6" x14ac:dyDescent="0.25">
      <c r="B11209"/>
      <c r="C11209"/>
      <c r="D11209"/>
      <c r="E11209"/>
      <c r="F11209"/>
    </row>
    <row r="11210" spans="2:6" x14ac:dyDescent="0.25">
      <c r="B11210"/>
      <c r="C11210"/>
      <c r="D11210"/>
      <c r="E11210"/>
      <c r="F11210"/>
    </row>
    <row r="11211" spans="2:6" x14ac:dyDescent="0.25">
      <c r="B11211"/>
      <c r="C11211"/>
      <c r="D11211"/>
      <c r="E11211"/>
      <c r="F11211"/>
    </row>
    <row r="11212" spans="2:6" x14ac:dyDescent="0.25">
      <c r="B11212"/>
      <c r="C11212"/>
      <c r="D11212"/>
      <c r="E11212"/>
      <c r="F11212"/>
    </row>
    <row r="11213" spans="2:6" x14ac:dyDescent="0.25">
      <c r="B11213"/>
      <c r="C11213"/>
      <c r="D11213"/>
      <c r="E11213"/>
      <c r="F11213"/>
    </row>
    <row r="11214" spans="2:6" x14ac:dyDescent="0.25">
      <c r="B11214"/>
      <c r="C11214"/>
      <c r="D11214"/>
      <c r="E11214"/>
      <c r="F11214"/>
    </row>
    <row r="11215" spans="2:6" x14ac:dyDescent="0.25">
      <c r="B11215"/>
      <c r="C11215"/>
      <c r="D11215"/>
      <c r="E11215"/>
      <c r="F11215"/>
    </row>
    <row r="11216" spans="2:6" x14ac:dyDescent="0.25">
      <c r="B11216"/>
      <c r="C11216"/>
      <c r="D11216"/>
      <c r="E11216"/>
      <c r="F11216"/>
    </row>
    <row r="11217" spans="2:6" x14ac:dyDescent="0.25">
      <c r="B11217"/>
      <c r="C11217"/>
      <c r="D11217"/>
      <c r="E11217"/>
      <c r="F11217"/>
    </row>
    <row r="11218" spans="2:6" x14ac:dyDescent="0.25">
      <c r="B11218"/>
      <c r="C11218"/>
      <c r="D11218"/>
      <c r="E11218"/>
      <c r="F11218"/>
    </row>
    <row r="11219" spans="2:6" x14ac:dyDescent="0.25">
      <c r="B11219"/>
      <c r="C11219"/>
      <c r="D11219"/>
      <c r="E11219"/>
      <c r="F11219"/>
    </row>
    <row r="11220" spans="2:6" x14ac:dyDescent="0.25">
      <c r="B11220"/>
      <c r="C11220"/>
      <c r="D11220"/>
      <c r="E11220"/>
      <c r="F11220"/>
    </row>
    <row r="11221" spans="2:6" x14ac:dyDescent="0.25">
      <c r="B11221"/>
      <c r="C11221"/>
      <c r="D11221"/>
      <c r="E11221"/>
      <c r="F11221"/>
    </row>
    <row r="11222" spans="2:6" x14ac:dyDescent="0.25">
      <c r="B11222"/>
      <c r="C11222"/>
      <c r="D11222"/>
      <c r="E11222"/>
      <c r="F11222"/>
    </row>
    <row r="11223" spans="2:6" x14ac:dyDescent="0.25">
      <c r="B11223"/>
      <c r="C11223"/>
      <c r="D11223"/>
      <c r="E11223"/>
      <c r="F11223"/>
    </row>
    <row r="11224" spans="2:6" x14ac:dyDescent="0.25">
      <c r="B11224"/>
      <c r="C11224"/>
      <c r="D11224"/>
      <c r="E11224"/>
      <c r="F11224"/>
    </row>
    <row r="11225" spans="2:6" x14ac:dyDescent="0.25">
      <c r="B11225"/>
      <c r="C11225"/>
      <c r="D11225"/>
      <c r="E11225"/>
      <c r="F11225"/>
    </row>
    <row r="11226" spans="2:6" x14ac:dyDescent="0.25">
      <c r="B11226"/>
      <c r="C11226"/>
      <c r="D11226"/>
      <c r="E11226"/>
      <c r="F11226"/>
    </row>
    <row r="11227" spans="2:6" x14ac:dyDescent="0.25">
      <c r="B11227"/>
      <c r="C11227"/>
      <c r="D11227"/>
      <c r="E11227"/>
      <c r="F11227"/>
    </row>
    <row r="11228" spans="2:6" x14ac:dyDescent="0.25">
      <c r="B11228"/>
      <c r="C11228"/>
      <c r="D11228"/>
      <c r="E11228"/>
      <c r="F11228"/>
    </row>
    <row r="11229" spans="2:6" x14ac:dyDescent="0.25">
      <c r="B11229"/>
      <c r="C11229"/>
      <c r="D11229"/>
      <c r="E11229"/>
      <c r="F11229"/>
    </row>
    <row r="11230" spans="2:6" x14ac:dyDescent="0.25">
      <c r="B11230"/>
      <c r="C11230"/>
      <c r="D11230"/>
      <c r="E11230"/>
      <c r="F11230"/>
    </row>
    <row r="11231" spans="2:6" x14ac:dyDescent="0.25">
      <c r="B11231"/>
      <c r="C11231"/>
      <c r="D11231"/>
      <c r="E11231"/>
      <c r="F11231"/>
    </row>
    <row r="11232" spans="2:6" x14ac:dyDescent="0.25">
      <c r="B11232"/>
      <c r="C11232"/>
      <c r="D11232"/>
      <c r="E11232"/>
      <c r="F11232"/>
    </row>
    <row r="11233" spans="2:6" x14ac:dyDescent="0.25">
      <c r="B11233"/>
      <c r="C11233"/>
      <c r="D11233"/>
      <c r="E11233"/>
      <c r="F11233"/>
    </row>
    <row r="11234" spans="2:6" x14ac:dyDescent="0.25">
      <c r="B11234"/>
      <c r="C11234"/>
      <c r="D11234"/>
      <c r="E11234"/>
      <c r="F11234"/>
    </row>
    <row r="11235" spans="2:6" x14ac:dyDescent="0.25">
      <c r="B11235"/>
      <c r="C11235"/>
      <c r="D11235"/>
      <c r="E11235"/>
      <c r="F11235"/>
    </row>
    <row r="11236" spans="2:6" x14ac:dyDescent="0.25">
      <c r="B11236"/>
      <c r="C11236"/>
      <c r="D11236"/>
      <c r="E11236"/>
      <c r="F11236"/>
    </row>
    <row r="11237" spans="2:6" x14ac:dyDescent="0.25">
      <c r="B11237"/>
      <c r="C11237"/>
      <c r="D11237"/>
      <c r="E11237"/>
      <c r="F11237"/>
    </row>
    <row r="11238" spans="2:6" x14ac:dyDescent="0.25">
      <c r="B11238"/>
      <c r="C11238"/>
      <c r="D11238"/>
      <c r="E11238"/>
      <c r="F11238"/>
    </row>
    <row r="11239" spans="2:6" x14ac:dyDescent="0.25">
      <c r="B11239"/>
      <c r="C11239"/>
      <c r="D11239"/>
      <c r="E11239"/>
      <c r="F11239"/>
    </row>
    <row r="11240" spans="2:6" x14ac:dyDescent="0.25">
      <c r="B11240"/>
      <c r="C11240"/>
      <c r="D11240"/>
      <c r="E11240"/>
      <c r="F11240"/>
    </row>
    <row r="11241" spans="2:6" x14ac:dyDescent="0.25">
      <c r="B11241"/>
      <c r="C11241"/>
      <c r="D11241"/>
      <c r="E11241"/>
      <c r="F11241"/>
    </row>
    <row r="11242" spans="2:6" x14ac:dyDescent="0.25">
      <c r="B11242"/>
      <c r="C11242"/>
      <c r="D11242"/>
      <c r="E11242"/>
      <c r="F11242"/>
    </row>
    <row r="11243" spans="2:6" x14ac:dyDescent="0.25">
      <c r="B11243"/>
      <c r="C11243"/>
      <c r="D11243"/>
      <c r="E11243"/>
      <c r="F11243"/>
    </row>
    <row r="11244" spans="2:6" x14ac:dyDescent="0.25">
      <c r="B11244"/>
      <c r="C11244"/>
      <c r="D11244"/>
      <c r="E11244"/>
      <c r="F11244"/>
    </row>
    <row r="11245" spans="2:6" x14ac:dyDescent="0.25">
      <c r="B11245"/>
      <c r="C11245"/>
      <c r="D11245"/>
      <c r="E11245"/>
      <c r="F11245"/>
    </row>
    <row r="11246" spans="2:6" x14ac:dyDescent="0.25">
      <c r="B11246"/>
      <c r="C11246"/>
      <c r="D11246"/>
      <c r="E11246"/>
      <c r="F11246"/>
    </row>
    <row r="11247" spans="2:6" x14ac:dyDescent="0.25">
      <c r="B11247"/>
      <c r="C11247"/>
      <c r="D11247"/>
      <c r="E11247"/>
      <c r="F11247"/>
    </row>
    <row r="11248" spans="2:6" x14ac:dyDescent="0.25">
      <c r="B11248"/>
      <c r="C11248"/>
      <c r="D11248"/>
      <c r="E11248"/>
      <c r="F11248"/>
    </row>
    <row r="11249" spans="2:6" x14ac:dyDescent="0.25">
      <c r="B11249"/>
      <c r="C11249"/>
      <c r="D11249"/>
      <c r="E11249"/>
      <c r="F11249"/>
    </row>
    <row r="11250" spans="2:6" x14ac:dyDescent="0.25">
      <c r="B11250"/>
      <c r="C11250"/>
      <c r="D11250"/>
      <c r="E11250"/>
      <c r="F11250"/>
    </row>
    <row r="11251" spans="2:6" x14ac:dyDescent="0.25">
      <c r="B11251"/>
      <c r="C11251"/>
      <c r="D11251"/>
      <c r="E11251"/>
      <c r="F11251"/>
    </row>
    <row r="11252" spans="2:6" x14ac:dyDescent="0.25">
      <c r="B11252"/>
      <c r="C11252"/>
      <c r="D11252"/>
      <c r="E11252"/>
      <c r="F11252"/>
    </row>
    <row r="11253" spans="2:6" x14ac:dyDescent="0.25">
      <c r="B11253"/>
      <c r="C11253"/>
      <c r="D11253"/>
      <c r="E11253"/>
      <c r="F11253"/>
    </row>
    <row r="11254" spans="2:6" x14ac:dyDescent="0.25">
      <c r="B11254"/>
      <c r="C11254"/>
      <c r="D11254"/>
      <c r="E11254"/>
      <c r="F11254"/>
    </row>
    <row r="11255" spans="2:6" x14ac:dyDescent="0.25">
      <c r="B11255"/>
      <c r="C11255"/>
      <c r="D11255"/>
      <c r="E11255"/>
      <c r="F11255"/>
    </row>
    <row r="11256" spans="2:6" x14ac:dyDescent="0.25">
      <c r="B11256"/>
      <c r="C11256"/>
      <c r="D11256"/>
      <c r="E11256"/>
      <c r="F11256"/>
    </row>
    <row r="11257" spans="2:6" x14ac:dyDescent="0.25">
      <c r="B11257"/>
      <c r="C11257"/>
      <c r="D11257"/>
      <c r="E11257"/>
      <c r="F11257"/>
    </row>
    <row r="11258" spans="2:6" x14ac:dyDescent="0.25">
      <c r="B11258"/>
      <c r="C11258"/>
      <c r="D11258"/>
      <c r="E11258"/>
      <c r="F11258"/>
    </row>
    <row r="11259" spans="2:6" x14ac:dyDescent="0.25">
      <c r="B11259"/>
      <c r="C11259"/>
      <c r="D11259"/>
      <c r="E11259"/>
      <c r="F11259"/>
    </row>
    <row r="11260" spans="2:6" x14ac:dyDescent="0.25">
      <c r="B11260"/>
      <c r="C11260"/>
      <c r="D11260"/>
      <c r="E11260"/>
      <c r="F11260"/>
    </row>
    <row r="11261" spans="2:6" x14ac:dyDescent="0.25">
      <c r="B11261"/>
      <c r="C11261"/>
      <c r="D11261"/>
      <c r="E11261"/>
      <c r="F11261"/>
    </row>
    <row r="11262" spans="2:6" x14ac:dyDescent="0.25">
      <c r="B11262"/>
      <c r="C11262"/>
      <c r="D11262"/>
      <c r="E11262"/>
      <c r="F11262"/>
    </row>
    <row r="11263" spans="2:6" x14ac:dyDescent="0.25">
      <c r="B11263"/>
      <c r="C11263"/>
      <c r="D11263"/>
      <c r="E11263"/>
      <c r="F11263"/>
    </row>
    <row r="11264" spans="2:6" x14ac:dyDescent="0.25">
      <c r="B11264"/>
      <c r="C11264"/>
      <c r="D11264"/>
      <c r="E11264"/>
      <c r="F11264"/>
    </row>
    <row r="11265" spans="2:6" x14ac:dyDescent="0.25">
      <c r="B11265"/>
      <c r="C11265"/>
      <c r="D11265"/>
      <c r="E11265"/>
      <c r="F11265"/>
    </row>
    <row r="11266" spans="2:6" x14ac:dyDescent="0.25">
      <c r="B11266"/>
      <c r="C11266"/>
      <c r="D11266"/>
      <c r="E11266"/>
      <c r="F11266"/>
    </row>
    <row r="11267" spans="2:6" x14ac:dyDescent="0.25">
      <c r="B11267"/>
      <c r="C11267"/>
      <c r="D11267"/>
      <c r="E11267"/>
      <c r="F11267"/>
    </row>
    <row r="11268" spans="2:6" x14ac:dyDescent="0.25">
      <c r="B11268"/>
      <c r="C11268"/>
      <c r="D11268"/>
      <c r="E11268"/>
      <c r="F11268"/>
    </row>
    <row r="11269" spans="2:6" x14ac:dyDescent="0.25">
      <c r="B11269"/>
      <c r="C11269"/>
      <c r="D11269"/>
      <c r="E11269"/>
      <c r="F11269"/>
    </row>
    <row r="11270" spans="2:6" x14ac:dyDescent="0.25">
      <c r="B11270"/>
      <c r="C11270"/>
      <c r="D11270"/>
      <c r="E11270"/>
      <c r="F11270"/>
    </row>
    <row r="11271" spans="2:6" x14ac:dyDescent="0.25">
      <c r="B11271"/>
      <c r="C11271"/>
      <c r="D11271"/>
      <c r="E11271"/>
      <c r="F11271"/>
    </row>
    <row r="11272" spans="2:6" x14ac:dyDescent="0.25">
      <c r="B11272"/>
      <c r="C11272"/>
      <c r="D11272"/>
      <c r="E11272"/>
      <c r="F11272"/>
    </row>
    <row r="11273" spans="2:6" x14ac:dyDescent="0.25">
      <c r="B11273"/>
      <c r="C11273"/>
      <c r="D11273"/>
      <c r="E11273"/>
      <c r="F11273"/>
    </row>
    <row r="11274" spans="2:6" x14ac:dyDescent="0.25">
      <c r="B11274"/>
      <c r="C11274"/>
      <c r="D11274"/>
      <c r="E11274"/>
      <c r="F11274"/>
    </row>
    <row r="11275" spans="2:6" x14ac:dyDescent="0.25">
      <c r="B11275"/>
      <c r="C11275"/>
      <c r="D11275"/>
      <c r="E11275"/>
      <c r="F11275"/>
    </row>
    <row r="11276" spans="2:6" x14ac:dyDescent="0.25">
      <c r="B11276"/>
      <c r="C11276"/>
      <c r="D11276"/>
      <c r="E11276"/>
      <c r="F11276"/>
    </row>
    <row r="11277" spans="2:6" x14ac:dyDescent="0.25">
      <c r="B11277"/>
      <c r="C11277"/>
      <c r="D11277"/>
      <c r="E11277"/>
      <c r="F11277"/>
    </row>
    <row r="11278" spans="2:6" x14ac:dyDescent="0.25">
      <c r="B11278"/>
      <c r="C11278"/>
      <c r="D11278"/>
      <c r="E11278"/>
      <c r="F11278"/>
    </row>
    <row r="11279" spans="2:6" x14ac:dyDescent="0.25">
      <c r="B11279"/>
      <c r="C11279"/>
      <c r="D11279"/>
      <c r="E11279"/>
      <c r="F11279"/>
    </row>
    <row r="11280" spans="2:6" x14ac:dyDescent="0.25">
      <c r="B11280"/>
      <c r="C11280"/>
      <c r="D11280"/>
      <c r="E11280"/>
      <c r="F11280"/>
    </row>
    <row r="11281" spans="2:6" x14ac:dyDescent="0.25">
      <c r="B11281"/>
      <c r="C11281"/>
      <c r="D11281"/>
      <c r="E11281"/>
      <c r="F11281"/>
    </row>
    <row r="11282" spans="2:6" x14ac:dyDescent="0.25">
      <c r="B11282"/>
      <c r="C11282"/>
      <c r="D11282"/>
      <c r="E11282"/>
      <c r="F11282"/>
    </row>
    <row r="11283" spans="2:6" x14ac:dyDescent="0.25">
      <c r="B11283"/>
      <c r="C11283"/>
      <c r="D11283"/>
      <c r="E11283"/>
      <c r="F11283"/>
    </row>
    <row r="11284" spans="2:6" x14ac:dyDescent="0.25">
      <c r="B11284"/>
      <c r="C11284"/>
      <c r="D11284"/>
      <c r="E11284"/>
      <c r="F11284"/>
    </row>
    <row r="11285" spans="2:6" x14ac:dyDescent="0.25">
      <c r="B11285"/>
      <c r="C11285"/>
      <c r="D11285"/>
      <c r="E11285"/>
      <c r="F11285"/>
    </row>
    <row r="11286" spans="2:6" x14ac:dyDescent="0.25">
      <c r="B11286"/>
      <c r="C11286"/>
      <c r="D11286"/>
      <c r="E11286"/>
      <c r="F11286"/>
    </row>
    <row r="11287" spans="2:6" x14ac:dyDescent="0.25">
      <c r="B11287"/>
      <c r="C11287"/>
      <c r="D11287"/>
      <c r="E11287"/>
      <c r="F11287"/>
    </row>
    <row r="11288" spans="2:6" x14ac:dyDescent="0.25">
      <c r="B11288"/>
      <c r="C11288"/>
      <c r="D11288"/>
      <c r="E11288"/>
      <c r="F11288"/>
    </row>
    <row r="11289" spans="2:6" x14ac:dyDescent="0.25">
      <c r="B11289"/>
      <c r="C11289"/>
      <c r="D11289"/>
      <c r="E11289"/>
      <c r="F11289"/>
    </row>
    <row r="11290" spans="2:6" x14ac:dyDescent="0.25">
      <c r="B11290"/>
      <c r="C11290"/>
      <c r="D11290"/>
      <c r="E11290"/>
      <c r="F11290"/>
    </row>
    <row r="11291" spans="2:6" x14ac:dyDescent="0.25">
      <c r="B11291"/>
      <c r="C11291"/>
      <c r="D11291"/>
      <c r="E11291"/>
      <c r="F11291"/>
    </row>
    <row r="11292" spans="2:6" x14ac:dyDescent="0.25">
      <c r="B11292"/>
      <c r="C11292"/>
      <c r="D11292"/>
      <c r="E11292"/>
      <c r="F11292"/>
    </row>
    <row r="11293" spans="2:6" x14ac:dyDescent="0.25">
      <c r="B11293"/>
      <c r="C11293"/>
      <c r="D11293"/>
      <c r="E11293"/>
      <c r="F11293"/>
    </row>
    <row r="11294" spans="2:6" x14ac:dyDescent="0.25">
      <c r="B11294"/>
      <c r="C11294"/>
      <c r="D11294"/>
      <c r="E11294"/>
      <c r="F11294"/>
    </row>
    <row r="11295" spans="2:6" x14ac:dyDescent="0.25">
      <c r="B11295"/>
      <c r="C11295"/>
      <c r="D11295"/>
      <c r="E11295"/>
      <c r="F11295"/>
    </row>
    <row r="11296" spans="2:6" x14ac:dyDescent="0.25">
      <c r="B11296"/>
      <c r="C11296"/>
      <c r="D11296"/>
      <c r="E11296"/>
      <c r="F11296"/>
    </row>
    <row r="11297" spans="2:6" x14ac:dyDescent="0.25">
      <c r="B11297"/>
      <c r="C11297"/>
      <c r="D11297"/>
      <c r="E11297"/>
      <c r="F11297"/>
    </row>
    <row r="11298" spans="2:6" x14ac:dyDescent="0.25">
      <c r="B11298"/>
      <c r="C11298"/>
      <c r="D11298"/>
      <c r="E11298"/>
      <c r="F11298"/>
    </row>
    <row r="11299" spans="2:6" x14ac:dyDescent="0.25">
      <c r="B11299"/>
      <c r="C11299"/>
      <c r="D11299"/>
      <c r="E11299"/>
      <c r="F11299"/>
    </row>
    <row r="11300" spans="2:6" x14ac:dyDescent="0.25">
      <c r="B11300"/>
      <c r="C11300"/>
      <c r="D11300"/>
      <c r="E11300"/>
      <c r="F11300"/>
    </row>
    <row r="11301" spans="2:6" x14ac:dyDescent="0.25">
      <c r="B11301"/>
      <c r="C11301"/>
      <c r="D11301"/>
      <c r="E11301"/>
      <c r="F11301"/>
    </row>
    <row r="11302" spans="2:6" x14ac:dyDescent="0.25">
      <c r="B11302"/>
      <c r="C11302"/>
      <c r="D11302"/>
      <c r="E11302"/>
      <c r="F11302"/>
    </row>
    <row r="11303" spans="2:6" x14ac:dyDescent="0.25">
      <c r="B11303"/>
      <c r="C11303"/>
      <c r="D11303"/>
      <c r="E11303"/>
      <c r="F11303"/>
    </row>
    <row r="11304" spans="2:6" x14ac:dyDescent="0.25">
      <c r="B11304"/>
      <c r="C11304"/>
      <c r="D11304"/>
      <c r="E11304"/>
      <c r="F11304"/>
    </row>
    <row r="11305" spans="2:6" x14ac:dyDescent="0.25">
      <c r="B11305"/>
      <c r="C11305"/>
      <c r="D11305"/>
      <c r="E11305"/>
      <c r="F11305"/>
    </row>
    <row r="11306" spans="2:6" x14ac:dyDescent="0.25">
      <c r="B11306"/>
      <c r="C11306"/>
      <c r="D11306"/>
      <c r="E11306"/>
      <c r="F11306"/>
    </row>
    <row r="11307" spans="2:6" x14ac:dyDescent="0.25">
      <c r="B11307"/>
      <c r="C11307"/>
      <c r="D11307"/>
      <c r="E11307"/>
      <c r="F11307"/>
    </row>
    <row r="11308" spans="2:6" x14ac:dyDescent="0.25">
      <c r="B11308"/>
      <c r="C11308"/>
      <c r="D11308"/>
      <c r="E11308"/>
      <c r="F11308"/>
    </row>
    <row r="11309" spans="2:6" x14ac:dyDescent="0.25">
      <c r="B11309"/>
      <c r="C11309"/>
      <c r="D11309"/>
      <c r="E11309"/>
      <c r="F11309"/>
    </row>
    <row r="11310" spans="2:6" x14ac:dyDescent="0.25">
      <c r="B11310"/>
      <c r="C11310"/>
      <c r="D11310"/>
      <c r="E11310"/>
      <c r="F11310"/>
    </row>
    <row r="11311" spans="2:6" x14ac:dyDescent="0.25">
      <c r="B11311"/>
      <c r="C11311"/>
      <c r="D11311"/>
      <c r="E11311"/>
      <c r="F11311"/>
    </row>
    <row r="11312" spans="2:6" x14ac:dyDescent="0.25">
      <c r="B11312"/>
      <c r="C11312"/>
      <c r="D11312"/>
      <c r="E11312"/>
      <c r="F11312"/>
    </row>
    <row r="11313" spans="2:6" x14ac:dyDescent="0.25">
      <c r="B11313"/>
      <c r="C11313"/>
      <c r="D11313"/>
      <c r="E11313"/>
      <c r="F11313"/>
    </row>
    <row r="11314" spans="2:6" x14ac:dyDescent="0.25">
      <c r="B11314"/>
      <c r="C11314"/>
      <c r="D11314"/>
      <c r="E11314"/>
      <c r="F11314"/>
    </row>
    <row r="11315" spans="2:6" x14ac:dyDescent="0.25">
      <c r="B11315"/>
      <c r="C11315"/>
      <c r="D11315"/>
      <c r="E11315"/>
      <c r="F11315"/>
    </row>
    <row r="11316" spans="2:6" x14ac:dyDescent="0.25">
      <c r="B11316"/>
      <c r="C11316"/>
      <c r="D11316"/>
      <c r="E11316"/>
      <c r="F11316"/>
    </row>
    <row r="11317" spans="2:6" x14ac:dyDescent="0.25">
      <c r="B11317"/>
      <c r="C11317"/>
      <c r="D11317"/>
      <c r="E11317"/>
      <c r="F11317"/>
    </row>
    <row r="11318" spans="2:6" x14ac:dyDescent="0.25">
      <c r="B11318"/>
      <c r="C11318"/>
      <c r="D11318"/>
      <c r="E11318"/>
      <c r="F11318"/>
    </row>
    <row r="11319" spans="2:6" x14ac:dyDescent="0.25">
      <c r="B11319"/>
      <c r="C11319"/>
      <c r="D11319"/>
      <c r="E11319"/>
      <c r="F11319"/>
    </row>
    <row r="11320" spans="2:6" x14ac:dyDescent="0.25">
      <c r="B11320"/>
      <c r="C11320"/>
      <c r="D11320"/>
      <c r="E11320"/>
      <c r="F11320"/>
    </row>
    <row r="11321" spans="2:6" x14ac:dyDescent="0.25">
      <c r="B11321"/>
      <c r="C11321"/>
      <c r="D11321"/>
      <c r="E11321"/>
      <c r="F11321"/>
    </row>
    <row r="11322" spans="2:6" x14ac:dyDescent="0.25">
      <c r="B11322"/>
      <c r="C11322"/>
      <c r="D11322"/>
      <c r="E11322"/>
      <c r="F11322"/>
    </row>
    <row r="11323" spans="2:6" x14ac:dyDescent="0.25">
      <c r="B11323"/>
      <c r="C11323"/>
      <c r="D11323"/>
      <c r="E11323"/>
      <c r="F11323"/>
    </row>
    <row r="11324" spans="2:6" x14ac:dyDescent="0.25">
      <c r="B11324"/>
      <c r="C11324"/>
      <c r="D11324"/>
      <c r="E11324"/>
      <c r="F11324"/>
    </row>
    <row r="11325" spans="2:6" x14ac:dyDescent="0.25">
      <c r="B11325"/>
      <c r="C11325"/>
      <c r="D11325"/>
      <c r="E11325"/>
      <c r="F11325"/>
    </row>
    <row r="11326" spans="2:6" x14ac:dyDescent="0.25">
      <c r="B11326"/>
      <c r="C11326"/>
      <c r="D11326"/>
      <c r="E11326"/>
      <c r="F11326"/>
    </row>
    <row r="11327" spans="2:6" x14ac:dyDescent="0.25">
      <c r="B11327"/>
      <c r="C11327"/>
      <c r="D11327"/>
      <c r="E11327"/>
      <c r="F11327"/>
    </row>
    <row r="11328" spans="2:6" x14ac:dyDescent="0.25">
      <c r="B11328"/>
      <c r="C11328"/>
      <c r="D11328"/>
      <c r="E11328"/>
      <c r="F11328"/>
    </row>
    <row r="11329" spans="2:6" x14ac:dyDescent="0.25">
      <c r="B11329"/>
      <c r="C11329"/>
      <c r="D11329"/>
      <c r="E11329"/>
      <c r="F11329"/>
    </row>
    <row r="11330" spans="2:6" x14ac:dyDescent="0.25">
      <c r="B11330"/>
      <c r="C11330"/>
      <c r="D11330"/>
      <c r="E11330"/>
      <c r="F11330"/>
    </row>
    <row r="11331" spans="2:6" x14ac:dyDescent="0.25">
      <c r="B11331"/>
      <c r="C11331"/>
      <c r="D11331"/>
      <c r="E11331"/>
      <c r="F11331"/>
    </row>
    <row r="11332" spans="2:6" x14ac:dyDescent="0.25">
      <c r="B11332"/>
      <c r="C11332"/>
      <c r="D11332"/>
      <c r="E11332"/>
      <c r="F11332"/>
    </row>
    <row r="11333" spans="2:6" x14ac:dyDescent="0.25">
      <c r="B11333"/>
      <c r="C11333"/>
      <c r="D11333"/>
      <c r="E11333"/>
      <c r="F11333"/>
    </row>
    <row r="11334" spans="2:6" x14ac:dyDescent="0.25">
      <c r="B11334"/>
      <c r="C11334"/>
      <c r="D11334"/>
      <c r="E11334"/>
      <c r="F11334"/>
    </row>
    <row r="11335" spans="2:6" x14ac:dyDescent="0.25">
      <c r="B11335"/>
      <c r="C11335"/>
      <c r="D11335"/>
      <c r="E11335"/>
      <c r="F11335"/>
    </row>
    <row r="11336" spans="2:6" x14ac:dyDescent="0.25">
      <c r="B11336"/>
      <c r="C11336"/>
      <c r="D11336"/>
      <c r="E11336"/>
      <c r="F11336"/>
    </row>
    <row r="11337" spans="2:6" x14ac:dyDescent="0.25">
      <c r="B11337"/>
      <c r="C11337"/>
      <c r="D11337"/>
      <c r="E11337"/>
      <c r="F11337"/>
    </row>
    <row r="11338" spans="2:6" x14ac:dyDescent="0.25">
      <c r="B11338"/>
      <c r="C11338"/>
      <c r="D11338"/>
      <c r="E11338"/>
      <c r="F11338"/>
    </row>
    <row r="11339" spans="2:6" x14ac:dyDescent="0.25">
      <c r="B11339"/>
      <c r="C11339"/>
      <c r="D11339"/>
      <c r="E11339"/>
      <c r="F11339"/>
    </row>
    <row r="11340" spans="2:6" x14ac:dyDescent="0.25">
      <c r="B11340"/>
      <c r="C11340"/>
      <c r="D11340"/>
      <c r="E11340"/>
      <c r="F11340"/>
    </row>
    <row r="11341" spans="2:6" x14ac:dyDescent="0.25">
      <c r="B11341"/>
      <c r="C11341"/>
      <c r="D11341"/>
      <c r="E11341"/>
      <c r="F11341"/>
    </row>
    <row r="11342" spans="2:6" x14ac:dyDescent="0.25">
      <c r="B11342"/>
      <c r="C11342"/>
      <c r="D11342"/>
      <c r="E11342"/>
      <c r="F11342"/>
    </row>
    <row r="11343" spans="2:6" x14ac:dyDescent="0.25">
      <c r="B11343"/>
      <c r="C11343"/>
      <c r="D11343"/>
      <c r="E11343"/>
      <c r="F11343"/>
    </row>
    <row r="11344" spans="2:6" x14ac:dyDescent="0.25">
      <c r="B11344"/>
      <c r="C11344"/>
      <c r="D11344"/>
      <c r="E11344"/>
      <c r="F11344"/>
    </row>
    <row r="11345" spans="2:6" x14ac:dyDescent="0.25">
      <c r="B11345"/>
      <c r="C11345"/>
      <c r="D11345"/>
      <c r="E11345"/>
      <c r="F11345"/>
    </row>
    <row r="11346" spans="2:6" x14ac:dyDescent="0.25">
      <c r="B11346"/>
      <c r="C11346"/>
      <c r="D11346"/>
      <c r="E11346"/>
      <c r="F11346"/>
    </row>
    <row r="11347" spans="2:6" x14ac:dyDescent="0.25">
      <c r="B11347"/>
      <c r="C11347"/>
      <c r="D11347"/>
      <c r="E11347"/>
      <c r="F11347"/>
    </row>
    <row r="11348" spans="2:6" x14ac:dyDescent="0.25">
      <c r="B11348"/>
      <c r="C11348"/>
      <c r="D11348"/>
      <c r="E11348"/>
      <c r="F11348"/>
    </row>
    <row r="11349" spans="2:6" x14ac:dyDescent="0.25">
      <c r="B11349"/>
      <c r="C11349"/>
      <c r="D11349"/>
      <c r="E11349"/>
      <c r="F11349"/>
    </row>
    <row r="11350" spans="2:6" x14ac:dyDescent="0.25">
      <c r="B11350"/>
      <c r="C11350"/>
      <c r="D11350"/>
      <c r="E11350"/>
      <c r="F11350"/>
    </row>
    <row r="11351" spans="2:6" x14ac:dyDescent="0.25">
      <c r="B11351"/>
      <c r="C11351"/>
      <c r="D11351"/>
      <c r="E11351"/>
      <c r="F11351"/>
    </row>
    <row r="11352" spans="2:6" x14ac:dyDescent="0.25">
      <c r="B11352"/>
      <c r="C11352"/>
      <c r="D11352"/>
      <c r="E11352"/>
      <c r="F11352"/>
    </row>
    <row r="11353" spans="2:6" x14ac:dyDescent="0.25">
      <c r="B11353"/>
      <c r="C11353"/>
      <c r="D11353"/>
      <c r="E11353"/>
      <c r="F11353"/>
    </row>
    <row r="11354" spans="2:6" x14ac:dyDescent="0.25">
      <c r="B11354"/>
      <c r="C11354"/>
      <c r="D11354"/>
      <c r="E11354"/>
      <c r="F11354"/>
    </row>
    <row r="11355" spans="2:6" x14ac:dyDescent="0.25">
      <c r="B11355"/>
      <c r="C11355"/>
      <c r="D11355"/>
      <c r="E11355"/>
      <c r="F11355"/>
    </row>
    <row r="11356" spans="2:6" x14ac:dyDescent="0.25">
      <c r="B11356"/>
      <c r="C11356"/>
      <c r="D11356"/>
      <c r="E11356"/>
      <c r="F11356"/>
    </row>
    <row r="11357" spans="2:6" x14ac:dyDescent="0.25">
      <c r="B11357"/>
      <c r="C11357"/>
      <c r="D11357"/>
      <c r="E11357"/>
      <c r="F11357"/>
    </row>
    <row r="11358" spans="2:6" x14ac:dyDescent="0.25">
      <c r="B11358"/>
      <c r="C11358"/>
      <c r="D11358"/>
      <c r="E11358"/>
      <c r="F11358"/>
    </row>
    <row r="11359" spans="2:6" x14ac:dyDescent="0.25">
      <c r="B11359"/>
      <c r="C11359"/>
      <c r="D11359"/>
      <c r="E11359"/>
      <c r="F11359"/>
    </row>
    <row r="11360" spans="2:6" x14ac:dyDescent="0.25">
      <c r="B11360"/>
      <c r="C11360"/>
      <c r="D11360"/>
      <c r="E11360"/>
      <c r="F11360"/>
    </row>
    <row r="11361" spans="2:6" x14ac:dyDescent="0.25">
      <c r="B11361"/>
      <c r="C11361"/>
      <c r="D11361"/>
      <c r="E11361"/>
      <c r="F11361"/>
    </row>
    <row r="11362" spans="2:6" x14ac:dyDescent="0.25">
      <c r="B11362"/>
      <c r="C11362"/>
      <c r="D11362"/>
      <c r="E11362"/>
      <c r="F11362"/>
    </row>
    <row r="11363" spans="2:6" x14ac:dyDescent="0.25">
      <c r="B11363"/>
      <c r="C11363"/>
      <c r="D11363"/>
      <c r="E11363"/>
      <c r="F11363"/>
    </row>
    <row r="11364" spans="2:6" x14ac:dyDescent="0.25">
      <c r="B11364"/>
      <c r="C11364"/>
      <c r="D11364"/>
      <c r="E11364"/>
      <c r="F11364"/>
    </row>
    <row r="11365" spans="2:6" x14ac:dyDescent="0.25">
      <c r="B11365"/>
      <c r="C11365"/>
      <c r="D11365"/>
      <c r="E11365"/>
      <c r="F11365"/>
    </row>
    <row r="11366" spans="2:6" x14ac:dyDescent="0.25">
      <c r="B11366"/>
      <c r="C11366"/>
      <c r="D11366"/>
      <c r="E11366"/>
      <c r="F11366"/>
    </row>
    <row r="11367" spans="2:6" x14ac:dyDescent="0.25">
      <c r="B11367"/>
      <c r="C11367"/>
      <c r="D11367"/>
      <c r="E11367"/>
      <c r="F11367"/>
    </row>
    <row r="11368" spans="2:6" x14ac:dyDescent="0.25">
      <c r="B11368"/>
      <c r="C11368"/>
      <c r="D11368"/>
      <c r="E11368"/>
      <c r="F11368"/>
    </row>
    <row r="11369" spans="2:6" x14ac:dyDescent="0.25">
      <c r="B11369"/>
      <c r="C11369"/>
      <c r="D11369"/>
      <c r="E11369"/>
      <c r="F11369"/>
    </row>
    <row r="11370" spans="2:6" x14ac:dyDescent="0.25">
      <c r="B11370"/>
      <c r="C11370"/>
      <c r="D11370"/>
      <c r="E11370"/>
      <c r="F11370"/>
    </row>
    <row r="11371" spans="2:6" x14ac:dyDescent="0.25">
      <c r="B11371"/>
      <c r="C11371"/>
      <c r="D11371"/>
      <c r="E11371"/>
      <c r="F11371"/>
    </row>
    <row r="11372" spans="2:6" x14ac:dyDescent="0.25">
      <c r="B11372"/>
      <c r="C11372"/>
      <c r="D11372"/>
      <c r="E11372"/>
      <c r="F11372"/>
    </row>
    <row r="11373" spans="2:6" x14ac:dyDescent="0.25">
      <c r="B11373"/>
      <c r="C11373"/>
      <c r="D11373"/>
      <c r="E11373"/>
      <c r="F11373"/>
    </row>
    <row r="11374" spans="2:6" x14ac:dyDescent="0.25">
      <c r="B11374"/>
      <c r="C11374"/>
      <c r="D11374"/>
      <c r="E11374"/>
      <c r="F11374"/>
    </row>
    <row r="11375" spans="2:6" x14ac:dyDescent="0.25">
      <c r="B11375"/>
      <c r="C11375"/>
      <c r="D11375"/>
      <c r="E11375"/>
      <c r="F11375"/>
    </row>
    <row r="11376" spans="2:6" x14ac:dyDescent="0.25">
      <c r="B11376"/>
      <c r="C11376"/>
      <c r="D11376"/>
      <c r="E11376"/>
      <c r="F11376"/>
    </row>
    <row r="11377" spans="2:6" x14ac:dyDescent="0.25">
      <c r="B11377"/>
      <c r="C11377"/>
      <c r="D11377"/>
      <c r="E11377"/>
      <c r="F11377"/>
    </row>
    <row r="11378" spans="2:6" x14ac:dyDescent="0.25">
      <c r="B11378"/>
      <c r="C11378"/>
      <c r="D11378"/>
      <c r="E11378"/>
      <c r="F11378"/>
    </row>
    <row r="11379" spans="2:6" x14ac:dyDescent="0.25">
      <c r="B11379"/>
      <c r="C11379"/>
      <c r="D11379"/>
      <c r="E11379"/>
      <c r="F11379"/>
    </row>
    <row r="11380" spans="2:6" x14ac:dyDescent="0.25">
      <c r="B11380"/>
      <c r="C11380"/>
      <c r="D11380"/>
      <c r="E11380"/>
      <c r="F11380"/>
    </row>
    <row r="11381" spans="2:6" x14ac:dyDescent="0.25">
      <c r="B11381"/>
      <c r="C11381"/>
      <c r="D11381"/>
      <c r="E11381"/>
      <c r="F11381"/>
    </row>
    <row r="11382" spans="2:6" x14ac:dyDescent="0.25">
      <c r="B11382"/>
      <c r="C11382"/>
      <c r="D11382"/>
      <c r="E11382"/>
      <c r="F11382"/>
    </row>
    <row r="11383" spans="2:6" x14ac:dyDescent="0.25">
      <c r="B11383"/>
      <c r="C11383"/>
      <c r="D11383"/>
      <c r="E11383"/>
      <c r="F11383"/>
    </row>
    <row r="11384" spans="2:6" x14ac:dyDescent="0.25">
      <c r="B11384"/>
      <c r="C11384"/>
      <c r="D11384"/>
      <c r="E11384"/>
      <c r="F11384"/>
    </row>
    <row r="11385" spans="2:6" x14ac:dyDescent="0.25">
      <c r="B11385"/>
      <c r="C11385"/>
      <c r="D11385"/>
      <c r="E11385"/>
      <c r="F11385"/>
    </row>
    <row r="11386" spans="2:6" x14ac:dyDescent="0.25">
      <c r="B11386"/>
      <c r="C11386"/>
      <c r="D11386"/>
      <c r="E11386"/>
      <c r="F11386"/>
    </row>
    <row r="11387" spans="2:6" x14ac:dyDescent="0.25">
      <c r="B11387"/>
      <c r="C11387"/>
      <c r="D11387"/>
      <c r="E11387"/>
      <c r="F11387"/>
    </row>
    <row r="11388" spans="2:6" x14ac:dyDescent="0.25">
      <c r="B11388"/>
      <c r="C11388"/>
      <c r="D11388"/>
      <c r="E11388"/>
      <c r="F11388"/>
    </row>
    <row r="11389" spans="2:6" x14ac:dyDescent="0.25">
      <c r="B11389"/>
      <c r="C11389"/>
      <c r="D11389"/>
      <c r="E11389"/>
      <c r="F11389"/>
    </row>
    <row r="11390" spans="2:6" x14ac:dyDescent="0.25">
      <c r="B11390"/>
      <c r="C11390"/>
      <c r="D11390"/>
      <c r="E11390"/>
      <c r="F11390"/>
    </row>
    <row r="11391" spans="2:6" x14ac:dyDescent="0.25">
      <c r="B11391"/>
      <c r="C11391"/>
      <c r="D11391"/>
      <c r="E11391"/>
      <c r="F11391"/>
    </row>
    <row r="11392" spans="2:6" x14ac:dyDescent="0.25">
      <c r="B11392"/>
      <c r="C11392"/>
      <c r="D11392"/>
      <c r="E11392"/>
      <c r="F11392"/>
    </row>
    <row r="11393" spans="2:6" x14ac:dyDescent="0.25">
      <c r="B11393"/>
      <c r="C11393"/>
      <c r="D11393"/>
      <c r="E11393"/>
      <c r="F11393"/>
    </row>
    <row r="11394" spans="2:6" x14ac:dyDescent="0.25">
      <c r="B11394"/>
      <c r="C11394"/>
      <c r="D11394"/>
      <c r="E11394"/>
      <c r="F11394"/>
    </row>
    <row r="11395" spans="2:6" x14ac:dyDescent="0.25">
      <c r="B11395"/>
      <c r="C11395"/>
      <c r="D11395"/>
      <c r="E11395"/>
      <c r="F11395"/>
    </row>
    <row r="11396" spans="2:6" x14ac:dyDescent="0.25">
      <c r="B11396"/>
      <c r="C11396"/>
      <c r="D11396"/>
      <c r="E11396"/>
      <c r="F11396"/>
    </row>
    <row r="11397" spans="2:6" x14ac:dyDescent="0.25">
      <c r="B11397"/>
      <c r="C11397"/>
      <c r="D11397"/>
      <c r="E11397"/>
      <c r="F11397"/>
    </row>
    <row r="11398" spans="2:6" x14ac:dyDescent="0.25">
      <c r="B11398"/>
      <c r="C11398"/>
      <c r="D11398"/>
      <c r="E11398"/>
      <c r="F11398"/>
    </row>
    <row r="11399" spans="2:6" x14ac:dyDescent="0.25">
      <c r="B11399"/>
      <c r="C11399"/>
      <c r="D11399"/>
      <c r="E11399"/>
      <c r="F11399"/>
    </row>
    <row r="11400" spans="2:6" x14ac:dyDescent="0.25">
      <c r="B11400"/>
      <c r="C11400"/>
      <c r="D11400"/>
      <c r="E11400"/>
      <c r="F11400"/>
    </row>
    <row r="11401" spans="2:6" x14ac:dyDescent="0.25">
      <c r="B11401"/>
      <c r="C11401"/>
      <c r="D11401"/>
      <c r="E11401"/>
      <c r="F11401"/>
    </row>
    <row r="11402" spans="2:6" x14ac:dyDescent="0.25">
      <c r="B11402"/>
      <c r="C11402"/>
      <c r="D11402"/>
      <c r="E11402"/>
      <c r="F11402"/>
    </row>
    <row r="11403" spans="2:6" x14ac:dyDescent="0.25">
      <c r="B11403"/>
      <c r="C11403"/>
      <c r="D11403"/>
      <c r="E11403"/>
      <c r="F11403"/>
    </row>
    <row r="11404" spans="2:6" x14ac:dyDescent="0.25">
      <c r="B11404"/>
      <c r="C11404"/>
      <c r="D11404"/>
      <c r="E11404"/>
      <c r="F11404"/>
    </row>
    <row r="11405" spans="2:6" x14ac:dyDescent="0.25">
      <c r="B11405"/>
      <c r="C11405"/>
      <c r="D11405"/>
      <c r="E11405"/>
      <c r="F11405"/>
    </row>
    <row r="11406" spans="2:6" x14ac:dyDescent="0.25">
      <c r="B11406"/>
      <c r="C11406"/>
      <c r="D11406"/>
      <c r="E11406"/>
      <c r="F11406"/>
    </row>
    <row r="11407" spans="2:6" x14ac:dyDescent="0.25">
      <c r="B11407"/>
      <c r="C11407"/>
      <c r="D11407"/>
      <c r="E11407"/>
      <c r="F11407"/>
    </row>
    <row r="11408" spans="2:6" x14ac:dyDescent="0.25">
      <c r="B11408"/>
      <c r="C11408"/>
      <c r="D11408"/>
      <c r="E11408"/>
      <c r="F11408"/>
    </row>
    <row r="11409" spans="2:6" x14ac:dyDescent="0.25">
      <c r="B11409"/>
      <c r="C11409"/>
      <c r="D11409"/>
      <c r="E11409"/>
      <c r="F11409"/>
    </row>
    <row r="11410" spans="2:6" x14ac:dyDescent="0.25">
      <c r="B11410"/>
      <c r="C11410"/>
      <c r="D11410"/>
      <c r="E11410"/>
      <c r="F11410"/>
    </row>
    <row r="11411" spans="2:6" x14ac:dyDescent="0.25">
      <c r="B11411"/>
      <c r="C11411"/>
      <c r="D11411"/>
      <c r="E11411"/>
      <c r="F11411"/>
    </row>
    <row r="11412" spans="2:6" x14ac:dyDescent="0.25">
      <c r="B11412"/>
      <c r="C11412"/>
      <c r="D11412"/>
      <c r="E11412"/>
      <c r="F11412"/>
    </row>
    <row r="11413" spans="2:6" x14ac:dyDescent="0.25">
      <c r="B11413"/>
      <c r="C11413"/>
      <c r="D11413"/>
      <c r="E11413"/>
      <c r="F11413"/>
    </row>
    <row r="11414" spans="2:6" x14ac:dyDescent="0.25">
      <c r="B11414"/>
      <c r="C11414"/>
      <c r="D11414"/>
      <c r="E11414"/>
      <c r="F11414"/>
    </row>
    <row r="11415" spans="2:6" x14ac:dyDescent="0.25">
      <c r="B11415"/>
      <c r="C11415"/>
      <c r="D11415"/>
      <c r="E11415"/>
      <c r="F11415"/>
    </row>
    <row r="11416" spans="2:6" x14ac:dyDescent="0.25">
      <c r="B11416"/>
      <c r="C11416"/>
      <c r="D11416"/>
      <c r="E11416"/>
      <c r="F11416"/>
    </row>
    <row r="11417" spans="2:6" x14ac:dyDescent="0.25">
      <c r="B11417"/>
      <c r="C11417"/>
      <c r="D11417"/>
      <c r="E11417"/>
      <c r="F11417"/>
    </row>
    <row r="11418" spans="2:6" x14ac:dyDescent="0.25">
      <c r="B11418"/>
      <c r="C11418"/>
      <c r="D11418"/>
      <c r="E11418"/>
      <c r="F11418"/>
    </row>
    <row r="11419" spans="2:6" x14ac:dyDescent="0.25">
      <c r="B11419"/>
      <c r="C11419"/>
      <c r="D11419"/>
      <c r="E11419"/>
      <c r="F11419"/>
    </row>
    <row r="11420" spans="2:6" x14ac:dyDescent="0.25">
      <c r="B11420"/>
      <c r="C11420"/>
      <c r="D11420"/>
      <c r="E11420"/>
      <c r="F11420"/>
    </row>
    <row r="11421" spans="2:6" x14ac:dyDescent="0.25">
      <c r="B11421"/>
      <c r="C11421"/>
      <c r="D11421"/>
      <c r="E11421"/>
      <c r="F11421"/>
    </row>
    <row r="11422" spans="2:6" x14ac:dyDescent="0.25">
      <c r="B11422"/>
      <c r="C11422"/>
      <c r="D11422"/>
      <c r="E11422"/>
      <c r="F11422"/>
    </row>
    <row r="11423" spans="2:6" x14ac:dyDescent="0.25">
      <c r="B11423"/>
      <c r="C11423"/>
      <c r="D11423"/>
      <c r="E11423"/>
      <c r="F11423"/>
    </row>
    <row r="11424" spans="2:6" x14ac:dyDescent="0.25">
      <c r="B11424"/>
      <c r="C11424"/>
      <c r="D11424"/>
      <c r="E11424"/>
      <c r="F11424"/>
    </row>
    <row r="11425" spans="2:6" x14ac:dyDescent="0.25">
      <c r="B11425"/>
      <c r="C11425"/>
      <c r="D11425"/>
      <c r="E11425"/>
      <c r="F11425"/>
    </row>
    <row r="11426" spans="2:6" x14ac:dyDescent="0.25">
      <c r="B11426"/>
      <c r="C11426"/>
      <c r="D11426"/>
      <c r="E11426"/>
      <c r="F11426"/>
    </row>
    <row r="11427" spans="2:6" x14ac:dyDescent="0.25">
      <c r="B11427"/>
      <c r="C11427"/>
      <c r="D11427"/>
      <c r="E11427"/>
      <c r="F11427"/>
    </row>
    <row r="11428" spans="2:6" x14ac:dyDescent="0.25">
      <c r="B11428"/>
      <c r="C11428"/>
      <c r="D11428"/>
      <c r="E11428"/>
      <c r="F11428"/>
    </row>
    <row r="11429" spans="2:6" x14ac:dyDescent="0.25">
      <c r="B11429"/>
      <c r="C11429"/>
      <c r="D11429"/>
      <c r="E11429"/>
      <c r="F11429"/>
    </row>
    <row r="11430" spans="2:6" x14ac:dyDescent="0.25">
      <c r="B11430"/>
      <c r="C11430"/>
      <c r="D11430"/>
      <c r="E11430"/>
      <c r="F11430"/>
    </row>
    <row r="11431" spans="2:6" x14ac:dyDescent="0.25">
      <c r="B11431"/>
      <c r="C11431"/>
      <c r="D11431"/>
      <c r="E11431"/>
      <c r="F11431"/>
    </row>
    <row r="11432" spans="2:6" x14ac:dyDescent="0.25">
      <c r="B11432"/>
      <c r="C11432"/>
      <c r="D11432"/>
      <c r="E11432"/>
      <c r="F11432"/>
    </row>
    <row r="11433" spans="2:6" x14ac:dyDescent="0.25">
      <c r="B11433"/>
      <c r="C11433"/>
      <c r="D11433"/>
      <c r="E11433"/>
      <c r="F11433"/>
    </row>
    <row r="11434" spans="2:6" x14ac:dyDescent="0.25">
      <c r="B11434"/>
      <c r="C11434"/>
      <c r="D11434"/>
      <c r="E11434"/>
      <c r="F11434"/>
    </row>
    <row r="11435" spans="2:6" x14ac:dyDescent="0.25">
      <c r="B11435"/>
      <c r="C11435"/>
      <c r="D11435"/>
      <c r="E11435"/>
      <c r="F11435"/>
    </row>
    <row r="11436" spans="2:6" x14ac:dyDescent="0.25">
      <c r="B11436"/>
      <c r="C11436"/>
      <c r="D11436"/>
      <c r="E11436"/>
      <c r="F11436"/>
    </row>
    <row r="11437" spans="2:6" x14ac:dyDescent="0.25">
      <c r="B11437"/>
      <c r="C11437"/>
      <c r="D11437"/>
      <c r="E11437"/>
      <c r="F11437"/>
    </row>
    <row r="11438" spans="2:6" x14ac:dyDescent="0.25">
      <c r="B11438"/>
      <c r="C11438"/>
      <c r="D11438"/>
      <c r="E11438"/>
      <c r="F11438"/>
    </row>
    <row r="11439" spans="2:6" x14ac:dyDescent="0.25">
      <c r="B11439"/>
      <c r="C11439"/>
      <c r="D11439"/>
      <c r="E11439"/>
      <c r="F11439"/>
    </row>
    <row r="11440" spans="2:6" x14ac:dyDescent="0.25">
      <c r="B11440"/>
      <c r="C11440"/>
      <c r="D11440"/>
      <c r="E11440"/>
      <c r="F11440"/>
    </row>
    <row r="11441" spans="2:6" x14ac:dyDescent="0.25">
      <c r="B11441"/>
      <c r="C11441"/>
      <c r="D11441"/>
      <c r="E11441"/>
      <c r="F11441"/>
    </row>
    <row r="11442" spans="2:6" x14ac:dyDescent="0.25">
      <c r="B11442"/>
      <c r="C11442"/>
      <c r="D11442"/>
      <c r="E11442"/>
      <c r="F11442"/>
    </row>
    <row r="11443" spans="2:6" x14ac:dyDescent="0.25">
      <c r="B11443"/>
      <c r="C11443"/>
      <c r="D11443"/>
      <c r="E11443"/>
      <c r="F11443"/>
    </row>
    <row r="11444" spans="2:6" x14ac:dyDescent="0.25">
      <c r="B11444"/>
      <c r="C11444"/>
      <c r="D11444"/>
      <c r="E11444"/>
      <c r="F11444"/>
    </row>
    <row r="11445" spans="2:6" x14ac:dyDescent="0.25">
      <c r="B11445"/>
      <c r="C11445"/>
      <c r="D11445"/>
      <c r="E11445"/>
      <c r="F11445"/>
    </row>
    <row r="11446" spans="2:6" x14ac:dyDescent="0.25">
      <c r="B11446"/>
      <c r="C11446"/>
      <c r="D11446"/>
      <c r="E11446"/>
      <c r="F11446"/>
    </row>
    <row r="11447" spans="2:6" x14ac:dyDescent="0.25">
      <c r="B11447"/>
      <c r="C11447"/>
      <c r="D11447"/>
      <c r="E11447"/>
      <c r="F11447"/>
    </row>
    <row r="11448" spans="2:6" x14ac:dyDescent="0.25">
      <c r="B11448"/>
      <c r="C11448"/>
      <c r="D11448"/>
      <c r="E11448"/>
      <c r="F11448"/>
    </row>
    <row r="11449" spans="2:6" x14ac:dyDescent="0.25">
      <c r="B11449"/>
      <c r="C11449"/>
      <c r="D11449"/>
      <c r="E11449"/>
      <c r="F11449"/>
    </row>
    <row r="11450" spans="2:6" x14ac:dyDescent="0.25">
      <c r="B11450"/>
      <c r="C11450"/>
      <c r="D11450"/>
      <c r="E11450"/>
      <c r="F11450"/>
    </row>
    <row r="11451" spans="2:6" x14ac:dyDescent="0.25">
      <c r="B11451"/>
      <c r="C11451"/>
      <c r="D11451"/>
      <c r="E11451"/>
      <c r="F11451"/>
    </row>
    <row r="11452" spans="2:6" x14ac:dyDescent="0.25">
      <c r="B11452"/>
      <c r="C11452"/>
      <c r="D11452"/>
      <c r="E11452"/>
      <c r="F11452"/>
    </row>
    <row r="11453" spans="2:6" x14ac:dyDescent="0.25">
      <c r="B11453"/>
      <c r="C11453"/>
      <c r="D11453"/>
      <c r="E11453"/>
      <c r="F11453"/>
    </row>
    <row r="11454" spans="2:6" x14ac:dyDescent="0.25">
      <c r="B11454"/>
      <c r="C11454"/>
      <c r="D11454"/>
      <c r="E11454"/>
      <c r="F11454"/>
    </row>
    <row r="11455" spans="2:6" x14ac:dyDescent="0.25">
      <c r="B11455"/>
      <c r="C11455"/>
      <c r="D11455"/>
      <c r="E11455"/>
      <c r="F11455"/>
    </row>
    <row r="11456" spans="2:6" x14ac:dyDescent="0.25">
      <c r="B11456"/>
      <c r="C11456"/>
      <c r="D11456"/>
      <c r="E11456"/>
      <c r="F11456"/>
    </row>
    <row r="11457" spans="2:6" x14ac:dyDescent="0.25">
      <c r="B11457"/>
      <c r="C11457"/>
      <c r="D11457"/>
      <c r="E11457"/>
      <c r="F11457"/>
    </row>
    <row r="11458" spans="2:6" x14ac:dyDescent="0.25">
      <c r="B11458"/>
      <c r="C11458"/>
      <c r="D11458"/>
      <c r="E11458"/>
      <c r="F11458"/>
    </row>
    <row r="11459" spans="2:6" x14ac:dyDescent="0.25">
      <c r="B11459"/>
      <c r="C11459"/>
      <c r="D11459"/>
      <c r="E11459"/>
      <c r="F11459"/>
    </row>
    <row r="11460" spans="2:6" x14ac:dyDescent="0.25">
      <c r="B11460"/>
      <c r="C11460"/>
      <c r="D11460"/>
      <c r="E11460"/>
      <c r="F11460"/>
    </row>
    <row r="11461" spans="2:6" x14ac:dyDescent="0.25">
      <c r="B11461"/>
      <c r="C11461"/>
      <c r="D11461"/>
      <c r="E11461"/>
      <c r="F11461"/>
    </row>
    <row r="11462" spans="2:6" x14ac:dyDescent="0.25">
      <c r="B11462"/>
      <c r="C11462"/>
      <c r="D11462"/>
      <c r="E11462"/>
      <c r="F11462"/>
    </row>
    <row r="11463" spans="2:6" x14ac:dyDescent="0.25">
      <c r="B11463"/>
      <c r="C11463"/>
      <c r="D11463"/>
      <c r="E11463"/>
      <c r="F11463"/>
    </row>
    <row r="11464" spans="2:6" x14ac:dyDescent="0.25">
      <c r="B11464"/>
      <c r="C11464"/>
      <c r="D11464"/>
      <c r="E11464"/>
      <c r="F11464"/>
    </row>
    <row r="11465" spans="2:6" x14ac:dyDescent="0.25">
      <c r="B11465"/>
      <c r="C11465"/>
      <c r="D11465"/>
      <c r="E11465"/>
      <c r="F11465"/>
    </row>
    <row r="11466" spans="2:6" x14ac:dyDescent="0.25">
      <c r="B11466"/>
      <c r="C11466"/>
      <c r="D11466"/>
      <c r="E11466"/>
      <c r="F11466"/>
    </row>
    <row r="11467" spans="2:6" x14ac:dyDescent="0.25">
      <c r="B11467"/>
      <c r="C11467"/>
      <c r="D11467"/>
      <c r="E11467"/>
      <c r="F11467"/>
    </row>
    <row r="11468" spans="2:6" x14ac:dyDescent="0.25">
      <c r="B11468"/>
      <c r="C11468"/>
      <c r="D11468"/>
      <c r="E11468"/>
      <c r="F11468"/>
    </row>
    <row r="11469" spans="2:6" x14ac:dyDescent="0.25">
      <c r="B11469"/>
      <c r="C11469"/>
      <c r="D11469"/>
      <c r="E11469"/>
      <c r="F11469"/>
    </row>
    <row r="11470" spans="2:6" x14ac:dyDescent="0.25">
      <c r="B11470"/>
      <c r="C11470"/>
      <c r="D11470"/>
      <c r="E11470"/>
      <c r="F11470"/>
    </row>
    <row r="11471" spans="2:6" x14ac:dyDescent="0.25">
      <c r="B11471"/>
      <c r="C11471"/>
      <c r="D11471"/>
      <c r="E11471"/>
      <c r="F11471"/>
    </row>
    <row r="11472" spans="2:6" x14ac:dyDescent="0.25">
      <c r="B11472"/>
      <c r="C11472"/>
      <c r="D11472"/>
      <c r="E11472"/>
      <c r="F11472"/>
    </row>
    <row r="11473" spans="2:6" x14ac:dyDescent="0.25">
      <c r="B11473"/>
      <c r="C11473"/>
      <c r="D11473"/>
      <c r="E11473"/>
      <c r="F11473"/>
    </row>
    <row r="11474" spans="2:6" x14ac:dyDescent="0.25">
      <c r="B11474"/>
      <c r="C11474"/>
      <c r="D11474"/>
      <c r="E11474"/>
      <c r="F11474"/>
    </row>
    <row r="11475" spans="2:6" x14ac:dyDescent="0.25">
      <c r="B11475"/>
      <c r="C11475"/>
      <c r="D11475"/>
      <c r="E11475"/>
      <c r="F11475"/>
    </row>
    <row r="11476" spans="2:6" x14ac:dyDescent="0.25">
      <c r="B11476"/>
      <c r="C11476"/>
      <c r="D11476"/>
      <c r="E11476"/>
      <c r="F11476"/>
    </row>
    <row r="11477" spans="2:6" x14ac:dyDescent="0.25">
      <c r="B11477"/>
      <c r="C11477"/>
      <c r="D11477"/>
      <c r="E11477"/>
      <c r="F11477"/>
    </row>
    <row r="11478" spans="2:6" x14ac:dyDescent="0.25">
      <c r="B11478"/>
      <c r="C11478"/>
      <c r="D11478"/>
      <c r="E11478"/>
      <c r="F11478"/>
    </row>
    <row r="11479" spans="2:6" x14ac:dyDescent="0.25">
      <c r="B11479"/>
      <c r="C11479"/>
      <c r="D11479"/>
      <c r="E11479"/>
      <c r="F11479"/>
    </row>
    <row r="11480" spans="2:6" x14ac:dyDescent="0.25">
      <c r="B11480"/>
      <c r="C11480"/>
      <c r="D11480"/>
      <c r="E11480"/>
      <c r="F11480"/>
    </row>
    <row r="11481" spans="2:6" x14ac:dyDescent="0.25">
      <c r="B11481"/>
      <c r="C11481"/>
      <c r="D11481"/>
      <c r="E11481"/>
      <c r="F11481"/>
    </row>
    <row r="11482" spans="2:6" x14ac:dyDescent="0.25">
      <c r="B11482"/>
      <c r="C11482"/>
      <c r="D11482"/>
      <c r="E11482"/>
      <c r="F11482"/>
    </row>
    <row r="11483" spans="2:6" x14ac:dyDescent="0.25">
      <c r="B11483"/>
      <c r="C11483"/>
      <c r="D11483"/>
      <c r="E11483"/>
      <c r="F11483"/>
    </row>
    <row r="11484" spans="2:6" x14ac:dyDescent="0.25">
      <c r="B11484"/>
      <c r="C11484"/>
      <c r="D11484"/>
      <c r="E11484"/>
      <c r="F11484"/>
    </row>
    <row r="11485" spans="2:6" x14ac:dyDescent="0.25">
      <c r="B11485"/>
      <c r="C11485"/>
      <c r="D11485"/>
      <c r="E11485"/>
      <c r="F11485"/>
    </row>
    <row r="11486" spans="2:6" x14ac:dyDescent="0.25">
      <c r="B11486"/>
      <c r="C11486"/>
      <c r="D11486"/>
      <c r="E11486"/>
      <c r="F11486"/>
    </row>
    <row r="11487" spans="2:6" x14ac:dyDescent="0.25">
      <c r="B11487"/>
      <c r="C11487"/>
      <c r="D11487"/>
      <c r="E11487"/>
      <c r="F11487"/>
    </row>
    <row r="11488" spans="2:6" x14ac:dyDescent="0.25">
      <c r="B11488"/>
      <c r="C11488"/>
      <c r="D11488"/>
      <c r="E11488"/>
      <c r="F11488"/>
    </row>
    <row r="11489" spans="2:6" x14ac:dyDescent="0.25">
      <c r="B11489"/>
      <c r="C11489"/>
      <c r="D11489"/>
      <c r="E11489"/>
      <c r="F11489"/>
    </row>
    <row r="11490" spans="2:6" x14ac:dyDescent="0.25">
      <c r="B11490"/>
      <c r="C11490"/>
      <c r="D11490"/>
      <c r="E11490"/>
      <c r="F11490"/>
    </row>
    <row r="11491" spans="2:6" x14ac:dyDescent="0.25">
      <c r="B11491"/>
      <c r="C11491"/>
      <c r="D11491"/>
      <c r="E11491"/>
      <c r="F11491"/>
    </row>
    <row r="11492" spans="2:6" x14ac:dyDescent="0.25">
      <c r="B11492"/>
      <c r="C11492"/>
      <c r="D11492"/>
      <c r="E11492"/>
      <c r="F11492"/>
    </row>
    <row r="11493" spans="2:6" x14ac:dyDescent="0.25">
      <c r="B11493"/>
      <c r="C11493"/>
      <c r="D11493"/>
      <c r="E11493"/>
      <c r="F11493"/>
    </row>
    <row r="11494" spans="2:6" x14ac:dyDescent="0.25">
      <c r="B11494"/>
      <c r="C11494"/>
      <c r="D11494"/>
      <c r="E11494"/>
      <c r="F11494"/>
    </row>
    <row r="11495" spans="2:6" x14ac:dyDescent="0.25">
      <c r="B11495"/>
      <c r="C11495"/>
      <c r="D11495"/>
      <c r="E11495"/>
      <c r="F11495"/>
    </row>
    <row r="11496" spans="2:6" x14ac:dyDescent="0.25">
      <c r="B11496"/>
      <c r="C11496"/>
      <c r="D11496"/>
      <c r="E11496"/>
      <c r="F11496"/>
    </row>
    <row r="11497" spans="2:6" x14ac:dyDescent="0.25">
      <c r="B11497"/>
      <c r="C11497"/>
      <c r="D11497"/>
      <c r="E11497"/>
      <c r="F11497"/>
    </row>
    <row r="11498" spans="2:6" x14ac:dyDescent="0.25">
      <c r="B11498"/>
      <c r="C11498"/>
      <c r="D11498"/>
      <c r="E11498"/>
      <c r="F11498"/>
    </row>
    <row r="11499" spans="2:6" x14ac:dyDescent="0.25">
      <c r="B11499"/>
      <c r="C11499"/>
      <c r="D11499"/>
      <c r="E11499"/>
      <c r="F11499"/>
    </row>
    <row r="11500" spans="2:6" x14ac:dyDescent="0.25">
      <c r="B11500"/>
      <c r="C11500"/>
      <c r="D11500"/>
      <c r="E11500"/>
      <c r="F11500"/>
    </row>
    <row r="11501" spans="2:6" x14ac:dyDescent="0.25">
      <c r="B11501"/>
      <c r="C11501"/>
      <c r="D11501"/>
      <c r="E11501"/>
      <c r="F11501"/>
    </row>
    <row r="11502" spans="2:6" x14ac:dyDescent="0.25">
      <c r="B11502"/>
      <c r="C11502"/>
      <c r="D11502"/>
      <c r="E11502"/>
      <c r="F11502"/>
    </row>
    <row r="11503" spans="2:6" x14ac:dyDescent="0.25">
      <c r="B11503"/>
      <c r="C11503"/>
      <c r="D11503"/>
      <c r="E11503"/>
      <c r="F11503"/>
    </row>
    <row r="11504" spans="2:6" x14ac:dyDescent="0.25">
      <c r="B11504"/>
      <c r="C11504"/>
      <c r="D11504"/>
      <c r="E11504"/>
      <c r="F11504"/>
    </row>
    <row r="11505" spans="2:6" x14ac:dyDescent="0.25">
      <c r="B11505"/>
      <c r="C11505"/>
      <c r="D11505"/>
      <c r="E11505"/>
      <c r="F11505"/>
    </row>
    <row r="11506" spans="2:6" x14ac:dyDescent="0.25">
      <c r="B11506"/>
      <c r="C11506"/>
      <c r="D11506"/>
      <c r="E11506"/>
      <c r="F11506"/>
    </row>
    <row r="11507" spans="2:6" x14ac:dyDescent="0.25">
      <c r="B11507"/>
      <c r="C11507"/>
      <c r="D11507"/>
      <c r="E11507"/>
      <c r="F11507"/>
    </row>
    <row r="11508" spans="2:6" x14ac:dyDescent="0.25">
      <c r="B11508"/>
      <c r="C11508"/>
      <c r="D11508"/>
      <c r="E11508"/>
      <c r="F11508"/>
    </row>
    <row r="11509" spans="2:6" x14ac:dyDescent="0.25">
      <c r="B11509"/>
      <c r="C11509"/>
      <c r="D11509"/>
      <c r="E11509"/>
      <c r="F11509"/>
    </row>
    <row r="11510" spans="2:6" x14ac:dyDescent="0.25">
      <c r="B11510"/>
      <c r="C11510"/>
      <c r="D11510"/>
      <c r="E11510"/>
      <c r="F11510"/>
    </row>
    <row r="11511" spans="2:6" x14ac:dyDescent="0.25">
      <c r="B11511"/>
      <c r="C11511"/>
      <c r="D11511"/>
      <c r="E11511"/>
      <c r="F11511"/>
    </row>
    <row r="11512" spans="2:6" x14ac:dyDescent="0.25">
      <c r="B11512"/>
      <c r="C11512"/>
      <c r="D11512"/>
      <c r="E11512"/>
      <c r="F11512"/>
    </row>
    <row r="11513" spans="2:6" x14ac:dyDescent="0.25">
      <c r="B11513"/>
      <c r="C11513"/>
      <c r="D11513"/>
      <c r="E11513"/>
      <c r="F11513"/>
    </row>
    <row r="11514" spans="2:6" x14ac:dyDescent="0.25">
      <c r="B11514"/>
      <c r="C11514"/>
      <c r="D11514"/>
      <c r="E11514"/>
      <c r="F11514"/>
    </row>
    <row r="11515" spans="2:6" x14ac:dyDescent="0.25">
      <c r="B11515"/>
      <c r="C11515"/>
      <c r="D11515"/>
      <c r="E11515"/>
      <c r="F11515"/>
    </row>
    <row r="11516" spans="2:6" x14ac:dyDescent="0.25">
      <c r="B11516"/>
      <c r="C11516"/>
      <c r="D11516"/>
      <c r="E11516"/>
      <c r="F11516"/>
    </row>
    <row r="11517" spans="2:6" x14ac:dyDescent="0.25">
      <c r="B11517"/>
      <c r="C11517"/>
      <c r="D11517"/>
      <c r="E11517"/>
      <c r="F11517"/>
    </row>
    <row r="11518" spans="2:6" x14ac:dyDescent="0.25">
      <c r="B11518"/>
      <c r="C11518"/>
      <c r="D11518"/>
      <c r="E11518"/>
      <c r="F11518"/>
    </row>
    <row r="11519" spans="2:6" x14ac:dyDescent="0.25">
      <c r="B11519"/>
      <c r="C11519"/>
      <c r="D11519"/>
      <c r="E11519"/>
      <c r="F11519"/>
    </row>
    <row r="11520" spans="2:6" x14ac:dyDescent="0.25">
      <c r="B11520"/>
      <c r="C11520"/>
      <c r="D11520"/>
      <c r="E11520"/>
      <c r="F11520"/>
    </row>
    <row r="11521" spans="2:6" x14ac:dyDescent="0.25">
      <c r="B11521"/>
      <c r="C11521"/>
      <c r="D11521"/>
      <c r="E11521"/>
      <c r="F11521"/>
    </row>
    <row r="11522" spans="2:6" x14ac:dyDescent="0.25">
      <c r="B11522"/>
      <c r="C11522"/>
      <c r="D11522"/>
      <c r="E11522"/>
      <c r="F11522"/>
    </row>
    <row r="11523" spans="2:6" x14ac:dyDescent="0.25">
      <c r="B11523"/>
      <c r="C11523"/>
      <c r="D11523"/>
      <c r="E11523"/>
      <c r="F11523"/>
    </row>
    <row r="11524" spans="2:6" x14ac:dyDescent="0.25">
      <c r="B11524"/>
      <c r="C11524"/>
      <c r="D11524"/>
      <c r="E11524"/>
      <c r="F11524"/>
    </row>
    <row r="11525" spans="2:6" x14ac:dyDescent="0.25">
      <c r="B11525"/>
      <c r="C11525"/>
      <c r="D11525"/>
      <c r="E11525"/>
      <c r="F11525"/>
    </row>
    <row r="11526" spans="2:6" x14ac:dyDescent="0.25">
      <c r="B11526"/>
      <c r="C11526"/>
      <c r="D11526"/>
      <c r="E11526"/>
      <c r="F11526"/>
    </row>
    <row r="11527" spans="2:6" x14ac:dyDescent="0.25">
      <c r="B11527"/>
      <c r="C11527"/>
      <c r="D11527"/>
      <c r="E11527"/>
      <c r="F11527"/>
    </row>
    <row r="11528" spans="2:6" x14ac:dyDescent="0.25">
      <c r="B11528"/>
      <c r="C11528"/>
      <c r="D11528"/>
      <c r="E11528"/>
      <c r="F11528"/>
    </row>
    <row r="11529" spans="2:6" x14ac:dyDescent="0.25">
      <c r="B11529"/>
      <c r="C11529"/>
      <c r="D11529"/>
      <c r="E11529"/>
      <c r="F11529"/>
    </row>
    <row r="11530" spans="2:6" x14ac:dyDescent="0.25">
      <c r="B11530"/>
      <c r="C11530"/>
      <c r="D11530"/>
      <c r="E11530"/>
      <c r="F11530"/>
    </row>
    <row r="11531" spans="2:6" x14ac:dyDescent="0.25">
      <c r="B11531"/>
      <c r="C11531"/>
      <c r="D11531"/>
      <c r="E11531"/>
      <c r="F11531"/>
    </row>
    <row r="11532" spans="2:6" x14ac:dyDescent="0.25">
      <c r="B11532"/>
      <c r="C11532"/>
      <c r="D11532"/>
      <c r="E11532"/>
      <c r="F11532"/>
    </row>
    <row r="11533" spans="2:6" x14ac:dyDescent="0.25">
      <c r="B11533"/>
      <c r="C11533"/>
      <c r="D11533"/>
      <c r="E11533"/>
      <c r="F11533"/>
    </row>
    <row r="11534" spans="2:6" x14ac:dyDescent="0.25">
      <c r="B11534"/>
      <c r="C11534"/>
      <c r="D11534"/>
      <c r="E11534"/>
      <c r="F11534"/>
    </row>
    <row r="11535" spans="2:6" x14ac:dyDescent="0.25">
      <c r="B11535"/>
      <c r="C11535"/>
      <c r="D11535"/>
      <c r="E11535"/>
      <c r="F11535"/>
    </row>
    <row r="11536" spans="2:6" x14ac:dyDescent="0.25">
      <c r="B11536"/>
      <c r="C11536"/>
      <c r="D11536"/>
      <c r="E11536"/>
      <c r="F11536"/>
    </row>
    <row r="11537" spans="2:6" x14ac:dyDescent="0.25">
      <c r="B11537"/>
      <c r="C11537"/>
      <c r="D11537"/>
      <c r="E11537"/>
      <c r="F11537"/>
    </row>
    <row r="11538" spans="2:6" x14ac:dyDescent="0.25">
      <c r="B11538"/>
      <c r="C11538"/>
      <c r="D11538"/>
      <c r="E11538"/>
      <c r="F11538"/>
    </row>
    <row r="11539" spans="2:6" x14ac:dyDescent="0.25">
      <c r="B11539"/>
      <c r="C11539"/>
      <c r="D11539"/>
      <c r="E11539"/>
      <c r="F11539"/>
    </row>
    <row r="11540" spans="2:6" x14ac:dyDescent="0.25">
      <c r="B11540"/>
      <c r="C11540"/>
      <c r="D11540"/>
      <c r="E11540"/>
      <c r="F11540"/>
    </row>
    <row r="11541" spans="2:6" x14ac:dyDescent="0.25">
      <c r="B11541"/>
      <c r="C11541"/>
      <c r="D11541"/>
      <c r="E11541"/>
      <c r="F11541"/>
    </row>
    <row r="11542" spans="2:6" x14ac:dyDescent="0.25">
      <c r="B11542"/>
      <c r="C11542"/>
      <c r="D11542"/>
      <c r="E11542"/>
      <c r="F11542"/>
    </row>
    <row r="11543" spans="2:6" x14ac:dyDescent="0.25">
      <c r="B11543"/>
      <c r="C11543"/>
      <c r="D11543"/>
      <c r="E11543"/>
      <c r="F11543"/>
    </row>
    <row r="11544" spans="2:6" x14ac:dyDescent="0.25">
      <c r="B11544"/>
      <c r="C11544"/>
      <c r="D11544"/>
      <c r="E11544"/>
      <c r="F11544"/>
    </row>
    <row r="11545" spans="2:6" x14ac:dyDescent="0.25">
      <c r="B11545"/>
      <c r="C11545"/>
      <c r="D11545"/>
      <c r="E11545"/>
      <c r="F11545"/>
    </row>
    <row r="11546" spans="2:6" x14ac:dyDescent="0.25">
      <c r="B11546"/>
      <c r="C11546"/>
      <c r="D11546"/>
      <c r="E11546"/>
      <c r="F11546"/>
    </row>
    <row r="11547" spans="2:6" x14ac:dyDescent="0.25">
      <c r="B11547"/>
      <c r="C11547"/>
      <c r="D11547"/>
      <c r="E11547"/>
      <c r="F11547"/>
    </row>
    <row r="11548" spans="2:6" x14ac:dyDescent="0.25">
      <c r="B11548"/>
      <c r="C11548"/>
      <c r="D11548"/>
      <c r="E11548"/>
      <c r="F11548"/>
    </row>
    <row r="11549" spans="2:6" x14ac:dyDescent="0.25">
      <c r="B11549"/>
      <c r="C11549"/>
      <c r="D11549"/>
      <c r="E11549"/>
      <c r="F11549"/>
    </row>
    <row r="11550" spans="2:6" x14ac:dyDescent="0.25">
      <c r="B11550"/>
      <c r="C11550"/>
      <c r="D11550"/>
      <c r="E11550"/>
      <c r="F11550"/>
    </row>
    <row r="11551" spans="2:6" x14ac:dyDescent="0.25">
      <c r="B11551"/>
      <c r="C11551"/>
      <c r="D11551"/>
      <c r="E11551"/>
      <c r="F11551"/>
    </row>
    <row r="11552" spans="2:6" x14ac:dyDescent="0.25">
      <c r="B11552"/>
      <c r="C11552"/>
      <c r="D11552"/>
      <c r="E11552"/>
      <c r="F11552"/>
    </row>
    <row r="11553" spans="2:6" x14ac:dyDescent="0.25">
      <c r="B11553"/>
      <c r="C11553"/>
      <c r="D11553"/>
      <c r="E11553"/>
      <c r="F11553"/>
    </row>
    <row r="11554" spans="2:6" x14ac:dyDescent="0.25">
      <c r="B11554"/>
      <c r="C11554"/>
      <c r="D11554"/>
      <c r="E11554"/>
      <c r="F11554"/>
    </row>
    <row r="11555" spans="2:6" x14ac:dyDescent="0.25">
      <c r="B11555"/>
      <c r="C11555"/>
      <c r="D11555"/>
      <c r="E11555"/>
      <c r="F11555"/>
    </row>
    <row r="11556" spans="2:6" x14ac:dyDescent="0.25">
      <c r="B11556"/>
      <c r="C11556"/>
      <c r="D11556"/>
      <c r="E11556"/>
      <c r="F11556"/>
    </row>
    <row r="11557" spans="2:6" x14ac:dyDescent="0.25">
      <c r="B11557"/>
      <c r="C11557"/>
      <c r="D11557"/>
      <c r="E11557"/>
      <c r="F11557"/>
    </row>
    <row r="11558" spans="2:6" x14ac:dyDescent="0.25">
      <c r="B11558"/>
      <c r="C11558"/>
      <c r="D11558"/>
      <c r="E11558"/>
      <c r="F11558"/>
    </row>
    <row r="11559" spans="2:6" x14ac:dyDescent="0.25">
      <c r="B11559"/>
      <c r="C11559"/>
      <c r="D11559"/>
      <c r="E11559"/>
      <c r="F11559"/>
    </row>
    <row r="11560" spans="2:6" x14ac:dyDescent="0.25">
      <c r="B11560"/>
      <c r="C11560"/>
      <c r="D11560"/>
      <c r="E11560"/>
      <c r="F11560"/>
    </row>
    <row r="11561" spans="2:6" x14ac:dyDescent="0.25">
      <c r="B11561"/>
      <c r="C11561"/>
      <c r="D11561"/>
      <c r="E11561"/>
      <c r="F11561"/>
    </row>
    <row r="11562" spans="2:6" x14ac:dyDescent="0.25">
      <c r="B11562"/>
      <c r="C11562"/>
      <c r="D11562"/>
      <c r="E11562"/>
      <c r="F11562"/>
    </row>
    <row r="11563" spans="2:6" x14ac:dyDescent="0.25">
      <c r="B11563"/>
      <c r="C11563"/>
      <c r="D11563"/>
      <c r="E11563"/>
      <c r="F11563"/>
    </row>
    <row r="11564" spans="2:6" x14ac:dyDescent="0.25">
      <c r="B11564"/>
      <c r="C11564"/>
      <c r="D11564"/>
      <c r="E11564"/>
      <c r="F11564"/>
    </row>
    <row r="11565" spans="2:6" x14ac:dyDescent="0.25">
      <c r="B11565"/>
      <c r="C11565"/>
      <c r="D11565"/>
      <c r="E11565"/>
      <c r="F11565"/>
    </row>
    <row r="11566" spans="2:6" x14ac:dyDescent="0.25">
      <c r="B11566"/>
      <c r="C11566"/>
      <c r="D11566"/>
      <c r="E11566"/>
      <c r="F11566"/>
    </row>
    <row r="11567" spans="2:6" x14ac:dyDescent="0.25">
      <c r="B11567"/>
      <c r="C11567"/>
      <c r="D11567"/>
      <c r="E11567"/>
      <c r="F11567"/>
    </row>
    <row r="11568" spans="2:6" x14ac:dyDescent="0.25">
      <c r="B11568"/>
      <c r="C11568"/>
      <c r="D11568"/>
      <c r="E11568"/>
      <c r="F11568"/>
    </row>
    <row r="11569" spans="2:6" x14ac:dyDescent="0.25">
      <c r="B11569"/>
      <c r="C11569"/>
      <c r="D11569"/>
      <c r="E11569"/>
      <c r="F11569"/>
    </row>
    <row r="11570" spans="2:6" x14ac:dyDescent="0.25">
      <c r="B11570"/>
      <c r="C11570"/>
      <c r="D11570"/>
      <c r="E11570"/>
      <c r="F11570"/>
    </row>
    <row r="11571" spans="2:6" x14ac:dyDescent="0.25">
      <c r="B11571"/>
      <c r="C11571"/>
      <c r="D11571"/>
      <c r="E11571"/>
      <c r="F11571"/>
    </row>
    <row r="11572" spans="2:6" x14ac:dyDescent="0.25">
      <c r="B11572"/>
      <c r="C11572"/>
      <c r="D11572"/>
      <c r="E11572"/>
      <c r="F11572"/>
    </row>
    <row r="11573" spans="2:6" x14ac:dyDescent="0.25">
      <c r="B11573"/>
      <c r="C11573"/>
      <c r="D11573"/>
      <c r="E11573"/>
      <c r="F11573"/>
    </row>
    <row r="11574" spans="2:6" x14ac:dyDescent="0.25">
      <c r="B11574"/>
      <c r="C11574"/>
      <c r="D11574"/>
      <c r="E11574"/>
      <c r="F11574"/>
    </row>
    <row r="11575" spans="2:6" x14ac:dyDescent="0.25">
      <c r="B11575"/>
      <c r="C11575"/>
      <c r="D11575"/>
      <c r="E11575"/>
      <c r="F11575"/>
    </row>
    <row r="11576" spans="2:6" x14ac:dyDescent="0.25">
      <c r="B11576"/>
      <c r="C11576"/>
      <c r="D11576"/>
      <c r="E11576"/>
      <c r="F11576"/>
    </row>
    <row r="11577" spans="2:6" x14ac:dyDescent="0.25">
      <c r="B11577"/>
      <c r="C11577"/>
      <c r="D11577"/>
      <c r="E11577"/>
      <c r="F11577"/>
    </row>
    <row r="11578" spans="2:6" x14ac:dyDescent="0.25">
      <c r="B11578"/>
      <c r="C11578"/>
      <c r="D11578"/>
      <c r="E11578"/>
      <c r="F11578"/>
    </row>
    <row r="11579" spans="2:6" x14ac:dyDescent="0.25">
      <c r="B11579"/>
      <c r="C11579"/>
      <c r="D11579"/>
      <c r="E11579"/>
      <c r="F11579"/>
    </row>
    <row r="11580" spans="2:6" x14ac:dyDescent="0.25">
      <c r="B11580"/>
      <c r="C11580"/>
      <c r="D11580"/>
      <c r="E11580"/>
      <c r="F11580"/>
    </row>
    <row r="11581" spans="2:6" x14ac:dyDescent="0.25">
      <c r="B11581"/>
      <c r="C11581"/>
      <c r="D11581"/>
      <c r="E11581"/>
      <c r="F11581"/>
    </row>
    <row r="11582" spans="2:6" x14ac:dyDescent="0.25">
      <c r="B11582"/>
      <c r="C11582"/>
      <c r="D11582"/>
      <c r="E11582"/>
      <c r="F11582"/>
    </row>
    <row r="11583" spans="2:6" x14ac:dyDescent="0.25">
      <c r="B11583"/>
      <c r="C11583"/>
      <c r="D11583"/>
      <c r="E11583"/>
      <c r="F11583"/>
    </row>
    <row r="11584" spans="2:6" x14ac:dyDescent="0.25">
      <c r="B11584"/>
      <c r="C11584"/>
      <c r="D11584"/>
      <c r="E11584"/>
      <c r="F11584"/>
    </row>
    <row r="11585" spans="2:6" x14ac:dyDescent="0.25">
      <c r="B11585"/>
      <c r="C11585"/>
      <c r="D11585"/>
      <c r="E11585"/>
      <c r="F11585"/>
    </row>
    <row r="11586" spans="2:6" x14ac:dyDescent="0.25">
      <c r="B11586"/>
      <c r="C11586"/>
      <c r="D11586"/>
      <c r="E11586"/>
      <c r="F11586"/>
    </row>
    <row r="11587" spans="2:6" x14ac:dyDescent="0.25">
      <c r="B11587"/>
      <c r="C11587"/>
      <c r="D11587"/>
      <c r="E11587"/>
      <c r="F11587"/>
    </row>
    <row r="11588" spans="2:6" x14ac:dyDescent="0.25">
      <c r="B11588"/>
      <c r="C11588"/>
      <c r="D11588"/>
      <c r="E11588"/>
      <c r="F11588"/>
    </row>
    <row r="11589" spans="2:6" x14ac:dyDescent="0.25">
      <c r="B11589"/>
      <c r="C11589"/>
      <c r="D11589"/>
      <c r="E11589"/>
      <c r="F11589"/>
    </row>
    <row r="11590" spans="2:6" x14ac:dyDescent="0.25">
      <c r="B11590"/>
      <c r="C11590"/>
      <c r="D11590"/>
      <c r="E11590"/>
      <c r="F11590"/>
    </row>
    <row r="11591" spans="2:6" x14ac:dyDescent="0.25">
      <c r="B11591"/>
      <c r="C11591"/>
      <c r="D11591"/>
      <c r="E11591"/>
      <c r="F11591"/>
    </row>
    <row r="11592" spans="2:6" x14ac:dyDescent="0.25">
      <c r="B11592"/>
      <c r="C11592"/>
      <c r="D11592"/>
      <c r="E11592"/>
      <c r="F11592"/>
    </row>
    <row r="11593" spans="2:6" x14ac:dyDescent="0.25">
      <c r="B11593"/>
      <c r="C11593"/>
      <c r="D11593"/>
      <c r="E11593"/>
      <c r="F11593"/>
    </row>
    <row r="11594" spans="2:6" x14ac:dyDescent="0.25">
      <c r="B11594"/>
      <c r="C11594"/>
      <c r="D11594"/>
      <c r="E11594"/>
      <c r="F11594"/>
    </row>
    <row r="11595" spans="2:6" x14ac:dyDescent="0.25">
      <c r="B11595"/>
      <c r="C11595"/>
      <c r="D11595"/>
      <c r="E11595"/>
      <c r="F11595"/>
    </row>
    <row r="11596" spans="2:6" x14ac:dyDescent="0.25">
      <c r="B11596"/>
      <c r="C11596"/>
      <c r="D11596"/>
      <c r="E11596"/>
      <c r="F11596"/>
    </row>
    <row r="11597" spans="2:6" x14ac:dyDescent="0.25">
      <c r="B11597"/>
      <c r="C11597"/>
      <c r="D11597"/>
      <c r="E11597"/>
      <c r="F11597"/>
    </row>
    <row r="11598" spans="2:6" x14ac:dyDescent="0.25">
      <c r="B11598"/>
      <c r="C11598"/>
      <c r="D11598"/>
      <c r="E11598"/>
      <c r="F11598"/>
    </row>
    <row r="11599" spans="2:6" x14ac:dyDescent="0.25">
      <c r="B11599"/>
      <c r="C11599"/>
      <c r="D11599"/>
      <c r="E11599"/>
      <c r="F11599"/>
    </row>
    <row r="11600" spans="2:6" x14ac:dyDescent="0.25">
      <c r="B11600"/>
      <c r="C11600"/>
      <c r="D11600"/>
      <c r="E11600"/>
      <c r="F11600"/>
    </row>
    <row r="11601" spans="2:6" x14ac:dyDescent="0.25">
      <c r="B11601"/>
      <c r="C11601"/>
      <c r="D11601"/>
      <c r="E11601"/>
      <c r="F11601"/>
    </row>
    <row r="11602" spans="2:6" x14ac:dyDescent="0.25">
      <c r="B11602"/>
      <c r="C11602"/>
      <c r="D11602"/>
      <c r="E11602"/>
      <c r="F11602"/>
    </row>
    <row r="11603" spans="2:6" x14ac:dyDescent="0.25">
      <c r="B11603"/>
      <c r="C11603"/>
      <c r="D11603"/>
      <c r="E11603"/>
      <c r="F11603"/>
    </row>
    <row r="11604" spans="2:6" x14ac:dyDescent="0.25">
      <c r="B11604"/>
      <c r="C11604"/>
      <c r="D11604"/>
      <c r="E11604"/>
      <c r="F11604"/>
    </row>
    <row r="11605" spans="2:6" x14ac:dyDescent="0.25">
      <c r="B11605"/>
      <c r="C11605"/>
      <c r="D11605"/>
      <c r="E11605"/>
      <c r="F11605"/>
    </row>
    <row r="11606" spans="2:6" x14ac:dyDescent="0.25">
      <c r="B11606"/>
      <c r="C11606"/>
      <c r="D11606"/>
      <c r="E11606"/>
      <c r="F11606"/>
    </row>
    <row r="11607" spans="2:6" x14ac:dyDescent="0.25">
      <c r="B11607"/>
      <c r="C11607"/>
      <c r="D11607"/>
      <c r="E11607"/>
      <c r="F11607"/>
    </row>
    <row r="11608" spans="2:6" x14ac:dyDescent="0.25">
      <c r="B11608"/>
      <c r="C11608"/>
      <c r="D11608"/>
      <c r="E11608"/>
      <c r="F11608"/>
    </row>
    <row r="11609" spans="2:6" x14ac:dyDescent="0.25">
      <c r="B11609"/>
      <c r="C11609"/>
      <c r="D11609"/>
      <c r="E11609"/>
      <c r="F11609"/>
    </row>
    <row r="11610" spans="2:6" x14ac:dyDescent="0.25">
      <c r="B11610"/>
      <c r="C11610"/>
      <c r="D11610"/>
      <c r="E11610"/>
      <c r="F11610"/>
    </row>
    <row r="11611" spans="2:6" x14ac:dyDescent="0.25">
      <c r="B11611"/>
      <c r="C11611"/>
      <c r="D11611"/>
      <c r="E11611"/>
      <c r="F11611"/>
    </row>
    <row r="11612" spans="2:6" x14ac:dyDescent="0.25">
      <c r="B11612"/>
      <c r="C11612"/>
      <c r="D11612"/>
      <c r="E11612"/>
      <c r="F11612"/>
    </row>
    <row r="11613" spans="2:6" x14ac:dyDescent="0.25">
      <c r="B11613"/>
      <c r="C11613"/>
      <c r="D11613"/>
      <c r="E11613"/>
      <c r="F11613"/>
    </row>
    <row r="11614" spans="2:6" x14ac:dyDescent="0.25">
      <c r="B11614"/>
      <c r="C11614"/>
      <c r="D11614"/>
      <c r="E11614"/>
      <c r="F11614"/>
    </row>
    <row r="11615" spans="2:6" x14ac:dyDescent="0.25">
      <c r="B11615"/>
      <c r="C11615"/>
      <c r="D11615"/>
      <c r="E11615"/>
      <c r="F11615"/>
    </row>
    <row r="11616" spans="2:6" x14ac:dyDescent="0.25">
      <c r="B11616"/>
      <c r="C11616"/>
      <c r="D11616"/>
      <c r="E11616"/>
      <c r="F11616"/>
    </row>
    <row r="11617" spans="2:6" x14ac:dyDescent="0.25">
      <c r="B11617"/>
      <c r="C11617"/>
      <c r="D11617"/>
      <c r="E11617"/>
      <c r="F11617"/>
    </row>
    <row r="11618" spans="2:6" x14ac:dyDescent="0.25">
      <c r="B11618"/>
      <c r="C11618"/>
      <c r="D11618"/>
      <c r="E11618"/>
      <c r="F11618"/>
    </row>
    <row r="11619" spans="2:6" x14ac:dyDescent="0.25">
      <c r="B11619"/>
      <c r="C11619"/>
      <c r="D11619"/>
      <c r="E11619"/>
      <c r="F11619"/>
    </row>
    <row r="11620" spans="2:6" x14ac:dyDescent="0.25">
      <c r="B11620"/>
      <c r="C11620"/>
      <c r="D11620"/>
      <c r="E11620"/>
      <c r="F11620"/>
    </row>
    <row r="11621" spans="2:6" x14ac:dyDescent="0.25">
      <c r="B11621"/>
      <c r="C11621"/>
      <c r="D11621"/>
      <c r="E11621"/>
      <c r="F11621"/>
    </row>
    <row r="11622" spans="2:6" x14ac:dyDescent="0.25">
      <c r="B11622"/>
      <c r="C11622"/>
      <c r="D11622"/>
      <c r="E11622"/>
      <c r="F11622"/>
    </row>
    <row r="11623" spans="2:6" x14ac:dyDescent="0.25">
      <c r="B11623"/>
      <c r="C11623"/>
      <c r="D11623"/>
      <c r="E11623"/>
      <c r="F11623"/>
    </row>
    <row r="11624" spans="2:6" x14ac:dyDescent="0.25">
      <c r="B11624"/>
      <c r="C11624"/>
      <c r="D11624"/>
      <c r="E11624"/>
      <c r="F11624"/>
    </row>
    <row r="11625" spans="2:6" x14ac:dyDescent="0.25">
      <c r="B11625"/>
      <c r="C11625"/>
      <c r="D11625"/>
      <c r="E11625"/>
      <c r="F11625"/>
    </row>
    <row r="11626" spans="2:6" x14ac:dyDescent="0.25">
      <c r="B11626"/>
      <c r="C11626"/>
      <c r="D11626"/>
      <c r="E11626"/>
      <c r="F11626"/>
    </row>
    <row r="11627" spans="2:6" x14ac:dyDescent="0.25">
      <c r="B11627"/>
      <c r="C11627"/>
      <c r="D11627"/>
      <c r="E11627"/>
      <c r="F11627"/>
    </row>
    <row r="11628" spans="2:6" x14ac:dyDescent="0.25">
      <c r="B11628"/>
      <c r="C11628"/>
      <c r="D11628"/>
      <c r="E11628"/>
      <c r="F11628"/>
    </row>
    <row r="11629" spans="2:6" x14ac:dyDescent="0.25">
      <c r="B11629"/>
      <c r="C11629"/>
      <c r="D11629"/>
      <c r="E11629"/>
      <c r="F11629"/>
    </row>
    <row r="11630" spans="2:6" x14ac:dyDescent="0.25">
      <c r="B11630"/>
      <c r="C11630"/>
      <c r="D11630"/>
      <c r="E11630"/>
      <c r="F11630"/>
    </row>
    <row r="11631" spans="2:6" x14ac:dyDescent="0.25">
      <c r="B11631"/>
      <c r="C11631"/>
      <c r="D11631"/>
      <c r="E11631"/>
      <c r="F11631"/>
    </row>
    <row r="11632" spans="2:6" x14ac:dyDescent="0.25">
      <c r="B11632"/>
      <c r="C11632"/>
      <c r="D11632"/>
      <c r="E11632"/>
      <c r="F11632"/>
    </row>
    <row r="11633" spans="2:6" x14ac:dyDescent="0.25">
      <c r="B11633"/>
      <c r="C11633"/>
      <c r="D11633"/>
      <c r="E11633"/>
      <c r="F11633"/>
    </row>
    <row r="11634" spans="2:6" x14ac:dyDescent="0.25">
      <c r="B11634"/>
      <c r="C11634"/>
      <c r="D11634"/>
      <c r="E11634"/>
      <c r="F11634"/>
    </row>
    <row r="11635" spans="2:6" x14ac:dyDescent="0.25">
      <c r="B11635"/>
      <c r="C11635"/>
      <c r="D11635"/>
      <c r="E11635"/>
      <c r="F11635"/>
    </row>
    <row r="11636" spans="2:6" x14ac:dyDescent="0.25">
      <c r="B11636"/>
      <c r="C11636"/>
      <c r="D11636"/>
      <c r="E11636"/>
      <c r="F11636"/>
    </row>
    <row r="11637" spans="2:6" x14ac:dyDescent="0.25">
      <c r="B11637"/>
      <c r="C11637"/>
      <c r="D11637"/>
      <c r="E11637"/>
      <c r="F11637"/>
    </row>
    <row r="11638" spans="2:6" x14ac:dyDescent="0.25">
      <c r="B11638"/>
      <c r="C11638"/>
      <c r="D11638"/>
      <c r="E11638"/>
      <c r="F11638"/>
    </row>
    <row r="11639" spans="2:6" x14ac:dyDescent="0.25">
      <c r="B11639"/>
      <c r="C11639"/>
      <c r="D11639"/>
      <c r="E11639"/>
      <c r="F11639"/>
    </row>
    <row r="11640" spans="2:6" x14ac:dyDescent="0.25">
      <c r="B11640"/>
      <c r="C11640"/>
      <c r="D11640"/>
      <c r="E11640"/>
      <c r="F11640"/>
    </row>
    <row r="11641" spans="2:6" x14ac:dyDescent="0.25">
      <c r="B11641"/>
      <c r="C11641"/>
      <c r="D11641"/>
      <c r="E11641"/>
      <c r="F11641"/>
    </row>
    <row r="11642" spans="2:6" x14ac:dyDescent="0.25">
      <c r="B11642"/>
      <c r="C11642"/>
      <c r="D11642"/>
      <c r="E11642"/>
      <c r="F11642"/>
    </row>
    <row r="11643" spans="2:6" x14ac:dyDescent="0.25">
      <c r="B11643"/>
      <c r="C11643"/>
      <c r="D11643"/>
      <c r="E11643"/>
      <c r="F11643"/>
    </row>
    <row r="11644" spans="2:6" x14ac:dyDescent="0.25">
      <c r="B11644"/>
      <c r="C11644"/>
      <c r="D11644"/>
      <c r="E11644"/>
      <c r="F11644"/>
    </row>
    <row r="11645" spans="2:6" x14ac:dyDescent="0.25">
      <c r="B11645"/>
      <c r="C11645"/>
      <c r="D11645"/>
      <c r="E11645"/>
      <c r="F11645"/>
    </row>
    <row r="11646" spans="2:6" x14ac:dyDescent="0.25">
      <c r="B11646"/>
      <c r="C11646"/>
      <c r="D11646"/>
      <c r="E11646"/>
      <c r="F11646"/>
    </row>
    <row r="11647" spans="2:6" x14ac:dyDescent="0.25">
      <c r="B11647"/>
      <c r="C11647"/>
      <c r="D11647"/>
      <c r="E11647"/>
      <c r="F11647"/>
    </row>
    <row r="11648" spans="2:6" x14ac:dyDescent="0.25">
      <c r="B11648"/>
      <c r="C11648"/>
      <c r="D11648"/>
      <c r="E11648"/>
      <c r="F11648"/>
    </row>
    <row r="11649" spans="2:6" x14ac:dyDescent="0.25">
      <c r="B11649"/>
      <c r="C11649"/>
      <c r="D11649"/>
      <c r="E11649"/>
      <c r="F11649"/>
    </row>
    <row r="11650" spans="2:6" x14ac:dyDescent="0.25">
      <c r="B11650"/>
      <c r="C11650"/>
      <c r="D11650"/>
      <c r="E11650"/>
      <c r="F11650"/>
    </row>
    <row r="11651" spans="2:6" x14ac:dyDescent="0.25">
      <c r="B11651"/>
      <c r="C11651"/>
      <c r="D11651"/>
      <c r="E11651"/>
      <c r="F11651"/>
    </row>
    <row r="11652" spans="2:6" x14ac:dyDescent="0.25">
      <c r="B11652"/>
      <c r="C11652"/>
      <c r="D11652"/>
      <c r="E11652"/>
      <c r="F11652"/>
    </row>
    <row r="11653" spans="2:6" x14ac:dyDescent="0.25">
      <c r="B11653"/>
      <c r="C11653"/>
      <c r="D11653"/>
      <c r="E11653"/>
      <c r="F11653"/>
    </row>
    <row r="11654" spans="2:6" x14ac:dyDescent="0.25">
      <c r="B11654"/>
      <c r="C11654"/>
      <c r="D11654"/>
      <c r="E11654"/>
      <c r="F11654"/>
    </row>
    <row r="11655" spans="2:6" x14ac:dyDescent="0.25">
      <c r="B11655"/>
      <c r="C11655"/>
      <c r="D11655"/>
      <c r="E11655"/>
      <c r="F11655"/>
    </row>
    <row r="11656" spans="2:6" x14ac:dyDescent="0.25">
      <c r="B11656"/>
      <c r="C11656"/>
      <c r="D11656"/>
      <c r="E11656"/>
      <c r="F11656"/>
    </row>
    <row r="11657" spans="2:6" x14ac:dyDescent="0.25">
      <c r="B11657"/>
      <c r="C11657"/>
      <c r="D11657"/>
      <c r="E11657"/>
      <c r="F11657"/>
    </row>
    <row r="11658" spans="2:6" x14ac:dyDescent="0.25">
      <c r="B11658"/>
      <c r="C11658"/>
      <c r="D11658"/>
      <c r="E11658"/>
      <c r="F11658"/>
    </row>
    <row r="11659" spans="2:6" x14ac:dyDescent="0.25">
      <c r="B11659"/>
      <c r="C11659"/>
      <c r="D11659"/>
      <c r="E11659"/>
      <c r="F11659"/>
    </row>
    <row r="11660" spans="2:6" x14ac:dyDescent="0.25">
      <c r="B11660"/>
      <c r="C11660"/>
      <c r="D11660"/>
      <c r="E11660"/>
      <c r="F11660"/>
    </row>
    <row r="11661" spans="2:6" x14ac:dyDescent="0.25">
      <c r="B11661"/>
      <c r="C11661"/>
      <c r="D11661"/>
      <c r="E11661"/>
      <c r="F11661"/>
    </row>
    <row r="11662" spans="2:6" x14ac:dyDescent="0.25">
      <c r="B11662"/>
      <c r="C11662"/>
      <c r="D11662"/>
      <c r="E11662"/>
      <c r="F11662"/>
    </row>
    <row r="11663" spans="2:6" x14ac:dyDescent="0.25">
      <c r="B11663"/>
      <c r="C11663"/>
      <c r="D11663"/>
      <c r="E11663"/>
      <c r="F11663"/>
    </row>
    <row r="11664" spans="2:6" x14ac:dyDescent="0.25">
      <c r="B11664"/>
      <c r="C11664"/>
      <c r="D11664"/>
      <c r="E11664"/>
      <c r="F11664"/>
    </row>
    <row r="11665" spans="2:6" x14ac:dyDescent="0.25">
      <c r="B11665"/>
      <c r="C11665"/>
      <c r="D11665"/>
      <c r="E11665"/>
      <c r="F11665"/>
    </row>
    <row r="11666" spans="2:6" x14ac:dyDescent="0.25">
      <c r="B11666"/>
      <c r="C11666"/>
      <c r="D11666"/>
      <c r="E11666"/>
      <c r="F11666"/>
    </row>
    <row r="11667" spans="2:6" x14ac:dyDescent="0.25">
      <c r="B11667"/>
      <c r="C11667"/>
      <c r="D11667"/>
      <c r="E11667"/>
      <c r="F11667"/>
    </row>
    <row r="11668" spans="2:6" x14ac:dyDescent="0.25">
      <c r="B11668"/>
      <c r="C11668"/>
      <c r="D11668"/>
      <c r="E11668"/>
      <c r="F11668"/>
    </row>
    <row r="11669" spans="2:6" x14ac:dyDescent="0.25">
      <c r="B11669"/>
      <c r="C11669"/>
      <c r="D11669"/>
      <c r="E11669"/>
      <c r="F11669"/>
    </row>
    <row r="11670" spans="2:6" x14ac:dyDescent="0.25">
      <c r="B11670"/>
      <c r="C11670"/>
      <c r="D11670"/>
      <c r="E11670"/>
      <c r="F11670"/>
    </row>
    <row r="11671" spans="2:6" x14ac:dyDescent="0.25">
      <c r="B11671"/>
      <c r="C11671"/>
      <c r="D11671"/>
      <c r="E11671"/>
      <c r="F11671"/>
    </row>
    <row r="11672" spans="2:6" x14ac:dyDescent="0.25">
      <c r="B11672"/>
      <c r="C11672"/>
      <c r="D11672"/>
      <c r="E11672"/>
      <c r="F11672"/>
    </row>
    <row r="11673" spans="2:6" x14ac:dyDescent="0.25">
      <c r="B11673"/>
      <c r="C11673"/>
      <c r="D11673"/>
      <c r="E11673"/>
      <c r="F11673"/>
    </row>
    <row r="11674" spans="2:6" x14ac:dyDescent="0.25">
      <c r="B11674"/>
      <c r="C11674"/>
      <c r="D11674"/>
      <c r="E11674"/>
      <c r="F11674"/>
    </row>
    <row r="11675" spans="2:6" x14ac:dyDescent="0.25">
      <c r="B11675"/>
      <c r="C11675"/>
      <c r="D11675"/>
      <c r="E11675"/>
      <c r="F11675"/>
    </row>
    <row r="11676" spans="2:6" x14ac:dyDescent="0.25">
      <c r="B11676"/>
      <c r="C11676"/>
      <c r="D11676"/>
      <c r="E11676"/>
      <c r="F11676"/>
    </row>
    <row r="11677" spans="2:6" x14ac:dyDescent="0.25">
      <c r="B11677"/>
      <c r="C11677"/>
      <c r="D11677"/>
      <c r="E11677"/>
      <c r="F11677"/>
    </row>
    <row r="11678" spans="2:6" x14ac:dyDescent="0.25">
      <c r="B11678"/>
      <c r="C11678"/>
      <c r="D11678"/>
      <c r="E11678"/>
      <c r="F11678"/>
    </row>
    <row r="11679" spans="2:6" x14ac:dyDescent="0.25">
      <c r="B11679"/>
      <c r="C11679"/>
      <c r="D11679"/>
      <c r="E11679"/>
      <c r="F11679"/>
    </row>
    <row r="11680" spans="2:6" x14ac:dyDescent="0.25">
      <c r="B11680"/>
      <c r="C11680"/>
      <c r="D11680"/>
      <c r="E11680"/>
      <c r="F11680"/>
    </row>
    <row r="11681" spans="2:6" x14ac:dyDescent="0.25">
      <c r="B11681"/>
      <c r="C11681"/>
      <c r="D11681"/>
      <c r="E11681"/>
      <c r="F11681"/>
    </row>
    <row r="11682" spans="2:6" x14ac:dyDescent="0.25">
      <c r="B11682"/>
      <c r="C11682"/>
      <c r="D11682"/>
      <c r="E11682"/>
      <c r="F11682"/>
    </row>
    <row r="11683" spans="2:6" x14ac:dyDescent="0.25">
      <c r="B11683"/>
      <c r="C11683"/>
      <c r="D11683"/>
      <c r="E11683"/>
      <c r="F11683"/>
    </row>
    <row r="11684" spans="2:6" x14ac:dyDescent="0.25">
      <c r="B11684"/>
      <c r="C11684"/>
      <c r="D11684"/>
      <c r="E11684"/>
      <c r="F11684"/>
    </row>
    <row r="11685" spans="2:6" x14ac:dyDescent="0.25">
      <c r="B11685"/>
      <c r="C11685"/>
      <c r="D11685"/>
      <c r="E11685"/>
      <c r="F11685"/>
    </row>
    <row r="11686" spans="2:6" x14ac:dyDescent="0.25">
      <c r="B11686"/>
      <c r="C11686"/>
      <c r="D11686"/>
      <c r="E11686"/>
      <c r="F11686"/>
    </row>
    <row r="11687" spans="2:6" x14ac:dyDescent="0.25">
      <c r="B11687"/>
      <c r="C11687"/>
      <c r="D11687"/>
      <c r="E11687"/>
      <c r="F11687"/>
    </row>
    <row r="11688" spans="2:6" x14ac:dyDescent="0.25">
      <c r="B11688"/>
      <c r="C11688"/>
      <c r="D11688"/>
      <c r="E11688"/>
      <c r="F11688"/>
    </row>
    <row r="11689" spans="2:6" x14ac:dyDescent="0.25">
      <c r="B11689"/>
      <c r="C11689"/>
      <c r="D11689"/>
      <c r="E11689"/>
      <c r="F11689"/>
    </row>
    <row r="11690" spans="2:6" x14ac:dyDescent="0.25">
      <c r="B11690"/>
      <c r="C11690"/>
      <c r="D11690"/>
      <c r="E11690"/>
      <c r="F11690"/>
    </row>
    <row r="11691" spans="2:6" x14ac:dyDescent="0.25">
      <c r="B11691"/>
      <c r="C11691"/>
      <c r="D11691"/>
      <c r="E11691"/>
      <c r="F11691"/>
    </row>
    <row r="11692" spans="2:6" x14ac:dyDescent="0.25">
      <c r="B11692"/>
      <c r="C11692"/>
      <c r="D11692"/>
      <c r="E11692"/>
      <c r="F11692"/>
    </row>
    <row r="11693" spans="2:6" x14ac:dyDescent="0.25">
      <c r="B11693"/>
      <c r="C11693"/>
      <c r="D11693"/>
      <c r="E11693"/>
      <c r="F11693"/>
    </row>
    <row r="11694" spans="2:6" x14ac:dyDescent="0.25">
      <c r="B11694"/>
      <c r="C11694"/>
      <c r="D11694"/>
      <c r="E11694"/>
      <c r="F11694"/>
    </row>
    <row r="11695" spans="2:6" x14ac:dyDescent="0.25">
      <c r="B11695"/>
      <c r="C11695"/>
      <c r="D11695"/>
      <c r="E11695"/>
      <c r="F11695"/>
    </row>
    <row r="11696" spans="2:6" x14ac:dyDescent="0.25">
      <c r="B11696"/>
      <c r="C11696"/>
      <c r="D11696"/>
      <c r="E11696"/>
      <c r="F11696"/>
    </row>
    <row r="11697" spans="2:6" x14ac:dyDescent="0.25">
      <c r="B11697"/>
      <c r="C11697"/>
      <c r="D11697"/>
      <c r="E11697"/>
      <c r="F11697"/>
    </row>
    <row r="11698" spans="2:6" x14ac:dyDescent="0.25">
      <c r="B11698"/>
      <c r="C11698"/>
      <c r="D11698"/>
      <c r="E11698"/>
      <c r="F11698"/>
    </row>
    <row r="11699" spans="2:6" x14ac:dyDescent="0.25">
      <c r="B11699"/>
      <c r="C11699"/>
      <c r="D11699"/>
      <c r="E11699"/>
      <c r="F11699"/>
    </row>
    <row r="11700" spans="2:6" x14ac:dyDescent="0.25">
      <c r="B11700"/>
      <c r="C11700"/>
      <c r="D11700"/>
      <c r="E11700"/>
      <c r="F11700"/>
    </row>
    <row r="11701" spans="2:6" x14ac:dyDescent="0.25">
      <c r="B11701"/>
      <c r="C11701"/>
      <c r="D11701"/>
      <c r="E11701"/>
      <c r="F11701"/>
    </row>
    <row r="11702" spans="2:6" x14ac:dyDescent="0.25">
      <c r="B11702"/>
      <c r="C11702"/>
      <c r="D11702"/>
      <c r="E11702"/>
      <c r="F11702"/>
    </row>
    <row r="11703" spans="2:6" x14ac:dyDescent="0.25">
      <c r="B11703"/>
      <c r="C11703"/>
      <c r="D11703"/>
      <c r="E11703"/>
      <c r="F11703"/>
    </row>
    <row r="11704" spans="2:6" x14ac:dyDescent="0.25">
      <c r="B11704"/>
      <c r="C11704"/>
      <c r="D11704"/>
      <c r="E11704"/>
      <c r="F11704"/>
    </row>
    <row r="11705" spans="2:6" x14ac:dyDescent="0.25">
      <c r="B11705"/>
      <c r="C11705"/>
      <c r="D11705"/>
      <c r="E11705"/>
      <c r="F11705"/>
    </row>
    <row r="11706" spans="2:6" x14ac:dyDescent="0.25">
      <c r="B11706"/>
      <c r="C11706"/>
      <c r="D11706"/>
      <c r="E11706"/>
      <c r="F11706"/>
    </row>
    <row r="11707" spans="2:6" x14ac:dyDescent="0.25">
      <c r="B11707"/>
      <c r="C11707"/>
      <c r="D11707"/>
      <c r="E11707"/>
      <c r="F11707"/>
    </row>
    <row r="11708" spans="2:6" x14ac:dyDescent="0.25">
      <c r="B11708"/>
      <c r="C11708"/>
      <c r="D11708"/>
      <c r="E11708"/>
      <c r="F11708"/>
    </row>
    <row r="11709" spans="2:6" x14ac:dyDescent="0.25">
      <c r="B11709"/>
      <c r="C11709"/>
      <c r="D11709"/>
      <c r="E11709"/>
      <c r="F11709"/>
    </row>
    <row r="11710" spans="2:6" x14ac:dyDescent="0.25">
      <c r="B11710"/>
      <c r="C11710"/>
      <c r="D11710"/>
      <c r="E11710"/>
      <c r="F11710"/>
    </row>
    <row r="11711" spans="2:6" x14ac:dyDescent="0.25">
      <c r="B11711"/>
      <c r="C11711"/>
      <c r="D11711"/>
      <c r="E11711"/>
      <c r="F11711"/>
    </row>
    <row r="11712" spans="2:6" x14ac:dyDescent="0.25">
      <c r="B11712"/>
      <c r="C11712"/>
      <c r="D11712"/>
      <c r="E11712"/>
      <c r="F11712"/>
    </row>
    <row r="11713" spans="2:6" x14ac:dyDescent="0.25">
      <c r="B11713"/>
      <c r="C11713"/>
      <c r="D11713"/>
      <c r="E11713"/>
      <c r="F11713"/>
    </row>
    <row r="11714" spans="2:6" x14ac:dyDescent="0.25">
      <c r="B11714"/>
      <c r="C11714"/>
      <c r="D11714"/>
      <c r="E11714"/>
      <c r="F11714"/>
    </row>
    <row r="11715" spans="2:6" x14ac:dyDescent="0.25">
      <c r="B11715"/>
      <c r="C11715"/>
      <c r="D11715"/>
      <c r="E11715"/>
      <c r="F11715"/>
    </row>
    <row r="11716" spans="2:6" x14ac:dyDescent="0.25">
      <c r="B11716"/>
      <c r="C11716"/>
      <c r="D11716"/>
      <c r="E11716"/>
      <c r="F11716"/>
    </row>
    <row r="11717" spans="2:6" x14ac:dyDescent="0.25">
      <c r="B11717"/>
      <c r="C11717"/>
      <c r="D11717"/>
      <c r="E11717"/>
      <c r="F11717"/>
    </row>
    <row r="11718" spans="2:6" x14ac:dyDescent="0.25">
      <c r="B11718"/>
      <c r="C11718"/>
      <c r="D11718"/>
      <c r="E11718"/>
      <c r="F11718"/>
    </row>
    <row r="11719" spans="2:6" x14ac:dyDescent="0.25">
      <c r="B11719"/>
      <c r="C11719"/>
      <c r="D11719"/>
      <c r="E11719"/>
      <c r="F11719"/>
    </row>
    <row r="11720" spans="2:6" x14ac:dyDescent="0.25">
      <c r="B11720"/>
      <c r="C11720"/>
      <c r="D11720"/>
      <c r="E11720"/>
      <c r="F11720"/>
    </row>
    <row r="11721" spans="2:6" x14ac:dyDescent="0.25">
      <c r="B11721"/>
      <c r="C11721"/>
      <c r="D11721"/>
      <c r="E11721"/>
      <c r="F11721"/>
    </row>
    <row r="11722" spans="2:6" x14ac:dyDescent="0.25">
      <c r="B11722"/>
      <c r="C11722"/>
      <c r="D11722"/>
      <c r="E11722"/>
      <c r="F11722"/>
    </row>
    <row r="11723" spans="2:6" x14ac:dyDescent="0.25">
      <c r="B11723"/>
      <c r="C11723"/>
      <c r="D11723"/>
      <c r="E11723"/>
      <c r="F11723"/>
    </row>
    <row r="11724" spans="2:6" x14ac:dyDescent="0.25">
      <c r="B11724"/>
      <c r="C11724"/>
      <c r="D11724"/>
      <c r="E11724"/>
      <c r="F11724"/>
    </row>
    <row r="11725" spans="2:6" x14ac:dyDescent="0.25">
      <c r="B11725"/>
      <c r="C11725"/>
      <c r="D11725"/>
      <c r="E11725"/>
      <c r="F11725"/>
    </row>
    <row r="11726" spans="2:6" x14ac:dyDescent="0.25">
      <c r="B11726"/>
      <c r="C11726"/>
      <c r="D11726"/>
      <c r="E11726"/>
      <c r="F11726"/>
    </row>
    <row r="11727" spans="2:6" x14ac:dyDescent="0.25">
      <c r="B11727"/>
      <c r="C11727"/>
      <c r="D11727"/>
      <c r="E11727"/>
      <c r="F11727"/>
    </row>
    <row r="11728" spans="2:6" x14ac:dyDescent="0.25">
      <c r="B11728"/>
      <c r="C11728"/>
      <c r="D11728"/>
      <c r="E11728"/>
      <c r="F11728"/>
    </row>
    <row r="11729" spans="2:6" x14ac:dyDescent="0.25">
      <c r="B11729"/>
      <c r="C11729"/>
      <c r="D11729"/>
      <c r="E11729"/>
      <c r="F11729"/>
    </row>
    <row r="11730" spans="2:6" x14ac:dyDescent="0.25">
      <c r="B11730"/>
      <c r="C11730"/>
      <c r="D11730"/>
      <c r="E11730"/>
      <c r="F11730"/>
    </row>
    <row r="11731" spans="2:6" x14ac:dyDescent="0.25">
      <c r="B11731"/>
      <c r="C11731"/>
      <c r="D11731"/>
      <c r="E11731"/>
      <c r="F11731"/>
    </row>
    <row r="11732" spans="2:6" x14ac:dyDescent="0.25">
      <c r="B11732"/>
      <c r="C11732"/>
      <c r="D11732"/>
      <c r="E11732"/>
      <c r="F11732"/>
    </row>
    <row r="11733" spans="2:6" x14ac:dyDescent="0.25">
      <c r="B11733"/>
      <c r="C11733"/>
      <c r="D11733"/>
      <c r="E11733"/>
      <c r="F11733"/>
    </row>
    <row r="11734" spans="2:6" x14ac:dyDescent="0.25">
      <c r="B11734"/>
      <c r="C11734"/>
      <c r="D11734"/>
      <c r="E11734"/>
      <c r="F11734"/>
    </row>
    <row r="11735" spans="2:6" x14ac:dyDescent="0.25">
      <c r="B11735"/>
      <c r="C11735"/>
      <c r="D11735"/>
      <c r="E11735"/>
      <c r="F11735"/>
    </row>
    <row r="11736" spans="2:6" x14ac:dyDescent="0.25">
      <c r="B11736"/>
      <c r="C11736"/>
      <c r="D11736"/>
      <c r="E11736"/>
      <c r="F11736"/>
    </row>
    <row r="11737" spans="2:6" x14ac:dyDescent="0.25">
      <c r="B11737"/>
      <c r="C11737"/>
      <c r="D11737"/>
      <c r="E11737"/>
      <c r="F11737"/>
    </row>
    <row r="11738" spans="2:6" x14ac:dyDescent="0.25">
      <c r="B11738"/>
      <c r="C11738"/>
      <c r="D11738"/>
      <c r="E11738"/>
      <c r="F11738"/>
    </row>
    <row r="11739" spans="2:6" x14ac:dyDescent="0.25">
      <c r="B11739"/>
      <c r="C11739"/>
      <c r="D11739"/>
      <c r="E11739"/>
      <c r="F11739"/>
    </row>
    <row r="11740" spans="2:6" x14ac:dyDescent="0.25">
      <c r="B11740"/>
      <c r="C11740"/>
      <c r="D11740"/>
      <c r="E11740"/>
      <c r="F11740"/>
    </row>
    <row r="11741" spans="2:6" x14ac:dyDescent="0.25">
      <c r="B11741"/>
      <c r="C11741"/>
      <c r="D11741"/>
      <c r="E11741"/>
      <c r="F11741"/>
    </row>
    <row r="11742" spans="2:6" x14ac:dyDescent="0.25">
      <c r="B11742"/>
      <c r="C11742"/>
      <c r="D11742"/>
      <c r="E11742"/>
      <c r="F11742"/>
    </row>
    <row r="11743" spans="2:6" x14ac:dyDescent="0.25">
      <c r="B11743"/>
      <c r="C11743"/>
      <c r="D11743"/>
      <c r="E11743"/>
      <c r="F11743"/>
    </row>
    <row r="11744" spans="2:6" x14ac:dyDescent="0.25">
      <c r="B11744"/>
      <c r="C11744"/>
      <c r="D11744"/>
      <c r="E11744"/>
      <c r="F11744"/>
    </row>
    <row r="11745" spans="2:6" x14ac:dyDescent="0.25">
      <c r="B11745"/>
      <c r="C11745"/>
      <c r="D11745"/>
      <c r="E11745"/>
      <c r="F11745"/>
    </row>
    <row r="11746" spans="2:6" x14ac:dyDescent="0.25">
      <c r="B11746"/>
      <c r="C11746"/>
      <c r="D11746"/>
      <c r="E11746"/>
      <c r="F11746"/>
    </row>
    <row r="11747" spans="2:6" x14ac:dyDescent="0.25">
      <c r="B11747"/>
      <c r="C11747"/>
      <c r="D11747"/>
      <c r="E11747"/>
      <c r="F11747"/>
    </row>
    <row r="11748" spans="2:6" x14ac:dyDescent="0.25">
      <c r="B11748"/>
      <c r="C11748"/>
      <c r="D11748"/>
      <c r="E11748"/>
      <c r="F11748"/>
    </row>
    <row r="11749" spans="2:6" x14ac:dyDescent="0.25">
      <c r="B11749"/>
      <c r="C11749"/>
      <c r="D11749"/>
      <c r="E11749"/>
      <c r="F11749"/>
    </row>
    <row r="11750" spans="2:6" x14ac:dyDescent="0.25">
      <c r="B11750"/>
      <c r="C11750"/>
      <c r="D11750"/>
      <c r="E11750"/>
      <c r="F11750"/>
    </row>
    <row r="11751" spans="2:6" x14ac:dyDescent="0.25">
      <c r="B11751"/>
      <c r="C11751"/>
      <c r="D11751"/>
      <c r="E11751"/>
      <c r="F11751"/>
    </row>
    <row r="11752" spans="2:6" x14ac:dyDescent="0.25">
      <c r="B11752"/>
      <c r="C11752"/>
      <c r="D11752"/>
      <c r="E11752"/>
      <c r="F11752"/>
    </row>
    <row r="11753" spans="2:6" x14ac:dyDescent="0.25">
      <c r="B11753"/>
      <c r="C11753"/>
      <c r="D11753"/>
      <c r="E11753"/>
      <c r="F11753"/>
    </row>
    <row r="11754" spans="2:6" x14ac:dyDescent="0.25">
      <c r="B11754"/>
      <c r="C11754"/>
      <c r="D11754"/>
      <c r="E11754"/>
      <c r="F11754"/>
    </row>
    <row r="11755" spans="2:6" x14ac:dyDescent="0.25">
      <c r="B11755"/>
      <c r="C11755"/>
      <c r="D11755"/>
      <c r="E11755"/>
      <c r="F11755"/>
    </row>
    <row r="11756" spans="2:6" x14ac:dyDescent="0.25">
      <c r="B11756"/>
      <c r="C11756"/>
      <c r="D11756"/>
      <c r="E11756"/>
      <c r="F11756"/>
    </row>
    <row r="11757" spans="2:6" x14ac:dyDescent="0.25">
      <c r="B11757"/>
      <c r="C11757"/>
      <c r="D11757"/>
      <c r="E11757"/>
      <c r="F11757"/>
    </row>
    <row r="11758" spans="2:6" x14ac:dyDescent="0.25">
      <c r="B11758"/>
      <c r="C11758"/>
      <c r="D11758"/>
      <c r="E11758"/>
      <c r="F11758"/>
    </row>
    <row r="11759" spans="2:6" x14ac:dyDescent="0.25">
      <c r="B11759"/>
      <c r="C11759"/>
      <c r="D11759"/>
      <c r="E11759"/>
      <c r="F11759"/>
    </row>
    <row r="11760" spans="2:6" x14ac:dyDescent="0.25">
      <c r="B11760"/>
      <c r="C11760"/>
      <c r="D11760"/>
      <c r="E11760"/>
      <c r="F11760"/>
    </row>
    <row r="11761" spans="2:6" x14ac:dyDescent="0.25">
      <c r="B11761"/>
      <c r="C11761"/>
      <c r="D11761"/>
      <c r="E11761"/>
      <c r="F11761"/>
    </row>
    <row r="11762" spans="2:6" x14ac:dyDescent="0.25">
      <c r="B11762"/>
      <c r="C11762"/>
      <c r="D11762"/>
      <c r="E11762"/>
      <c r="F11762"/>
    </row>
    <row r="11763" spans="2:6" x14ac:dyDescent="0.25">
      <c r="B11763"/>
      <c r="C11763"/>
      <c r="D11763"/>
      <c r="E11763"/>
      <c r="F11763"/>
    </row>
    <row r="11764" spans="2:6" x14ac:dyDescent="0.25">
      <c r="B11764"/>
      <c r="C11764"/>
      <c r="D11764"/>
      <c r="E11764"/>
      <c r="F11764"/>
    </row>
    <row r="11765" spans="2:6" x14ac:dyDescent="0.25">
      <c r="B11765"/>
      <c r="C11765"/>
      <c r="D11765"/>
      <c r="E11765"/>
      <c r="F11765"/>
    </row>
    <row r="11766" spans="2:6" x14ac:dyDescent="0.25">
      <c r="B11766"/>
      <c r="C11766"/>
      <c r="D11766"/>
      <c r="E11766"/>
      <c r="F11766"/>
    </row>
    <row r="11767" spans="2:6" x14ac:dyDescent="0.25">
      <c r="B11767"/>
      <c r="C11767"/>
      <c r="D11767"/>
      <c r="E11767"/>
      <c r="F11767"/>
    </row>
    <row r="11768" spans="2:6" x14ac:dyDescent="0.25">
      <c r="B11768"/>
      <c r="C11768"/>
      <c r="D11768"/>
      <c r="E11768"/>
      <c r="F11768"/>
    </row>
    <row r="11769" spans="2:6" x14ac:dyDescent="0.25">
      <c r="B11769"/>
      <c r="C11769"/>
      <c r="D11769"/>
      <c r="E11769"/>
      <c r="F11769"/>
    </row>
    <row r="11770" spans="2:6" x14ac:dyDescent="0.25">
      <c r="B11770"/>
      <c r="C11770"/>
      <c r="D11770"/>
      <c r="E11770"/>
      <c r="F11770"/>
    </row>
    <row r="11771" spans="2:6" x14ac:dyDescent="0.25">
      <c r="B11771"/>
      <c r="C11771"/>
      <c r="D11771"/>
      <c r="E11771"/>
      <c r="F11771"/>
    </row>
    <row r="11772" spans="2:6" x14ac:dyDescent="0.25">
      <c r="B11772"/>
      <c r="C11772"/>
      <c r="D11772"/>
      <c r="E11772"/>
      <c r="F11772"/>
    </row>
    <row r="11773" spans="2:6" x14ac:dyDescent="0.25">
      <c r="B11773"/>
      <c r="C11773"/>
      <c r="D11773"/>
      <c r="E11773"/>
      <c r="F11773"/>
    </row>
    <row r="11774" spans="2:6" x14ac:dyDescent="0.25">
      <c r="B11774"/>
      <c r="C11774"/>
      <c r="D11774"/>
      <c r="E11774"/>
      <c r="F11774"/>
    </row>
    <row r="11775" spans="2:6" x14ac:dyDescent="0.25">
      <c r="B11775"/>
      <c r="C11775"/>
      <c r="D11775"/>
      <c r="E11775"/>
      <c r="F11775"/>
    </row>
    <row r="11776" spans="2:6" x14ac:dyDescent="0.25">
      <c r="B11776"/>
      <c r="C11776"/>
      <c r="D11776"/>
      <c r="E11776"/>
      <c r="F11776"/>
    </row>
    <row r="11777" spans="2:6" x14ac:dyDescent="0.25">
      <c r="B11777"/>
      <c r="C11777"/>
      <c r="D11777"/>
      <c r="E11777"/>
      <c r="F11777"/>
    </row>
    <row r="11778" spans="2:6" x14ac:dyDescent="0.25">
      <c r="B11778"/>
      <c r="C11778"/>
      <c r="D11778"/>
      <c r="E11778"/>
      <c r="F11778"/>
    </row>
    <row r="11779" spans="2:6" x14ac:dyDescent="0.25">
      <c r="B11779"/>
      <c r="C11779"/>
      <c r="D11779"/>
      <c r="E11779"/>
      <c r="F11779"/>
    </row>
    <row r="11780" spans="2:6" x14ac:dyDescent="0.25">
      <c r="B11780"/>
      <c r="C11780"/>
      <c r="D11780"/>
      <c r="E11780"/>
      <c r="F11780"/>
    </row>
    <row r="11781" spans="2:6" x14ac:dyDescent="0.25">
      <c r="B11781"/>
      <c r="C11781"/>
      <c r="D11781"/>
      <c r="E11781"/>
      <c r="F11781"/>
    </row>
    <row r="11782" spans="2:6" x14ac:dyDescent="0.25">
      <c r="B11782"/>
      <c r="C11782"/>
      <c r="D11782"/>
      <c r="E11782"/>
      <c r="F11782"/>
    </row>
    <row r="11783" spans="2:6" x14ac:dyDescent="0.25">
      <c r="B11783"/>
      <c r="C11783"/>
      <c r="D11783"/>
      <c r="E11783"/>
      <c r="F11783"/>
    </row>
    <row r="11784" spans="2:6" x14ac:dyDescent="0.25">
      <c r="B11784"/>
      <c r="C11784"/>
      <c r="D11784"/>
      <c r="E11784"/>
      <c r="F11784"/>
    </row>
    <row r="11785" spans="2:6" x14ac:dyDescent="0.25">
      <c r="B11785"/>
      <c r="C11785"/>
      <c r="D11785"/>
      <c r="E11785"/>
      <c r="F11785"/>
    </row>
    <row r="11786" spans="2:6" x14ac:dyDescent="0.25">
      <c r="B11786"/>
      <c r="C11786"/>
      <c r="D11786"/>
      <c r="E11786"/>
      <c r="F11786"/>
    </row>
    <row r="11787" spans="2:6" x14ac:dyDescent="0.25">
      <c r="B11787"/>
      <c r="C11787"/>
      <c r="D11787"/>
      <c r="E11787"/>
      <c r="F11787"/>
    </row>
    <row r="11788" spans="2:6" x14ac:dyDescent="0.25">
      <c r="B11788"/>
      <c r="C11788"/>
      <c r="D11788"/>
      <c r="E11788"/>
      <c r="F11788"/>
    </row>
    <row r="11789" spans="2:6" x14ac:dyDescent="0.25">
      <c r="B11789"/>
      <c r="C11789"/>
      <c r="D11789"/>
      <c r="E11789"/>
      <c r="F11789"/>
    </row>
    <row r="11790" spans="2:6" x14ac:dyDescent="0.25">
      <c r="B11790"/>
      <c r="C11790"/>
      <c r="D11790"/>
      <c r="E11790"/>
      <c r="F11790"/>
    </row>
    <row r="11791" spans="2:6" x14ac:dyDescent="0.25">
      <c r="B11791"/>
      <c r="C11791"/>
      <c r="D11791"/>
      <c r="E11791"/>
      <c r="F11791"/>
    </row>
    <row r="11792" spans="2:6" x14ac:dyDescent="0.25">
      <c r="B11792"/>
      <c r="C11792"/>
      <c r="D11792"/>
      <c r="E11792"/>
      <c r="F11792"/>
    </row>
    <row r="11793" spans="2:6" x14ac:dyDescent="0.25">
      <c r="B11793"/>
      <c r="C11793"/>
      <c r="D11793"/>
      <c r="E11793"/>
      <c r="F11793"/>
    </row>
    <row r="11794" spans="2:6" x14ac:dyDescent="0.25">
      <c r="B11794"/>
      <c r="C11794"/>
      <c r="D11794"/>
      <c r="E11794"/>
      <c r="F11794"/>
    </row>
    <row r="11795" spans="2:6" x14ac:dyDescent="0.25">
      <c r="B11795"/>
      <c r="C11795"/>
      <c r="D11795"/>
      <c r="E11795"/>
      <c r="F11795"/>
    </row>
    <row r="11796" spans="2:6" x14ac:dyDescent="0.25">
      <c r="B11796"/>
      <c r="C11796"/>
      <c r="D11796"/>
      <c r="E11796"/>
      <c r="F11796"/>
    </row>
    <row r="11797" spans="2:6" x14ac:dyDescent="0.25">
      <c r="B11797"/>
      <c r="C11797"/>
      <c r="D11797"/>
      <c r="E11797"/>
      <c r="F11797"/>
    </row>
    <row r="11798" spans="2:6" x14ac:dyDescent="0.25">
      <c r="B11798"/>
      <c r="C11798"/>
      <c r="D11798"/>
      <c r="E11798"/>
      <c r="F11798"/>
    </row>
    <row r="11799" spans="2:6" x14ac:dyDescent="0.25">
      <c r="B11799"/>
      <c r="C11799"/>
      <c r="D11799"/>
      <c r="E11799"/>
      <c r="F11799"/>
    </row>
    <row r="11800" spans="2:6" x14ac:dyDescent="0.25">
      <c r="B11800"/>
      <c r="C11800"/>
      <c r="D11800"/>
      <c r="E11800"/>
      <c r="F11800"/>
    </row>
    <row r="11801" spans="2:6" x14ac:dyDescent="0.25">
      <c r="B11801"/>
      <c r="C11801"/>
      <c r="D11801"/>
      <c r="E11801"/>
      <c r="F11801"/>
    </row>
    <row r="11802" spans="2:6" x14ac:dyDescent="0.25">
      <c r="B11802"/>
      <c r="C11802"/>
      <c r="D11802"/>
      <c r="E11802"/>
      <c r="F11802"/>
    </row>
    <row r="11803" spans="2:6" x14ac:dyDescent="0.25">
      <c r="B11803"/>
      <c r="C11803"/>
      <c r="D11803"/>
      <c r="E11803"/>
      <c r="F11803"/>
    </row>
    <row r="11804" spans="2:6" x14ac:dyDescent="0.25">
      <c r="B11804"/>
      <c r="C11804"/>
      <c r="D11804"/>
      <c r="E11804"/>
      <c r="F11804"/>
    </row>
    <row r="11805" spans="2:6" x14ac:dyDescent="0.25">
      <c r="B11805"/>
      <c r="C11805"/>
      <c r="D11805"/>
      <c r="E11805"/>
      <c r="F11805"/>
    </row>
    <row r="11806" spans="2:6" x14ac:dyDescent="0.25">
      <c r="B11806"/>
      <c r="C11806"/>
      <c r="D11806"/>
      <c r="E11806"/>
      <c r="F11806"/>
    </row>
    <row r="11807" spans="2:6" x14ac:dyDescent="0.25">
      <c r="B11807"/>
      <c r="C11807"/>
      <c r="D11807"/>
      <c r="E11807"/>
      <c r="F11807"/>
    </row>
    <row r="11808" spans="2:6" x14ac:dyDescent="0.25">
      <c r="B11808"/>
      <c r="C11808"/>
      <c r="D11808"/>
      <c r="E11808"/>
      <c r="F11808"/>
    </row>
    <row r="11809" spans="2:6" x14ac:dyDescent="0.25">
      <c r="B11809"/>
      <c r="C11809"/>
      <c r="D11809"/>
      <c r="E11809"/>
      <c r="F11809"/>
    </row>
    <row r="11810" spans="2:6" x14ac:dyDescent="0.25">
      <c r="B11810"/>
      <c r="C11810"/>
      <c r="D11810"/>
      <c r="E11810"/>
      <c r="F11810"/>
    </row>
    <row r="11811" spans="2:6" x14ac:dyDescent="0.25">
      <c r="B11811"/>
      <c r="C11811"/>
      <c r="D11811"/>
      <c r="E11811"/>
      <c r="F11811"/>
    </row>
    <row r="11812" spans="2:6" x14ac:dyDescent="0.25">
      <c r="B11812"/>
      <c r="C11812"/>
      <c r="D11812"/>
      <c r="E11812"/>
      <c r="F11812"/>
    </row>
    <row r="11813" spans="2:6" x14ac:dyDescent="0.25">
      <c r="B11813"/>
      <c r="C11813"/>
      <c r="D11813"/>
      <c r="E11813"/>
      <c r="F11813"/>
    </row>
    <row r="11814" spans="2:6" x14ac:dyDescent="0.25">
      <c r="B11814"/>
      <c r="C11814"/>
      <c r="D11814"/>
      <c r="E11814"/>
      <c r="F11814"/>
    </row>
    <row r="11815" spans="2:6" x14ac:dyDescent="0.25">
      <c r="B11815"/>
      <c r="C11815"/>
      <c r="D11815"/>
      <c r="E11815"/>
      <c r="F11815"/>
    </row>
    <row r="11816" spans="2:6" x14ac:dyDescent="0.25">
      <c r="B11816"/>
      <c r="C11816"/>
      <c r="D11816"/>
      <c r="E11816"/>
      <c r="F11816"/>
    </row>
    <row r="11817" spans="2:6" x14ac:dyDescent="0.25">
      <c r="B11817"/>
      <c r="C11817"/>
      <c r="D11817"/>
      <c r="E11817"/>
      <c r="F11817"/>
    </row>
    <row r="11818" spans="2:6" x14ac:dyDescent="0.25">
      <c r="B11818"/>
      <c r="C11818"/>
      <c r="D11818"/>
      <c r="E11818"/>
      <c r="F11818"/>
    </row>
    <row r="11819" spans="2:6" x14ac:dyDescent="0.25">
      <c r="B11819"/>
      <c r="C11819"/>
      <c r="D11819"/>
      <c r="E11819"/>
      <c r="F11819"/>
    </row>
    <row r="11820" spans="2:6" x14ac:dyDescent="0.25">
      <c r="B11820"/>
      <c r="C11820"/>
      <c r="D11820"/>
      <c r="E11820"/>
      <c r="F11820"/>
    </row>
    <row r="11821" spans="2:6" x14ac:dyDescent="0.25">
      <c r="B11821"/>
      <c r="C11821"/>
      <c r="D11821"/>
      <c r="E11821"/>
      <c r="F11821"/>
    </row>
    <row r="11822" spans="2:6" x14ac:dyDescent="0.25">
      <c r="B11822"/>
      <c r="C11822"/>
      <c r="D11822"/>
      <c r="E11822"/>
      <c r="F11822"/>
    </row>
    <row r="11823" spans="2:6" x14ac:dyDescent="0.25">
      <c r="B11823"/>
      <c r="C11823"/>
      <c r="D11823"/>
      <c r="E11823"/>
      <c r="F11823"/>
    </row>
    <row r="11824" spans="2:6" x14ac:dyDescent="0.25">
      <c r="B11824"/>
      <c r="C11824"/>
      <c r="D11824"/>
      <c r="E11824"/>
      <c r="F11824"/>
    </row>
    <row r="11825" spans="2:6" x14ac:dyDescent="0.25">
      <c r="B11825"/>
      <c r="C11825"/>
      <c r="D11825"/>
      <c r="E11825"/>
      <c r="F11825"/>
    </row>
    <row r="11826" spans="2:6" x14ac:dyDescent="0.25">
      <c r="B11826"/>
      <c r="C11826"/>
      <c r="D11826"/>
      <c r="E11826"/>
      <c r="F11826"/>
    </row>
    <row r="11827" spans="2:6" x14ac:dyDescent="0.25">
      <c r="B11827"/>
      <c r="C11827"/>
      <c r="D11827"/>
      <c r="E11827"/>
      <c r="F11827"/>
    </row>
    <row r="11828" spans="2:6" x14ac:dyDescent="0.25">
      <c r="B11828"/>
      <c r="C11828"/>
      <c r="D11828"/>
      <c r="E11828"/>
      <c r="F11828"/>
    </row>
    <row r="11829" spans="2:6" x14ac:dyDescent="0.25">
      <c r="B11829"/>
      <c r="C11829"/>
      <c r="D11829"/>
      <c r="E11829"/>
      <c r="F11829"/>
    </row>
    <row r="11830" spans="2:6" x14ac:dyDescent="0.25">
      <c r="B11830"/>
      <c r="C11830"/>
      <c r="D11830"/>
      <c r="E11830"/>
      <c r="F11830"/>
    </row>
    <row r="11831" spans="2:6" x14ac:dyDescent="0.25">
      <c r="B11831"/>
      <c r="C11831"/>
      <c r="D11831"/>
      <c r="E11831"/>
      <c r="F11831"/>
    </row>
    <row r="11832" spans="2:6" x14ac:dyDescent="0.25">
      <c r="B11832"/>
      <c r="C11832"/>
      <c r="D11832"/>
      <c r="E11832"/>
      <c r="F11832"/>
    </row>
    <row r="11833" spans="2:6" x14ac:dyDescent="0.25">
      <c r="B11833"/>
      <c r="C11833"/>
      <c r="D11833"/>
      <c r="E11833"/>
      <c r="F11833"/>
    </row>
    <row r="11834" spans="2:6" x14ac:dyDescent="0.25">
      <c r="B11834"/>
      <c r="C11834"/>
      <c r="D11834"/>
      <c r="E11834"/>
      <c r="F11834"/>
    </row>
    <row r="11835" spans="2:6" x14ac:dyDescent="0.25">
      <c r="B11835"/>
      <c r="C11835"/>
      <c r="D11835"/>
      <c r="E11835"/>
      <c r="F11835"/>
    </row>
    <row r="11836" spans="2:6" x14ac:dyDescent="0.25">
      <c r="B11836"/>
      <c r="C11836"/>
      <c r="D11836"/>
      <c r="E11836"/>
      <c r="F11836"/>
    </row>
    <row r="11837" spans="2:6" x14ac:dyDescent="0.25">
      <c r="B11837"/>
      <c r="C11837"/>
      <c r="D11837"/>
      <c r="E11837"/>
      <c r="F11837"/>
    </row>
    <row r="11838" spans="2:6" x14ac:dyDescent="0.25">
      <c r="B11838"/>
      <c r="C11838"/>
      <c r="D11838"/>
      <c r="E11838"/>
      <c r="F11838"/>
    </row>
    <row r="11839" spans="2:6" x14ac:dyDescent="0.25">
      <c r="B11839"/>
      <c r="C11839"/>
      <c r="D11839"/>
      <c r="E11839"/>
      <c r="F11839"/>
    </row>
    <row r="11840" spans="2:6" x14ac:dyDescent="0.25">
      <c r="B11840"/>
      <c r="C11840"/>
      <c r="D11840"/>
      <c r="E11840"/>
      <c r="F11840"/>
    </row>
    <row r="11841" spans="2:6" x14ac:dyDescent="0.25">
      <c r="B11841"/>
      <c r="C11841"/>
      <c r="D11841"/>
      <c r="E11841"/>
      <c r="F11841"/>
    </row>
    <row r="11842" spans="2:6" x14ac:dyDescent="0.25">
      <c r="B11842"/>
      <c r="C11842"/>
      <c r="D11842"/>
      <c r="E11842"/>
      <c r="F11842"/>
    </row>
    <row r="11843" spans="2:6" x14ac:dyDescent="0.25">
      <c r="B11843"/>
      <c r="C11843"/>
      <c r="D11843"/>
      <c r="E11843"/>
      <c r="F11843"/>
    </row>
    <row r="11844" spans="2:6" x14ac:dyDescent="0.25">
      <c r="B11844"/>
      <c r="C11844"/>
      <c r="D11844"/>
      <c r="E11844"/>
      <c r="F11844"/>
    </row>
    <row r="11845" spans="2:6" x14ac:dyDescent="0.25">
      <c r="B11845"/>
      <c r="C11845"/>
      <c r="D11845"/>
      <c r="E11845"/>
      <c r="F11845"/>
    </row>
    <row r="11846" spans="2:6" x14ac:dyDescent="0.25">
      <c r="B11846"/>
      <c r="C11846"/>
      <c r="D11846"/>
      <c r="E11846"/>
      <c r="F11846"/>
    </row>
    <row r="11847" spans="2:6" x14ac:dyDescent="0.25">
      <c r="B11847"/>
      <c r="C11847"/>
      <c r="D11847"/>
      <c r="E11847"/>
      <c r="F11847"/>
    </row>
    <row r="11848" spans="2:6" x14ac:dyDescent="0.25">
      <c r="B11848"/>
      <c r="C11848"/>
      <c r="D11848"/>
      <c r="E11848"/>
      <c r="F11848"/>
    </row>
    <row r="11849" spans="2:6" x14ac:dyDescent="0.25">
      <c r="B11849"/>
      <c r="C11849"/>
      <c r="D11849"/>
      <c r="E11849"/>
      <c r="F11849"/>
    </row>
    <row r="11850" spans="2:6" x14ac:dyDescent="0.25">
      <c r="B11850"/>
      <c r="C11850"/>
      <c r="D11850"/>
      <c r="E11850"/>
      <c r="F11850"/>
    </row>
    <row r="11851" spans="2:6" x14ac:dyDescent="0.25">
      <c r="B11851"/>
      <c r="C11851"/>
      <c r="D11851"/>
      <c r="E11851"/>
      <c r="F11851"/>
    </row>
    <row r="11852" spans="2:6" x14ac:dyDescent="0.25">
      <c r="B11852"/>
      <c r="C11852"/>
      <c r="D11852"/>
      <c r="E11852"/>
      <c r="F11852"/>
    </row>
    <row r="11853" spans="2:6" x14ac:dyDescent="0.25">
      <c r="B11853"/>
      <c r="C11853"/>
      <c r="D11853"/>
      <c r="E11853"/>
      <c r="F11853"/>
    </row>
    <row r="11854" spans="2:6" x14ac:dyDescent="0.25">
      <c r="B11854"/>
      <c r="C11854"/>
      <c r="D11854"/>
      <c r="E11854"/>
      <c r="F11854"/>
    </row>
    <row r="11855" spans="2:6" x14ac:dyDescent="0.25">
      <c r="B11855"/>
      <c r="C11855"/>
      <c r="D11855"/>
      <c r="E11855"/>
      <c r="F11855"/>
    </row>
    <row r="11856" spans="2:6" x14ac:dyDescent="0.25">
      <c r="B11856"/>
      <c r="C11856"/>
      <c r="D11856"/>
      <c r="E11856"/>
      <c r="F11856"/>
    </row>
    <row r="11857" spans="2:6" x14ac:dyDescent="0.25">
      <c r="B11857"/>
      <c r="C11857"/>
      <c r="D11857"/>
      <c r="E11857"/>
      <c r="F11857"/>
    </row>
    <row r="11858" spans="2:6" x14ac:dyDescent="0.25">
      <c r="B11858"/>
      <c r="C11858"/>
      <c r="D11858"/>
      <c r="E11858"/>
      <c r="F11858"/>
    </row>
    <row r="11859" spans="2:6" x14ac:dyDescent="0.25">
      <c r="B11859"/>
      <c r="C11859"/>
      <c r="D11859"/>
      <c r="E11859"/>
      <c r="F11859"/>
    </row>
    <row r="11860" spans="2:6" x14ac:dyDescent="0.25">
      <c r="B11860"/>
      <c r="C11860"/>
      <c r="D11860"/>
      <c r="E11860"/>
      <c r="F11860"/>
    </row>
    <row r="11861" spans="2:6" x14ac:dyDescent="0.25">
      <c r="B11861"/>
      <c r="C11861"/>
      <c r="D11861"/>
      <c r="E11861"/>
      <c r="F11861"/>
    </row>
    <row r="11862" spans="2:6" x14ac:dyDescent="0.25">
      <c r="B11862"/>
      <c r="C11862"/>
      <c r="D11862"/>
      <c r="E11862"/>
      <c r="F11862"/>
    </row>
    <row r="11863" spans="2:6" x14ac:dyDescent="0.25">
      <c r="B11863"/>
      <c r="C11863"/>
      <c r="D11863"/>
      <c r="E11863"/>
      <c r="F11863"/>
    </row>
    <row r="11864" spans="2:6" x14ac:dyDescent="0.25">
      <c r="B11864"/>
      <c r="C11864"/>
      <c r="D11864"/>
      <c r="E11864"/>
      <c r="F11864"/>
    </row>
    <row r="11865" spans="2:6" x14ac:dyDescent="0.25">
      <c r="B11865"/>
      <c r="C11865"/>
      <c r="D11865"/>
      <c r="E11865"/>
      <c r="F11865"/>
    </row>
    <row r="11866" spans="2:6" x14ac:dyDescent="0.25">
      <c r="B11866"/>
      <c r="C11866"/>
      <c r="D11866"/>
      <c r="E11866"/>
      <c r="F11866"/>
    </row>
    <row r="11867" spans="2:6" x14ac:dyDescent="0.25">
      <c r="B11867"/>
      <c r="C11867"/>
      <c r="D11867"/>
      <c r="E11867"/>
      <c r="F11867"/>
    </row>
    <row r="11868" spans="2:6" x14ac:dyDescent="0.25">
      <c r="B11868"/>
      <c r="C11868"/>
      <c r="D11868"/>
      <c r="E11868"/>
      <c r="F11868"/>
    </row>
    <row r="11869" spans="2:6" x14ac:dyDescent="0.25">
      <c r="B11869"/>
      <c r="C11869"/>
      <c r="D11869"/>
      <c r="E11869"/>
      <c r="F11869"/>
    </row>
    <row r="11870" spans="2:6" x14ac:dyDescent="0.25">
      <c r="B11870"/>
      <c r="C11870"/>
      <c r="D11870"/>
      <c r="E11870"/>
      <c r="F11870"/>
    </row>
    <row r="11871" spans="2:6" x14ac:dyDescent="0.25">
      <c r="B11871"/>
      <c r="C11871"/>
      <c r="D11871"/>
      <c r="E11871"/>
      <c r="F11871"/>
    </row>
    <row r="11872" spans="2:6" x14ac:dyDescent="0.25">
      <c r="B11872"/>
      <c r="C11872"/>
      <c r="D11872"/>
      <c r="E11872"/>
      <c r="F11872"/>
    </row>
    <row r="11873" spans="2:6" x14ac:dyDescent="0.25">
      <c r="B11873"/>
      <c r="C11873"/>
      <c r="D11873"/>
      <c r="E11873"/>
      <c r="F11873"/>
    </row>
    <row r="11874" spans="2:6" x14ac:dyDescent="0.25">
      <c r="B11874"/>
      <c r="C11874"/>
      <c r="D11874"/>
      <c r="E11874"/>
      <c r="F11874"/>
    </row>
    <row r="11875" spans="2:6" x14ac:dyDescent="0.25">
      <c r="B11875"/>
      <c r="C11875"/>
      <c r="D11875"/>
      <c r="E11875"/>
      <c r="F11875"/>
    </row>
    <row r="11876" spans="2:6" x14ac:dyDescent="0.25">
      <c r="B11876"/>
      <c r="C11876"/>
      <c r="D11876"/>
      <c r="E11876"/>
      <c r="F11876"/>
    </row>
    <row r="11877" spans="2:6" x14ac:dyDescent="0.25">
      <c r="B11877"/>
      <c r="C11877"/>
      <c r="D11877"/>
      <c r="E11877"/>
      <c r="F11877"/>
    </row>
    <row r="11878" spans="2:6" x14ac:dyDescent="0.25">
      <c r="B11878"/>
      <c r="C11878"/>
      <c r="D11878"/>
      <c r="E11878"/>
      <c r="F11878"/>
    </row>
    <row r="11879" spans="2:6" x14ac:dyDescent="0.25">
      <c r="B11879"/>
      <c r="C11879"/>
      <c r="D11879"/>
      <c r="E11879"/>
      <c r="F11879"/>
    </row>
    <row r="11880" spans="2:6" x14ac:dyDescent="0.25">
      <c r="B11880"/>
      <c r="C11880"/>
      <c r="D11880"/>
      <c r="E11880"/>
      <c r="F11880"/>
    </row>
    <row r="11881" spans="2:6" x14ac:dyDescent="0.25">
      <c r="B11881"/>
      <c r="C11881"/>
      <c r="D11881"/>
      <c r="E11881"/>
      <c r="F11881"/>
    </row>
    <row r="11882" spans="2:6" x14ac:dyDescent="0.25">
      <c r="B11882"/>
      <c r="C11882"/>
      <c r="D11882"/>
      <c r="E11882"/>
      <c r="F11882"/>
    </row>
    <row r="11883" spans="2:6" x14ac:dyDescent="0.25">
      <c r="B11883"/>
      <c r="C11883"/>
      <c r="D11883"/>
      <c r="E11883"/>
      <c r="F11883"/>
    </row>
    <row r="11884" spans="2:6" x14ac:dyDescent="0.25">
      <c r="B11884"/>
      <c r="C11884"/>
      <c r="D11884"/>
      <c r="E11884"/>
      <c r="F11884"/>
    </row>
    <row r="11885" spans="2:6" x14ac:dyDescent="0.25">
      <c r="B11885"/>
      <c r="C11885"/>
      <c r="D11885"/>
      <c r="E11885"/>
      <c r="F11885"/>
    </row>
    <row r="11886" spans="2:6" x14ac:dyDescent="0.25">
      <c r="B11886"/>
      <c r="C11886"/>
      <c r="D11886"/>
      <c r="E11886"/>
      <c r="F11886"/>
    </row>
    <row r="11887" spans="2:6" x14ac:dyDescent="0.25">
      <c r="B11887"/>
      <c r="C11887"/>
      <c r="D11887"/>
      <c r="E11887"/>
      <c r="F11887"/>
    </row>
    <row r="11888" spans="2:6" x14ac:dyDescent="0.25">
      <c r="B11888"/>
      <c r="C11888"/>
      <c r="D11888"/>
      <c r="E11888"/>
      <c r="F11888"/>
    </row>
    <row r="11889" spans="2:6" x14ac:dyDescent="0.25">
      <c r="B11889"/>
      <c r="C11889"/>
      <c r="D11889"/>
      <c r="E11889"/>
      <c r="F11889"/>
    </row>
    <row r="11890" spans="2:6" x14ac:dyDescent="0.25">
      <c r="B11890"/>
      <c r="C11890"/>
      <c r="D11890"/>
      <c r="E11890"/>
      <c r="F11890"/>
    </row>
    <row r="11891" spans="2:6" x14ac:dyDescent="0.25">
      <c r="B11891"/>
      <c r="C11891"/>
      <c r="D11891"/>
      <c r="E11891"/>
      <c r="F11891"/>
    </row>
    <row r="11892" spans="2:6" x14ac:dyDescent="0.25">
      <c r="B11892"/>
      <c r="C11892"/>
      <c r="D11892"/>
      <c r="E11892"/>
      <c r="F11892"/>
    </row>
    <row r="11893" spans="2:6" x14ac:dyDescent="0.25">
      <c r="B11893"/>
      <c r="C11893"/>
      <c r="D11893"/>
      <c r="E11893"/>
      <c r="F11893"/>
    </row>
    <row r="11894" spans="2:6" x14ac:dyDescent="0.25">
      <c r="B11894"/>
      <c r="C11894"/>
      <c r="D11894"/>
      <c r="E11894"/>
      <c r="F11894"/>
    </row>
    <row r="11895" spans="2:6" x14ac:dyDescent="0.25">
      <c r="B11895"/>
      <c r="C11895"/>
      <c r="D11895"/>
      <c r="E11895"/>
      <c r="F11895"/>
    </row>
    <row r="11896" spans="2:6" x14ac:dyDescent="0.25">
      <c r="B11896"/>
      <c r="C11896"/>
      <c r="D11896"/>
      <c r="E11896"/>
      <c r="F11896"/>
    </row>
    <row r="11897" spans="2:6" x14ac:dyDescent="0.25">
      <c r="B11897"/>
      <c r="C11897"/>
      <c r="D11897"/>
      <c r="E11897"/>
      <c r="F11897"/>
    </row>
    <row r="11898" spans="2:6" x14ac:dyDescent="0.25">
      <c r="B11898"/>
      <c r="C11898"/>
      <c r="D11898"/>
      <c r="E11898"/>
      <c r="F11898"/>
    </row>
    <row r="11899" spans="2:6" x14ac:dyDescent="0.25">
      <c r="B11899"/>
      <c r="C11899"/>
      <c r="D11899"/>
      <c r="E11899"/>
      <c r="F11899"/>
    </row>
    <row r="11900" spans="2:6" x14ac:dyDescent="0.25">
      <c r="B11900"/>
      <c r="C11900"/>
      <c r="D11900"/>
      <c r="E11900"/>
      <c r="F11900"/>
    </row>
    <row r="11901" spans="2:6" x14ac:dyDescent="0.25">
      <c r="B11901"/>
      <c r="C11901"/>
      <c r="D11901"/>
      <c r="E11901"/>
      <c r="F11901"/>
    </row>
    <row r="11902" spans="2:6" x14ac:dyDescent="0.25">
      <c r="B11902"/>
      <c r="C11902"/>
      <c r="D11902"/>
      <c r="E11902"/>
      <c r="F11902"/>
    </row>
    <row r="11903" spans="2:6" x14ac:dyDescent="0.25">
      <c r="B11903"/>
      <c r="C11903"/>
      <c r="D11903"/>
      <c r="E11903"/>
      <c r="F11903"/>
    </row>
    <row r="11904" spans="2:6" x14ac:dyDescent="0.25">
      <c r="B11904"/>
      <c r="C11904"/>
      <c r="D11904"/>
      <c r="E11904"/>
      <c r="F11904"/>
    </row>
    <row r="11905" spans="2:6" x14ac:dyDescent="0.25">
      <c r="B11905"/>
      <c r="C11905"/>
      <c r="D11905"/>
      <c r="E11905"/>
      <c r="F11905"/>
    </row>
    <row r="11906" spans="2:6" x14ac:dyDescent="0.25">
      <c r="B11906"/>
      <c r="C11906"/>
      <c r="D11906"/>
      <c r="E11906"/>
      <c r="F11906"/>
    </row>
    <row r="11907" spans="2:6" x14ac:dyDescent="0.25">
      <c r="B11907"/>
      <c r="C11907"/>
      <c r="D11907"/>
      <c r="E11907"/>
      <c r="F11907"/>
    </row>
    <row r="11908" spans="2:6" x14ac:dyDescent="0.25">
      <c r="B11908"/>
      <c r="C11908"/>
      <c r="D11908"/>
      <c r="E11908"/>
      <c r="F11908"/>
    </row>
    <row r="11909" spans="2:6" x14ac:dyDescent="0.25">
      <c r="B11909"/>
      <c r="C11909"/>
      <c r="D11909"/>
      <c r="E11909"/>
      <c r="F11909"/>
    </row>
    <row r="11910" spans="2:6" x14ac:dyDescent="0.25">
      <c r="B11910"/>
      <c r="C11910"/>
      <c r="D11910"/>
      <c r="E11910"/>
      <c r="F11910"/>
    </row>
    <row r="11911" spans="2:6" x14ac:dyDescent="0.25">
      <c r="B11911"/>
      <c r="C11911"/>
      <c r="D11911"/>
      <c r="E11911"/>
      <c r="F11911"/>
    </row>
    <row r="11912" spans="2:6" x14ac:dyDescent="0.25">
      <c r="B11912"/>
      <c r="C11912"/>
      <c r="D11912"/>
      <c r="E11912"/>
      <c r="F11912"/>
    </row>
    <row r="11913" spans="2:6" x14ac:dyDescent="0.25">
      <c r="B11913"/>
      <c r="C11913"/>
      <c r="D11913"/>
      <c r="E11913"/>
      <c r="F11913"/>
    </row>
    <row r="11914" spans="2:6" x14ac:dyDescent="0.25">
      <c r="B11914"/>
      <c r="C11914"/>
      <c r="D11914"/>
      <c r="E11914"/>
      <c r="F11914"/>
    </row>
    <row r="11915" spans="2:6" x14ac:dyDescent="0.25">
      <c r="B11915"/>
      <c r="C11915"/>
      <c r="D11915"/>
      <c r="E11915"/>
      <c r="F11915"/>
    </row>
    <row r="11916" spans="2:6" x14ac:dyDescent="0.25">
      <c r="B11916"/>
      <c r="C11916"/>
      <c r="D11916"/>
      <c r="E11916"/>
      <c r="F11916"/>
    </row>
    <row r="11917" spans="2:6" x14ac:dyDescent="0.25">
      <c r="B11917"/>
      <c r="C11917"/>
      <c r="D11917"/>
      <c r="E11917"/>
      <c r="F11917"/>
    </row>
    <row r="11918" spans="2:6" x14ac:dyDescent="0.25">
      <c r="B11918"/>
      <c r="C11918"/>
      <c r="D11918"/>
      <c r="E11918"/>
      <c r="F11918"/>
    </row>
    <row r="11919" spans="2:6" x14ac:dyDescent="0.25">
      <c r="B11919"/>
      <c r="C11919"/>
      <c r="D11919"/>
      <c r="E11919"/>
      <c r="F11919"/>
    </row>
    <row r="11920" spans="2:6" x14ac:dyDescent="0.25">
      <c r="B11920"/>
      <c r="C11920"/>
      <c r="D11920"/>
      <c r="E11920"/>
      <c r="F11920"/>
    </row>
    <row r="11921" spans="2:6" x14ac:dyDescent="0.25">
      <c r="B11921"/>
      <c r="C11921"/>
      <c r="D11921"/>
      <c r="E11921"/>
      <c r="F11921"/>
    </row>
    <row r="11922" spans="2:6" x14ac:dyDescent="0.25">
      <c r="B11922"/>
      <c r="C11922"/>
      <c r="D11922"/>
      <c r="E11922"/>
      <c r="F11922"/>
    </row>
    <row r="11923" spans="2:6" x14ac:dyDescent="0.25">
      <c r="B11923"/>
      <c r="C11923"/>
      <c r="D11923"/>
      <c r="E11923"/>
      <c r="F11923"/>
    </row>
    <row r="11924" spans="2:6" x14ac:dyDescent="0.25">
      <c r="B11924"/>
      <c r="C11924"/>
      <c r="D11924"/>
      <c r="E11924"/>
      <c r="F11924"/>
    </row>
    <row r="11925" spans="2:6" x14ac:dyDescent="0.25">
      <c r="B11925"/>
      <c r="C11925"/>
      <c r="D11925"/>
      <c r="E11925"/>
      <c r="F11925"/>
    </row>
    <row r="11926" spans="2:6" x14ac:dyDescent="0.25">
      <c r="B11926"/>
      <c r="C11926"/>
      <c r="D11926"/>
      <c r="E11926"/>
      <c r="F11926"/>
    </row>
    <row r="11927" spans="2:6" x14ac:dyDescent="0.25">
      <c r="B11927"/>
      <c r="C11927"/>
      <c r="D11927"/>
      <c r="E11927"/>
      <c r="F11927"/>
    </row>
    <row r="11928" spans="2:6" x14ac:dyDescent="0.25">
      <c r="B11928"/>
      <c r="C11928"/>
      <c r="D11928"/>
      <c r="E11928"/>
      <c r="F11928"/>
    </row>
    <row r="11929" spans="2:6" x14ac:dyDescent="0.25">
      <c r="B11929"/>
      <c r="C11929"/>
      <c r="D11929"/>
      <c r="E11929"/>
      <c r="F11929"/>
    </row>
    <row r="11930" spans="2:6" x14ac:dyDescent="0.25">
      <c r="B11930"/>
      <c r="C11930"/>
      <c r="D11930"/>
      <c r="E11930"/>
      <c r="F11930"/>
    </row>
    <row r="11931" spans="2:6" x14ac:dyDescent="0.25">
      <c r="B11931"/>
      <c r="C11931"/>
      <c r="D11931"/>
      <c r="E11931"/>
      <c r="F11931"/>
    </row>
    <row r="11932" spans="2:6" x14ac:dyDescent="0.25">
      <c r="B11932"/>
      <c r="C11932"/>
      <c r="D11932"/>
      <c r="E11932"/>
      <c r="F11932"/>
    </row>
    <row r="11933" spans="2:6" x14ac:dyDescent="0.25">
      <c r="B11933"/>
      <c r="C11933"/>
      <c r="D11933"/>
      <c r="E11933"/>
      <c r="F11933"/>
    </row>
    <row r="11934" spans="2:6" x14ac:dyDescent="0.25">
      <c r="B11934"/>
      <c r="C11934"/>
      <c r="D11934"/>
      <c r="E11934"/>
      <c r="F11934"/>
    </row>
    <row r="11935" spans="2:6" x14ac:dyDescent="0.25">
      <c r="B11935"/>
      <c r="C11935"/>
      <c r="D11935"/>
      <c r="E11935"/>
      <c r="F11935"/>
    </row>
    <row r="11936" spans="2:6" x14ac:dyDescent="0.25">
      <c r="B11936"/>
      <c r="C11936"/>
      <c r="D11936"/>
      <c r="E11936"/>
      <c r="F11936"/>
    </row>
    <row r="11937" spans="2:6" x14ac:dyDescent="0.25">
      <c r="B11937"/>
      <c r="C11937"/>
      <c r="D11937"/>
      <c r="E11937"/>
      <c r="F11937"/>
    </row>
    <row r="11938" spans="2:6" x14ac:dyDescent="0.25">
      <c r="B11938"/>
      <c r="C11938"/>
      <c r="D11938"/>
      <c r="E11938"/>
      <c r="F11938"/>
    </row>
    <row r="11939" spans="2:6" x14ac:dyDescent="0.25">
      <c r="B11939"/>
      <c r="C11939"/>
      <c r="D11939"/>
      <c r="E11939"/>
      <c r="F11939"/>
    </row>
    <row r="11940" spans="2:6" x14ac:dyDescent="0.25">
      <c r="B11940"/>
      <c r="C11940"/>
      <c r="D11940"/>
      <c r="E11940"/>
      <c r="F11940"/>
    </row>
    <row r="11941" spans="2:6" x14ac:dyDescent="0.25">
      <c r="B11941"/>
      <c r="C11941"/>
      <c r="D11941"/>
      <c r="E11941"/>
      <c r="F11941"/>
    </row>
    <row r="11942" spans="2:6" x14ac:dyDescent="0.25">
      <c r="B11942"/>
      <c r="C11942"/>
      <c r="D11942"/>
      <c r="E11942"/>
      <c r="F11942"/>
    </row>
    <row r="11943" spans="2:6" x14ac:dyDescent="0.25">
      <c r="B11943"/>
      <c r="C11943"/>
      <c r="D11943"/>
      <c r="E11943"/>
      <c r="F11943"/>
    </row>
    <row r="11944" spans="2:6" x14ac:dyDescent="0.25">
      <c r="B11944"/>
      <c r="C11944"/>
      <c r="D11944"/>
      <c r="E11944"/>
      <c r="F11944"/>
    </row>
    <row r="11945" spans="2:6" x14ac:dyDescent="0.25">
      <c r="B11945"/>
      <c r="C11945"/>
      <c r="D11945"/>
      <c r="E11945"/>
      <c r="F11945"/>
    </row>
    <row r="11946" spans="2:6" x14ac:dyDescent="0.25">
      <c r="B11946"/>
      <c r="C11946"/>
      <c r="D11946"/>
      <c r="E11946"/>
      <c r="F11946"/>
    </row>
    <row r="11947" spans="2:6" x14ac:dyDescent="0.25">
      <c r="B11947"/>
      <c r="C11947"/>
      <c r="D11947"/>
      <c r="E11947"/>
      <c r="F11947"/>
    </row>
    <row r="11948" spans="2:6" x14ac:dyDescent="0.25">
      <c r="B11948"/>
      <c r="C11948"/>
      <c r="D11948"/>
      <c r="E11948"/>
      <c r="F11948"/>
    </row>
    <row r="11949" spans="2:6" x14ac:dyDescent="0.25">
      <c r="B11949"/>
      <c r="C11949"/>
      <c r="D11949"/>
      <c r="E11949"/>
      <c r="F11949"/>
    </row>
    <row r="11950" spans="2:6" x14ac:dyDescent="0.25">
      <c r="B11950"/>
      <c r="C11950"/>
      <c r="D11950"/>
      <c r="E11950"/>
      <c r="F11950"/>
    </row>
    <row r="11951" spans="2:6" x14ac:dyDescent="0.25">
      <c r="B11951"/>
      <c r="C11951"/>
      <c r="D11951"/>
      <c r="E11951"/>
      <c r="F11951"/>
    </row>
    <row r="11952" spans="2:6" x14ac:dyDescent="0.25">
      <c r="B11952"/>
      <c r="C11952"/>
      <c r="D11952"/>
      <c r="E11952"/>
      <c r="F11952"/>
    </row>
    <row r="11953" spans="2:6" x14ac:dyDescent="0.25">
      <c r="B11953"/>
      <c r="C11953"/>
      <c r="D11953"/>
      <c r="E11953"/>
      <c r="F11953"/>
    </row>
    <row r="11954" spans="2:6" x14ac:dyDescent="0.25">
      <c r="B11954"/>
      <c r="C11954"/>
      <c r="D11954"/>
      <c r="E11954"/>
      <c r="F11954"/>
    </row>
    <row r="11955" spans="2:6" x14ac:dyDescent="0.25">
      <c r="B11955"/>
      <c r="C11955"/>
      <c r="D11955"/>
      <c r="E11955"/>
      <c r="F11955"/>
    </row>
    <row r="11956" spans="2:6" x14ac:dyDescent="0.25">
      <c r="B11956"/>
      <c r="C11956"/>
      <c r="D11956"/>
      <c r="E11956"/>
      <c r="F11956"/>
    </row>
    <row r="11957" spans="2:6" x14ac:dyDescent="0.25">
      <c r="B11957"/>
      <c r="C11957"/>
      <c r="D11957"/>
      <c r="E11957"/>
      <c r="F11957"/>
    </row>
    <row r="11958" spans="2:6" x14ac:dyDescent="0.25">
      <c r="B11958"/>
      <c r="C11958"/>
      <c r="D11958"/>
      <c r="E11958"/>
      <c r="F11958"/>
    </row>
    <row r="11959" spans="2:6" x14ac:dyDescent="0.25">
      <c r="B11959"/>
      <c r="C11959"/>
      <c r="D11959"/>
      <c r="E11959"/>
      <c r="F11959"/>
    </row>
    <row r="11960" spans="2:6" x14ac:dyDescent="0.25">
      <c r="B11960"/>
      <c r="C11960"/>
      <c r="D11960"/>
      <c r="E11960"/>
      <c r="F11960"/>
    </row>
    <row r="11961" spans="2:6" x14ac:dyDescent="0.25">
      <c r="B11961"/>
      <c r="C11961"/>
      <c r="D11961"/>
      <c r="E11961"/>
      <c r="F11961"/>
    </row>
    <row r="11962" spans="2:6" x14ac:dyDescent="0.25">
      <c r="B11962"/>
      <c r="C11962"/>
      <c r="D11962"/>
      <c r="E11962"/>
      <c r="F11962"/>
    </row>
    <row r="11963" spans="2:6" x14ac:dyDescent="0.25">
      <c r="B11963"/>
      <c r="C11963"/>
      <c r="D11963"/>
      <c r="E11963"/>
      <c r="F11963"/>
    </row>
    <row r="11964" spans="2:6" x14ac:dyDescent="0.25">
      <c r="B11964"/>
      <c r="C11964"/>
      <c r="D11964"/>
      <c r="E11964"/>
      <c r="F11964"/>
    </row>
    <row r="11965" spans="2:6" x14ac:dyDescent="0.25">
      <c r="B11965"/>
      <c r="C11965"/>
      <c r="D11965"/>
      <c r="E11965"/>
      <c r="F11965"/>
    </row>
    <row r="11966" spans="2:6" x14ac:dyDescent="0.25">
      <c r="B11966"/>
      <c r="C11966"/>
      <c r="D11966"/>
      <c r="E11966"/>
      <c r="F11966"/>
    </row>
    <row r="11967" spans="2:6" x14ac:dyDescent="0.25">
      <c r="B11967"/>
      <c r="C11967"/>
      <c r="D11967"/>
      <c r="E11967"/>
      <c r="F11967"/>
    </row>
    <row r="11968" spans="2:6" x14ac:dyDescent="0.25">
      <c r="B11968"/>
      <c r="C11968"/>
      <c r="D11968"/>
      <c r="E11968"/>
      <c r="F11968"/>
    </row>
    <row r="11969" spans="2:6" x14ac:dyDescent="0.25">
      <c r="B11969"/>
      <c r="C11969"/>
      <c r="D11969"/>
      <c r="E11969"/>
      <c r="F11969"/>
    </row>
    <row r="11970" spans="2:6" x14ac:dyDescent="0.25">
      <c r="B11970"/>
      <c r="C11970"/>
      <c r="D11970"/>
      <c r="E11970"/>
      <c r="F11970"/>
    </row>
    <row r="11971" spans="2:6" x14ac:dyDescent="0.25">
      <c r="B11971"/>
      <c r="C11971"/>
      <c r="D11971"/>
      <c r="E11971"/>
      <c r="F11971"/>
    </row>
    <row r="11972" spans="2:6" x14ac:dyDescent="0.25">
      <c r="B11972"/>
      <c r="C11972"/>
      <c r="D11972"/>
      <c r="E11972"/>
      <c r="F11972"/>
    </row>
    <row r="11973" spans="2:6" x14ac:dyDescent="0.25">
      <c r="B11973"/>
      <c r="C11973"/>
      <c r="D11973"/>
      <c r="E11973"/>
      <c r="F11973"/>
    </row>
    <row r="11974" spans="2:6" x14ac:dyDescent="0.25">
      <c r="B11974"/>
      <c r="C11974"/>
      <c r="D11974"/>
      <c r="E11974"/>
      <c r="F11974"/>
    </row>
    <row r="11975" spans="2:6" x14ac:dyDescent="0.25">
      <c r="B11975"/>
      <c r="C11975"/>
      <c r="D11975"/>
      <c r="E11975"/>
      <c r="F11975"/>
    </row>
    <row r="11976" spans="2:6" x14ac:dyDescent="0.25">
      <c r="B11976"/>
      <c r="C11976"/>
      <c r="D11976"/>
      <c r="E11976"/>
      <c r="F11976"/>
    </row>
    <row r="11977" spans="2:6" x14ac:dyDescent="0.25">
      <c r="B11977"/>
      <c r="C11977"/>
      <c r="D11977"/>
      <c r="E11977"/>
      <c r="F11977"/>
    </row>
    <row r="11978" spans="2:6" x14ac:dyDescent="0.25">
      <c r="B11978"/>
      <c r="C11978"/>
      <c r="D11978"/>
      <c r="E11978"/>
      <c r="F11978"/>
    </row>
    <row r="11979" spans="2:6" x14ac:dyDescent="0.25">
      <c r="B11979"/>
      <c r="C11979"/>
      <c r="D11979"/>
      <c r="E11979"/>
      <c r="F11979"/>
    </row>
    <row r="11980" spans="2:6" x14ac:dyDescent="0.25">
      <c r="B11980"/>
      <c r="C11980"/>
      <c r="D11980"/>
      <c r="E11980"/>
      <c r="F11980"/>
    </row>
    <row r="11981" spans="2:6" x14ac:dyDescent="0.25">
      <c r="B11981"/>
      <c r="C11981"/>
      <c r="D11981"/>
      <c r="E11981"/>
      <c r="F11981"/>
    </row>
    <row r="11982" spans="2:6" x14ac:dyDescent="0.25">
      <c r="B11982"/>
      <c r="C11982"/>
      <c r="D11982"/>
      <c r="E11982"/>
      <c r="F11982"/>
    </row>
    <row r="11983" spans="2:6" x14ac:dyDescent="0.25">
      <c r="B11983"/>
      <c r="C11983"/>
      <c r="D11983"/>
      <c r="E11983"/>
      <c r="F11983"/>
    </row>
    <row r="11984" spans="2:6" x14ac:dyDescent="0.25">
      <c r="B11984"/>
      <c r="C11984"/>
      <c r="D11984"/>
      <c r="E11984"/>
      <c r="F11984"/>
    </row>
    <row r="11985" spans="2:6" x14ac:dyDescent="0.25">
      <c r="B11985"/>
      <c r="C11985"/>
      <c r="D11985"/>
      <c r="E11985"/>
      <c r="F11985"/>
    </row>
    <row r="11986" spans="2:6" x14ac:dyDescent="0.25">
      <c r="B11986"/>
      <c r="C11986"/>
      <c r="D11986"/>
      <c r="E11986"/>
      <c r="F11986"/>
    </row>
    <row r="11987" spans="2:6" x14ac:dyDescent="0.25">
      <c r="B11987"/>
      <c r="C11987"/>
      <c r="D11987"/>
      <c r="E11987"/>
      <c r="F11987"/>
    </row>
    <row r="11988" spans="2:6" x14ac:dyDescent="0.25">
      <c r="B11988"/>
      <c r="C11988"/>
      <c r="D11988"/>
      <c r="E11988"/>
      <c r="F11988"/>
    </row>
    <row r="11989" spans="2:6" x14ac:dyDescent="0.25">
      <c r="B11989"/>
      <c r="C11989"/>
      <c r="D11989"/>
      <c r="E11989"/>
      <c r="F11989"/>
    </row>
    <row r="11990" spans="2:6" x14ac:dyDescent="0.25">
      <c r="B11990"/>
      <c r="C11990"/>
      <c r="D11990"/>
      <c r="E11990"/>
      <c r="F11990"/>
    </row>
    <row r="11991" spans="2:6" x14ac:dyDescent="0.25">
      <c r="B11991"/>
      <c r="C11991"/>
      <c r="D11991"/>
      <c r="E11991"/>
      <c r="F11991"/>
    </row>
    <row r="11992" spans="2:6" x14ac:dyDescent="0.25">
      <c r="B11992"/>
      <c r="C11992"/>
      <c r="D11992"/>
      <c r="E11992"/>
      <c r="F11992"/>
    </row>
    <row r="11993" spans="2:6" x14ac:dyDescent="0.25">
      <c r="B11993"/>
      <c r="C11993"/>
      <c r="D11993"/>
      <c r="E11993"/>
      <c r="F11993"/>
    </row>
    <row r="11994" spans="2:6" x14ac:dyDescent="0.25">
      <c r="B11994"/>
      <c r="C11994"/>
      <c r="D11994"/>
      <c r="E11994"/>
      <c r="F11994"/>
    </row>
    <row r="11995" spans="2:6" x14ac:dyDescent="0.25">
      <c r="B11995"/>
      <c r="C11995"/>
      <c r="D11995"/>
      <c r="E11995"/>
      <c r="F11995"/>
    </row>
    <row r="11996" spans="2:6" x14ac:dyDescent="0.25">
      <c r="B11996"/>
      <c r="C11996"/>
      <c r="D11996"/>
      <c r="E11996"/>
      <c r="F11996"/>
    </row>
    <row r="11997" spans="2:6" x14ac:dyDescent="0.25">
      <c r="B11997"/>
      <c r="C11997"/>
      <c r="D11997"/>
      <c r="E11997"/>
      <c r="F11997"/>
    </row>
    <row r="11998" spans="2:6" x14ac:dyDescent="0.25">
      <c r="B11998"/>
      <c r="C11998"/>
      <c r="D11998"/>
      <c r="E11998"/>
      <c r="F11998"/>
    </row>
    <row r="11999" spans="2:6" x14ac:dyDescent="0.25">
      <c r="B11999"/>
      <c r="C11999"/>
      <c r="D11999"/>
      <c r="E11999"/>
      <c r="F11999"/>
    </row>
    <row r="12000" spans="2:6" x14ac:dyDescent="0.25">
      <c r="B12000"/>
      <c r="C12000"/>
      <c r="D12000"/>
      <c r="E12000"/>
      <c r="F12000"/>
    </row>
    <row r="12001" spans="2:6" x14ac:dyDescent="0.25">
      <c r="B12001"/>
      <c r="C12001"/>
      <c r="D12001"/>
      <c r="E12001"/>
      <c r="F12001"/>
    </row>
    <row r="12002" spans="2:6" x14ac:dyDescent="0.25">
      <c r="B12002"/>
      <c r="C12002"/>
      <c r="D12002"/>
      <c r="E12002"/>
      <c r="F12002"/>
    </row>
    <row r="12003" spans="2:6" x14ac:dyDescent="0.25">
      <c r="B12003"/>
      <c r="C12003"/>
      <c r="D12003"/>
      <c r="E12003"/>
      <c r="F12003"/>
    </row>
    <row r="12004" spans="2:6" x14ac:dyDescent="0.25">
      <c r="B12004"/>
      <c r="C12004"/>
      <c r="D12004"/>
      <c r="E12004"/>
      <c r="F12004"/>
    </row>
    <row r="12005" spans="2:6" x14ac:dyDescent="0.25">
      <c r="B12005"/>
      <c r="C12005"/>
      <c r="D12005"/>
      <c r="E12005"/>
      <c r="F12005"/>
    </row>
    <row r="12006" spans="2:6" x14ac:dyDescent="0.25">
      <c r="B12006"/>
      <c r="C12006"/>
      <c r="D12006"/>
      <c r="E12006"/>
      <c r="F12006"/>
    </row>
    <row r="12007" spans="2:6" x14ac:dyDescent="0.25">
      <c r="B12007"/>
      <c r="C12007"/>
      <c r="D12007"/>
      <c r="E12007"/>
      <c r="F12007"/>
    </row>
    <row r="12008" spans="2:6" x14ac:dyDescent="0.25">
      <c r="B12008"/>
      <c r="C12008"/>
      <c r="D12008"/>
      <c r="E12008"/>
      <c r="F12008"/>
    </row>
    <row r="12009" spans="2:6" x14ac:dyDescent="0.25">
      <c r="B12009"/>
      <c r="C12009"/>
      <c r="D12009"/>
      <c r="E12009"/>
      <c r="F12009"/>
    </row>
    <row r="12010" spans="2:6" x14ac:dyDescent="0.25">
      <c r="B12010"/>
      <c r="C12010"/>
      <c r="D12010"/>
      <c r="E12010"/>
      <c r="F12010"/>
    </row>
    <row r="12011" spans="2:6" x14ac:dyDescent="0.25">
      <c r="B12011"/>
      <c r="C12011"/>
      <c r="D12011"/>
      <c r="E12011"/>
      <c r="F12011"/>
    </row>
    <row r="12012" spans="2:6" x14ac:dyDescent="0.25">
      <c r="B12012"/>
      <c r="C12012"/>
      <c r="D12012"/>
      <c r="E12012"/>
      <c r="F12012"/>
    </row>
    <row r="12013" spans="2:6" x14ac:dyDescent="0.25">
      <c r="B12013"/>
      <c r="C12013"/>
      <c r="D12013"/>
      <c r="E12013"/>
      <c r="F12013"/>
    </row>
    <row r="12014" spans="2:6" x14ac:dyDescent="0.25">
      <c r="B12014"/>
      <c r="C12014"/>
      <c r="D12014"/>
      <c r="E12014"/>
      <c r="F12014"/>
    </row>
    <row r="12015" spans="2:6" x14ac:dyDescent="0.25">
      <c r="B12015"/>
      <c r="C12015"/>
      <c r="D12015"/>
      <c r="E12015"/>
      <c r="F12015"/>
    </row>
    <row r="12016" spans="2:6" x14ac:dyDescent="0.25">
      <c r="B12016"/>
      <c r="C12016"/>
      <c r="D12016"/>
      <c r="E12016"/>
      <c r="F12016"/>
    </row>
    <row r="12017" spans="2:6" x14ac:dyDescent="0.25">
      <c r="B12017"/>
      <c r="C12017"/>
      <c r="D12017"/>
      <c r="E12017"/>
      <c r="F12017"/>
    </row>
    <row r="12018" spans="2:6" x14ac:dyDescent="0.25">
      <c r="B12018"/>
      <c r="C12018"/>
      <c r="D12018"/>
      <c r="E12018"/>
      <c r="F12018"/>
    </row>
    <row r="12019" spans="2:6" x14ac:dyDescent="0.25">
      <c r="B12019"/>
      <c r="C12019"/>
      <c r="D12019"/>
      <c r="E12019"/>
      <c r="F12019"/>
    </row>
    <row r="12020" spans="2:6" x14ac:dyDescent="0.25">
      <c r="B12020"/>
      <c r="C12020"/>
      <c r="D12020"/>
      <c r="E12020"/>
      <c r="F12020"/>
    </row>
    <row r="12021" spans="2:6" x14ac:dyDescent="0.25">
      <c r="B12021"/>
      <c r="C12021"/>
      <c r="D12021"/>
      <c r="E12021"/>
      <c r="F12021"/>
    </row>
    <row r="12022" spans="2:6" x14ac:dyDescent="0.25">
      <c r="B12022"/>
      <c r="C12022"/>
      <c r="D12022"/>
      <c r="E12022"/>
      <c r="F12022"/>
    </row>
    <row r="12023" spans="2:6" x14ac:dyDescent="0.25">
      <c r="B12023"/>
      <c r="C12023"/>
      <c r="D12023"/>
      <c r="E12023"/>
      <c r="F12023"/>
    </row>
    <row r="12024" spans="2:6" x14ac:dyDescent="0.25">
      <c r="B12024"/>
      <c r="C12024"/>
      <c r="D12024"/>
      <c r="E12024"/>
      <c r="F12024"/>
    </row>
    <row r="12025" spans="2:6" x14ac:dyDescent="0.25">
      <c r="B12025"/>
      <c r="C12025"/>
      <c r="D12025"/>
      <c r="E12025"/>
      <c r="F12025"/>
    </row>
    <row r="12026" spans="2:6" x14ac:dyDescent="0.25">
      <c r="B12026"/>
      <c r="C12026"/>
      <c r="D12026"/>
      <c r="E12026"/>
      <c r="F12026"/>
    </row>
    <row r="12027" spans="2:6" x14ac:dyDescent="0.25">
      <c r="B12027"/>
      <c r="C12027"/>
      <c r="D12027"/>
      <c r="E12027"/>
      <c r="F12027"/>
    </row>
    <row r="12028" spans="2:6" x14ac:dyDescent="0.25">
      <c r="B12028"/>
      <c r="C12028"/>
      <c r="D12028"/>
      <c r="E12028"/>
      <c r="F12028"/>
    </row>
    <row r="12029" spans="2:6" x14ac:dyDescent="0.25">
      <c r="B12029"/>
      <c r="C12029"/>
      <c r="D12029"/>
      <c r="E12029"/>
      <c r="F12029"/>
    </row>
    <row r="12030" spans="2:6" x14ac:dyDescent="0.25">
      <c r="B12030"/>
      <c r="C12030"/>
      <c r="D12030"/>
      <c r="E12030"/>
      <c r="F12030"/>
    </row>
    <row r="12031" spans="2:6" x14ac:dyDescent="0.25">
      <c r="B12031"/>
      <c r="C12031"/>
      <c r="D12031"/>
      <c r="E12031"/>
      <c r="F12031"/>
    </row>
    <row r="12032" spans="2:6" x14ac:dyDescent="0.25">
      <c r="B12032"/>
      <c r="C12032"/>
      <c r="D12032"/>
      <c r="E12032"/>
      <c r="F12032"/>
    </row>
    <row r="12033" spans="2:6" x14ac:dyDescent="0.25">
      <c r="B12033"/>
      <c r="C12033"/>
      <c r="D12033"/>
      <c r="E12033"/>
      <c r="F12033"/>
    </row>
    <row r="12034" spans="2:6" x14ac:dyDescent="0.25">
      <c r="B12034"/>
      <c r="C12034"/>
      <c r="D12034"/>
      <c r="E12034"/>
      <c r="F12034"/>
    </row>
    <row r="12035" spans="2:6" x14ac:dyDescent="0.25">
      <c r="B12035"/>
      <c r="C12035"/>
      <c r="D12035"/>
      <c r="E12035"/>
      <c r="F12035"/>
    </row>
    <row r="12036" spans="2:6" x14ac:dyDescent="0.25">
      <c r="B12036"/>
      <c r="C12036"/>
      <c r="D12036"/>
      <c r="E12036"/>
      <c r="F12036"/>
    </row>
    <row r="12037" spans="2:6" x14ac:dyDescent="0.25">
      <c r="B12037"/>
      <c r="C12037"/>
      <c r="D12037"/>
      <c r="E12037"/>
      <c r="F12037"/>
    </row>
    <row r="12038" spans="2:6" x14ac:dyDescent="0.25">
      <c r="B12038"/>
      <c r="C12038"/>
      <c r="D12038"/>
      <c r="E12038"/>
      <c r="F12038"/>
    </row>
    <row r="12039" spans="2:6" x14ac:dyDescent="0.25">
      <c r="B12039"/>
      <c r="C12039"/>
      <c r="D12039"/>
      <c r="E12039"/>
      <c r="F12039"/>
    </row>
    <row r="12040" spans="2:6" x14ac:dyDescent="0.25">
      <c r="B12040"/>
      <c r="C12040"/>
      <c r="D12040"/>
      <c r="E12040"/>
      <c r="F12040"/>
    </row>
    <row r="12041" spans="2:6" x14ac:dyDescent="0.25">
      <c r="B12041"/>
      <c r="C12041"/>
      <c r="D12041"/>
      <c r="E12041"/>
      <c r="F12041"/>
    </row>
    <row r="12042" spans="2:6" x14ac:dyDescent="0.25">
      <c r="B12042"/>
      <c r="C12042"/>
      <c r="D12042"/>
      <c r="E12042"/>
      <c r="F12042"/>
    </row>
    <row r="12043" spans="2:6" x14ac:dyDescent="0.25">
      <c r="B12043"/>
      <c r="C12043"/>
      <c r="D12043"/>
      <c r="E12043"/>
      <c r="F12043"/>
    </row>
    <row r="12044" spans="2:6" x14ac:dyDescent="0.25">
      <c r="B12044"/>
      <c r="C12044"/>
      <c r="D12044"/>
      <c r="E12044"/>
      <c r="F12044"/>
    </row>
    <row r="12045" spans="2:6" x14ac:dyDescent="0.25">
      <c r="B12045"/>
      <c r="C12045"/>
      <c r="D12045"/>
      <c r="E12045"/>
      <c r="F12045"/>
    </row>
    <row r="12046" spans="2:6" x14ac:dyDescent="0.25">
      <c r="B12046"/>
      <c r="C12046"/>
      <c r="D12046"/>
      <c r="E12046"/>
      <c r="F12046"/>
    </row>
    <row r="12047" spans="2:6" x14ac:dyDescent="0.25">
      <c r="B12047"/>
      <c r="C12047"/>
      <c r="D12047"/>
      <c r="E12047"/>
      <c r="F12047"/>
    </row>
    <row r="12048" spans="2:6" x14ac:dyDescent="0.25">
      <c r="B12048"/>
      <c r="C12048"/>
      <c r="D12048"/>
      <c r="E12048"/>
      <c r="F12048"/>
    </row>
    <row r="12049" spans="2:6" x14ac:dyDescent="0.25">
      <c r="B12049"/>
      <c r="C12049"/>
      <c r="D12049"/>
      <c r="E12049"/>
      <c r="F12049"/>
    </row>
    <row r="12050" spans="2:6" x14ac:dyDescent="0.25">
      <c r="B12050"/>
      <c r="C12050"/>
      <c r="D12050"/>
      <c r="E12050"/>
      <c r="F12050"/>
    </row>
    <row r="12051" spans="2:6" x14ac:dyDescent="0.25">
      <c r="B12051"/>
      <c r="C12051"/>
      <c r="D12051"/>
      <c r="E12051"/>
      <c r="F12051"/>
    </row>
    <row r="12052" spans="2:6" x14ac:dyDescent="0.25">
      <c r="B12052"/>
      <c r="C12052"/>
      <c r="D12052"/>
      <c r="E12052"/>
      <c r="F12052"/>
    </row>
    <row r="12053" spans="2:6" x14ac:dyDescent="0.25">
      <c r="B12053"/>
      <c r="C12053"/>
      <c r="D12053"/>
      <c r="E12053"/>
      <c r="F12053"/>
    </row>
    <row r="12054" spans="2:6" x14ac:dyDescent="0.25">
      <c r="B12054"/>
      <c r="C12054"/>
      <c r="D12054"/>
      <c r="E12054"/>
      <c r="F12054"/>
    </row>
    <row r="12055" spans="2:6" x14ac:dyDescent="0.25">
      <c r="B12055"/>
      <c r="C12055"/>
      <c r="D12055"/>
      <c r="E12055"/>
      <c r="F12055"/>
    </row>
    <row r="12056" spans="2:6" x14ac:dyDescent="0.25">
      <c r="B12056"/>
      <c r="C12056"/>
      <c r="D12056"/>
      <c r="E12056"/>
      <c r="F12056"/>
    </row>
    <row r="12057" spans="2:6" x14ac:dyDescent="0.25">
      <c r="B12057"/>
      <c r="C12057"/>
      <c r="D12057"/>
      <c r="E12057"/>
      <c r="F12057"/>
    </row>
    <row r="12058" spans="2:6" x14ac:dyDescent="0.25">
      <c r="B12058"/>
      <c r="C12058"/>
      <c r="D12058"/>
      <c r="E12058"/>
      <c r="F12058"/>
    </row>
    <row r="12059" spans="2:6" x14ac:dyDescent="0.25">
      <c r="B12059"/>
      <c r="C12059"/>
      <c r="D12059"/>
      <c r="E12059"/>
      <c r="F12059"/>
    </row>
    <row r="12060" spans="2:6" x14ac:dyDescent="0.25">
      <c r="B12060"/>
      <c r="C12060"/>
      <c r="D12060"/>
      <c r="E12060"/>
      <c r="F12060"/>
    </row>
    <row r="12061" spans="2:6" x14ac:dyDescent="0.25">
      <c r="B12061"/>
      <c r="C12061"/>
      <c r="D12061"/>
      <c r="E12061"/>
      <c r="F12061"/>
    </row>
    <row r="12062" spans="2:6" x14ac:dyDescent="0.25">
      <c r="B12062"/>
      <c r="C12062"/>
      <c r="D12062"/>
      <c r="E12062"/>
      <c r="F12062"/>
    </row>
    <row r="12063" spans="2:6" x14ac:dyDescent="0.25">
      <c r="B12063"/>
      <c r="C12063"/>
      <c r="D12063"/>
      <c r="E12063"/>
      <c r="F12063"/>
    </row>
    <row r="12064" spans="2:6" x14ac:dyDescent="0.25">
      <c r="B12064"/>
      <c r="C12064"/>
      <c r="D12064"/>
      <c r="E12064"/>
      <c r="F12064"/>
    </row>
    <row r="12065" spans="2:6" x14ac:dyDescent="0.25">
      <c r="B12065"/>
      <c r="C12065"/>
      <c r="D12065"/>
      <c r="E12065"/>
      <c r="F12065"/>
    </row>
    <row r="12066" spans="2:6" x14ac:dyDescent="0.25">
      <c r="B12066"/>
      <c r="C12066"/>
      <c r="D12066"/>
      <c r="E12066"/>
      <c r="F12066"/>
    </row>
    <row r="12067" spans="2:6" x14ac:dyDescent="0.25">
      <c r="B12067"/>
      <c r="C12067"/>
      <c r="D12067"/>
      <c r="E12067"/>
      <c r="F12067"/>
    </row>
    <row r="12068" spans="2:6" x14ac:dyDescent="0.25">
      <c r="B12068"/>
      <c r="C12068"/>
      <c r="D12068"/>
      <c r="E12068"/>
      <c r="F12068"/>
    </row>
    <row r="12069" spans="2:6" x14ac:dyDescent="0.25">
      <c r="B12069"/>
      <c r="C12069"/>
      <c r="D12069"/>
      <c r="E12069"/>
      <c r="F12069"/>
    </row>
    <row r="12070" spans="2:6" x14ac:dyDescent="0.25">
      <c r="B12070"/>
      <c r="C12070"/>
      <c r="D12070"/>
      <c r="E12070"/>
      <c r="F12070"/>
    </row>
    <row r="12071" spans="2:6" x14ac:dyDescent="0.25">
      <c r="B12071"/>
      <c r="C12071"/>
      <c r="D12071"/>
      <c r="E12071"/>
      <c r="F12071"/>
    </row>
    <row r="12072" spans="2:6" x14ac:dyDescent="0.25">
      <c r="B12072"/>
      <c r="C12072"/>
      <c r="D12072"/>
      <c r="E12072"/>
      <c r="F12072"/>
    </row>
    <row r="12073" spans="2:6" x14ac:dyDescent="0.25">
      <c r="B12073"/>
      <c r="C12073"/>
      <c r="D12073"/>
      <c r="E12073"/>
      <c r="F12073"/>
    </row>
    <row r="12074" spans="2:6" x14ac:dyDescent="0.25">
      <c r="B12074"/>
      <c r="C12074"/>
      <c r="D12074"/>
      <c r="E12074"/>
      <c r="F12074"/>
    </row>
    <row r="12075" spans="2:6" x14ac:dyDescent="0.25">
      <c r="B12075"/>
      <c r="C12075"/>
      <c r="D12075"/>
      <c r="E12075"/>
      <c r="F12075"/>
    </row>
    <row r="12076" spans="2:6" x14ac:dyDescent="0.25">
      <c r="B12076"/>
      <c r="C12076"/>
      <c r="D12076"/>
      <c r="E12076"/>
      <c r="F12076"/>
    </row>
    <row r="12077" spans="2:6" x14ac:dyDescent="0.25">
      <c r="B12077"/>
      <c r="C12077"/>
      <c r="D12077"/>
      <c r="E12077"/>
      <c r="F12077"/>
    </row>
    <row r="12078" spans="2:6" x14ac:dyDescent="0.25">
      <c r="B12078"/>
      <c r="C12078"/>
      <c r="D12078"/>
      <c r="E12078"/>
      <c r="F12078"/>
    </row>
    <row r="12079" spans="2:6" x14ac:dyDescent="0.25">
      <c r="B12079"/>
      <c r="C12079"/>
      <c r="D12079"/>
      <c r="E12079"/>
      <c r="F12079"/>
    </row>
    <row r="12080" spans="2:6" x14ac:dyDescent="0.25">
      <c r="B12080"/>
      <c r="C12080"/>
      <c r="D12080"/>
      <c r="E12080"/>
      <c r="F12080"/>
    </row>
    <row r="12081" spans="2:6" x14ac:dyDescent="0.25">
      <c r="B12081"/>
      <c r="C12081"/>
      <c r="D12081"/>
      <c r="E12081"/>
      <c r="F12081"/>
    </row>
    <row r="12082" spans="2:6" x14ac:dyDescent="0.25">
      <c r="B12082"/>
      <c r="C12082"/>
      <c r="D12082"/>
      <c r="E12082"/>
      <c r="F12082"/>
    </row>
    <row r="12083" spans="2:6" x14ac:dyDescent="0.25">
      <c r="B12083"/>
      <c r="C12083"/>
      <c r="D12083"/>
      <c r="E12083"/>
      <c r="F12083"/>
    </row>
    <row r="12084" spans="2:6" x14ac:dyDescent="0.25">
      <c r="B12084"/>
      <c r="C12084"/>
      <c r="D12084"/>
      <c r="E12084"/>
      <c r="F12084"/>
    </row>
    <row r="12085" spans="2:6" x14ac:dyDescent="0.25">
      <c r="B12085"/>
      <c r="C12085"/>
      <c r="D12085"/>
      <c r="E12085"/>
      <c r="F12085"/>
    </row>
    <row r="12086" spans="2:6" x14ac:dyDescent="0.25">
      <c r="B12086"/>
      <c r="C12086"/>
      <c r="D12086"/>
      <c r="E12086"/>
      <c r="F12086"/>
    </row>
    <row r="12087" spans="2:6" x14ac:dyDescent="0.25">
      <c r="B12087"/>
      <c r="C12087"/>
      <c r="D12087"/>
      <c r="E12087"/>
      <c r="F12087"/>
    </row>
    <row r="12088" spans="2:6" x14ac:dyDescent="0.25">
      <c r="B12088"/>
      <c r="C12088"/>
      <c r="D12088"/>
      <c r="E12088"/>
      <c r="F12088"/>
    </row>
    <row r="12089" spans="2:6" x14ac:dyDescent="0.25">
      <c r="B12089"/>
      <c r="C12089"/>
      <c r="D12089"/>
      <c r="E12089"/>
      <c r="F12089"/>
    </row>
    <row r="12090" spans="2:6" x14ac:dyDescent="0.25">
      <c r="B12090"/>
      <c r="C12090"/>
      <c r="D12090"/>
      <c r="E12090"/>
      <c r="F12090"/>
    </row>
    <row r="12091" spans="2:6" x14ac:dyDescent="0.25">
      <c r="B12091"/>
      <c r="C12091"/>
      <c r="D12091"/>
      <c r="E12091"/>
      <c r="F12091"/>
    </row>
    <row r="12092" spans="2:6" x14ac:dyDescent="0.25">
      <c r="B12092"/>
      <c r="C12092"/>
      <c r="D12092"/>
      <c r="E12092"/>
      <c r="F12092"/>
    </row>
    <row r="12093" spans="2:6" x14ac:dyDescent="0.25">
      <c r="B12093"/>
      <c r="C12093"/>
      <c r="D12093"/>
      <c r="E12093"/>
      <c r="F12093"/>
    </row>
    <row r="12094" spans="2:6" x14ac:dyDescent="0.25">
      <c r="B12094"/>
      <c r="C12094"/>
      <c r="D12094"/>
      <c r="E12094"/>
      <c r="F12094"/>
    </row>
    <row r="12095" spans="2:6" x14ac:dyDescent="0.25">
      <c r="B12095"/>
      <c r="C12095"/>
      <c r="D12095"/>
      <c r="E12095"/>
      <c r="F12095"/>
    </row>
    <row r="12096" spans="2:6" x14ac:dyDescent="0.25">
      <c r="B12096"/>
      <c r="C12096"/>
      <c r="D12096"/>
      <c r="E12096"/>
      <c r="F12096"/>
    </row>
    <row r="12097" spans="2:6" x14ac:dyDescent="0.25">
      <c r="B12097"/>
      <c r="C12097"/>
      <c r="D12097"/>
      <c r="E12097"/>
      <c r="F12097"/>
    </row>
    <row r="12098" spans="2:6" x14ac:dyDescent="0.25">
      <c r="B12098"/>
      <c r="C12098"/>
      <c r="D12098"/>
      <c r="E12098"/>
      <c r="F12098"/>
    </row>
    <row r="12099" spans="2:6" x14ac:dyDescent="0.25">
      <c r="B12099"/>
      <c r="C12099"/>
      <c r="D12099"/>
      <c r="E12099"/>
      <c r="F12099"/>
    </row>
    <row r="12100" spans="2:6" x14ac:dyDescent="0.25">
      <c r="B12100"/>
      <c r="C12100"/>
      <c r="D12100"/>
      <c r="E12100"/>
      <c r="F12100"/>
    </row>
    <row r="12101" spans="2:6" x14ac:dyDescent="0.25">
      <c r="B12101"/>
      <c r="C12101"/>
      <c r="D12101"/>
      <c r="E12101"/>
      <c r="F12101"/>
    </row>
    <row r="12102" spans="2:6" x14ac:dyDescent="0.25">
      <c r="B12102"/>
      <c r="C12102"/>
      <c r="D12102"/>
      <c r="E12102"/>
      <c r="F12102"/>
    </row>
    <row r="12103" spans="2:6" x14ac:dyDescent="0.25">
      <c r="B12103"/>
      <c r="C12103"/>
      <c r="D12103"/>
      <c r="E12103"/>
      <c r="F12103"/>
    </row>
    <row r="12104" spans="2:6" x14ac:dyDescent="0.25">
      <c r="B12104"/>
      <c r="C12104"/>
      <c r="D12104"/>
      <c r="E12104"/>
      <c r="F12104"/>
    </row>
    <row r="12105" spans="2:6" x14ac:dyDescent="0.25">
      <c r="B12105"/>
      <c r="C12105"/>
      <c r="D12105"/>
      <c r="E12105"/>
      <c r="F12105"/>
    </row>
    <row r="12106" spans="2:6" x14ac:dyDescent="0.25">
      <c r="B12106"/>
      <c r="C12106"/>
      <c r="D12106"/>
      <c r="E12106"/>
      <c r="F12106"/>
    </row>
    <row r="12107" spans="2:6" x14ac:dyDescent="0.25">
      <c r="B12107"/>
      <c r="C12107"/>
      <c r="D12107"/>
      <c r="E12107"/>
      <c r="F12107"/>
    </row>
    <row r="12108" spans="2:6" x14ac:dyDescent="0.25">
      <c r="B12108"/>
      <c r="C12108"/>
      <c r="D12108"/>
      <c r="E12108"/>
      <c r="F12108"/>
    </row>
    <row r="12109" spans="2:6" x14ac:dyDescent="0.25">
      <c r="B12109"/>
      <c r="C12109"/>
      <c r="D12109"/>
      <c r="E12109"/>
      <c r="F12109"/>
    </row>
    <row r="12110" spans="2:6" x14ac:dyDescent="0.25">
      <c r="B12110"/>
      <c r="C12110"/>
      <c r="D12110"/>
      <c r="E12110"/>
      <c r="F12110"/>
    </row>
    <row r="12111" spans="2:6" x14ac:dyDescent="0.25">
      <c r="B12111"/>
      <c r="C12111"/>
      <c r="D12111"/>
      <c r="E12111"/>
      <c r="F12111"/>
    </row>
    <row r="12112" spans="2:6" x14ac:dyDescent="0.25">
      <c r="B12112"/>
      <c r="C12112"/>
      <c r="D12112"/>
      <c r="E12112"/>
      <c r="F12112"/>
    </row>
    <row r="12113" spans="2:6" x14ac:dyDescent="0.25">
      <c r="B12113"/>
      <c r="C12113"/>
      <c r="D12113"/>
      <c r="E12113"/>
      <c r="F12113"/>
    </row>
    <row r="12114" spans="2:6" x14ac:dyDescent="0.25">
      <c r="B12114"/>
      <c r="C12114"/>
      <c r="D12114"/>
      <c r="E12114"/>
      <c r="F12114"/>
    </row>
    <row r="12115" spans="2:6" x14ac:dyDescent="0.25">
      <c r="B12115"/>
      <c r="C12115"/>
      <c r="D12115"/>
      <c r="E12115"/>
      <c r="F12115"/>
    </row>
    <row r="12116" spans="2:6" x14ac:dyDescent="0.25">
      <c r="B12116"/>
      <c r="C12116"/>
      <c r="D12116"/>
      <c r="E12116"/>
      <c r="F12116"/>
    </row>
    <row r="12117" spans="2:6" x14ac:dyDescent="0.25">
      <c r="B12117"/>
      <c r="C12117"/>
      <c r="D12117"/>
      <c r="E12117"/>
      <c r="F12117"/>
    </row>
    <row r="12118" spans="2:6" x14ac:dyDescent="0.25">
      <c r="B12118"/>
      <c r="C12118"/>
      <c r="D12118"/>
      <c r="E12118"/>
      <c r="F12118"/>
    </row>
    <row r="12119" spans="2:6" x14ac:dyDescent="0.25">
      <c r="B12119"/>
      <c r="C12119"/>
      <c r="D12119"/>
      <c r="E12119"/>
      <c r="F12119"/>
    </row>
    <row r="12120" spans="2:6" x14ac:dyDescent="0.25">
      <c r="B12120"/>
      <c r="C12120"/>
      <c r="D12120"/>
      <c r="E12120"/>
      <c r="F12120"/>
    </row>
    <row r="12121" spans="2:6" x14ac:dyDescent="0.25">
      <c r="B12121"/>
      <c r="C12121"/>
      <c r="D12121"/>
      <c r="E12121"/>
      <c r="F12121"/>
    </row>
    <row r="12122" spans="2:6" x14ac:dyDescent="0.25">
      <c r="B12122"/>
      <c r="C12122"/>
      <c r="D12122"/>
      <c r="E12122"/>
      <c r="F12122"/>
    </row>
    <row r="12123" spans="2:6" x14ac:dyDescent="0.25">
      <c r="B12123"/>
      <c r="C12123"/>
      <c r="D12123"/>
      <c r="E12123"/>
      <c r="F12123"/>
    </row>
    <row r="12124" spans="2:6" x14ac:dyDescent="0.25">
      <c r="B12124"/>
      <c r="C12124"/>
      <c r="D12124"/>
      <c r="E12124"/>
      <c r="F12124"/>
    </row>
    <row r="12125" spans="2:6" x14ac:dyDescent="0.25">
      <c r="B12125"/>
      <c r="C12125"/>
      <c r="D12125"/>
      <c r="E12125"/>
      <c r="F12125"/>
    </row>
    <row r="12126" spans="2:6" x14ac:dyDescent="0.25">
      <c r="B12126"/>
      <c r="C12126"/>
      <c r="D12126"/>
      <c r="E12126"/>
      <c r="F12126"/>
    </row>
    <row r="12127" spans="2:6" x14ac:dyDescent="0.25">
      <c r="B12127"/>
      <c r="C12127"/>
      <c r="D12127"/>
      <c r="E12127"/>
      <c r="F12127"/>
    </row>
    <row r="12128" spans="2:6" x14ac:dyDescent="0.25">
      <c r="B12128"/>
      <c r="C12128"/>
      <c r="D12128"/>
      <c r="E12128"/>
      <c r="F12128"/>
    </row>
    <row r="12129" spans="2:6" x14ac:dyDescent="0.25">
      <c r="B12129"/>
      <c r="C12129"/>
      <c r="D12129"/>
      <c r="E12129"/>
      <c r="F12129"/>
    </row>
    <row r="12130" spans="2:6" x14ac:dyDescent="0.25">
      <c r="B12130"/>
      <c r="C12130"/>
      <c r="D12130"/>
      <c r="E12130"/>
      <c r="F12130"/>
    </row>
    <row r="12131" spans="2:6" x14ac:dyDescent="0.25">
      <c r="B12131"/>
      <c r="C12131"/>
      <c r="D12131"/>
      <c r="E12131"/>
      <c r="F12131"/>
    </row>
    <row r="12132" spans="2:6" x14ac:dyDescent="0.25">
      <c r="B12132"/>
      <c r="C12132"/>
      <c r="D12132"/>
      <c r="E12132"/>
      <c r="F12132"/>
    </row>
    <row r="12133" spans="2:6" x14ac:dyDescent="0.25">
      <c r="B12133"/>
      <c r="C12133"/>
      <c r="D12133"/>
      <c r="E12133"/>
      <c r="F12133"/>
    </row>
    <row r="12134" spans="2:6" x14ac:dyDescent="0.25">
      <c r="B12134"/>
      <c r="C12134"/>
      <c r="D12134"/>
      <c r="E12134"/>
      <c r="F12134"/>
    </row>
    <row r="12135" spans="2:6" x14ac:dyDescent="0.25">
      <c r="B12135"/>
      <c r="C12135"/>
      <c r="D12135"/>
      <c r="E12135"/>
      <c r="F12135"/>
    </row>
    <row r="12136" spans="2:6" x14ac:dyDescent="0.25">
      <c r="B12136"/>
      <c r="C12136"/>
      <c r="D12136"/>
      <c r="E12136"/>
      <c r="F12136"/>
    </row>
    <row r="12137" spans="2:6" x14ac:dyDescent="0.25">
      <c r="B12137"/>
      <c r="C12137"/>
      <c r="D12137"/>
      <c r="E12137"/>
      <c r="F12137"/>
    </row>
    <row r="12138" spans="2:6" x14ac:dyDescent="0.25">
      <c r="B12138"/>
      <c r="C12138"/>
      <c r="D12138"/>
      <c r="E12138"/>
      <c r="F12138"/>
    </row>
    <row r="12139" spans="2:6" x14ac:dyDescent="0.25">
      <c r="B12139"/>
      <c r="C12139"/>
      <c r="D12139"/>
      <c r="E12139"/>
      <c r="F12139"/>
    </row>
    <row r="12140" spans="2:6" x14ac:dyDescent="0.25">
      <c r="B12140"/>
      <c r="C12140"/>
      <c r="D12140"/>
      <c r="E12140"/>
      <c r="F12140"/>
    </row>
    <row r="12141" spans="2:6" x14ac:dyDescent="0.25">
      <c r="B12141"/>
      <c r="C12141"/>
      <c r="D12141"/>
      <c r="E12141"/>
      <c r="F12141"/>
    </row>
    <row r="12142" spans="2:6" x14ac:dyDescent="0.25">
      <c r="B12142"/>
      <c r="C12142"/>
      <c r="D12142"/>
      <c r="E12142"/>
      <c r="F12142"/>
    </row>
    <row r="12143" spans="2:6" x14ac:dyDescent="0.25">
      <c r="B12143"/>
      <c r="C12143"/>
      <c r="D12143"/>
      <c r="E12143"/>
      <c r="F12143"/>
    </row>
    <row r="12144" spans="2:6" x14ac:dyDescent="0.25">
      <c r="B12144"/>
      <c r="C12144"/>
      <c r="D12144"/>
      <c r="E12144"/>
      <c r="F12144"/>
    </row>
    <row r="12145" spans="2:6" x14ac:dyDescent="0.25">
      <c r="B12145"/>
      <c r="C12145"/>
      <c r="D12145"/>
      <c r="E12145"/>
      <c r="F12145"/>
    </row>
    <row r="12146" spans="2:6" x14ac:dyDescent="0.25">
      <c r="B12146"/>
      <c r="C12146"/>
      <c r="D12146"/>
      <c r="E12146"/>
      <c r="F12146"/>
    </row>
    <row r="12147" spans="2:6" x14ac:dyDescent="0.25">
      <c r="B12147"/>
      <c r="C12147"/>
      <c r="D12147"/>
      <c r="E12147"/>
      <c r="F12147"/>
    </row>
    <row r="12148" spans="2:6" x14ac:dyDescent="0.25">
      <c r="B12148"/>
      <c r="C12148"/>
      <c r="D12148"/>
      <c r="E12148"/>
      <c r="F12148"/>
    </row>
    <row r="12149" spans="2:6" x14ac:dyDescent="0.25">
      <c r="B12149"/>
      <c r="C12149"/>
      <c r="D12149"/>
      <c r="E12149"/>
      <c r="F12149"/>
    </row>
    <row r="12150" spans="2:6" x14ac:dyDescent="0.25">
      <c r="B12150"/>
      <c r="C12150"/>
      <c r="D12150"/>
      <c r="E12150"/>
      <c r="F12150"/>
    </row>
    <row r="12151" spans="2:6" x14ac:dyDescent="0.25">
      <c r="B12151"/>
      <c r="C12151"/>
      <c r="D12151"/>
      <c r="E12151"/>
      <c r="F12151"/>
    </row>
    <row r="12152" spans="2:6" x14ac:dyDescent="0.25">
      <c r="B12152"/>
      <c r="C12152"/>
      <c r="D12152"/>
      <c r="E12152"/>
      <c r="F12152"/>
    </row>
    <row r="12153" spans="2:6" x14ac:dyDescent="0.25">
      <c r="B12153"/>
      <c r="C12153"/>
      <c r="D12153"/>
      <c r="E12153"/>
      <c r="F12153"/>
    </row>
    <row r="12154" spans="2:6" x14ac:dyDescent="0.25">
      <c r="B12154"/>
      <c r="C12154"/>
      <c r="D12154"/>
      <c r="E12154"/>
      <c r="F12154"/>
    </row>
    <row r="12155" spans="2:6" x14ac:dyDescent="0.25">
      <c r="B12155"/>
      <c r="C12155"/>
      <c r="D12155"/>
      <c r="E12155"/>
      <c r="F12155"/>
    </row>
    <row r="12156" spans="2:6" x14ac:dyDescent="0.25">
      <c r="B12156"/>
      <c r="C12156"/>
      <c r="D12156"/>
      <c r="E12156"/>
      <c r="F12156"/>
    </row>
    <row r="12157" spans="2:6" x14ac:dyDescent="0.25">
      <c r="B12157"/>
      <c r="C12157"/>
      <c r="D12157"/>
      <c r="E12157"/>
      <c r="F12157"/>
    </row>
    <row r="12158" spans="2:6" x14ac:dyDescent="0.25">
      <c r="B12158"/>
      <c r="C12158"/>
      <c r="D12158"/>
      <c r="E12158"/>
      <c r="F12158"/>
    </row>
    <row r="12159" spans="2:6" x14ac:dyDescent="0.25">
      <c r="B12159"/>
      <c r="C12159"/>
      <c r="D12159"/>
      <c r="E12159"/>
      <c r="F12159"/>
    </row>
    <row r="12160" spans="2:6" x14ac:dyDescent="0.25">
      <c r="B12160"/>
      <c r="C12160"/>
      <c r="D12160"/>
      <c r="E12160"/>
      <c r="F12160"/>
    </row>
    <row r="12161" spans="2:6" x14ac:dyDescent="0.25">
      <c r="B12161"/>
      <c r="C12161"/>
      <c r="D12161"/>
      <c r="E12161"/>
      <c r="F12161"/>
    </row>
    <row r="12162" spans="2:6" x14ac:dyDescent="0.25">
      <c r="B12162"/>
      <c r="C12162"/>
      <c r="D12162"/>
      <c r="E12162"/>
      <c r="F12162"/>
    </row>
    <row r="12163" spans="2:6" x14ac:dyDescent="0.25">
      <c r="B12163"/>
      <c r="C12163"/>
      <c r="D12163"/>
      <c r="E12163"/>
      <c r="F12163"/>
    </row>
    <row r="12164" spans="2:6" x14ac:dyDescent="0.25">
      <c r="B12164"/>
      <c r="C12164"/>
      <c r="D12164"/>
      <c r="E12164"/>
      <c r="F12164"/>
    </row>
    <row r="12165" spans="2:6" x14ac:dyDescent="0.25">
      <c r="B12165"/>
      <c r="C12165"/>
      <c r="D12165"/>
      <c r="E12165"/>
      <c r="F12165"/>
    </row>
    <row r="12166" spans="2:6" x14ac:dyDescent="0.25">
      <c r="B12166"/>
      <c r="C12166"/>
      <c r="D12166"/>
      <c r="E12166"/>
      <c r="F12166"/>
    </row>
    <row r="12167" spans="2:6" x14ac:dyDescent="0.25">
      <c r="B12167"/>
      <c r="C12167"/>
      <c r="D12167"/>
      <c r="E12167"/>
      <c r="F12167"/>
    </row>
    <row r="12168" spans="2:6" x14ac:dyDescent="0.25">
      <c r="B12168"/>
      <c r="C12168"/>
      <c r="D12168"/>
      <c r="E12168"/>
      <c r="F12168"/>
    </row>
    <row r="12169" spans="2:6" x14ac:dyDescent="0.25">
      <c r="B12169"/>
      <c r="C12169"/>
      <c r="D12169"/>
      <c r="E12169"/>
      <c r="F12169"/>
    </row>
    <row r="12170" spans="2:6" x14ac:dyDescent="0.25">
      <c r="B12170"/>
      <c r="C12170"/>
      <c r="D12170"/>
      <c r="E12170"/>
      <c r="F12170"/>
    </row>
    <row r="12171" spans="2:6" x14ac:dyDescent="0.25">
      <c r="B12171"/>
      <c r="C12171"/>
      <c r="D12171"/>
      <c r="E12171"/>
      <c r="F12171"/>
    </row>
    <row r="12172" spans="2:6" x14ac:dyDescent="0.25">
      <c r="B12172"/>
      <c r="C12172"/>
      <c r="D12172"/>
      <c r="E12172"/>
      <c r="F12172"/>
    </row>
    <row r="12173" spans="2:6" x14ac:dyDescent="0.25">
      <c r="B12173"/>
      <c r="C12173"/>
      <c r="D12173"/>
      <c r="E12173"/>
      <c r="F12173"/>
    </row>
    <row r="12174" spans="2:6" x14ac:dyDescent="0.25">
      <c r="B12174"/>
      <c r="C12174"/>
      <c r="D12174"/>
      <c r="E12174"/>
      <c r="F12174"/>
    </row>
    <row r="12175" spans="2:6" x14ac:dyDescent="0.25">
      <c r="B12175"/>
      <c r="C12175"/>
      <c r="D12175"/>
      <c r="E12175"/>
      <c r="F12175"/>
    </row>
    <row r="12176" spans="2:6" x14ac:dyDescent="0.25">
      <c r="B12176"/>
      <c r="C12176"/>
      <c r="D12176"/>
      <c r="E12176"/>
      <c r="F12176"/>
    </row>
    <row r="12177" spans="2:6" x14ac:dyDescent="0.25">
      <c r="B12177"/>
      <c r="C12177"/>
      <c r="D12177"/>
      <c r="E12177"/>
      <c r="F12177"/>
    </row>
    <row r="12178" spans="2:6" x14ac:dyDescent="0.25">
      <c r="B12178"/>
      <c r="C12178"/>
      <c r="D12178"/>
      <c r="E12178"/>
      <c r="F12178"/>
    </row>
    <row r="12179" spans="2:6" x14ac:dyDescent="0.25">
      <c r="B12179"/>
      <c r="C12179"/>
      <c r="D12179"/>
      <c r="E12179"/>
      <c r="F12179"/>
    </row>
    <row r="12180" spans="2:6" x14ac:dyDescent="0.25">
      <c r="B12180"/>
      <c r="C12180"/>
      <c r="D12180"/>
      <c r="E12180"/>
      <c r="F12180"/>
    </row>
    <row r="12181" spans="2:6" x14ac:dyDescent="0.25">
      <c r="B12181"/>
      <c r="C12181"/>
      <c r="D12181"/>
      <c r="E12181"/>
      <c r="F12181"/>
    </row>
    <row r="12182" spans="2:6" x14ac:dyDescent="0.25">
      <c r="B12182"/>
      <c r="C12182"/>
      <c r="D12182"/>
      <c r="E12182"/>
      <c r="F12182"/>
    </row>
    <row r="12183" spans="2:6" x14ac:dyDescent="0.25">
      <c r="B12183"/>
      <c r="C12183"/>
      <c r="D12183"/>
      <c r="E12183"/>
      <c r="F12183"/>
    </row>
    <row r="12184" spans="2:6" x14ac:dyDescent="0.25">
      <c r="B12184"/>
      <c r="C12184"/>
      <c r="D12184"/>
      <c r="E12184"/>
      <c r="F12184"/>
    </row>
    <row r="12185" spans="2:6" x14ac:dyDescent="0.25">
      <c r="B12185"/>
      <c r="C12185"/>
      <c r="D12185"/>
      <c r="E12185"/>
      <c r="F12185"/>
    </row>
    <row r="12186" spans="2:6" x14ac:dyDescent="0.25">
      <c r="B12186"/>
      <c r="C12186"/>
      <c r="D12186"/>
      <c r="E12186"/>
      <c r="F12186"/>
    </row>
    <row r="12187" spans="2:6" x14ac:dyDescent="0.25">
      <c r="B12187"/>
      <c r="C12187"/>
      <c r="D12187"/>
      <c r="E12187"/>
      <c r="F12187"/>
    </row>
    <row r="12188" spans="2:6" x14ac:dyDescent="0.25">
      <c r="B12188"/>
      <c r="C12188"/>
      <c r="D12188"/>
      <c r="E12188"/>
      <c r="F12188"/>
    </row>
    <row r="12189" spans="2:6" x14ac:dyDescent="0.25">
      <c r="B12189"/>
      <c r="C12189"/>
      <c r="D12189"/>
      <c r="E12189"/>
      <c r="F12189"/>
    </row>
    <row r="12190" spans="2:6" x14ac:dyDescent="0.25">
      <c r="B12190"/>
      <c r="C12190"/>
      <c r="D12190"/>
      <c r="E12190"/>
      <c r="F12190"/>
    </row>
    <row r="12191" spans="2:6" x14ac:dyDescent="0.25">
      <c r="B12191"/>
      <c r="C12191"/>
      <c r="D12191"/>
      <c r="E12191"/>
      <c r="F12191"/>
    </row>
    <row r="12192" spans="2:6" x14ac:dyDescent="0.25">
      <c r="B12192"/>
      <c r="C12192"/>
      <c r="D12192"/>
      <c r="E12192"/>
      <c r="F12192"/>
    </row>
    <row r="12193" spans="2:6" x14ac:dyDescent="0.25">
      <c r="B12193"/>
      <c r="C12193"/>
      <c r="D12193"/>
      <c r="E12193"/>
      <c r="F12193"/>
    </row>
    <row r="12194" spans="2:6" x14ac:dyDescent="0.25">
      <c r="B12194"/>
      <c r="C12194"/>
      <c r="D12194"/>
      <c r="E12194"/>
      <c r="F12194"/>
    </row>
    <row r="12195" spans="2:6" x14ac:dyDescent="0.25">
      <c r="B12195"/>
      <c r="C12195"/>
      <c r="D12195"/>
      <c r="E12195"/>
      <c r="F12195"/>
    </row>
    <row r="12196" spans="2:6" x14ac:dyDescent="0.25">
      <c r="B12196"/>
      <c r="C12196"/>
      <c r="D12196"/>
      <c r="E12196"/>
      <c r="F12196"/>
    </row>
    <row r="12197" spans="2:6" x14ac:dyDescent="0.25">
      <c r="B12197"/>
      <c r="C12197"/>
      <c r="D12197"/>
      <c r="E12197"/>
      <c r="F12197"/>
    </row>
    <row r="12198" spans="2:6" x14ac:dyDescent="0.25">
      <c r="B12198"/>
      <c r="C12198"/>
      <c r="D12198"/>
      <c r="E12198"/>
      <c r="F12198"/>
    </row>
    <row r="12199" spans="2:6" x14ac:dyDescent="0.25">
      <c r="B12199"/>
      <c r="C12199"/>
      <c r="D12199"/>
      <c r="E12199"/>
      <c r="F12199"/>
    </row>
    <row r="12200" spans="2:6" x14ac:dyDescent="0.25">
      <c r="B12200"/>
      <c r="C12200"/>
      <c r="D12200"/>
      <c r="E12200"/>
      <c r="F12200"/>
    </row>
    <row r="12201" spans="2:6" x14ac:dyDescent="0.25">
      <c r="B12201"/>
      <c r="C12201"/>
      <c r="D12201"/>
      <c r="E12201"/>
      <c r="F12201"/>
    </row>
    <row r="12202" spans="2:6" x14ac:dyDescent="0.25">
      <c r="B12202"/>
      <c r="C12202"/>
      <c r="D12202"/>
      <c r="E12202"/>
      <c r="F12202"/>
    </row>
    <row r="12203" spans="2:6" x14ac:dyDescent="0.25">
      <c r="B12203"/>
      <c r="C12203"/>
      <c r="D12203"/>
      <c r="E12203"/>
      <c r="F12203"/>
    </row>
    <row r="12204" spans="2:6" x14ac:dyDescent="0.25">
      <c r="B12204"/>
      <c r="C12204"/>
      <c r="D12204"/>
      <c r="E12204"/>
      <c r="F12204"/>
    </row>
    <row r="12205" spans="2:6" x14ac:dyDescent="0.25">
      <c r="B12205"/>
      <c r="C12205"/>
      <c r="D12205"/>
      <c r="E12205"/>
      <c r="F12205"/>
    </row>
    <row r="12206" spans="2:6" x14ac:dyDescent="0.25">
      <c r="B12206"/>
      <c r="C12206"/>
      <c r="D12206"/>
      <c r="E12206"/>
      <c r="F12206"/>
    </row>
    <row r="12207" spans="2:6" x14ac:dyDescent="0.25">
      <c r="B12207"/>
      <c r="C12207"/>
      <c r="D12207"/>
      <c r="E12207"/>
      <c r="F12207"/>
    </row>
    <row r="12208" spans="2:6" x14ac:dyDescent="0.25">
      <c r="B12208"/>
      <c r="C12208"/>
      <c r="D12208"/>
      <c r="E12208"/>
      <c r="F12208"/>
    </row>
    <row r="12209" spans="2:6" x14ac:dyDescent="0.25">
      <c r="B12209"/>
      <c r="C12209"/>
      <c r="D12209"/>
      <c r="E12209"/>
      <c r="F12209"/>
    </row>
    <row r="12210" spans="2:6" x14ac:dyDescent="0.25">
      <c r="B12210"/>
      <c r="C12210"/>
      <c r="D12210"/>
      <c r="E12210"/>
      <c r="F12210"/>
    </row>
    <row r="12211" spans="2:6" x14ac:dyDescent="0.25">
      <c r="B12211"/>
      <c r="C12211"/>
      <c r="D12211"/>
      <c r="E12211"/>
      <c r="F12211"/>
    </row>
    <row r="12212" spans="2:6" x14ac:dyDescent="0.25">
      <c r="B12212"/>
      <c r="C12212"/>
      <c r="D12212"/>
      <c r="E12212"/>
      <c r="F12212"/>
    </row>
    <row r="12213" spans="2:6" x14ac:dyDescent="0.25">
      <c r="B12213"/>
      <c r="C12213"/>
      <c r="D12213"/>
      <c r="E12213"/>
      <c r="F12213"/>
    </row>
    <row r="12214" spans="2:6" x14ac:dyDescent="0.25">
      <c r="B12214"/>
      <c r="C12214"/>
      <c r="D12214"/>
      <c r="E12214"/>
      <c r="F12214"/>
    </row>
    <row r="12215" spans="2:6" x14ac:dyDescent="0.25">
      <c r="B12215"/>
      <c r="C12215"/>
      <c r="D12215"/>
      <c r="E12215"/>
      <c r="F12215"/>
    </row>
    <row r="12216" spans="2:6" x14ac:dyDescent="0.25">
      <c r="B12216"/>
      <c r="C12216"/>
      <c r="D12216"/>
      <c r="E12216"/>
      <c r="F12216"/>
    </row>
    <row r="12217" spans="2:6" x14ac:dyDescent="0.25">
      <c r="B12217"/>
      <c r="C12217"/>
      <c r="D12217"/>
      <c r="E12217"/>
      <c r="F12217"/>
    </row>
    <row r="12218" spans="2:6" x14ac:dyDescent="0.25">
      <c r="B12218"/>
      <c r="C12218"/>
      <c r="D12218"/>
      <c r="E12218"/>
      <c r="F12218"/>
    </row>
    <row r="12219" spans="2:6" x14ac:dyDescent="0.25">
      <c r="B12219"/>
      <c r="C12219"/>
      <c r="D12219"/>
      <c r="E12219"/>
      <c r="F12219"/>
    </row>
    <row r="12220" spans="2:6" x14ac:dyDescent="0.25">
      <c r="B12220"/>
      <c r="C12220"/>
      <c r="D12220"/>
      <c r="E12220"/>
      <c r="F12220"/>
    </row>
    <row r="12221" spans="2:6" x14ac:dyDescent="0.25">
      <c r="B12221"/>
      <c r="C12221"/>
      <c r="D12221"/>
      <c r="E12221"/>
      <c r="F12221"/>
    </row>
    <row r="12222" spans="2:6" x14ac:dyDescent="0.25">
      <c r="B12222"/>
      <c r="C12222"/>
      <c r="D12222"/>
      <c r="E12222"/>
      <c r="F12222"/>
    </row>
    <row r="12223" spans="2:6" x14ac:dyDescent="0.25">
      <c r="B12223"/>
      <c r="C12223"/>
      <c r="D12223"/>
      <c r="E12223"/>
      <c r="F12223"/>
    </row>
    <row r="12224" spans="2:6" x14ac:dyDescent="0.25">
      <c r="B12224"/>
      <c r="C12224"/>
      <c r="D12224"/>
      <c r="E12224"/>
      <c r="F12224"/>
    </row>
    <row r="12225" spans="2:6" x14ac:dyDescent="0.25">
      <c r="B12225"/>
      <c r="C12225"/>
      <c r="D12225"/>
      <c r="E12225"/>
      <c r="F12225"/>
    </row>
    <row r="12226" spans="2:6" x14ac:dyDescent="0.25">
      <c r="B12226"/>
      <c r="C12226"/>
      <c r="D12226"/>
      <c r="E12226"/>
      <c r="F12226"/>
    </row>
    <row r="12227" spans="2:6" x14ac:dyDescent="0.25">
      <c r="B12227"/>
      <c r="C12227"/>
      <c r="D12227"/>
      <c r="E12227"/>
      <c r="F12227"/>
    </row>
    <row r="12228" spans="2:6" x14ac:dyDescent="0.25">
      <c r="B12228"/>
      <c r="C12228"/>
      <c r="D12228"/>
      <c r="E12228"/>
      <c r="F12228"/>
    </row>
    <row r="12229" spans="2:6" x14ac:dyDescent="0.25">
      <c r="B12229"/>
      <c r="C12229"/>
      <c r="D12229"/>
      <c r="E12229"/>
      <c r="F12229"/>
    </row>
    <row r="12230" spans="2:6" x14ac:dyDescent="0.25">
      <c r="B12230"/>
      <c r="C12230"/>
      <c r="D12230"/>
      <c r="E12230"/>
      <c r="F12230"/>
    </row>
    <row r="12231" spans="2:6" x14ac:dyDescent="0.25">
      <c r="B12231"/>
      <c r="C12231"/>
      <c r="D12231"/>
      <c r="E12231"/>
      <c r="F12231"/>
    </row>
    <row r="12232" spans="2:6" x14ac:dyDescent="0.25">
      <c r="B12232"/>
      <c r="C12232"/>
      <c r="D12232"/>
      <c r="E12232"/>
      <c r="F12232"/>
    </row>
    <row r="12233" spans="2:6" x14ac:dyDescent="0.25">
      <c r="B12233"/>
      <c r="C12233"/>
      <c r="D12233"/>
      <c r="E12233"/>
      <c r="F12233"/>
    </row>
    <row r="12234" spans="2:6" x14ac:dyDescent="0.25">
      <c r="B12234"/>
      <c r="C12234"/>
      <c r="D12234"/>
      <c r="E12234"/>
      <c r="F12234"/>
    </row>
    <row r="12235" spans="2:6" x14ac:dyDescent="0.25">
      <c r="B12235"/>
      <c r="C12235"/>
      <c r="D12235"/>
      <c r="E12235"/>
      <c r="F12235"/>
    </row>
    <row r="12236" spans="2:6" x14ac:dyDescent="0.25">
      <c r="B12236"/>
      <c r="C12236"/>
      <c r="D12236"/>
      <c r="E12236"/>
      <c r="F12236"/>
    </row>
    <row r="12237" spans="2:6" x14ac:dyDescent="0.25">
      <c r="B12237"/>
      <c r="C12237"/>
      <c r="D12237"/>
      <c r="E12237"/>
      <c r="F12237"/>
    </row>
    <row r="12238" spans="2:6" x14ac:dyDescent="0.25">
      <c r="B12238"/>
      <c r="C12238"/>
      <c r="D12238"/>
      <c r="E12238"/>
      <c r="F12238"/>
    </row>
    <row r="12239" spans="2:6" x14ac:dyDescent="0.25">
      <c r="B12239"/>
      <c r="C12239"/>
      <c r="D12239"/>
      <c r="E12239"/>
      <c r="F12239"/>
    </row>
    <row r="12240" spans="2:6" x14ac:dyDescent="0.25">
      <c r="B12240"/>
      <c r="C12240"/>
      <c r="D12240"/>
      <c r="E12240"/>
      <c r="F12240"/>
    </row>
    <row r="12241" spans="2:6" x14ac:dyDescent="0.25">
      <c r="B12241"/>
      <c r="C12241"/>
      <c r="D12241"/>
      <c r="E12241"/>
      <c r="F12241"/>
    </row>
    <row r="12242" spans="2:6" x14ac:dyDescent="0.25">
      <c r="B12242"/>
      <c r="C12242"/>
      <c r="D12242"/>
      <c r="E12242"/>
      <c r="F12242"/>
    </row>
    <row r="12243" spans="2:6" x14ac:dyDescent="0.25">
      <c r="B12243"/>
      <c r="C12243"/>
      <c r="D12243"/>
      <c r="E12243"/>
      <c r="F12243"/>
    </row>
    <row r="12244" spans="2:6" x14ac:dyDescent="0.25">
      <c r="B12244"/>
      <c r="C12244"/>
      <c r="D12244"/>
      <c r="E12244"/>
      <c r="F12244"/>
    </row>
    <row r="12245" spans="2:6" x14ac:dyDescent="0.25">
      <c r="B12245"/>
      <c r="C12245"/>
      <c r="D12245"/>
      <c r="E12245"/>
      <c r="F12245"/>
    </row>
    <row r="12246" spans="2:6" x14ac:dyDescent="0.25">
      <c r="B12246"/>
      <c r="C12246"/>
      <c r="D12246"/>
      <c r="E12246"/>
      <c r="F12246"/>
    </row>
    <row r="12247" spans="2:6" x14ac:dyDescent="0.25">
      <c r="B12247"/>
      <c r="C12247"/>
      <c r="D12247"/>
      <c r="E12247"/>
      <c r="F12247"/>
    </row>
    <row r="12248" spans="2:6" x14ac:dyDescent="0.25">
      <c r="B12248"/>
      <c r="C12248"/>
      <c r="D12248"/>
      <c r="E12248"/>
      <c r="F12248"/>
    </row>
    <row r="12249" spans="2:6" x14ac:dyDescent="0.25">
      <c r="B12249"/>
      <c r="C12249"/>
      <c r="D12249"/>
      <c r="E12249"/>
      <c r="F12249"/>
    </row>
    <row r="12250" spans="2:6" x14ac:dyDescent="0.25">
      <c r="B12250"/>
      <c r="C12250"/>
      <c r="D12250"/>
      <c r="E12250"/>
      <c r="F12250"/>
    </row>
    <row r="12251" spans="2:6" x14ac:dyDescent="0.25">
      <c r="B12251"/>
      <c r="C12251"/>
      <c r="D12251"/>
      <c r="E12251"/>
      <c r="F12251"/>
    </row>
    <row r="12252" spans="2:6" x14ac:dyDescent="0.25">
      <c r="B12252"/>
      <c r="C12252"/>
      <c r="D12252"/>
      <c r="E12252"/>
      <c r="F12252"/>
    </row>
    <row r="12253" spans="2:6" x14ac:dyDescent="0.25">
      <c r="B12253"/>
      <c r="C12253"/>
      <c r="D12253"/>
      <c r="E12253"/>
      <c r="F12253"/>
    </row>
    <row r="12254" spans="2:6" x14ac:dyDescent="0.25">
      <c r="B12254"/>
      <c r="C12254"/>
      <c r="D12254"/>
      <c r="E12254"/>
      <c r="F12254"/>
    </row>
    <row r="12255" spans="2:6" x14ac:dyDescent="0.25">
      <c r="B12255"/>
      <c r="C12255"/>
      <c r="D12255"/>
      <c r="E12255"/>
      <c r="F12255"/>
    </row>
    <row r="12256" spans="2:6" x14ac:dyDescent="0.25">
      <c r="B12256"/>
      <c r="C12256"/>
      <c r="D12256"/>
      <c r="E12256"/>
      <c r="F12256"/>
    </row>
    <row r="12257" spans="2:6" x14ac:dyDescent="0.25">
      <c r="B12257"/>
      <c r="C12257"/>
      <c r="D12257"/>
      <c r="E12257"/>
      <c r="F12257"/>
    </row>
    <row r="12258" spans="2:6" x14ac:dyDescent="0.25">
      <c r="B12258"/>
      <c r="C12258"/>
      <c r="D12258"/>
      <c r="E12258"/>
      <c r="F12258"/>
    </row>
    <row r="12259" spans="2:6" x14ac:dyDescent="0.25">
      <c r="B12259"/>
      <c r="C12259"/>
      <c r="D12259"/>
      <c r="E12259"/>
      <c r="F12259"/>
    </row>
    <row r="12260" spans="2:6" x14ac:dyDescent="0.25">
      <c r="B12260"/>
      <c r="C12260"/>
      <c r="D12260"/>
      <c r="E12260"/>
      <c r="F12260"/>
    </row>
    <row r="12261" spans="2:6" x14ac:dyDescent="0.25">
      <c r="B12261"/>
      <c r="C12261"/>
      <c r="D12261"/>
      <c r="E12261"/>
      <c r="F12261"/>
    </row>
    <row r="12262" spans="2:6" x14ac:dyDescent="0.25">
      <c r="B12262"/>
      <c r="C12262"/>
      <c r="D12262"/>
      <c r="E12262"/>
      <c r="F12262"/>
    </row>
    <row r="12263" spans="2:6" x14ac:dyDescent="0.25">
      <c r="B12263"/>
      <c r="C12263"/>
      <c r="D12263"/>
      <c r="E12263"/>
      <c r="F12263"/>
    </row>
    <row r="12264" spans="2:6" x14ac:dyDescent="0.25">
      <c r="B12264"/>
      <c r="C12264"/>
      <c r="D12264"/>
      <c r="E12264"/>
      <c r="F12264"/>
    </row>
    <row r="12265" spans="2:6" x14ac:dyDescent="0.25">
      <c r="B12265"/>
      <c r="C12265"/>
      <c r="D12265"/>
      <c r="E12265"/>
      <c r="F12265"/>
    </row>
    <row r="12266" spans="2:6" x14ac:dyDescent="0.25">
      <c r="B12266"/>
      <c r="C12266"/>
      <c r="D12266"/>
      <c r="E12266"/>
      <c r="F12266"/>
    </row>
    <row r="12267" spans="2:6" x14ac:dyDescent="0.25">
      <c r="B12267"/>
      <c r="C12267"/>
      <c r="D12267"/>
      <c r="E12267"/>
      <c r="F12267"/>
    </row>
    <row r="12268" spans="2:6" x14ac:dyDescent="0.25">
      <c r="B12268"/>
      <c r="C12268"/>
      <c r="D12268"/>
      <c r="E12268"/>
      <c r="F12268"/>
    </row>
    <row r="12269" spans="2:6" x14ac:dyDescent="0.25">
      <c r="B12269"/>
      <c r="C12269"/>
      <c r="D12269"/>
      <c r="E12269"/>
      <c r="F12269"/>
    </row>
    <row r="12270" spans="2:6" x14ac:dyDescent="0.25">
      <c r="B12270"/>
      <c r="C12270"/>
      <c r="D12270"/>
      <c r="E12270"/>
      <c r="F12270"/>
    </row>
    <row r="12271" spans="2:6" x14ac:dyDescent="0.25">
      <c r="B12271"/>
      <c r="C12271"/>
      <c r="D12271"/>
      <c r="E12271"/>
      <c r="F12271"/>
    </row>
    <row r="12272" spans="2:6" x14ac:dyDescent="0.25">
      <c r="B12272"/>
      <c r="C12272"/>
      <c r="D12272"/>
      <c r="E12272"/>
      <c r="F12272"/>
    </row>
    <row r="12273" spans="2:6" x14ac:dyDescent="0.25">
      <c r="B12273"/>
      <c r="C12273"/>
      <c r="D12273"/>
      <c r="E12273"/>
      <c r="F12273"/>
    </row>
    <row r="12274" spans="2:6" x14ac:dyDescent="0.25">
      <c r="B12274"/>
      <c r="C12274"/>
      <c r="D12274"/>
      <c r="E12274"/>
      <c r="F12274"/>
    </row>
    <row r="12275" spans="2:6" x14ac:dyDescent="0.25">
      <c r="B12275"/>
      <c r="C12275"/>
      <c r="D12275"/>
      <c r="E12275"/>
      <c r="F12275"/>
    </row>
    <row r="12276" spans="2:6" x14ac:dyDescent="0.25">
      <c r="B12276"/>
      <c r="C12276"/>
      <c r="D12276"/>
      <c r="E12276"/>
      <c r="F12276"/>
    </row>
    <row r="12277" spans="2:6" x14ac:dyDescent="0.25">
      <c r="B12277"/>
      <c r="C12277"/>
      <c r="D12277"/>
      <c r="E12277"/>
      <c r="F12277"/>
    </row>
    <row r="12278" spans="2:6" x14ac:dyDescent="0.25">
      <c r="B12278"/>
      <c r="C12278"/>
      <c r="D12278"/>
      <c r="E12278"/>
      <c r="F12278"/>
    </row>
    <row r="12279" spans="2:6" x14ac:dyDescent="0.25">
      <c r="B12279"/>
      <c r="C12279"/>
      <c r="D12279"/>
      <c r="E12279"/>
      <c r="F12279"/>
    </row>
    <row r="12280" spans="2:6" x14ac:dyDescent="0.25">
      <c r="B12280"/>
      <c r="C12280"/>
      <c r="D12280"/>
      <c r="E12280"/>
      <c r="F12280"/>
    </row>
    <row r="12281" spans="2:6" x14ac:dyDescent="0.25">
      <c r="B12281"/>
      <c r="C12281"/>
      <c r="D12281"/>
      <c r="E12281"/>
      <c r="F12281"/>
    </row>
    <row r="12282" spans="2:6" x14ac:dyDescent="0.25">
      <c r="B12282"/>
      <c r="C12282"/>
      <c r="D12282"/>
      <c r="E12282"/>
      <c r="F12282"/>
    </row>
    <row r="12283" spans="2:6" x14ac:dyDescent="0.25">
      <c r="B12283"/>
      <c r="C12283"/>
      <c r="D12283"/>
      <c r="E12283"/>
      <c r="F12283"/>
    </row>
    <row r="12284" spans="2:6" x14ac:dyDescent="0.25">
      <c r="B12284"/>
      <c r="C12284"/>
      <c r="D12284"/>
      <c r="E12284"/>
      <c r="F12284"/>
    </row>
    <row r="12285" spans="2:6" x14ac:dyDescent="0.25">
      <c r="B12285"/>
      <c r="C12285"/>
      <c r="D12285"/>
      <c r="E12285"/>
      <c r="F12285"/>
    </row>
    <row r="12286" spans="2:6" x14ac:dyDescent="0.25">
      <c r="B12286"/>
      <c r="C12286"/>
      <c r="D12286"/>
      <c r="E12286"/>
      <c r="F12286"/>
    </row>
    <row r="12287" spans="2:6" x14ac:dyDescent="0.25">
      <c r="B12287"/>
      <c r="C12287"/>
      <c r="D12287"/>
      <c r="E12287"/>
      <c r="F12287"/>
    </row>
    <row r="12288" spans="2:6" x14ac:dyDescent="0.25">
      <c r="B12288"/>
      <c r="C12288"/>
      <c r="D12288"/>
      <c r="E12288"/>
      <c r="F12288"/>
    </row>
    <row r="12289" spans="2:6" x14ac:dyDescent="0.25">
      <c r="B12289"/>
      <c r="C12289"/>
      <c r="D12289"/>
      <c r="E12289"/>
      <c r="F12289"/>
    </row>
    <row r="12290" spans="2:6" x14ac:dyDescent="0.25">
      <c r="B12290"/>
      <c r="C12290"/>
      <c r="D12290"/>
      <c r="E12290"/>
      <c r="F12290"/>
    </row>
    <row r="12291" spans="2:6" x14ac:dyDescent="0.25">
      <c r="B12291"/>
      <c r="C12291"/>
      <c r="D12291"/>
      <c r="E12291"/>
      <c r="F12291"/>
    </row>
    <row r="12292" spans="2:6" x14ac:dyDescent="0.25">
      <c r="B12292"/>
      <c r="C12292"/>
      <c r="D12292"/>
      <c r="E12292"/>
      <c r="F12292"/>
    </row>
    <row r="12293" spans="2:6" x14ac:dyDescent="0.25">
      <c r="B12293"/>
      <c r="C12293"/>
      <c r="D12293"/>
      <c r="E12293"/>
      <c r="F12293"/>
    </row>
    <row r="12294" spans="2:6" x14ac:dyDescent="0.25">
      <c r="B12294"/>
      <c r="C12294"/>
      <c r="D12294"/>
      <c r="E12294"/>
      <c r="F12294"/>
    </row>
    <row r="12295" spans="2:6" x14ac:dyDescent="0.25">
      <c r="B12295"/>
      <c r="C12295"/>
      <c r="D12295"/>
      <c r="E12295"/>
      <c r="F12295"/>
    </row>
    <row r="12296" spans="2:6" x14ac:dyDescent="0.25">
      <c r="B12296"/>
      <c r="C12296"/>
      <c r="D12296"/>
      <c r="E12296"/>
      <c r="F12296"/>
    </row>
    <row r="12297" spans="2:6" x14ac:dyDescent="0.25">
      <c r="B12297"/>
      <c r="C12297"/>
      <c r="D12297"/>
      <c r="E12297"/>
      <c r="F12297"/>
    </row>
    <row r="12298" spans="2:6" x14ac:dyDescent="0.25">
      <c r="B12298"/>
      <c r="C12298"/>
      <c r="D12298"/>
      <c r="E12298"/>
      <c r="F12298"/>
    </row>
    <row r="12299" spans="2:6" x14ac:dyDescent="0.25">
      <c r="B12299"/>
      <c r="C12299"/>
      <c r="D12299"/>
      <c r="E12299"/>
      <c r="F12299"/>
    </row>
    <row r="12300" spans="2:6" x14ac:dyDescent="0.25">
      <c r="B12300"/>
      <c r="C12300"/>
      <c r="D12300"/>
      <c r="E12300"/>
      <c r="F12300"/>
    </row>
    <row r="12301" spans="2:6" x14ac:dyDescent="0.25">
      <c r="B12301"/>
      <c r="C12301"/>
      <c r="D12301"/>
      <c r="E12301"/>
      <c r="F12301"/>
    </row>
    <row r="12302" spans="2:6" x14ac:dyDescent="0.25">
      <c r="B12302"/>
      <c r="C12302"/>
      <c r="D12302"/>
      <c r="E12302"/>
      <c r="F12302"/>
    </row>
    <row r="12303" spans="2:6" x14ac:dyDescent="0.25">
      <c r="B12303"/>
      <c r="C12303"/>
      <c r="D12303"/>
      <c r="E12303"/>
      <c r="F12303"/>
    </row>
    <row r="12304" spans="2:6" x14ac:dyDescent="0.25">
      <c r="B12304"/>
      <c r="C12304"/>
      <c r="D12304"/>
      <c r="E12304"/>
      <c r="F12304"/>
    </row>
    <row r="12305" spans="2:6" x14ac:dyDescent="0.25">
      <c r="B12305"/>
      <c r="C12305"/>
      <c r="D12305"/>
      <c r="E12305"/>
      <c r="F12305"/>
    </row>
    <row r="12306" spans="2:6" x14ac:dyDescent="0.25">
      <c r="B12306"/>
      <c r="C12306"/>
      <c r="D12306"/>
      <c r="E12306"/>
      <c r="F12306"/>
    </row>
    <row r="12307" spans="2:6" x14ac:dyDescent="0.25">
      <c r="B12307"/>
      <c r="C12307"/>
      <c r="D12307"/>
      <c r="E12307"/>
      <c r="F12307"/>
    </row>
    <row r="12308" spans="2:6" x14ac:dyDescent="0.25">
      <c r="B12308"/>
      <c r="C12308"/>
      <c r="D12308"/>
      <c r="E12308"/>
      <c r="F12308"/>
    </row>
    <row r="12309" spans="2:6" x14ac:dyDescent="0.25">
      <c r="B12309"/>
      <c r="C12309"/>
      <c r="D12309"/>
      <c r="E12309"/>
      <c r="F12309"/>
    </row>
    <row r="12310" spans="2:6" x14ac:dyDescent="0.25">
      <c r="B12310"/>
      <c r="C12310"/>
      <c r="D12310"/>
      <c r="E12310"/>
      <c r="F12310"/>
    </row>
    <row r="12311" spans="2:6" x14ac:dyDescent="0.25">
      <c r="B12311"/>
      <c r="C12311"/>
      <c r="D12311"/>
      <c r="E12311"/>
      <c r="F12311"/>
    </row>
    <row r="12312" spans="2:6" x14ac:dyDescent="0.25">
      <c r="B12312"/>
      <c r="C12312"/>
      <c r="D12312"/>
      <c r="E12312"/>
      <c r="F12312"/>
    </row>
    <row r="12313" spans="2:6" x14ac:dyDescent="0.25">
      <c r="B12313"/>
      <c r="C12313"/>
      <c r="D12313"/>
      <c r="E12313"/>
      <c r="F12313"/>
    </row>
    <row r="12314" spans="2:6" x14ac:dyDescent="0.25">
      <c r="B12314"/>
      <c r="C12314"/>
      <c r="D12314"/>
      <c r="E12314"/>
      <c r="F12314"/>
    </row>
    <row r="12315" spans="2:6" x14ac:dyDescent="0.25">
      <c r="B12315"/>
      <c r="C12315"/>
      <c r="D12315"/>
      <c r="E12315"/>
      <c r="F12315"/>
    </row>
    <row r="12316" spans="2:6" x14ac:dyDescent="0.25">
      <c r="B12316"/>
      <c r="C12316"/>
      <c r="D12316"/>
      <c r="E12316"/>
      <c r="F12316"/>
    </row>
    <row r="12317" spans="2:6" x14ac:dyDescent="0.25">
      <c r="B12317"/>
      <c r="C12317"/>
      <c r="D12317"/>
      <c r="E12317"/>
      <c r="F12317"/>
    </row>
    <row r="12318" spans="2:6" x14ac:dyDescent="0.25">
      <c r="B12318"/>
      <c r="C12318"/>
      <c r="D12318"/>
      <c r="E12318"/>
      <c r="F12318"/>
    </row>
    <row r="12319" spans="2:6" x14ac:dyDescent="0.25">
      <c r="B12319"/>
      <c r="C12319"/>
      <c r="D12319"/>
      <c r="E12319"/>
      <c r="F12319"/>
    </row>
    <row r="12320" spans="2:6" x14ac:dyDescent="0.25">
      <c r="B12320"/>
      <c r="C12320"/>
      <c r="D12320"/>
      <c r="E12320"/>
      <c r="F12320"/>
    </row>
    <row r="12321" spans="2:6" x14ac:dyDescent="0.25">
      <c r="B12321"/>
      <c r="C12321"/>
      <c r="D12321"/>
      <c r="E12321"/>
      <c r="F12321"/>
    </row>
    <row r="12322" spans="2:6" x14ac:dyDescent="0.25">
      <c r="B12322"/>
      <c r="C12322"/>
      <c r="D12322"/>
      <c r="E12322"/>
      <c r="F12322"/>
    </row>
    <row r="12323" spans="2:6" x14ac:dyDescent="0.25">
      <c r="B12323"/>
      <c r="C12323"/>
      <c r="D12323"/>
      <c r="E12323"/>
      <c r="F12323"/>
    </row>
    <row r="12324" spans="2:6" x14ac:dyDescent="0.25">
      <c r="B12324"/>
      <c r="C12324"/>
      <c r="D12324"/>
      <c r="E12324"/>
      <c r="F12324"/>
    </row>
    <row r="12325" spans="2:6" x14ac:dyDescent="0.25">
      <c r="B12325"/>
      <c r="C12325"/>
      <c r="D12325"/>
      <c r="E12325"/>
      <c r="F12325"/>
    </row>
    <row r="12326" spans="2:6" x14ac:dyDescent="0.25">
      <c r="B12326"/>
      <c r="C12326"/>
      <c r="D12326"/>
      <c r="E12326"/>
      <c r="F12326"/>
    </row>
    <row r="12327" spans="2:6" x14ac:dyDescent="0.25">
      <c r="B12327"/>
      <c r="C12327"/>
      <c r="D12327"/>
      <c r="E12327"/>
      <c r="F12327"/>
    </row>
    <row r="12328" spans="2:6" x14ac:dyDescent="0.25">
      <c r="B12328"/>
      <c r="C12328"/>
      <c r="D12328"/>
      <c r="E12328"/>
      <c r="F12328"/>
    </row>
    <row r="12329" spans="2:6" x14ac:dyDescent="0.25">
      <c r="B12329"/>
      <c r="C12329"/>
      <c r="D12329"/>
      <c r="E12329"/>
      <c r="F12329"/>
    </row>
    <row r="12330" spans="2:6" x14ac:dyDescent="0.25">
      <c r="B12330"/>
      <c r="C12330"/>
      <c r="D12330"/>
      <c r="E12330"/>
      <c r="F12330"/>
    </row>
    <row r="12331" spans="2:6" x14ac:dyDescent="0.25">
      <c r="B12331"/>
      <c r="C12331"/>
      <c r="D12331"/>
      <c r="E12331"/>
      <c r="F12331"/>
    </row>
    <row r="12332" spans="2:6" x14ac:dyDescent="0.25">
      <c r="B12332"/>
      <c r="C12332"/>
      <c r="D12332"/>
      <c r="E12332"/>
      <c r="F12332"/>
    </row>
    <row r="12333" spans="2:6" x14ac:dyDescent="0.25">
      <c r="B12333"/>
      <c r="C12333"/>
      <c r="D12333"/>
      <c r="E12333"/>
      <c r="F12333"/>
    </row>
    <row r="12334" spans="2:6" x14ac:dyDescent="0.25">
      <c r="B12334"/>
      <c r="C12334"/>
      <c r="D12334"/>
      <c r="E12334"/>
      <c r="F12334"/>
    </row>
    <row r="12335" spans="2:6" x14ac:dyDescent="0.25">
      <c r="B12335"/>
      <c r="C12335"/>
      <c r="D12335"/>
      <c r="E12335"/>
      <c r="F12335"/>
    </row>
    <row r="12336" spans="2:6" x14ac:dyDescent="0.25">
      <c r="B12336"/>
      <c r="C12336"/>
      <c r="D12336"/>
      <c r="E12336"/>
      <c r="F12336"/>
    </row>
    <row r="12337" spans="2:6" x14ac:dyDescent="0.25">
      <c r="B12337"/>
      <c r="C12337"/>
      <c r="D12337"/>
      <c r="E12337"/>
      <c r="F12337"/>
    </row>
    <row r="12338" spans="2:6" x14ac:dyDescent="0.25">
      <c r="B12338"/>
      <c r="C12338"/>
      <c r="D12338"/>
      <c r="E12338"/>
      <c r="F12338"/>
    </row>
    <row r="12339" spans="2:6" x14ac:dyDescent="0.25">
      <c r="B12339"/>
      <c r="C12339"/>
      <c r="D12339"/>
      <c r="E12339"/>
      <c r="F12339"/>
    </row>
    <row r="12340" spans="2:6" x14ac:dyDescent="0.25">
      <c r="B12340"/>
      <c r="C12340"/>
      <c r="D12340"/>
      <c r="E12340"/>
      <c r="F12340"/>
    </row>
    <row r="12341" spans="2:6" x14ac:dyDescent="0.25">
      <c r="B12341"/>
      <c r="C12341"/>
      <c r="D12341"/>
      <c r="E12341"/>
      <c r="F12341"/>
    </row>
    <row r="12342" spans="2:6" x14ac:dyDescent="0.25">
      <c r="B12342"/>
      <c r="C12342"/>
      <c r="D12342"/>
      <c r="E12342"/>
      <c r="F12342"/>
    </row>
    <row r="12343" spans="2:6" x14ac:dyDescent="0.25">
      <c r="B12343"/>
      <c r="C12343"/>
      <c r="D12343"/>
      <c r="E12343"/>
      <c r="F12343"/>
    </row>
    <row r="12344" spans="2:6" x14ac:dyDescent="0.25">
      <c r="B12344"/>
      <c r="C12344"/>
      <c r="D12344"/>
      <c r="E12344"/>
      <c r="F12344"/>
    </row>
    <row r="12345" spans="2:6" x14ac:dyDescent="0.25">
      <c r="B12345"/>
      <c r="C12345"/>
      <c r="D12345"/>
      <c r="E12345"/>
      <c r="F12345"/>
    </row>
    <row r="12346" spans="2:6" x14ac:dyDescent="0.25">
      <c r="B12346"/>
      <c r="C12346"/>
      <c r="D12346"/>
      <c r="E12346"/>
      <c r="F12346"/>
    </row>
    <row r="12347" spans="2:6" x14ac:dyDescent="0.25">
      <c r="B12347"/>
      <c r="C12347"/>
      <c r="D12347"/>
      <c r="E12347"/>
      <c r="F12347"/>
    </row>
    <row r="12348" spans="2:6" x14ac:dyDescent="0.25">
      <c r="B12348"/>
      <c r="C12348"/>
      <c r="D12348"/>
      <c r="E12348"/>
      <c r="F12348"/>
    </row>
    <row r="12349" spans="2:6" x14ac:dyDescent="0.25">
      <c r="B12349"/>
      <c r="C12349"/>
      <c r="D12349"/>
      <c r="E12349"/>
      <c r="F12349"/>
    </row>
    <row r="12350" spans="2:6" x14ac:dyDescent="0.25">
      <c r="B12350"/>
      <c r="C12350"/>
      <c r="D12350"/>
      <c r="E12350"/>
      <c r="F12350"/>
    </row>
    <row r="12351" spans="2:6" x14ac:dyDescent="0.25">
      <c r="B12351"/>
      <c r="C12351"/>
      <c r="D12351"/>
      <c r="E12351"/>
      <c r="F12351"/>
    </row>
    <row r="12352" spans="2:6" x14ac:dyDescent="0.25">
      <c r="B12352"/>
      <c r="C12352"/>
      <c r="D12352"/>
      <c r="E12352"/>
      <c r="F12352"/>
    </row>
    <row r="12353" spans="2:6" x14ac:dyDescent="0.25">
      <c r="B12353"/>
      <c r="C12353"/>
      <c r="D12353"/>
      <c r="E12353"/>
      <c r="F12353"/>
    </row>
    <row r="12354" spans="2:6" x14ac:dyDescent="0.25">
      <c r="B12354"/>
      <c r="C12354"/>
      <c r="D12354"/>
      <c r="E12354"/>
      <c r="F12354"/>
    </row>
    <row r="12355" spans="2:6" x14ac:dyDescent="0.25">
      <c r="B12355"/>
      <c r="C12355"/>
      <c r="D12355"/>
      <c r="E12355"/>
      <c r="F12355"/>
    </row>
    <row r="12356" spans="2:6" x14ac:dyDescent="0.25">
      <c r="B12356"/>
      <c r="C12356"/>
      <c r="D12356"/>
      <c r="E12356"/>
      <c r="F12356"/>
    </row>
    <row r="12357" spans="2:6" x14ac:dyDescent="0.25">
      <c r="B12357"/>
      <c r="C12357"/>
      <c r="D12357"/>
      <c r="E12357"/>
      <c r="F12357"/>
    </row>
    <row r="12358" spans="2:6" x14ac:dyDescent="0.25">
      <c r="B12358"/>
      <c r="C12358"/>
      <c r="D12358"/>
      <c r="E12358"/>
      <c r="F12358"/>
    </row>
    <row r="12359" spans="2:6" x14ac:dyDescent="0.25">
      <c r="B12359"/>
      <c r="C12359"/>
      <c r="D12359"/>
      <c r="E12359"/>
      <c r="F12359"/>
    </row>
    <row r="12360" spans="2:6" x14ac:dyDescent="0.25">
      <c r="B12360"/>
      <c r="C12360"/>
      <c r="D12360"/>
      <c r="E12360"/>
      <c r="F12360"/>
    </row>
    <row r="12361" spans="2:6" x14ac:dyDescent="0.25">
      <c r="B12361"/>
      <c r="C12361"/>
      <c r="D12361"/>
      <c r="E12361"/>
      <c r="F12361"/>
    </row>
    <row r="12362" spans="2:6" x14ac:dyDescent="0.25">
      <c r="B12362"/>
      <c r="C12362"/>
      <c r="D12362"/>
      <c r="E12362"/>
      <c r="F12362"/>
    </row>
    <row r="12363" spans="2:6" x14ac:dyDescent="0.25">
      <c r="B12363"/>
      <c r="C12363"/>
      <c r="D12363"/>
      <c r="E12363"/>
      <c r="F12363"/>
    </row>
    <row r="12364" spans="2:6" x14ac:dyDescent="0.25">
      <c r="B12364"/>
      <c r="C12364"/>
      <c r="D12364"/>
      <c r="E12364"/>
      <c r="F12364"/>
    </row>
    <row r="12365" spans="2:6" x14ac:dyDescent="0.25">
      <c r="B12365"/>
      <c r="C12365"/>
      <c r="D12365"/>
      <c r="E12365"/>
      <c r="F12365"/>
    </row>
    <row r="12366" spans="2:6" x14ac:dyDescent="0.25">
      <c r="B12366"/>
      <c r="C12366"/>
      <c r="D12366"/>
      <c r="E12366"/>
      <c r="F12366"/>
    </row>
    <row r="12367" spans="2:6" x14ac:dyDescent="0.25">
      <c r="B12367"/>
      <c r="C12367"/>
      <c r="D12367"/>
      <c r="E12367"/>
      <c r="F12367"/>
    </row>
    <row r="12368" spans="2:6" x14ac:dyDescent="0.25">
      <c r="B12368"/>
      <c r="C12368"/>
      <c r="D12368"/>
      <c r="E12368"/>
      <c r="F12368"/>
    </row>
    <row r="12369" spans="2:6" x14ac:dyDescent="0.25">
      <c r="B12369"/>
      <c r="C12369"/>
      <c r="D12369"/>
      <c r="E12369"/>
      <c r="F12369"/>
    </row>
    <row r="12370" spans="2:6" x14ac:dyDescent="0.25">
      <c r="B12370"/>
      <c r="C12370"/>
      <c r="D12370"/>
      <c r="E12370"/>
      <c r="F12370"/>
    </row>
    <row r="12371" spans="2:6" x14ac:dyDescent="0.25">
      <c r="B12371"/>
      <c r="C12371"/>
      <c r="D12371"/>
      <c r="E12371"/>
      <c r="F12371"/>
    </row>
    <row r="12372" spans="2:6" x14ac:dyDescent="0.25">
      <c r="B12372"/>
      <c r="C12372"/>
      <c r="D12372"/>
      <c r="E12372"/>
      <c r="F12372"/>
    </row>
    <row r="12373" spans="2:6" x14ac:dyDescent="0.25">
      <c r="B12373"/>
      <c r="C12373"/>
      <c r="D12373"/>
      <c r="E12373"/>
      <c r="F12373"/>
    </row>
    <row r="12374" spans="2:6" x14ac:dyDescent="0.25">
      <c r="B12374"/>
      <c r="C12374"/>
      <c r="D12374"/>
      <c r="E12374"/>
      <c r="F12374"/>
    </row>
    <row r="12375" spans="2:6" x14ac:dyDescent="0.25">
      <c r="B12375"/>
      <c r="C12375"/>
      <c r="D12375"/>
      <c r="E12375"/>
      <c r="F12375"/>
    </row>
    <row r="12376" spans="2:6" x14ac:dyDescent="0.25">
      <c r="B12376"/>
      <c r="C12376"/>
      <c r="D12376"/>
      <c r="E12376"/>
      <c r="F12376"/>
    </row>
    <row r="12377" spans="2:6" x14ac:dyDescent="0.25">
      <c r="B12377"/>
      <c r="C12377"/>
      <c r="D12377"/>
      <c r="E12377"/>
      <c r="F12377"/>
    </row>
    <row r="12378" spans="2:6" x14ac:dyDescent="0.25">
      <c r="B12378"/>
      <c r="C12378"/>
      <c r="D12378"/>
      <c r="E12378"/>
      <c r="F12378"/>
    </row>
    <row r="12379" spans="2:6" x14ac:dyDescent="0.25">
      <c r="B12379"/>
      <c r="C12379"/>
      <c r="D12379"/>
      <c r="E12379"/>
      <c r="F12379"/>
    </row>
    <row r="12380" spans="2:6" x14ac:dyDescent="0.25">
      <c r="B12380"/>
      <c r="C12380"/>
      <c r="D12380"/>
      <c r="E12380"/>
      <c r="F12380"/>
    </row>
    <row r="12381" spans="2:6" x14ac:dyDescent="0.25">
      <c r="B12381"/>
      <c r="C12381"/>
      <c r="D12381"/>
      <c r="E12381"/>
      <c r="F12381"/>
    </row>
    <row r="12382" spans="2:6" x14ac:dyDescent="0.25">
      <c r="B12382"/>
      <c r="C12382"/>
      <c r="D12382"/>
      <c r="E12382"/>
      <c r="F12382"/>
    </row>
    <row r="12383" spans="2:6" x14ac:dyDescent="0.25">
      <c r="B12383"/>
      <c r="C12383"/>
      <c r="D12383"/>
      <c r="E12383"/>
      <c r="F12383"/>
    </row>
    <row r="12384" spans="2:6" x14ac:dyDescent="0.25">
      <c r="B12384"/>
      <c r="C12384"/>
      <c r="D12384"/>
      <c r="E12384"/>
      <c r="F12384"/>
    </row>
    <row r="12385" spans="2:6" x14ac:dyDescent="0.25">
      <c r="B12385"/>
      <c r="C12385"/>
      <c r="D12385"/>
      <c r="E12385"/>
      <c r="F12385"/>
    </row>
    <row r="12386" spans="2:6" x14ac:dyDescent="0.25">
      <c r="B12386"/>
      <c r="C12386"/>
      <c r="D12386"/>
      <c r="E12386"/>
      <c r="F12386"/>
    </row>
    <row r="12387" spans="2:6" x14ac:dyDescent="0.25">
      <c r="B12387"/>
      <c r="C12387"/>
      <c r="D12387"/>
      <c r="E12387"/>
      <c r="F12387"/>
    </row>
    <row r="12388" spans="2:6" x14ac:dyDescent="0.25">
      <c r="B12388"/>
      <c r="C12388"/>
      <c r="D12388"/>
      <c r="E12388"/>
      <c r="F12388"/>
    </row>
    <row r="12389" spans="2:6" x14ac:dyDescent="0.25">
      <c r="B12389"/>
      <c r="C12389"/>
      <c r="D12389"/>
      <c r="E12389"/>
      <c r="F12389"/>
    </row>
    <row r="12390" spans="2:6" x14ac:dyDescent="0.25">
      <c r="B12390"/>
      <c r="C12390"/>
      <c r="D12390"/>
      <c r="E12390"/>
      <c r="F12390"/>
    </row>
    <row r="12391" spans="2:6" x14ac:dyDescent="0.25">
      <c r="B12391"/>
      <c r="C12391"/>
      <c r="D12391"/>
      <c r="E12391"/>
      <c r="F12391"/>
    </row>
    <row r="12392" spans="2:6" x14ac:dyDescent="0.25">
      <c r="B12392"/>
      <c r="C12392"/>
      <c r="D12392"/>
      <c r="E12392"/>
      <c r="F12392"/>
    </row>
    <row r="12393" spans="2:6" x14ac:dyDescent="0.25">
      <c r="B12393"/>
      <c r="C12393"/>
      <c r="D12393"/>
      <c r="E12393"/>
      <c r="F12393"/>
    </row>
    <row r="12394" spans="2:6" x14ac:dyDescent="0.25">
      <c r="B12394"/>
      <c r="C12394"/>
      <c r="D12394"/>
      <c r="E12394"/>
      <c r="F12394"/>
    </row>
    <row r="12395" spans="2:6" x14ac:dyDescent="0.25">
      <c r="B12395"/>
      <c r="C12395"/>
      <c r="D12395"/>
      <c r="E12395"/>
      <c r="F12395"/>
    </row>
    <row r="12396" spans="2:6" x14ac:dyDescent="0.25">
      <c r="B12396"/>
      <c r="C12396"/>
      <c r="D12396"/>
      <c r="E12396"/>
      <c r="F12396"/>
    </row>
    <row r="12397" spans="2:6" x14ac:dyDescent="0.25">
      <c r="B12397"/>
      <c r="C12397"/>
      <c r="D12397"/>
      <c r="E12397"/>
      <c r="F12397"/>
    </row>
    <row r="12398" spans="2:6" x14ac:dyDescent="0.25">
      <c r="B12398"/>
      <c r="C12398"/>
      <c r="D12398"/>
      <c r="E12398"/>
      <c r="F12398"/>
    </row>
    <row r="12399" spans="2:6" x14ac:dyDescent="0.25">
      <c r="B12399"/>
      <c r="C12399"/>
      <c r="D12399"/>
      <c r="E12399"/>
      <c r="F12399"/>
    </row>
    <row r="12400" spans="2:6" x14ac:dyDescent="0.25">
      <c r="B12400"/>
      <c r="C12400"/>
      <c r="D12400"/>
      <c r="E12400"/>
      <c r="F12400"/>
    </row>
    <row r="12401" spans="2:6" x14ac:dyDescent="0.25">
      <c r="B12401"/>
      <c r="C12401"/>
      <c r="D12401"/>
      <c r="E12401"/>
      <c r="F12401"/>
    </row>
    <row r="12402" spans="2:6" x14ac:dyDescent="0.25">
      <c r="B12402"/>
      <c r="C12402"/>
      <c r="D12402"/>
      <c r="E12402"/>
      <c r="F12402"/>
    </row>
    <row r="12403" spans="2:6" x14ac:dyDescent="0.25">
      <c r="B12403"/>
      <c r="C12403"/>
      <c r="D12403"/>
      <c r="E12403"/>
      <c r="F12403"/>
    </row>
    <row r="12404" spans="2:6" x14ac:dyDescent="0.25">
      <c r="B12404"/>
      <c r="C12404"/>
      <c r="D12404"/>
      <c r="E12404"/>
      <c r="F12404"/>
    </row>
    <row r="12405" spans="2:6" x14ac:dyDescent="0.25">
      <c r="B12405"/>
      <c r="C12405"/>
      <c r="D12405"/>
      <c r="E12405"/>
      <c r="F12405"/>
    </row>
    <row r="12406" spans="2:6" x14ac:dyDescent="0.25">
      <c r="B12406"/>
      <c r="C12406"/>
      <c r="D12406"/>
      <c r="E12406"/>
      <c r="F12406"/>
    </row>
    <row r="12407" spans="2:6" x14ac:dyDescent="0.25">
      <c r="B12407"/>
      <c r="C12407"/>
      <c r="D12407"/>
      <c r="E12407"/>
      <c r="F12407"/>
    </row>
    <row r="12408" spans="2:6" x14ac:dyDescent="0.25">
      <c r="B12408"/>
      <c r="C12408"/>
      <c r="D12408"/>
      <c r="E12408"/>
      <c r="F12408"/>
    </row>
    <row r="12409" spans="2:6" x14ac:dyDescent="0.25">
      <c r="B12409"/>
      <c r="C12409"/>
      <c r="D12409"/>
      <c r="E12409"/>
      <c r="F12409"/>
    </row>
    <row r="12410" spans="2:6" x14ac:dyDescent="0.25">
      <c r="B12410"/>
      <c r="C12410"/>
      <c r="D12410"/>
      <c r="E12410"/>
      <c r="F12410"/>
    </row>
    <row r="12411" spans="2:6" x14ac:dyDescent="0.25">
      <c r="B12411"/>
      <c r="C12411"/>
      <c r="D12411"/>
      <c r="E12411"/>
      <c r="F12411"/>
    </row>
    <row r="12412" spans="2:6" x14ac:dyDescent="0.25">
      <c r="B12412"/>
      <c r="C12412"/>
      <c r="D12412"/>
      <c r="E12412"/>
      <c r="F12412"/>
    </row>
    <row r="12413" spans="2:6" x14ac:dyDescent="0.25">
      <c r="B12413"/>
      <c r="C12413"/>
      <c r="D12413"/>
      <c r="E12413"/>
      <c r="F12413"/>
    </row>
    <row r="12414" spans="2:6" x14ac:dyDescent="0.25">
      <c r="B12414"/>
      <c r="C12414"/>
      <c r="D12414"/>
      <c r="E12414"/>
      <c r="F12414"/>
    </row>
    <row r="12415" spans="2:6" x14ac:dyDescent="0.25">
      <c r="B12415"/>
      <c r="C12415"/>
      <c r="D12415"/>
      <c r="E12415"/>
      <c r="F12415"/>
    </row>
    <row r="12416" spans="2:6" x14ac:dyDescent="0.25">
      <c r="B12416"/>
      <c r="C12416"/>
      <c r="D12416"/>
      <c r="E12416"/>
      <c r="F12416"/>
    </row>
    <row r="12417" spans="2:6" x14ac:dyDescent="0.25">
      <c r="B12417"/>
      <c r="C12417"/>
      <c r="D12417"/>
      <c r="E12417"/>
      <c r="F12417"/>
    </row>
    <row r="12418" spans="2:6" x14ac:dyDescent="0.25">
      <c r="B12418"/>
      <c r="C12418"/>
      <c r="D12418"/>
      <c r="E12418"/>
      <c r="F12418"/>
    </row>
    <row r="12419" spans="2:6" x14ac:dyDescent="0.25">
      <c r="B12419"/>
      <c r="C12419"/>
      <c r="D12419"/>
      <c r="E12419"/>
      <c r="F12419"/>
    </row>
    <row r="12420" spans="2:6" x14ac:dyDescent="0.25">
      <c r="B12420"/>
      <c r="C12420"/>
      <c r="D12420"/>
      <c r="E12420"/>
      <c r="F12420"/>
    </row>
    <row r="12421" spans="2:6" x14ac:dyDescent="0.25">
      <c r="B12421"/>
      <c r="C12421"/>
      <c r="D12421"/>
      <c r="E12421"/>
      <c r="F12421"/>
    </row>
    <row r="12422" spans="2:6" x14ac:dyDescent="0.25">
      <c r="B12422"/>
      <c r="C12422"/>
      <c r="D12422"/>
      <c r="E12422"/>
      <c r="F12422"/>
    </row>
    <row r="12423" spans="2:6" x14ac:dyDescent="0.25">
      <c r="B12423"/>
      <c r="C12423"/>
      <c r="D12423"/>
      <c r="E12423"/>
      <c r="F12423"/>
    </row>
    <row r="12424" spans="2:6" x14ac:dyDescent="0.25">
      <c r="B12424"/>
      <c r="C12424"/>
      <c r="D12424"/>
      <c r="E12424"/>
      <c r="F12424"/>
    </row>
    <row r="12425" spans="2:6" x14ac:dyDescent="0.25">
      <c r="B12425"/>
      <c r="C12425"/>
      <c r="D12425"/>
      <c r="E12425"/>
      <c r="F12425"/>
    </row>
    <row r="12426" spans="2:6" x14ac:dyDescent="0.25">
      <c r="B12426"/>
      <c r="C12426"/>
      <c r="D12426"/>
      <c r="E12426"/>
      <c r="F12426"/>
    </row>
    <row r="12427" spans="2:6" x14ac:dyDescent="0.25">
      <c r="B12427"/>
      <c r="C12427"/>
      <c r="D12427"/>
      <c r="E12427"/>
      <c r="F12427"/>
    </row>
    <row r="12428" spans="2:6" x14ac:dyDescent="0.25">
      <c r="B12428"/>
      <c r="C12428"/>
      <c r="D12428"/>
      <c r="E12428"/>
      <c r="F12428"/>
    </row>
    <row r="12429" spans="2:6" x14ac:dyDescent="0.25">
      <c r="B12429"/>
      <c r="C12429"/>
      <c r="D12429"/>
      <c r="E12429"/>
      <c r="F12429"/>
    </row>
    <row r="12430" spans="2:6" x14ac:dyDescent="0.25">
      <c r="B12430"/>
      <c r="C12430"/>
      <c r="D12430"/>
      <c r="E12430"/>
      <c r="F12430"/>
    </row>
    <row r="12431" spans="2:6" x14ac:dyDescent="0.25">
      <c r="B12431"/>
      <c r="C12431"/>
      <c r="D12431"/>
      <c r="E12431"/>
      <c r="F12431"/>
    </row>
    <row r="12432" spans="2:6" x14ac:dyDescent="0.25">
      <c r="B12432"/>
      <c r="C12432"/>
      <c r="D12432"/>
      <c r="E12432"/>
      <c r="F12432"/>
    </row>
    <row r="12433" spans="2:6" x14ac:dyDescent="0.25">
      <c r="B12433"/>
      <c r="C12433"/>
      <c r="D12433"/>
      <c r="E12433"/>
      <c r="F12433"/>
    </row>
    <row r="12434" spans="2:6" x14ac:dyDescent="0.25">
      <c r="B12434"/>
      <c r="C12434"/>
      <c r="D12434"/>
      <c r="E12434"/>
      <c r="F12434"/>
    </row>
    <row r="12435" spans="2:6" x14ac:dyDescent="0.25">
      <c r="B12435"/>
      <c r="C12435"/>
      <c r="D12435"/>
      <c r="E12435"/>
      <c r="F12435"/>
    </row>
    <row r="12436" spans="2:6" x14ac:dyDescent="0.25">
      <c r="B12436"/>
      <c r="C12436"/>
      <c r="D12436"/>
      <c r="E12436"/>
      <c r="F12436"/>
    </row>
    <row r="12437" spans="2:6" x14ac:dyDescent="0.25">
      <c r="B12437"/>
      <c r="C12437"/>
      <c r="D12437"/>
      <c r="E12437"/>
      <c r="F12437"/>
    </row>
    <row r="12438" spans="2:6" x14ac:dyDescent="0.25">
      <c r="B12438"/>
      <c r="C12438"/>
      <c r="D12438"/>
      <c r="E12438"/>
      <c r="F12438"/>
    </row>
    <row r="12439" spans="2:6" x14ac:dyDescent="0.25">
      <c r="B12439"/>
      <c r="C12439"/>
      <c r="D12439"/>
      <c r="E12439"/>
      <c r="F12439"/>
    </row>
    <row r="12440" spans="2:6" x14ac:dyDescent="0.25">
      <c r="B12440"/>
      <c r="C12440"/>
      <c r="D12440"/>
      <c r="E12440"/>
      <c r="F12440"/>
    </row>
    <row r="12441" spans="2:6" x14ac:dyDescent="0.25">
      <c r="B12441"/>
      <c r="C12441"/>
      <c r="D12441"/>
      <c r="E12441"/>
      <c r="F12441"/>
    </row>
    <row r="12442" spans="2:6" x14ac:dyDescent="0.25">
      <c r="B12442"/>
      <c r="C12442"/>
      <c r="D12442"/>
      <c r="E12442"/>
      <c r="F12442"/>
    </row>
    <row r="12443" spans="2:6" x14ac:dyDescent="0.25">
      <c r="B12443"/>
      <c r="C12443"/>
      <c r="D12443"/>
      <c r="E12443"/>
      <c r="F12443"/>
    </row>
    <row r="12444" spans="2:6" x14ac:dyDescent="0.25">
      <c r="B12444"/>
      <c r="C12444"/>
      <c r="D12444"/>
      <c r="E12444"/>
      <c r="F12444"/>
    </row>
    <row r="12445" spans="2:6" x14ac:dyDescent="0.25">
      <c r="B12445"/>
      <c r="C12445"/>
      <c r="D12445"/>
      <c r="E12445"/>
      <c r="F12445"/>
    </row>
    <row r="12446" spans="2:6" x14ac:dyDescent="0.25">
      <c r="B12446"/>
      <c r="C12446"/>
      <c r="D12446"/>
      <c r="E12446"/>
      <c r="F12446"/>
    </row>
    <row r="12447" spans="2:6" x14ac:dyDescent="0.25">
      <c r="B12447"/>
      <c r="C12447"/>
      <c r="D12447"/>
      <c r="E12447"/>
      <c r="F12447"/>
    </row>
    <row r="12448" spans="2:6" x14ac:dyDescent="0.25">
      <c r="B12448"/>
      <c r="C12448"/>
      <c r="D12448"/>
      <c r="E12448"/>
      <c r="F12448"/>
    </row>
    <row r="12449" spans="2:6" x14ac:dyDescent="0.25">
      <c r="B12449"/>
      <c r="C12449"/>
      <c r="D12449"/>
      <c r="E12449"/>
      <c r="F12449"/>
    </row>
    <row r="12450" spans="2:6" x14ac:dyDescent="0.25">
      <c r="B12450"/>
      <c r="C12450"/>
      <c r="D12450"/>
      <c r="E12450"/>
      <c r="F12450"/>
    </row>
    <row r="12451" spans="2:6" x14ac:dyDescent="0.25">
      <c r="B12451"/>
      <c r="C12451"/>
      <c r="D12451"/>
      <c r="E12451"/>
      <c r="F12451"/>
    </row>
    <row r="12452" spans="2:6" x14ac:dyDescent="0.25">
      <c r="B12452"/>
      <c r="C12452"/>
      <c r="D12452"/>
      <c r="E12452"/>
      <c r="F12452"/>
    </row>
    <row r="12453" spans="2:6" x14ac:dyDescent="0.25">
      <c r="B12453"/>
      <c r="C12453"/>
      <c r="D12453"/>
      <c r="E12453"/>
      <c r="F12453"/>
    </row>
    <row r="12454" spans="2:6" x14ac:dyDescent="0.25">
      <c r="B12454"/>
      <c r="C12454"/>
      <c r="D12454"/>
      <c r="E12454"/>
      <c r="F12454"/>
    </row>
    <row r="12455" spans="2:6" x14ac:dyDescent="0.25">
      <c r="B12455"/>
      <c r="C12455"/>
      <c r="D12455"/>
      <c r="E12455"/>
      <c r="F12455"/>
    </row>
    <row r="12456" spans="2:6" x14ac:dyDescent="0.25">
      <c r="B12456"/>
      <c r="C12456"/>
      <c r="D12456"/>
      <c r="E12456"/>
      <c r="F12456"/>
    </row>
    <row r="12457" spans="2:6" x14ac:dyDescent="0.25">
      <c r="B12457"/>
      <c r="C12457"/>
      <c r="D12457"/>
      <c r="E12457"/>
      <c r="F12457"/>
    </row>
    <row r="12458" spans="2:6" x14ac:dyDescent="0.25">
      <c r="B12458"/>
      <c r="C12458"/>
      <c r="D12458"/>
      <c r="E12458"/>
      <c r="F12458"/>
    </row>
    <row r="12459" spans="2:6" x14ac:dyDescent="0.25">
      <c r="B12459"/>
      <c r="C12459"/>
      <c r="D12459"/>
      <c r="E12459"/>
      <c r="F12459"/>
    </row>
    <row r="12460" spans="2:6" x14ac:dyDescent="0.25">
      <c r="B12460"/>
      <c r="C12460"/>
      <c r="D12460"/>
      <c r="E12460"/>
      <c r="F12460"/>
    </row>
    <row r="12461" spans="2:6" x14ac:dyDescent="0.25">
      <c r="B12461"/>
      <c r="C12461"/>
      <c r="D12461"/>
      <c r="E12461"/>
      <c r="F12461"/>
    </row>
    <row r="12462" spans="2:6" x14ac:dyDescent="0.25">
      <c r="B12462"/>
      <c r="C12462"/>
      <c r="D12462"/>
      <c r="E12462"/>
      <c r="F12462"/>
    </row>
    <row r="12463" spans="2:6" x14ac:dyDescent="0.25">
      <c r="B12463"/>
      <c r="C12463"/>
      <c r="D12463"/>
      <c r="E12463"/>
      <c r="F12463"/>
    </row>
    <row r="12464" spans="2:6" x14ac:dyDescent="0.25">
      <c r="B12464"/>
      <c r="C12464"/>
      <c r="D12464"/>
      <c r="E12464"/>
      <c r="F12464"/>
    </row>
    <row r="12465" spans="2:6" x14ac:dyDescent="0.25">
      <c r="B12465"/>
      <c r="C12465"/>
      <c r="D12465"/>
      <c r="E12465"/>
      <c r="F12465"/>
    </row>
    <row r="12466" spans="2:6" x14ac:dyDescent="0.25">
      <c r="B12466"/>
      <c r="C12466"/>
      <c r="D12466"/>
      <c r="E12466"/>
      <c r="F12466"/>
    </row>
    <row r="12467" spans="2:6" x14ac:dyDescent="0.25">
      <c r="B12467"/>
      <c r="C12467"/>
      <c r="D12467"/>
      <c r="E12467"/>
      <c r="F12467"/>
    </row>
    <row r="12468" spans="2:6" x14ac:dyDescent="0.25">
      <c r="B12468"/>
      <c r="C12468"/>
      <c r="D12468"/>
      <c r="E12468"/>
      <c r="F12468"/>
    </row>
    <row r="12469" spans="2:6" x14ac:dyDescent="0.25">
      <c r="B12469"/>
      <c r="C12469"/>
      <c r="D12469"/>
      <c r="E12469"/>
      <c r="F12469"/>
    </row>
    <row r="12470" spans="2:6" x14ac:dyDescent="0.25">
      <c r="B12470"/>
      <c r="C12470"/>
      <c r="D12470"/>
      <c r="E12470"/>
      <c r="F12470"/>
    </row>
    <row r="12471" spans="2:6" x14ac:dyDescent="0.25">
      <c r="B12471"/>
      <c r="C12471"/>
      <c r="D12471"/>
      <c r="E12471"/>
      <c r="F12471"/>
    </row>
    <row r="12472" spans="2:6" x14ac:dyDescent="0.25">
      <c r="B12472"/>
      <c r="C12472"/>
      <c r="D12472"/>
      <c r="E12472"/>
      <c r="F12472"/>
    </row>
    <row r="12473" spans="2:6" x14ac:dyDescent="0.25">
      <c r="B12473"/>
      <c r="C12473"/>
      <c r="D12473"/>
      <c r="E12473"/>
      <c r="F12473"/>
    </row>
    <row r="12474" spans="2:6" x14ac:dyDescent="0.25">
      <c r="B12474"/>
      <c r="C12474"/>
      <c r="D12474"/>
      <c r="E12474"/>
      <c r="F12474"/>
    </row>
    <row r="12475" spans="2:6" x14ac:dyDescent="0.25">
      <c r="B12475"/>
      <c r="C12475"/>
      <c r="D12475"/>
      <c r="E12475"/>
      <c r="F12475"/>
    </row>
    <row r="12476" spans="2:6" x14ac:dyDescent="0.25">
      <c r="B12476"/>
      <c r="C12476"/>
      <c r="D12476"/>
      <c r="E12476"/>
      <c r="F12476"/>
    </row>
    <row r="12477" spans="2:6" x14ac:dyDescent="0.25">
      <c r="B12477"/>
      <c r="C12477"/>
      <c r="D12477"/>
      <c r="E12477"/>
      <c r="F12477"/>
    </row>
    <row r="12478" spans="2:6" x14ac:dyDescent="0.25">
      <c r="B12478"/>
      <c r="C12478"/>
      <c r="D12478"/>
      <c r="E12478"/>
      <c r="F12478"/>
    </row>
    <row r="12479" spans="2:6" x14ac:dyDescent="0.25">
      <c r="B12479"/>
      <c r="C12479"/>
      <c r="D12479"/>
      <c r="E12479"/>
      <c r="F12479"/>
    </row>
    <row r="12480" spans="2:6" x14ac:dyDescent="0.25">
      <c r="B12480"/>
      <c r="C12480"/>
      <c r="D12480"/>
      <c r="E12480"/>
      <c r="F12480"/>
    </row>
    <row r="12481" spans="2:6" x14ac:dyDescent="0.25">
      <c r="B12481"/>
      <c r="C12481"/>
      <c r="D12481"/>
      <c r="E12481"/>
      <c r="F12481"/>
    </row>
    <row r="12482" spans="2:6" x14ac:dyDescent="0.25">
      <c r="B12482"/>
      <c r="C12482"/>
      <c r="D12482"/>
      <c r="E12482"/>
      <c r="F12482"/>
    </row>
    <row r="12483" spans="2:6" x14ac:dyDescent="0.25">
      <c r="B12483"/>
      <c r="C12483"/>
      <c r="D12483"/>
      <c r="E12483"/>
      <c r="F12483"/>
    </row>
    <row r="12484" spans="2:6" x14ac:dyDescent="0.25">
      <c r="B12484"/>
      <c r="C12484"/>
      <c r="D12484"/>
      <c r="E12484"/>
      <c r="F12484"/>
    </row>
    <row r="12485" spans="2:6" x14ac:dyDescent="0.25">
      <c r="B12485"/>
      <c r="C12485"/>
      <c r="D12485"/>
      <c r="E12485"/>
      <c r="F12485"/>
    </row>
    <row r="12486" spans="2:6" x14ac:dyDescent="0.25">
      <c r="B12486"/>
      <c r="C12486"/>
      <c r="D12486"/>
      <c r="E12486"/>
      <c r="F12486"/>
    </row>
    <row r="12487" spans="2:6" x14ac:dyDescent="0.25">
      <c r="B12487"/>
      <c r="C12487"/>
      <c r="D12487"/>
      <c r="E12487"/>
      <c r="F12487"/>
    </row>
    <row r="12488" spans="2:6" x14ac:dyDescent="0.25">
      <c r="B12488"/>
      <c r="C12488"/>
      <c r="D12488"/>
      <c r="E12488"/>
      <c r="F12488"/>
    </row>
    <row r="12489" spans="2:6" x14ac:dyDescent="0.25">
      <c r="B12489"/>
      <c r="C12489"/>
      <c r="D12489"/>
      <c r="E12489"/>
      <c r="F12489"/>
    </row>
    <row r="12490" spans="2:6" x14ac:dyDescent="0.25">
      <c r="B12490"/>
      <c r="C12490"/>
      <c r="D12490"/>
      <c r="E12490"/>
      <c r="F12490"/>
    </row>
    <row r="12491" spans="2:6" x14ac:dyDescent="0.25">
      <c r="B12491"/>
      <c r="C12491"/>
      <c r="D12491"/>
      <c r="E12491"/>
      <c r="F12491"/>
    </row>
    <row r="12492" spans="2:6" x14ac:dyDescent="0.25">
      <c r="B12492"/>
      <c r="C12492"/>
      <c r="D12492"/>
      <c r="E12492"/>
      <c r="F12492"/>
    </row>
    <row r="12493" spans="2:6" x14ac:dyDescent="0.25">
      <c r="B12493"/>
      <c r="C12493"/>
      <c r="D12493"/>
      <c r="E12493"/>
      <c r="F12493"/>
    </row>
    <row r="12494" spans="2:6" x14ac:dyDescent="0.25">
      <c r="B12494"/>
      <c r="C12494"/>
      <c r="D12494"/>
      <c r="E12494"/>
      <c r="F12494"/>
    </row>
    <row r="12495" spans="2:6" x14ac:dyDescent="0.25">
      <c r="B12495"/>
      <c r="C12495"/>
      <c r="D12495"/>
      <c r="E12495"/>
      <c r="F12495"/>
    </row>
    <row r="12496" spans="2:6" x14ac:dyDescent="0.25">
      <c r="B12496"/>
      <c r="C12496"/>
      <c r="D12496"/>
      <c r="E12496"/>
      <c r="F12496"/>
    </row>
    <row r="12497" spans="2:6" x14ac:dyDescent="0.25">
      <c r="B12497"/>
      <c r="C12497"/>
      <c r="D12497"/>
      <c r="E12497"/>
      <c r="F12497"/>
    </row>
    <row r="12498" spans="2:6" x14ac:dyDescent="0.25">
      <c r="B12498"/>
      <c r="C12498"/>
      <c r="D12498"/>
      <c r="E12498"/>
      <c r="F12498"/>
    </row>
    <row r="12499" spans="2:6" x14ac:dyDescent="0.25">
      <c r="B12499"/>
      <c r="C12499"/>
      <c r="D12499"/>
      <c r="E12499"/>
      <c r="F12499"/>
    </row>
    <row r="12500" spans="2:6" x14ac:dyDescent="0.25">
      <c r="B12500"/>
      <c r="C12500"/>
      <c r="D12500"/>
      <c r="E12500"/>
      <c r="F12500"/>
    </row>
    <row r="12501" spans="2:6" x14ac:dyDescent="0.25">
      <c r="B12501"/>
      <c r="C12501"/>
      <c r="D12501"/>
      <c r="E12501"/>
      <c r="F12501"/>
    </row>
    <row r="12502" spans="2:6" x14ac:dyDescent="0.25">
      <c r="B12502"/>
      <c r="C12502"/>
      <c r="D12502"/>
      <c r="E12502"/>
      <c r="F12502"/>
    </row>
    <row r="12503" spans="2:6" x14ac:dyDescent="0.25">
      <c r="B12503"/>
      <c r="C12503"/>
      <c r="D12503"/>
      <c r="E12503"/>
      <c r="F12503"/>
    </row>
    <row r="12504" spans="2:6" x14ac:dyDescent="0.25">
      <c r="B12504"/>
      <c r="C12504"/>
      <c r="D12504"/>
      <c r="E12504"/>
      <c r="F12504"/>
    </row>
    <row r="12505" spans="2:6" x14ac:dyDescent="0.25">
      <c r="B12505"/>
      <c r="C12505"/>
      <c r="D12505"/>
      <c r="E12505"/>
      <c r="F12505"/>
    </row>
    <row r="12506" spans="2:6" x14ac:dyDescent="0.25">
      <c r="B12506"/>
      <c r="C12506"/>
      <c r="D12506"/>
      <c r="E12506"/>
      <c r="F12506"/>
    </row>
    <row r="12507" spans="2:6" x14ac:dyDescent="0.25">
      <c r="B12507"/>
      <c r="C12507"/>
      <c r="D12507"/>
      <c r="E12507"/>
      <c r="F12507"/>
    </row>
    <row r="12508" spans="2:6" x14ac:dyDescent="0.25">
      <c r="B12508"/>
      <c r="C12508"/>
      <c r="D12508"/>
      <c r="E12508"/>
      <c r="F12508"/>
    </row>
    <row r="12509" spans="2:6" x14ac:dyDescent="0.25">
      <c r="B12509"/>
      <c r="C12509"/>
      <c r="D12509"/>
      <c r="E12509"/>
      <c r="F12509"/>
    </row>
    <row r="12510" spans="2:6" x14ac:dyDescent="0.25">
      <c r="B12510"/>
      <c r="C12510"/>
      <c r="D12510"/>
      <c r="E12510"/>
      <c r="F12510"/>
    </row>
    <row r="12511" spans="2:6" x14ac:dyDescent="0.25">
      <c r="B12511"/>
      <c r="C12511"/>
      <c r="D12511"/>
      <c r="E12511"/>
      <c r="F12511"/>
    </row>
    <row r="12512" spans="2:6" x14ac:dyDescent="0.25">
      <c r="B12512"/>
      <c r="C12512"/>
      <c r="D12512"/>
      <c r="E12512"/>
      <c r="F12512"/>
    </row>
    <row r="12513" spans="2:6" x14ac:dyDescent="0.25">
      <c r="B12513"/>
      <c r="C12513"/>
      <c r="D12513"/>
      <c r="E12513"/>
      <c r="F12513"/>
    </row>
    <row r="12514" spans="2:6" x14ac:dyDescent="0.25">
      <c r="B12514"/>
      <c r="C12514"/>
      <c r="D12514"/>
      <c r="E12514"/>
      <c r="F12514"/>
    </row>
    <row r="12515" spans="2:6" x14ac:dyDescent="0.25">
      <c r="B12515"/>
      <c r="C12515"/>
      <c r="D12515"/>
      <c r="E12515"/>
      <c r="F12515"/>
    </row>
    <row r="12516" spans="2:6" x14ac:dyDescent="0.25">
      <c r="B12516"/>
      <c r="C12516"/>
      <c r="D12516"/>
      <c r="E12516"/>
      <c r="F12516"/>
    </row>
    <row r="12517" spans="2:6" x14ac:dyDescent="0.25">
      <c r="B12517"/>
      <c r="C12517"/>
      <c r="D12517"/>
      <c r="E12517"/>
      <c r="F12517"/>
    </row>
    <row r="12518" spans="2:6" x14ac:dyDescent="0.25">
      <c r="B12518"/>
      <c r="C12518"/>
      <c r="D12518"/>
      <c r="E12518"/>
      <c r="F12518"/>
    </row>
    <row r="12519" spans="2:6" x14ac:dyDescent="0.25">
      <c r="B12519"/>
      <c r="C12519"/>
      <c r="D12519"/>
      <c r="E12519"/>
      <c r="F12519"/>
    </row>
    <row r="12520" spans="2:6" x14ac:dyDescent="0.25">
      <c r="B12520"/>
      <c r="C12520"/>
      <c r="D12520"/>
      <c r="E12520"/>
      <c r="F12520"/>
    </row>
    <row r="12521" spans="2:6" x14ac:dyDescent="0.25">
      <c r="B12521"/>
      <c r="C12521"/>
      <c r="D12521"/>
      <c r="E12521"/>
      <c r="F12521"/>
    </row>
    <row r="12522" spans="2:6" x14ac:dyDescent="0.25">
      <c r="B12522"/>
      <c r="C12522"/>
      <c r="D12522"/>
      <c r="E12522"/>
      <c r="F12522"/>
    </row>
    <row r="12523" spans="2:6" x14ac:dyDescent="0.25">
      <c r="B12523"/>
      <c r="C12523"/>
      <c r="D12523"/>
      <c r="E12523"/>
      <c r="F12523"/>
    </row>
    <row r="12524" spans="2:6" x14ac:dyDescent="0.25">
      <c r="B12524"/>
      <c r="C12524"/>
      <c r="D12524"/>
      <c r="E12524"/>
      <c r="F12524"/>
    </row>
    <row r="12525" spans="2:6" x14ac:dyDescent="0.25">
      <c r="B12525"/>
      <c r="C12525"/>
      <c r="D12525"/>
      <c r="E12525"/>
      <c r="F12525"/>
    </row>
    <row r="12526" spans="2:6" x14ac:dyDescent="0.25">
      <c r="B12526"/>
      <c r="C12526"/>
      <c r="D12526"/>
      <c r="E12526"/>
      <c r="F12526"/>
    </row>
    <row r="12527" spans="2:6" x14ac:dyDescent="0.25">
      <c r="B12527"/>
      <c r="C12527"/>
      <c r="D12527"/>
      <c r="E12527"/>
      <c r="F12527"/>
    </row>
    <row r="12528" spans="2:6" x14ac:dyDescent="0.25">
      <c r="B12528"/>
      <c r="C12528"/>
      <c r="D12528"/>
      <c r="E12528"/>
      <c r="F12528"/>
    </row>
    <row r="12529" spans="2:6" x14ac:dyDescent="0.25">
      <c r="B12529"/>
      <c r="C12529"/>
      <c r="D12529"/>
      <c r="E12529"/>
      <c r="F12529"/>
    </row>
    <row r="12530" spans="2:6" x14ac:dyDescent="0.25">
      <c r="B12530"/>
      <c r="C12530"/>
      <c r="D12530"/>
      <c r="E12530"/>
      <c r="F12530"/>
    </row>
    <row r="12531" spans="2:6" x14ac:dyDescent="0.25">
      <c r="B12531"/>
      <c r="C12531"/>
      <c r="D12531"/>
      <c r="E12531"/>
      <c r="F12531"/>
    </row>
    <row r="12532" spans="2:6" x14ac:dyDescent="0.25">
      <c r="B12532"/>
      <c r="C12532"/>
      <c r="D12532"/>
      <c r="E12532"/>
      <c r="F12532"/>
    </row>
    <row r="12533" spans="2:6" x14ac:dyDescent="0.25">
      <c r="B12533"/>
      <c r="C12533"/>
      <c r="D12533"/>
      <c r="E12533"/>
      <c r="F12533"/>
    </row>
    <row r="12534" spans="2:6" x14ac:dyDescent="0.25">
      <c r="B12534"/>
      <c r="C12534"/>
      <c r="D12534"/>
      <c r="E12534"/>
      <c r="F12534"/>
    </row>
    <row r="12535" spans="2:6" x14ac:dyDescent="0.25">
      <c r="B12535"/>
      <c r="C12535"/>
      <c r="D12535"/>
      <c r="E12535"/>
      <c r="F12535"/>
    </row>
    <row r="12536" spans="2:6" x14ac:dyDescent="0.25">
      <c r="B12536"/>
      <c r="C12536"/>
      <c r="D12536"/>
      <c r="E12536"/>
      <c r="F12536"/>
    </row>
    <row r="12537" spans="2:6" x14ac:dyDescent="0.25">
      <c r="B12537"/>
      <c r="C12537"/>
      <c r="D12537"/>
      <c r="E12537"/>
      <c r="F12537"/>
    </row>
    <row r="12538" spans="2:6" x14ac:dyDescent="0.25">
      <c r="B12538"/>
      <c r="C12538"/>
      <c r="D12538"/>
      <c r="E12538"/>
      <c r="F12538"/>
    </row>
    <row r="12539" spans="2:6" x14ac:dyDescent="0.25">
      <c r="B12539"/>
      <c r="C12539"/>
      <c r="D12539"/>
      <c r="E12539"/>
      <c r="F12539"/>
    </row>
    <row r="12540" spans="2:6" x14ac:dyDescent="0.25">
      <c r="B12540"/>
      <c r="C12540"/>
      <c r="D12540"/>
      <c r="E12540"/>
      <c r="F12540"/>
    </row>
    <row r="12541" spans="2:6" x14ac:dyDescent="0.25">
      <c r="B12541"/>
      <c r="C12541"/>
      <c r="D12541"/>
      <c r="E12541"/>
      <c r="F12541"/>
    </row>
    <row r="12542" spans="2:6" x14ac:dyDescent="0.25">
      <c r="B12542"/>
      <c r="C12542"/>
      <c r="D12542"/>
      <c r="E12542"/>
      <c r="F12542"/>
    </row>
    <row r="12543" spans="2:6" x14ac:dyDescent="0.25">
      <c r="B12543"/>
      <c r="C12543"/>
      <c r="D12543"/>
      <c r="E12543"/>
      <c r="F12543"/>
    </row>
    <row r="12544" spans="2:6" x14ac:dyDescent="0.25">
      <c r="B12544"/>
      <c r="C12544"/>
      <c r="D12544"/>
      <c r="E12544"/>
      <c r="F12544"/>
    </row>
    <row r="12545" spans="2:6" x14ac:dyDescent="0.25">
      <c r="B12545"/>
      <c r="C12545"/>
      <c r="D12545"/>
      <c r="E12545"/>
      <c r="F12545"/>
    </row>
    <row r="12546" spans="2:6" x14ac:dyDescent="0.25">
      <c r="B12546"/>
      <c r="C12546"/>
      <c r="D12546"/>
      <c r="E12546"/>
      <c r="F12546"/>
    </row>
    <row r="12547" spans="2:6" x14ac:dyDescent="0.25">
      <c r="B12547"/>
      <c r="C12547"/>
      <c r="D12547"/>
      <c r="E12547"/>
      <c r="F12547"/>
    </row>
    <row r="12548" spans="2:6" x14ac:dyDescent="0.25">
      <c r="B12548"/>
      <c r="C12548"/>
      <c r="D12548"/>
      <c r="E12548"/>
      <c r="F12548"/>
    </row>
    <row r="12549" spans="2:6" x14ac:dyDescent="0.25">
      <c r="B12549"/>
      <c r="C12549"/>
      <c r="D12549"/>
      <c r="E12549"/>
      <c r="F12549"/>
    </row>
    <row r="12550" spans="2:6" x14ac:dyDescent="0.25">
      <c r="B12550"/>
      <c r="C12550"/>
      <c r="D12550"/>
      <c r="E12550"/>
      <c r="F12550"/>
    </row>
    <row r="12551" spans="2:6" x14ac:dyDescent="0.25">
      <c r="B12551"/>
      <c r="C12551"/>
      <c r="D12551"/>
      <c r="E12551"/>
      <c r="F12551"/>
    </row>
    <row r="12552" spans="2:6" x14ac:dyDescent="0.25">
      <c r="B12552"/>
      <c r="C12552"/>
      <c r="D12552"/>
      <c r="E12552"/>
      <c r="F12552"/>
    </row>
    <row r="12553" spans="2:6" x14ac:dyDescent="0.25">
      <c r="B12553"/>
      <c r="C12553"/>
      <c r="D12553"/>
      <c r="E12553"/>
      <c r="F12553"/>
    </row>
    <row r="12554" spans="2:6" x14ac:dyDescent="0.25">
      <c r="B12554"/>
      <c r="C12554"/>
      <c r="D12554"/>
      <c r="E12554"/>
      <c r="F12554"/>
    </row>
    <row r="12555" spans="2:6" x14ac:dyDescent="0.25">
      <c r="B12555"/>
      <c r="C12555"/>
      <c r="D12555"/>
      <c r="E12555"/>
      <c r="F12555"/>
    </row>
    <row r="12556" spans="2:6" x14ac:dyDescent="0.25">
      <c r="B12556"/>
      <c r="C12556"/>
      <c r="D12556"/>
      <c r="E12556"/>
      <c r="F12556"/>
    </row>
    <row r="12557" spans="2:6" x14ac:dyDescent="0.25">
      <c r="B12557"/>
      <c r="C12557"/>
      <c r="D12557"/>
      <c r="E12557"/>
      <c r="F12557"/>
    </row>
    <row r="12558" spans="2:6" x14ac:dyDescent="0.25">
      <c r="B12558"/>
      <c r="C12558"/>
      <c r="D12558"/>
      <c r="E12558"/>
      <c r="F12558"/>
    </row>
    <row r="12559" spans="2:6" x14ac:dyDescent="0.25">
      <c r="B12559"/>
      <c r="C12559"/>
      <c r="D12559"/>
      <c r="E12559"/>
      <c r="F12559"/>
    </row>
    <row r="12560" spans="2:6" x14ac:dyDescent="0.25">
      <c r="B12560"/>
      <c r="C12560"/>
      <c r="D12560"/>
      <c r="E12560"/>
      <c r="F12560"/>
    </row>
    <row r="12561" spans="2:6" x14ac:dyDescent="0.25">
      <c r="B12561"/>
      <c r="C12561"/>
      <c r="D12561"/>
      <c r="E12561"/>
      <c r="F12561"/>
    </row>
    <row r="12562" spans="2:6" x14ac:dyDescent="0.25">
      <c r="B12562"/>
      <c r="C12562"/>
      <c r="D12562"/>
      <c r="E12562"/>
      <c r="F12562"/>
    </row>
    <row r="12563" spans="2:6" x14ac:dyDescent="0.25">
      <c r="B12563"/>
      <c r="C12563"/>
      <c r="D12563"/>
      <c r="E12563"/>
      <c r="F12563"/>
    </row>
    <row r="12564" spans="2:6" x14ac:dyDescent="0.25">
      <c r="B12564"/>
      <c r="C12564"/>
      <c r="D12564"/>
      <c r="E12564"/>
      <c r="F12564"/>
    </row>
    <row r="12565" spans="2:6" x14ac:dyDescent="0.25">
      <c r="B12565"/>
      <c r="C12565"/>
      <c r="D12565"/>
      <c r="E12565"/>
      <c r="F12565"/>
    </row>
    <row r="12566" spans="2:6" x14ac:dyDescent="0.25">
      <c r="B12566"/>
      <c r="C12566"/>
      <c r="D12566"/>
      <c r="E12566"/>
      <c r="F12566"/>
    </row>
    <row r="12567" spans="2:6" x14ac:dyDescent="0.25">
      <c r="B12567"/>
      <c r="C12567"/>
      <c r="D12567"/>
      <c r="E12567"/>
      <c r="F12567"/>
    </row>
    <row r="12568" spans="2:6" x14ac:dyDescent="0.25">
      <c r="B12568"/>
      <c r="C12568"/>
      <c r="D12568"/>
      <c r="E12568"/>
      <c r="F12568"/>
    </row>
    <row r="12569" spans="2:6" x14ac:dyDescent="0.25">
      <c r="B12569"/>
      <c r="C12569"/>
      <c r="D12569"/>
      <c r="E12569"/>
      <c r="F12569"/>
    </row>
    <row r="12570" spans="2:6" x14ac:dyDescent="0.25">
      <c r="B12570"/>
      <c r="C12570"/>
      <c r="D12570"/>
      <c r="E12570"/>
      <c r="F12570"/>
    </row>
    <row r="12571" spans="2:6" x14ac:dyDescent="0.25">
      <c r="B12571"/>
      <c r="C12571"/>
      <c r="D12571"/>
      <c r="E12571"/>
      <c r="F12571"/>
    </row>
    <row r="12572" spans="2:6" x14ac:dyDescent="0.25">
      <c r="B12572"/>
      <c r="C12572"/>
      <c r="D12572"/>
      <c r="E12572"/>
      <c r="F12572"/>
    </row>
    <row r="12573" spans="2:6" x14ac:dyDescent="0.25">
      <c r="B12573"/>
      <c r="C12573"/>
      <c r="D12573"/>
      <c r="E12573"/>
      <c r="F12573"/>
    </row>
    <row r="12574" spans="2:6" x14ac:dyDescent="0.25">
      <c r="B12574"/>
      <c r="C12574"/>
      <c r="D12574"/>
      <c r="E12574"/>
      <c r="F12574"/>
    </row>
    <row r="12575" spans="2:6" x14ac:dyDescent="0.25">
      <c r="B12575"/>
      <c r="C12575"/>
      <c r="D12575"/>
      <c r="E12575"/>
      <c r="F12575"/>
    </row>
    <row r="12576" spans="2:6" x14ac:dyDescent="0.25">
      <c r="B12576"/>
      <c r="C12576"/>
      <c r="D12576"/>
      <c r="E12576"/>
      <c r="F12576"/>
    </row>
    <row r="12577" spans="2:6" x14ac:dyDescent="0.25">
      <c r="B12577"/>
      <c r="C12577"/>
      <c r="D12577"/>
      <c r="E12577"/>
      <c r="F12577"/>
    </row>
    <row r="12578" spans="2:6" x14ac:dyDescent="0.25">
      <c r="B12578"/>
      <c r="C12578"/>
      <c r="D12578"/>
      <c r="E12578"/>
      <c r="F12578"/>
    </row>
    <row r="12579" spans="2:6" x14ac:dyDescent="0.25">
      <c r="B12579"/>
      <c r="C12579"/>
      <c r="D12579"/>
      <c r="E12579"/>
      <c r="F12579"/>
    </row>
    <row r="12580" spans="2:6" x14ac:dyDescent="0.25">
      <c r="B12580"/>
      <c r="C12580"/>
      <c r="D12580"/>
      <c r="E12580"/>
      <c r="F12580"/>
    </row>
    <row r="12581" spans="2:6" x14ac:dyDescent="0.25">
      <c r="B12581"/>
      <c r="C12581"/>
      <c r="D12581"/>
      <c r="E12581"/>
      <c r="F12581"/>
    </row>
    <row r="12582" spans="2:6" x14ac:dyDescent="0.25">
      <c r="B12582"/>
      <c r="C12582"/>
      <c r="D12582"/>
      <c r="E12582"/>
      <c r="F12582"/>
    </row>
    <row r="12583" spans="2:6" x14ac:dyDescent="0.25">
      <c r="B12583"/>
      <c r="C12583"/>
      <c r="D12583"/>
      <c r="E12583"/>
      <c r="F12583"/>
    </row>
    <row r="12584" spans="2:6" x14ac:dyDescent="0.25">
      <c r="B12584"/>
      <c r="C12584"/>
      <c r="D12584"/>
      <c r="E12584"/>
      <c r="F12584"/>
    </row>
    <row r="12585" spans="2:6" x14ac:dyDescent="0.25">
      <c r="B12585"/>
      <c r="C12585"/>
      <c r="D12585"/>
      <c r="E12585"/>
      <c r="F12585"/>
    </row>
    <row r="12586" spans="2:6" x14ac:dyDescent="0.25">
      <c r="B12586"/>
      <c r="C12586"/>
      <c r="D12586"/>
      <c r="E12586"/>
      <c r="F12586"/>
    </row>
    <row r="12587" spans="2:6" x14ac:dyDescent="0.25">
      <c r="B12587"/>
      <c r="C12587"/>
      <c r="D12587"/>
      <c r="E12587"/>
      <c r="F12587"/>
    </row>
    <row r="12588" spans="2:6" x14ac:dyDescent="0.25">
      <c r="B12588"/>
      <c r="C12588"/>
      <c r="D12588"/>
      <c r="E12588"/>
      <c r="F12588"/>
    </row>
    <row r="12589" spans="2:6" x14ac:dyDescent="0.25">
      <c r="B12589"/>
      <c r="C12589"/>
      <c r="D12589"/>
      <c r="E12589"/>
      <c r="F12589"/>
    </row>
    <row r="12590" spans="2:6" x14ac:dyDescent="0.25">
      <c r="B12590"/>
      <c r="C12590"/>
      <c r="D12590"/>
      <c r="E12590"/>
      <c r="F12590"/>
    </row>
    <row r="12591" spans="2:6" x14ac:dyDescent="0.25">
      <c r="B12591"/>
      <c r="C12591"/>
      <c r="D12591"/>
      <c r="E12591"/>
      <c r="F12591"/>
    </row>
    <row r="12592" spans="2:6" x14ac:dyDescent="0.25">
      <c r="B12592"/>
      <c r="C12592"/>
      <c r="D12592"/>
      <c r="E12592"/>
      <c r="F12592"/>
    </row>
    <row r="12593" spans="2:6" x14ac:dyDescent="0.25">
      <c r="B12593"/>
      <c r="C12593"/>
      <c r="D12593"/>
      <c r="E12593"/>
      <c r="F12593"/>
    </row>
    <row r="12594" spans="2:6" x14ac:dyDescent="0.25">
      <c r="B12594"/>
      <c r="C12594"/>
      <c r="D12594"/>
      <c r="E12594"/>
      <c r="F12594"/>
    </row>
    <row r="12595" spans="2:6" x14ac:dyDescent="0.25">
      <c r="B12595"/>
      <c r="C12595"/>
      <c r="D12595"/>
      <c r="E12595"/>
      <c r="F12595"/>
    </row>
    <row r="12596" spans="2:6" x14ac:dyDescent="0.25">
      <c r="B12596"/>
      <c r="C12596"/>
      <c r="D12596"/>
      <c r="E12596"/>
      <c r="F12596"/>
    </row>
    <row r="12597" spans="2:6" x14ac:dyDescent="0.25">
      <c r="B12597"/>
      <c r="C12597"/>
      <c r="D12597"/>
      <c r="E12597"/>
      <c r="F12597"/>
    </row>
    <row r="12598" spans="2:6" x14ac:dyDescent="0.25">
      <c r="B12598"/>
      <c r="C12598"/>
      <c r="D12598"/>
      <c r="E12598"/>
      <c r="F12598"/>
    </row>
    <row r="12599" spans="2:6" x14ac:dyDescent="0.25">
      <c r="B12599"/>
      <c r="C12599"/>
      <c r="D12599"/>
      <c r="E12599"/>
      <c r="F12599"/>
    </row>
    <row r="12600" spans="2:6" x14ac:dyDescent="0.25">
      <c r="B12600"/>
      <c r="C12600"/>
      <c r="D12600"/>
      <c r="E12600"/>
      <c r="F12600"/>
    </row>
    <row r="12601" spans="2:6" x14ac:dyDescent="0.25">
      <c r="B12601"/>
      <c r="C12601"/>
      <c r="D12601"/>
      <c r="E12601"/>
      <c r="F12601"/>
    </row>
    <row r="12602" spans="2:6" x14ac:dyDescent="0.25">
      <c r="B12602"/>
      <c r="C12602"/>
      <c r="D12602"/>
      <c r="E12602"/>
      <c r="F12602"/>
    </row>
    <row r="12603" spans="2:6" x14ac:dyDescent="0.25">
      <c r="B12603"/>
      <c r="C12603"/>
      <c r="D12603"/>
      <c r="E12603"/>
      <c r="F12603"/>
    </row>
    <row r="12604" spans="2:6" x14ac:dyDescent="0.25">
      <c r="B12604"/>
      <c r="C12604"/>
      <c r="D12604"/>
      <c r="E12604"/>
      <c r="F12604"/>
    </row>
    <row r="12605" spans="2:6" x14ac:dyDescent="0.25">
      <c r="B12605"/>
      <c r="C12605"/>
      <c r="D12605"/>
      <c r="E12605"/>
      <c r="F12605"/>
    </row>
    <row r="12606" spans="2:6" x14ac:dyDescent="0.25">
      <c r="B12606"/>
      <c r="C12606"/>
      <c r="D12606"/>
      <c r="E12606"/>
      <c r="F12606"/>
    </row>
    <row r="12607" spans="2:6" x14ac:dyDescent="0.25">
      <c r="B12607"/>
      <c r="C12607"/>
      <c r="D12607"/>
      <c r="E12607"/>
      <c r="F12607"/>
    </row>
    <row r="12608" spans="2:6" x14ac:dyDescent="0.25">
      <c r="B12608"/>
      <c r="C12608"/>
      <c r="D12608"/>
      <c r="E12608"/>
      <c r="F12608"/>
    </row>
    <row r="12609" spans="2:6" x14ac:dyDescent="0.25">
      <c r="B12609"/>
      <c r="C12609"/>
      <c r="D12609"/>
      <c r="E12609"/>
      <c r="F12609"/>
    </row>
    <row r="12610" spans="2:6" x14ac:dyDescent="0.25">
      <c r="B12610"/>
      <c r="C12610"/>
      <c r="D12610"/>
      <c r="E12610"/>
      <c r="F12610"/>
    </row>
    <row r="12611" spans="2:6" x14ac:dyDescent="0.25">
      <c r="B12611"/>
      <c r="C12611"/>
      <c r="D12611"/>
      <c r="E12611"/>
      <c r="F12611"/>
    </row>
    <row r="12612" spans="2:6" x14ac:dyDescent="0.25">
      <c r="B12612"/>
      <c r="C12612"/>
      <c r="D12612"/>
      <c r="E12612"/>
      <c r="F12612"/>
    </row>
    <row r="12613" spans="2:6" x14ac:dyDescent="0.25">
      <c r="B12613"/>
      <c r="C12613"/>
      <c r="D12613"/>
      <c r="E12613"/>
      <c r="F12613"/>
    </row>
    <row r="12614" spans="2:6" x14ac:dyDescent="0.25">
      <c r="B12614"/>
      <c r="C12614"/>
      <c r="D12614"/>
      <c r="E12614"/>
      <c r="F12614"/>
    </row>
    <row r="12615" spans="2:6" x14ac:dyDescent="0.25">
      <c r="B12615"/>
      <c r="C12615"/>
      <c r="D12615"/>
      <c r="E12615"/>
      <c r="F12615"/>
    </row>
    <row r="12616" spans="2:6" x14ac:dyDescent="0.25">
      <c r="B12616"/>
      <c r="C12616"/>
      <c r="D12616"/>
      <c r="E12616"/>
      <c r="F12616"/>
    </row>
    <row r="12617" spans="2:6" x14ac:dyDescent="0.25">
      <c r="B12617"/>
      <c r="C12617"/>
      <c r="D12617"/>
      <c r="E12617"/>
      <c r="F12617"/>
    </row>
    <row r="12618" spans="2:6" x14ac:dyDescent="0.25">
      <c r="B12618"/>
      <c r="C12618"/>
      <c r="D12618"/>
      <c r="E12618"/>
      <c r="F12618"/>
    </row>
    <row r="12619" spans="2:6" x14ac:dyDescent="0.25">
      <c r="B12619"/>
      <c r="C12619"/>
      <c r="D12619"/>
      <c r="E12619"/>
      <c r="F12619"/>
    </row>
    <row r="12620" spans="2:6" x14ac:dyDescent="0.25">
      <c r="B12620"/>
      <c r="C12620"/>
      <c r="D12620"/>
      <c r="E12620"/>
      <c r="F12620"/>
    </row>
    <row r="12621" spans="2:6" x14ac:dyDescent="0.25">
      <c r="B12621"/>
      <c r="C12621"/>
      <c r="D12621"/>
      <c r="E12621"/>
      <c r="F12621"/>
    </row>
    <row r="12622" spans="2:6" x14ac:dyDescent="0.25">
      <c r="B12622"/>
      <c r="C12622"/>
      <c r="D12622"/>
      <c r="E12622"/>
      <c r="F12622"/>
    </row>
    <row r="12623" spans="2:6" x14ac:dyDescent="0.25">
      <c r="B12623"/>
      <c r="C12623"/>
      <c r="D12623"/>
      <c r="E12623"/>
      <c r="F12623"/>
    </row>
    <row r="12624" spans="2:6" x14ac:dyDescent="0.25">
      <c r="B12624"/>
      <c r="C12624"/>
      <c r="D12624"/>
      <c r="E12624"/>
      <c r="F12624"/>
    </row>
    <row r="12625" spans="2:6" x14ac:dyDescent="0.25">
      <c r="B12625"/>
      <c r="C12625"/>
      <c r="D12625"/>
      <c r="E12625"/>
      <c r="F12625"/>
    </row>
    <row r="12626" spans="2:6" x14ac:dyDescent="0.25">
      <c r="B12626"/>
      <c r="C12626"/>
      <c r="D12626"/>
      <c r="E12626"/>
      <c r="F12626"/>
    </row>
    <row r="12627" spans="2:6" x14ac:dyDescent="0.25">
      <c r="B12627"/>
      <c r="C12627"/>
      <c r="D12627"/>
      <c r="E12627"/>
      <c r="F12627"/>
    </row>
    <row r="12628" spans="2:6" x14ac:dyDescent="0.25">
      <c r="B12628"/>
      <c r="C12628"/>
      <c r="D12628"/>
      <c r="E12628"/>
      <c r="F12628"/>
    </row>
    <row r="12629" spans="2:6" x14ac:dyDescent="0.25">
      <c r="B12629"/>
      <c r="C12629"/>
      <c r="D12629"/>
      <c r="E12629"/>
      <c r="F12629"/>
    </row>
    <row r="12630" spans="2:6" x14ac:dyDescent="0.25">
      <c r="B12630"/>
      <c r="C12630"/>
      <c r="D12630"/>
      <c r="E12630"/>
      <c r="F12630"/>
    </row>
    <row r="12631" spans="2:6" x14ac:dyDescent="0.25">
      <c r="B12631"/>
      <c r="C12631"/>
      <c r="D12631"/>
      <c r="E12631"/>
      <c r="F12631"/>
    </row>
    <row r="12632" spans="2:6" x14ac:dyDescent="0.25">
      <c r="B12632"/>
      <c r="C12632"/>
      <c r="D12632"/>
      <c r="E12632"/>
      <c r="F12632"/>
    </row>
    <row r="12633" spans="2:6" x14ac:dyDescent="0.25">
      <c r="B12633"/>
      <c r="C12633"/>
      <c r="D12633"/>
      <c r="E12633"/>
      <c r="F12633"/>
    </row>
    <row r="12634" spans="2:6" x14ac:dyDescent="0.25">
      <c r="B12634"/>
      <c r="C12634"/>
      <c r="D12634"/>
      <c r="E12634"/>
      <c r="F12634"/>
    </row>
    <row r="12635" spans="2:6" x14ac:dyDescent="0.25">
      <c r="B12635"/>
      <c r="C12635"/>
      <c r="D12635"/>
      <c r="E12635"/>
      <c r="F12635"/>
    </row>
    <row r="12636" spans="2:6" x14ac:dyDescent="0.25">
      <c r="B12636"/>
      <c r="C12636"/>
      <c r="D12636"/>
      <c r="E12636"/>
      <c r="F12636"/>
    </row>
    <row r="12637" spans="2:6" x14ac:dyDescent="0.25">
      <c r="B12637"/>
      <c r="C12637"/>
      <c r="D12637"/>
      <c r="E12637"/>
      <c r="F12637"/>
    </row>
    <row r="12638" spans="2:6" x14ac:dyDescent="0.25">
      <c r="B12638"/>
      <c r="C12638"/>
      <c r="D12638"/>
      <c r="E12638"/>
      <c r="F12638"/>
    </row>
    <row r="12639" spans="2:6" x14ac:dyDescent="0.25">
      <c r="B12639"/>
      <c r="C12639"/>
      <c r="D12639"/>
      <c r="E12639"/>
      <c r="F12639"/>
    </row>
    <row r="12640" spans="2:6" x14ac:dyDescent="0.25">
      <c r="B12640"/>
      <c r="C12640"/>
      <c r="D12640"/>
      <c r="E12640"/>
      <c r="F12640"/>
    </row>
    <row r="12641" spans="2:6" x14ac:dyDescent="0.25">
      <c r="B12641"/>
      <c r="C12641"/>
      <c r="D12641"/>
      <c r="E12641"/>
      <c r="F12641"/>
    </row>
    <row r="12642" spans="2:6" x14ac:dyDescent="0.25">
      <c r="B12642"/>
      <c r="C12642"/>
      <c r="D12642"/>
      <c r="E12642"/>
      <c r="F12642"/>
    </row>
    <row r="12643" spans="2:6" x14ac:dyDescent="0.25">
      <c r="B12643"/>
      <c r="C12643"/>
      <c r="D12643"/>
      <c r="E12643"/>
      <c r="F12643"/>
    </row>
    <row r="12644" spans="2:6" x14ac:dyDescent="0.25">
      <c r="B12644"/>
      <c r="C12644"/>
      <c r="D12644"/>
      <c r="E12644"/>
      <c r="F12644"/>
    </row>
    <row r="12645" spans="2:6" x14ac:dyDescent="0.25">
      <c r="B12645"/>
      <c r="C12645"/>
      <c r="D12645"/>
      <c r="E12645"/>
      <c r="F12645"/>
    </row>
    <row r="12646" spans="2:6" x14ac:dyDescent="0.25">
      <c r="B12646"/>
      <c r="C12646"/>
      <c r="D12646"/>
      <c r="E12646"/>
      <c r="F12646"/>
    </row>
    <row r="12647" spans="2:6" x14ac:dyDescent="0.25">
      <c r="B12647"/>
      <c r="C12647"/>
      <c r="D12647"/>
      <c r="E12647"/>
      <c r="F12647"/>
    </row>
    <row r="12648" spans="2:6" x14ac:dyDescent="0.25">
      <c r="B12648"/>
      <c r="C12648"/>
      <c r="D12648"/>
      <c r="E12648"/>
      <c r="F12648"/>
    </row>
    <row r="12649" spans="2:6" x14ac:dyDescent="0.25">
      <c r="B12649"/>
      <c r="C12649"/>
      <c r="D12649"/>
      <c r="E12649"/>
      <c r="F12649"/>
    </row>
    <row r="12650" spans="2:6" x14ac:dyDescent="0.25">
      <c r="B12650"/>
      <c r="C12650"/>
      <c r="D12650"/>
      <c r="E12650"/>
      <c r="F12650"/>
    </row>
    <row r="12651" spans="2:6" x14ac:dyDescent="0.25">
      <c r="B12651"/>
      <c r="C12651"/>
      <c r="D12651"/>
      <c r="E12651"/>
      <c r="F12651"/>
    </row>
    <row r="12652" spans="2:6" x14ac:dyDescent="0.25">
      <c r="B12652"/>
      <c r="C12652"/>
      <c r="D12652"/>
      <c r="E12652"/>
      <c r="F12652"/>
    </row>
    <row r="12653" spans="2:6" x14ac:dyDescent="0.25">
      <c r="B12653"/>
      <c r="C12653"/>
      <c r="D12653"/>
      <c r="E12653"/>
      <c r="F12653"/>
    </row>
    <row r="12654" spans="2:6" x14ac:dyDescent="0.25">
      <c r="B12654"/>
      <c r="C12654"/>
      <c r="D12654"/>
      <c r="E12654"/>
      <c r="F12654"/>
    </row>
    <row r="12655" spans="2:6" x14ac:dyDescent="0.25">
      <c r="B12655"/>
      <c r="C12655"/>
      <c r="D12655"/>
      <c r="E12655"/>
      <c r="F12655"/>
    </row>
    <row r="12656" spans="2:6" x14ac:dyDescent="0.25">
      <c r="B12656"/>
      <c r="C12656"/>
      <c r="D12656"/>
      <c r="E12656"/>
      <c r="F12656"/>
    </row>
    <row r="12657" spans="2:6" x14ac:dyDescent="0.25">
      <c r="B12657"/>
      <c r="C12657"/>
      <c r="D12657"/>
      <c r="E12657"/>
      <c r="F12657"/>
    </row>
    <row r="12658" spans="2:6" x14ac:dyDescent="0.25">
      <c r="B12658"/>
      <c r="C12658"/>
      <c r="D12658"/>
      <c r="E12658"/>
      <c r="F12658"/>
    </row>
    <row r="12659" spans="2:6" x14ac:dyDescent="0.25">
      <c r="B12659"/>
      <c r="C12659"/>
      <c r="D12659"/>
      <c r="E12659"/>
      <c r="F12659"/>
    </row>
    <row r="12660" spans="2:6" x14ac:dyDescent="0.25">
      <c r="B12660"/>
      <c r="C12660"/>
      <c r="D12660"/>
      <c r="E12660"/>
      <c r="F12660"/>
    </row>
    <row r="12661" spans="2:6" x14ac:dyDescent="0.25">
      <c r="B12661"/>
      <c r="C12661"/>
      <c r="D12661"/>
      <c r="E12661"/>
      <c r="F12661"/>
    </row>
    <row r="12662" spans="2:6" x14ac:dyDescent="0.25">
      <c r="B12662"/>
      <c r="C12662"/>
      <c r="D12662"/>
      <c r="E12662"/>
      <c r="F12662"/>
    </row>
    <row r="12663" spans="2:6" x14ac:dyDescent="0.25">
      <c r="B12663"/>
      <c r="C12663"/>
      <c r="D12663"/>
      <c r="E12663"/>
      <c r="F12663"/>
    </row>
    <row r="12664" spans="2:6" x14ac:dyDescent="0.25">
      <c r="B12664"/>
      <c r="C12664"/>
      <c r="D12664"/>
      <c r="E12664"/>
      <c r="F12664"/>
    </row>
    <row r="12665" spans="2:6" x14ac:dyDescent="0.25">
      <c r="B12665"/>
      <c r="C12665"/>
      <c r="D12665"/>
      <c r="E12665"/>
      <c r="F12665"/>
    </row>
    <row r="12666" spans="2:6" x14ac:dyDescent="0.25">
      <c r="B12666"/>
      <c r="C12666"/>
      <c r="D12666"/>
      <c r="E12666"/>
      <c r="F12666"/>
    </row>
    <row r="12667" spans="2:6" x14ac:dyDescent="0.25">
      <c r="B12667"/>
      <c r="C12667"/>
      <c r="D12667"/>
      <c r="E12667"/>
      <c r="F12667"/>
    </row>
    <row r="12668" spans="2:6" x14ac:dyDescent="0.25">
      <c r="B12668"/>
      <c r="C12668"/>
      <c r="D12668"/>
      <c r="E12668"/>
      <c r="F12668"/>
    </row>
    <row r="12669" spans="2:6" x14ac:dyDescent="0.25">
      <c r="B12669"/>
      <c r="C12669"/>
      <c r="D12669"/>
      <c r="E12669"/>
      <c r="F12669"/>
    </row>
    <row r="12670" spans="2:6" x14ac:dyDescent="0.25">
      <c r="B12670"/>
      <c r="C12670"/>
      <c r="D12670"/>
      <c r="E12670"/>
      <c r="F12670"/>
    </row>
    <row r="12671" spans="2:6" x14ac:dyDescent="0.25">
      <c r="B12671"/>
      <c r="C12671"/>
      <c r="D12671"/>
      <c r="E12671"/>
      <c r="F12671"/>
    </row>
    <row r="12672" spans="2:6" x14ac:dyDescent="0.25">
      <c r="B12672"/>
      <c r="C12672"/>
      <c r="D12672"/>
      <c r="E12672"/>
      <c r="F12672"/>
    </row>
    <row r="12673" spans="2:6" x14ac:dyDescent="0.25">
      <c r="B12673"/>
      <c r="C12673"/>
      <c r="D12673"/>
      <c r="E12673"/>
      <c r="F12673"/>
    </row>
    <row r="12674" spans="2:6" x14ac:dyDescent="0.25">
      <c r="B12674"/>
      <c r="C12674"/>
      <c r="D12674"/>
      <c r="E12674"/>
      <c r="F12674"/>
    </row>
    <row r="12675" spans="2:6" x14ac:dyDescent="0.25">
      <c r="B12675"/>
      <c r="C12675"/>
      <c r="D12675"/>
      <c r="E12675"/>
      <c r="F12675"/>
    </row>
    <row r="12676" spans="2:6" x14ac:dyDescent="0.25">
      <c r="B12676"/>
      <c r="C12676"/>
      <c r="D12676"/>
      <c r="E12676"/>
      <c r="F12676"/>
    </row>
    <row r="12677" spans="2:6" x14ac:dyDescent="0.25">
      <c r="B12677"/>
      <c r="C12677"/>
      <c r="D12677"/>
      <c r="E12677"/>
      <c r="F12677"/>
    </row>
    <row r="12678" spans="2:6" x14ac:dyDescent="0.25">
      <c r="B12678"/>
      <c r="C12678"/>
      <c r="D12678"/>
      <c r="E12678"/>
      <c r="F12678"/>
    </row>
    <row r="12679" spans="2:6" x14ac:dyDescent="0.25">
      <c r="B12679"/>
      <c r="C12679"/>
      <c r="D12679"/>
      <c r="E12679"/>
      <c r="F12679"/>
    </row>
    <row r="12680" spans="2:6" x14ac:dyDescent="0.25">
      <c r="B12680"/>
      <c r="C12680"/>
      <c r="D12680"/>
      <c r="E12680"/>
      <c r="F12680"/>
    </row>
    <row r="12681" spans="2:6" x14ac:dyDescent="0.25">
      <c r="B12681"/>
      <c r="C12681"/>
      <c r="D12681"/>
      <c r="E12681"/>
      <c r="F12681"/>
    </row>
    <row r="12682" spans="2:6" x14ac:dyDescent="0.25">
      <c r="B12682"/>
      <c r="C12682"/>
      <c r="D12682"/>
      <c r="E12682"/>
      <c r="F12682"/>
    </row>
    <row r="12683" spans="2:6" x14ac:dyDescent="0.25">
      <c r="B12683"/>
      <c r="C12683"/>
      <c r="D12683"/>
      <c r="E12683"/>
      <c r="F12683"/>
    </row>
    <row r="12684" spans="2:6" x14ac:dyDescent="0.25">
      <c r="B12684"/>
      <c r="C12684"/>
      <c r="D12684"/>
      <c r="E12684"/>
      <c r="F12684"/>
    </row>
    <row r="12685" spans="2:6" x14ac:dyDescent="0.25">
      <c r="B12685"/>
      <c r="C12685"/>
      <c r="D12685"/>
      <c r="E12685"/>
      <c r="F12685"/>
    </row>
    <row r="12686" spans="2:6" x14ac:dyDescent="0.25">
      <c r="B12686"/>
      <c r="C12686"/>
      <c r="D12686"/>
      <c r="E12686"/>
      <c r="F12686"/>
    </row>
    <row r="12687" spans="2:6" x14ac:dyDescent="0.25">
      <c r="B12687"/>
      <c r="C12687"/>
      <c r="D12687"/>
      <c r="E12687"/>
      <c r="F12687"/>
    </row>
    <row r="12688" spans="2:6" x14ac:dyDescent="0.25">
      <c r="B12688"/>
      <c r="C12688"/>
      <c r="D12688"/>
      <c r="E12688"/>
      <c r="F12688"/>
    </row>
    <row r="12689" spans="2:6" x14ac:dyDescent="0.25">
      <c r="B12689"/>
      <c r="C12689"/>
      <c r="D12689"/>
      <c r="E12689"/>
      <c r="F12689"/>
    </row>
    <row r="12690" spans="2:6" x14ac:dyDescent="0.25">
      <c r="B12690"/>
      <c r="C12690"/>
      <c r="D12690"/>
      <c r="E12690"/>
      <c r="F12690"/>
    </row>
    <row r="12691" spans="2:6" x14ac:dyDescent="0.25">
      <c r="B12691"/>
      <c r="C12691"/>
      <c r="D12691"/>
      <c r="E12691"/>
      <c r="F12691"/>
    </row>
    <row r="12692" spans="2:6" x14ac:dyDescent="0.25">
      <c r="B12692"/>
      <c r="C12692"/>
      <c r="D12692"/>
      <c r="E12692"/>
      <c r="F12692"/>
    </row>
    <row r="12693" spans="2:6" x14ac:dyDescent="0.25">
      <c r="B12693"/>
      <c r="C12693"/>
      <c r="D12693"/>
      <c r="E12693"/>
      <c r="F12693"/>
    </row>
    <row r="12694" spans="2:6" x14ac:dyDescent="0.25">
      <c r="B12694"/>
      <c r="C12694"/>
      <c r="D12694"/>
      <c r="E12694"/>
      <c r="F12694"/>
    </row>
    <row r="12695" spans="2:6" x14ac:dyDescent="0.25">
      <c r="B12695"/>
      <c r="C12695"/>
      <c r="D12695"/>
      <c r="E12695"/>
      <c r="F12695"/>
    </row>
    <row r="12696" spans="2:6" x14ac:dyDescent="0.25">
      <c r="B12696"/>
      <c r="C12696"/>
      <c r="D12696"/>
      <c r="E12696"/>
      <c r="F12696"/>
    </row>
    <row r="12697" spans="2:6" x14ac:dyDescent="0.25">
      <c r="B12697"/>
      <c r="C12697"/>
      <c r="D12697"/>
      <c r="E12697"/>
      <c r="F12697"/>
    </row>
    <row r="12698" spans="2:6" x14ac:dyDescent="0.25">
      <c r="B12698"/>
      <c r="C12698"/>
      <c r="D12698"/>
      <c r="E12698"/>
      <c r="F12698"/>
    </row>
    <row r="12699" spans="2:6" x14ac:dyDescent="0.25">
      <c r="B12699"/>
      <c r="C12699"/>
      <c r="D12699"/>
      <c r="E12699"/>
      <c r="F12699"/>
    </row>
    <row r="12700" spans="2:6" x14ac:dyDescent="0.25">
      <c r="B12700"/>
      <c r="C12700"/>
      <c r="D12700"/>
      <c r="E12700"/>
      <c r="F12700"/>
    </row>
    <row r="12701" spans="2:6" x14ac:dyDescent="0.25">
      <c r="B12701"/>
      <c r="C12701"/>
      <c r="D12701"/>
      <c r="E12701"/>
      <c r="F12701"/>
    </row>
    <row r="12702" spans="2:6" x14ac:dyDescent="0.25">
      <c r="B12702"/>
      <c r="C12702"/>
      <c r="D12702"/>
      <c r="E12702"/>
      <c r="F12702"/>
    </row>
    <row r="12703" spans="2:6" x14ac:dyDescent="0.25">
      <c r="B12703"/>
      <c r="C12703"/>
      <c r="D12703"/>
      <c r="E12703"/>
      <c r="F12703"/>
    </row>
    <row r="12704" spans="2:6" x14ac:dyDescent="0.25">
      <c r="B12704"/>
      <c r="C12704"/>
      <c r="D12704"/>
      <c r="E12704"/>
      <c r="F12704"/>
    </row>
    <row r="12705" spans="2:6" x14ac:dyDescent="0.25">
      <c r="B12705"/>
      <c r="C12705"/>
      <c r="D12705"/>
      <c r="E12705"/>
      <c r="F12705"/>
    </row>
    <row r="12706" spans="2:6" x14ac:dyDescent="0.25">
      <c r="B12706"/>
      <c r="C12706"/>
      <c r="D12706"/>
      <c r="E12706"/>
      <c r="F12706"/>
    </row>
    <row r="12707" spans="2:6" x14ac:dyDescent="0.25">
      <c r="B12707"/>
      <c r="C12707"/>
      <c r="D12707"/>
      <c r="E12707"/>
      <c r="F12707"/>
    </row>
    <row r="12708" spans="2:6" x14ac:dyDescent="0.25">
      <c r="B12708"/>
      <c r="C12708"/>
      <c r="D12708"/>
      <c r="E12708"/>
      <c r="F12708"/>
    </row>
    <row r="12709" spans="2:6" x14ac:dyDescent="0.25">
      <c r="B12709"/>
      <c r="C12709"/>
      <c r="D12709"/>
      <c r="E12709"/>
      <c r="F12709"/>
    </row>
    <row r="12710" spans="2:6" x14ac:dyDescent="0.25">
      <c r="B12710"/>
      <c r="C12710"/>
      <c r="D12710"/>
      <c r="E12710"/>
      <c r="F12710"/>
    </row>
    <row r="12711" spans="2:6" x14ac:dyDescent="0.25">
      <c r="B12711"/>
      <c r="C12711"/>
      <c r="D12711"/>
      <c r="E12711"/>
      <c r="F12711"/>
    </row>
    <row r="12712" spans="2:6" x14ac:dyDescent="0.25">
      <c r="B12712"/>
      <c r="C12712"/>
      <c r="D12712"/>
      <c r="E12712"/>
      <c r="F12712"/>
    </row>
    <row r="12713" spans="2:6" x14ac:dyDescent="0.25">
      <c r="B12713"/>
      <c r="C12713"/>
      <c r="D12713"/>
      <c r="E12713"/>
      <c r="F12713"/>
    </row>
    <row r="12714" spans="2:6" x14ac:dyDescent="0.25">
      <c r="B12714"/>
      <c r="C12714"/>
      <c r="D12714"/>
      <c r="E12714"/>
      <c r="F12714"/>
    </row>
    <row r="12715" spans="2:6" x14ac:dyDescent="0.25">
      <c r="B12715"/>
      <c r="C12715"/>
      <c r="D12715"/>
      <c r="E12715"/>
      <c r="F12715"/>
    </row>
    <row r="12716" spans="2:6" x14ac:dyDescent="0.25">
      <c r="B12716"/>
      <c r="C12716"/>
      <c r="D12716"/>
      <c r="E12716"/>
      <c r="F12716"/>
    </row>
    <row r="12717" spans="2:6" x14ac:dyDescent="0.25">
      <c r="B12717"/>
      <c r="C12717"/>
      <c r="D12717"/>
      <c r="E12717"/>
      <c r="F12717"/>
    </row>
    <row r="12718" spans="2:6" x14ac:dyDescent="0.25">
      <c r="B12718"/>
      <c r="C12718"/>
      <c r="D12718"/>
      <c r="E12718"/>
      <c r="F12718"/>
    </row>
    <row r="12719" spans="2:6" x14ac:dyDescent="0.25">
      <c r="B12719"/>
      <c r="C12719"/>
      <c r="D12719"/>
      <c r="E12719"/>
      <c r="F12719"/>
    </row>
    <row r="12720" spans="2:6" x14ac:dyDescent="0.25">
      <c r="B12720"/>
      <c r="C12720"/>
      <c r="D12720"/>
      <c r="E12720"/>
      <c r="F12720"/>
    </row>
    <row r="12721" spans="2:6" x14ac:dyDescent="0.25">
      <c r="B12721"/>
      <c r="C12721"/>
      <c r="D12721"/>
      <c r="E12721"/>
      <c r="F12721"/>
    </row>
    <row r="12722" spans="2:6" x14ac:dyDescent="0.25">
      <c r="B12722"/>
      <c r="C12722"/>
      <c r="D12722"/>
      <c r="E12722"/>
      <c r="F12722"/>
    </row>
    <row r="12723" spans="2:6" x14ac:dyDescent="0.25">
      <c r="B12723"/>
      <c r="C12723"/>
      <c r="D12723"/>
      <c r="E12723"/>
      <c r="F12723"/>
    </row>
    <row r="12724" spans="2:6" x14ac:dyDescent="0.25">
      <c r="B12724"/>
      <c r="C12724"/>
      <c r="D12724"/>
      <c r="E12724"/>
      <c r="F12724"/>
    </row>
    <row r="12725" spans="2:6" x14ac:dyDescent="0.25">
      <c r="B12725"/>
      <c r="C12725"/>
      <c r="D12725"/>
      <c r="E12725"/>
      <c r="F12725"/>
    </row>
    <row r="12726" spans="2:6" x14ac:dyDescent="0.25">
      <c r="B12726"/>
      <c r="C12726"/>
      <c r="D12726"/>
      <c r="E12726"/>
      <c r="F12726"/>
    </row>
    <row r="12727" spans="2:6" x14ac:dyDescent="0.25">
      <c r="B12727"/>
      <c r="C12727"/>
      <c r="D12727"/>
      <c r="E12727"/>
      <c r="F12727"/>
    </row>
    <row r="12728" spans="2:6" x14ac:dyDescent="0.25">
      <c r="B12728"/>
      <c r="C12728"/>
      <c r="D12728"/>
      <c r="E12728"/>
      <c r="F12728"/>
    </row>
    <row r="12729" spans="2:6" x14ac:dyDescent="0.25">
      <c r="B12729"/>
      <c r="C12729"/>
      <c r="D12729"/>
      <c r="E12729"/>
      <c r="F12729"/>
    </row>
    <row r="12730" spans="2:6" x14ac:dyDescent="0.25">
      <c r="B12730"/>
      <c r="C12730"/>
      <c r="D12730"/>
      <c r="E12730"/>
      <c r="F12730"/>
    </row>
    <row r="12731" spans="2:6" x14ac:dyDescent="0.25">
      <c r="B12731"/>
      <c r="C12731"/>
      <c r="D12731"/>
      <c r="E12731"/>
      <c r="F12731"/>
    </row>
    <row r="12732" spans="2:6" x14ac:dyDescent="0.25">
      <c r="B12732"/>
      <c r="C12732"/>
      <c r="D12732"/>
      <c r="E12732"/>
      <c r="F12732"/>
    </row>
    <row r="12733" spans="2:6" x14ac:dyDescent="0.25">
      <c r="B12733"/>
      <c r="C12733"/>
      <c r="D12733"/>
      <c r="E12733"/>
      <c r="F12733"/>
    </row>
    <row r="12734" spans="2:6" x14ac:dyDescent="0.25">
      <c r="B12734"/>
      <c r="C12734"/>
      <c r="D12734"/>
      <c r="E12734"/>
      <c r="F12734"/>
    </row>
    <row r="12735" spans="2:6" x14ac:dyDescent="0.25">
      <c r="B12735"/>
      <c r="C12735"/>
      <c r="D12735"/>
      <c r="E12735"/>
      <c r="F12735"/>
    </row>
    <row r="12736" spans="2:6" x14ac:dyDescent="0.25">
      <c r="B12736"/>
      <c r="C12736"/>
      <c r="D12736"/>
      <c r="E12736"/>
      <c r="F12736"/>
    </row>
    <row r="12737" spans="2:6" x14ac:dyDescent="0.25">
      <c r="B12737"/>
      <c r="C12737"/>
      <c r="D12737"/>
      <c r="E12737"/>
      <c r="F12737"/>
    </row>
    <row r="12738" spans="2:6" x14ac:dyDescent="0.25">
      <c r="B12738"/>
      <c r="C12738"/>
      <c r="D12738"/>
      <c r="E12738"/>
      <c r="F12738"/>
    </row>
    <row r="12739" spans="2:6" x14ac:dyDescent="0.25">
      <c r="B12739"/>
      <c r="C12739"/>
      <c r="D12739"/>
      <c r="E12739"/>
      <c r="F12739"/>
    </row>
    <row r="12740" spans="2:6" x14ac:dyDescent="0.25">
      <c r="B12740"/>
      <c r="C12740"/>
      <c r="D12740"/>
      <c r="E12740"/>
      <c r="F12740"/>
    </row>
    <row r="12741" spans="2:6" x14ac:dyDescent="0.25">
      <c r="B12741"/>
      <c r="C12741"/>
      <c r="D12741"/>
      <c r="E12741"/>
      <c r="F12741"/>
    </row>
    <row r="12742" spans="2:6" x14ac:dyDescent="0.25">
      <c r="B12742"/>
      <c r="C12742"/>
      <c r="D12742"/>
      <c r="E12742"/>
      <c r="F12742"/>
    </row>
    <row r="12743" spans="2:6" x14ac:dyDescent="0.25">
      <c r="B12743"/>
      <c r="C12743"/>
      <c r="D12743"/>
      <c r="E12743"/>
      <c r="F12743"/>
    </row>
    <row r="12744" spans="2:6" x14ac:dyDescent="0.25">
      <c r="B12744"/>
      <c r="C12744"/>
      <c r="D12744"/>
      <c r="E12744"/>
      <c r="F12744"/>
    </row>
    <row r="12745" spans="2:6" x14ac:dyDescent="0.25">
      <c r="B12745"/>
      <c r="C12745"/>
      <c r="D12745"/>
      <c r="E12745"/>
      <c r="F12745"/>
    </row>
    <row r="12746" spans="2:6" x14ac:dyDescent="0.25">
      <c r="B12746"/>
      <c r="C12746"/>
      <c r="D12746"/>
      <c r="E12746"/>
      <c r="F12746"/>
    </row>
    <row r="12747" spans="2:6" x14ac:dyDescent="0.25">
      <c r="B12747"/>
      <c r="C12747"/>
      <c r="D12747"/>
      <c r="E12747"/>
      <c r="F12747"/>
    </row>
    <row r="12748" spans="2:6" x14ac:dyDescent="0.25">
      <c r="B12748"/>
      <c r="C12748"/>
      <c r="D12748"/>
      <c r="E12748"/>
      <c r="F12748"/>
    </row>
    <row r="12749" spans="2:6" x14ac:dyDescent="0.25">
      <c r="B12749"/>
      <c r="C12749"/>
      <c r="D12749"/>
      <c r="E12749"/>
      <c r="F12749"/>
    </row>
    <row r="12750" spans="2:6" x14ac:dyDescent="0.25">
      <c r="B12750"/>
      <c r="C12750"/>
      <c r="D12750"/>
      <c r="E12750"/>
      <c r="F12750"/>
    </row>
    <row r="12751" spans="2:6" x14ac:dyDescent="0.25">
      <c r="B12751"/>
      <c r="C12751"/>
      <c r="D12751"/>
      <c r="E12751"/>
      <c r="F12751"/>
    </row>
    <row r="12752" spans="2:6" x14ac:dyDescent="0.25">
      <c r="B12752"/>
      <c r="C12752"/>
      <c r="D12752"/>
      <c r="E12752"/>
      <c r="F12752"/>
    </row>
    <row r="12753" spans="2:6" x14ac:dyDescent="0.25">
      <c r="B12753"/>
      <c r="C12753"/>
      <c r="D12753"/>
      <c r="E12753"/>
      <c r="F12753"/>
    </row>
    <row r="12754" spans="2:6" x14ac:dyDescent="0.25">
      <c r="B12754"/>
      <c r="C12754"/>
      <c r="D12754"/>
      <c r="E12754"/>
      <c r="F12754"/>
    </row>
    <row r="12755" spans="2:6" x14ac:dyDescent="0.25">
      <c r="B12755"/>
      <c r="C12755"/>
      <c r="D12755"/>
      <c r="E12755"/>
      <c r="F12755"/>
    </row>
    <row r="12756" spans="2:6" x14ac:dyDescent="0.25">
      <c r="B12756"/>
      <c r="C12756"/>
      <c r="D12756"/>
      <c r="E12756"/>
      <c r="F12756"/>
    </row>
    <row r="12757" spans="2:6" x14ac:dyDescent="0.25">
      <c r="B12757"/>
      <c r="C12757"/>
      <c r="D12757"/>
      <c r="E12757"/>
      <c r="F12757"/>
    </row>
    <row r="12758" spans="2:6" x14ac:dyDescent="0.25">
      <c r="B12758"/>
      <c r="C12758"/>
      <c r="D12758"/>
      <c r="E12758"/>
      <c r="F12758"/>
    </row>
    <row r="12759" spans="2:6" x14ac:dyDescent="0.25">
      <c r="B12759"/>
      <c r="C12759"/>
      <c r="D12759"/>
      <c r="E12759"/>
      <c r="F12759"/>
    </row>
    <row r="12760" spans="2:6" x14ac:dyDescent="0.25">
      <c r="B12760"/>
      <c r="C12760"/>
      <c r="D12760"/>
      <c r="E12760"/>
      <c r="F12760"/>
    </row>
    <row r="12761" spans="2:6" x14ac:dyDescent="0.25">
      <c r="B12761"/>
      <c r="C12761"/>
      <c r="D12761"/>
      <c r="E12761"/>
      <c r="F12761"/>
    </row>
    <row r="12762" spans="2:6" x14ac:dyDescent="0.25">
      <c r="B12762"/>
      <c r="C12762"/>
      <c r="D12762"/>
      <c r="E12762"/>
      <c r="F12762"/>
    </row>
    <row r="12763" spans="2:6" x14ac:dyDescent="0.25">
      <c r="B12763"/>
      <c r="C12763"/>
      <c r="D12763"/>
      <c r="E12763"/>
      <c r="F12763"/>
    </row>
    <row r="12764" spans="2:6" x14ac:dyDescent="0.25">
      <c r="B12764"/>
      <c r="C12764"/>
      <c r="D12764"/>
      <c r="E12764"/>
      <c r="F12764"/>
    </row>
    <row r="12765" spans="2:6" x14ac:dyDescent="0.25">
      <c r="B12765"/>
      <c r="C12765"/>
      <c r="D12765"/>
      <c r="E12765"/>
      <c r="F12765"/>
    </row>
    <row r="12766" spans="2:6" x14ac:dyDescent="0.25">
      <c r="B12766"/>
      <c r="C12766"/>
      <c r="D12766"/>
      <c r="E12766"/>
      <c r="F12766"/>
    </row>
    <row r="12767" spans="2:6" x14ac:dyDescent="0.25">
      <c r="B12767"/>
      <c r="C12767"/>
      <c r="D12767"/>
      <c r="E12767"/>
      <c r="F12767"/>
    </row>
    <row r="12768" spans="2:6" x14ac:dyDescent="0.25">
      <c r="B12768"/>
      <c r="C12768"/>
      <c r="D12768"/>
      <c r="E12768"/>
      <c r="F12768"/>
    </row>
    <row r="12769" spans="2:6" x14ac:dyDescent="0.25">
      <c r="B12769"/>
      <c r="C12769"/>
      <c r="D12769"/>
      <c r="E12769"/>
      <c r="F12769"/>
    </row>
    <row r="12770" spans="2:6" x14ac:dyDescent="0.25">
      <c r="B12770"/>
      <c r="C12770"/>
      <c r="D12770"/>
      <c r="E12770"/>
      <c r="F12770"/>
    </row>
    <row r="12771" spans="2:6" x14ac:dyDescent="0.25">
      <c r="B12771"/>
      <c r="C12771"/>
      <c r="D12771"/>
      <c r="E12771"/>
      <c r="F12771"/>
    </row>
    <row r="12772" spans="2:6" x14ac:dyDescent="0.25">
      <c r="B12772"/>
      <c r="C12772"/>
      <c r="D12772"/>
      <c r="E12772"/>
      <c r="F12772"/>
    </row>
    <row r="12773" spans="2:6" x14ac:dyDescent="0.25">
      <c r="B12773"/>
      <c r="C12773"/>
      <c r="D12773"/>
      <c r="E12773"/>
      <c r="F12773"/>
    </row>
    <row r="12774" spans="2:6" x14ac:dyDescent="0.25">
      <c r="B12774"/>
      <c r="C12774"/>
      <c r="D12774"/>
      <c r="E12774"/>
      <c r="F12774"/>
    </row>
    <row r="12775" spans="2:6" x14ac:dyDescent="0.25">
      <c r="B12775"/>
      <c r="C12775"/>
      <c r="D12775"/>
      <c r="E12775"/>
      <c r="F12775"/>
    </row>
    <row r="12776" spans="2:6" x14ac:dyDescent="0.25">
      <c r="B12776"/>
      <c r="C12776"/>
      <c r="D12776"/>
      <c r="E12776"/>
      <c r="F12776"/>
    </row>
    <row r="12777" spans="2:6" x14ac:dyDescent="0.25">
      <c r="B12777"/>
      <c r="C12777"/>
      <c r="D12777"/>
      <c r="E12777"/>
      <c r="F12777"/>
    </row>
    <row r="12778" spans="2:6" x14ac:dyDescent="0.25">
      <c r="B12778"/>
      <c r="C12778"/>
      <c r="D12778"/>
      <c r="E12778"/>
      <c r="F12778"/>
    </row>
    <row r="12779" spans="2:6" x14ac:dyDescent="0.25">
      <c r="B12779"/>
      <c r="C12779"/>
      <c r="D12779"/>
      <c r="E12779"/>
      <c r="F12779"/>
    </row>
    <row r="12780" spans="2:6" x14ac:dyDescent="0.25">
      <c r="B12780"/>
      <c r="C12780"/>
      <c r="D12780"/>
      <c r="E12780"/>
      <c r="F12780"/>
    </row>
    <row r="12781" spans="2:6" x14ac:dyDescent="0.25">
      <c r="B12781"/>
      <c r="C12781"/>
      <c r="D12781"/>
      <c r="E12781"/>
      <c r="F12781"/>
    </row>
    <row r="12782" spans="2:6" x14ac:dyDescent="0.25">
      <c r="B12782"/>
      <c r="C12782"/>
      <c r="D12782"/>
      <c r="E12782"/>
      <c r="F12782"/>
    </row>
    <row r="12783" spans="2:6" x14ac:dyDescent="0.25">
      <c r="B12783"/>
      <c r="C12783"/>
      <c r="D12783"/>
      <c r="E12783"/>
      <c r="F12783"/>
    </row>
    <row r="12784" spans="2:6" x14ac:dyDescent="0.25">
      <c r="B12784"/>
      <c r="C12784"/>
      <c r="D12784"/>
      <c r="E12784"/>
      <c r="F12784"/>
    </row>
    <row r="12785" spans="2:6" x14ac:dyDescent="0.25">
      <c r="B12785"/>
      <c r="C12785"/>
      <c r="D12785"/>
      <c r="E12785"/>
      <c r="F12785"/>
    </row>
    <row r="12786" spans="2:6" x14ac:dyDescent="0.25">
      <c r="B12786"/>
      <c r="C12786"/>
      <c r="D12786"/>
      <c r="E12786"/>
      <c r="F12786"/>
    </row>
    <row r="12787" spans="2:6" x14ac:dyDescent="0.25">
      <c r="B12787"/>
      <c r="C12787"/>
      <c r="D12787"/>
      <c r="E12787"/>
      <c r="F12787"/>
    </row>
    <row r="12788" spans="2:6" x14ac:dyDescent="0.25">
      <c r="B12788"/>
      <c r="C12788"/>
      <c r="D12788"/>
      <c r="E12788"/>
      <c r="F12788"/>
    </row>
    <row r="12789" spans="2:6" x14ac:dyDescent="0.25">
      <c r="B12789"/>
      <c r="C12789"/>
      <c r="D12789"/>
      <c r="E12789"/>
      <c r="F12789"/>
    </row>
    <row r="12790" spans="2:6" x14ac:dyDescent="0.25">
      <c r="B12790"/>
      <c r="C12790"/>
      <c r="D12790"/>
      <c r="E12790"/>
      <c r="F12790"/>
    </row>
    <row r="12791" spans="2:6" x14ac:dyDescent="0.25">
      <c r="B12791"/>
      <c r="C12791"/>
      <c r="D12791"/>
      <c r="E12791"/>
      <c r="F12791"/>
    </row>
    <row r="12792" spans="2:6" x14ac:dyDescent="0.25">
      <c r="B12792"/>
      <c r="C12792"/>
      <c r="D12792"/>
      <c r="E12792"/>
      <c r="F12792"/>
    </row>
    <row r="12793" spans="2:6" x14ac:dyDescent="0.25">
      <c r="B12793"/>
      <c r="C12793"/>
      <c r="D12793"/>
      <c r="E12793"/>
      <c r="F12793"/>
    </row>
    <row r="12794" spans="2:6" x14ac:dyDescent="0.25">
      <c r="B12794"/>
      <c r="C12794"/>
      <c r="D12794"/>
      <c r="E12794"/>
      <c r="F12794"/>
    </row>
    <row r="12795" spans="2:6" x14ac:dyDescent="0.25">
      <c r="B12795"/>
      <c r="C12795"/>
      <c r="D12795"/>
      <c r="E12795"/>
      <c r="F12795"/>
    </row>
    <row r="12796" spans="2:6" x14ac:dyDescent="0.25">
      <c r="B12796"/>
      <c r="C12796"/>
      <c r="D12796"/>
      <c r="E12796"/>
      <c r="F12796"/>
    </row>
    <row r="12797" spans="2:6" x14ac:dyDescent="0.25">
      <c r="B12797"/>
      <c r="C12797"/>
      <c r="D12797"/>
      <c r="E12797"/>
      <c r="F12797"/>
    </row>
    <row r="12798" spans="2:6" x14ac:dyDescent="0.25">
      <c r="B12798"/>
      <c r="C12798"/>
      <c r="D12798"/>
      <c r="E12798"/>
      <c r="F12798"/>
    </row>
    <row r="12799" spans="2:6" x14ac:dyDescent="0.25">
      <c r="B12799"/>
      <c r="C12799"/>
      <c r="D12799"/>
      <c r="E12799"/>
      <c r="F12799"/>
    </row>
    <row r="12800" spans="2:6" x14ac:dyDescent="0.25">
      <c r="B12800"/>
      <c r="C12800"/>
      <c r="D12800"/>
      <c r="E12800"/>
      <c r="F12800"/>
    </row>
    <row r="12801" spans="2:6" x14ac:dyDescent="0.25">
      <c r="B12801"/>
      <c r="C12801"/>
      <c r="D12801"/>
      <c r="E12801"/>
      <c r="F12801"/>
    </row>
    <row r="12802" spans="2:6" x14ac:dyDescent="0.25">
      <c r="B12802"/>
      <c r="C12802"/>
      <c r="D12802"/>
      <c r="E12802"/>
      <c r="F12802"/>
    </row>
    <row r="12803" spans="2:6" x14ac:dyDescent="0.25">
      <c r="B12803"/>
      <c r="C12803"/>
      <c r="D12803"/>
      <c r="E12803"/>
      <c r="F12803"/>
    </row>
    <row r="12804" spans="2:6" x14ac:dyDescent="0.25">
      <c r="B12804"/>
      <c r="C12804"/>
      <c r="D12804"/>
      <c r="E12804"/>
      <c r="F12804"/>
    </row>
    <row r="12805" spans="2:6" x14ac:dyDescent="0.25">
      <c r="B12805"/>
      <c r="C12805"/>
      <c r="D12805"/>
      <c r="E12805"/>
      <c r="F12805"/>
    </row>
    <row r="12806" spans="2:6" x14ac:dyDescent="0.25">
      <c r="B12806"/>
      <c r="C12806"/>
      <c r="D12806"/>
      <c r="E12806"/>
      <c r="F12806"/>
    </row>
    <row r="12807" spans="2:6" x14ac:dyDescent="0.25">
      <c r="B12807"/>
      <c r="C12807"/>
      <c r="D12807"/>
      <c r="E12807"/>
      <c r="F12807"/>
    </row>
    <row r="12808" spans="2:6" x14ac:dyDescent="0.25">
      <c r="B12808"/>
      <c r="C12808"/>
      <c r="D12808"/>
      <c r="E12808"/>
      <c r="F12808"/>
    </row>
    <row r="12809" spans="2:6" x14ac:dyDescent="0.25">
      <c r="B12809"/>
      <c r="C12809"/>
      <c r="D12809"/>
      <c r="E12809"/>
      <c r="F12809"/>
    </row>
    <row r="12810" spans="2:6" x14ac:dyDescent="0.25">
      <c r="B12810"/>
      <c r="C12810"/>
      <c r="D12810"/>
      <c r="E12810"/>
      <c r="F12810"/>
    </row>
    <row r="12811" spans="2:6" x14ac:dyDescent="0.25">
      <c r="B12811"/>
      <c r="C12811"/>
      <c r="D12811"/>
      <c r="E12811"/>
      <c r="F12811"/>
    </row>
    <row r="12812" spans="2:6" x14ac:dyDescent="0.25">
      <c r="B12812"/>
      <c r="C12812"/>
      <c r="D12812"/>
      <c r="E12812"/>
      <c r="F12812"/>
    </row>
    <row r="12813" spans="2:6" x14ac:dyDescent="0.25">
      <c r="B12813"/>
      <c r="C12813"/>
      <c r="D12813"/>
      <c r="E12813"/>
      <c r="F12813"/>
    </row>
    <row r="12814" spans="2:6" x14ac:dyDescent="0.25">
      <c r="B12814"/>
      <c r="C12814"/>
      <c r="D12814"/>
      <c r="E12814"/>
      <c r="F12814"/>
    </row>
    <row r="12815" spans="2:6" x14ac:dyDescent="0.25">
      <c r="B12815"/>
      <c r="C12815"/>
      <c r="D12815"/>
      <c r="E12815"/>
      <c r="F12815"/>
    </row>
    <row r="12816" spans="2:6" x14ac:dyDescent="0.25">
      <c r="B12816"/>
      <c r="C12816"/>
      <c r="D12816"/>
      <c r="E12816"/>
      <c r="F12816"/>
    </row>
    <row r="12817" spans="2:6" x14ac:dyDescent="0.25">
      <c r="B12817"/>
      <c r="C12817"/>
      <c r="D12817"/>
      <c r="E12817"/>
      <c r="F12817"/>
    </row>
    <row r="12818" spans="2:6" x14ac:dyDescent="0.25">
      <c r="B12818"/>
      <c r="C12818"/>
      <c r="D12818"/>
      <c r="E12818"/>
      <c r="F12818"/>
    </row>
    <row r="12819" spans="2:6" x14ac:dyDescent="0.25">
      <c r="B12819"/>
      <c r="C12819"/>
      <c r="D12819"/>
      <c r="E12819"/>
      <c r="F12819"/>
    </row>
    <row r="12820" spans="2:6" x14ac:dyDescent="0.25">
      <c r="B12820"/>
      <c r="C12820"/>
      <c r="D12820"/>
      <c r="E12820"/>
      <c r="F12820"/>
    </row>
    <row r="12821" spans="2:6" x14ac:dyDescent="0.25">
      <c r="B12821"/>
      <c r="C12821"/>
      <c r="D12821"/>
      <c r="E12821"/>
      <c r="F12821"/>
    </row>
    <row r="12822" spans="2:6" x14ac:dyDescent="0.25">
      <c r="B12822"/>
      <c r="C12822"/>
      <c r="D12822"/>
      <c r="E12822"/>
      <c r="F12822"/>
    </row>
    <row r="12823" spans="2:6" x14ac:dyDescent="0.25">
      <c r="B12823"/>
      <c r="C12823"/>
      <c r="D12823"/>
      <c r="E12823"/>
      <c r="F12823"/>
    </row>
    <row r="12824" spans="2:6" x14ac:dyDescent="0.25">
      <c r="B12824"/>
      <c r="C12824"/>
      <c r="D12824"/>
      <c r="E12824"/>
      <c r="F12824"/>
    </row>
    <row r="12825" spans="2:6" x14ac:dyDescent="0.25">
      <c r="B12825"/>
      <c r="C12825"/>
      <c r="D12825"/>
      <c r="E12825"/>
      <c r="F12825"/>
    </row>
    <row r="12826" spans="2:6" x14ac:dyDescent="0.25">
      <c r="B12826"/>
      <c r="C12826"/>
      <c r="D12826"/>
      <c r="E12826"/>
      <c r="F12826"/>
    </row>
    <row r="12827" spans="2:6" x14ac:dyDescent="0.25">
      <c r="B12827"/>
      <c r="C12827"/>
      <c r="D12827"/>
      <c r="E12827"/>
      <c r="F12827"/>
    </row>
    <row r="12828" spans="2:6" x14ac:dyDescent="0.25">
      <c r="B12828"/>
      <c r="C12828"/>
      <c r="D12828"/>
      <c r="E12828"/>
      <c r="F12828"/>
    </row>
    <row r="12829" spans="2:6" x14ac:dyDescent="0.25">
      <c r="B12829"/>
      <c r="C12829"/>
      <c r="D12829"/>
      <c r="E12829"/>
      <c r="F12829"/>
    </row>
    <row r="12830" spans="2:6" x14ac:dyDescent="0.25">
      <c r="B12830"/>
      <c r="C12830"/>
      <c r="D12830"/>
      <c r="E12830"/>
      <c r="F12830"/>
    </row>
    <row r="12831" spans="2:6" x14ac:dyDescent="0.25">
      <c r="B12831"/>
      <c r="C12831"/>
      <c r="D12831"/>
      <c r="E12831"/>
      <c r="F12831"/>
    </row>
    <row r="12832" spans="2:6" x14ac:dyDescent="0.25">
      <c r="B12832"/>
      <c r="C12832"/>
      <c r="D12832"/>
      <c r="E12832"/>
      <c r="F12832"/>
    </row>
    <row r="12833" spans="2:6" x14ac:dyDescent="0.25">
      <c r="B12833"/>
      <c r="C12833"/>
      <c r="D12833"/>
      <c r="E12833"/>
      <c r="F12833"/>
    </row>
    <row r="12834" spans="2:6" x14ac:dyDescent="0.25">
      <c r="B12834"/>
      <c r="C12834"/>
      <c r="D12834"/>
      <c r="E12834"/>
      <c r="F12834"/>
    </row>
    <row r="12835" spans="2:6" x14ac:dyDescent="0.25">
      <c r="B12835"/>
      <c r="C12835"/>
      <c r="D12835"/>
      <c r="E12835"/>
      <c r="F12835"/>
    </row>
    <row r="12836" spans="2:6" x14ac:dyDescent="0.25">
      <c r="B12836"/>
      <c r="C12836"/>
      <c r="D12836"/>
      <c r="E12836"/>
      <c r="F12836"/>
    </row>
    <row r="12837" spans="2:6" x14ac:dyDescent="0.25">
      <c r="B12837"/>
      <c r="C12837"/>
      <c r="D12837"/>
      <c r="E12837"/>
      <c r="F12837"/>
    </row>
    <row r="12838" spans="2:6" x14ac:dyDescent="0.25">
      <c r="B12838"/>
      <c r="C12838"/>
      <c r="D12838"/>
      <c r="E12838"/>
      <c r="F12838"/>
    </row>
    <row r="12839" spans="2:6" x14ac:dyDescent="0.25">
      <c r="B12839"/>
      <c r="C12839"/>
      <c r="D12839"/>
      <c r="E12839"/>
      <c r="F12839"/>
    </row>
    <row r="12840" spans="2:6" x14ac:dyDescent="0.25">
      <c r="B12840"/>
      <c r="C12840"/>
      <c r="D12840"/>
      <c r="E12840"/>
      <c r="F12840"/>
    </row>
    <row r="12841" spans="2:6" x14ac:dyDescent="0.25">
      <c r="B12841"/>
      <c r="C12841"/>
      <c r="D12841"/>
      <c r="E12841"/>
      <c r="F12841"/>
    </row>
    <row r="12842" spans="2:6" x14ac:dyDescent="0.25">
      <c r="B12842"/>
      <c r="C12842"/>
      <c r="D12842"/>
      <c r="E12842"/>
      <c r="F12842"/>
    </row>
    <row r="12843" spans="2:6" x14ac:dyDescent="0.25">
      <c r="B12843"/>
      <c r="C12843"/>
      <c r="D12843"/>
      <c r="E12843"/>
      <c r="F12843"/>
    </row>
    <row r="12844" spans="2:6" x14ac:dyDescent="0.25">
      <c r="B12844"/>
      <c r="C12844"/>
      <c r="D12844"/>
      <c r="E12844"/>
      <c r="F12844"/>
    </row>
    <row r="12845" spans="2:6" x14ac:dyDescent="0.25">
      <c r="B12845"/>
      <c r="C12845"/>
      <c r="D12845"/>
      <c r="E12845"/>
      <c r="F12845"/>
    </row>
    <row r="12846" spans="2:6" x14ac:dyDescent="0.25">
      <c r="B12846"/>
      <c r="C12846"/>
      <c r="D12846"/>
      <c r="E12846"/>
      <c r="F12846"/>
    </row>
    <row r="12847" spans="2:6" x14ac:dyDescent="0.25">
      <c r="B12847"/>
      <c r="C12847"/>
      <c r="D12847"/>
      <c r="E12847"/>
      <c r="F12847"/>
    </row>
    <row r="12848" spans="2:6" x14ac:dyDescent="0.25">
      <c r="B12848"/>
      <c r="C12848"/>
      <c r="D12848"/>
      <c r="E12848"/>
      <c r="F12848"/>
    </row>
    <row r="12849" spans="2:6" x14ac:dyDescent="0.25">
      <c r="B12849"/>
      <c r="C12849"/>
      <c r="D12849"/>
      <c r="E12849"/>
      <c r="F12849"/>
    </row>
    <row r="12850" spans="2:6" x14ac:dyDescent="0.25">
      <c r="B12850"/>
      <c r="C12850"/>
      <c r="D12850"/>
      <c r="E12850"/>
      <c r="F12850"/>
    </row>
    <row r="12851" spans="2:6" x14ac:dyDescent="0.25">
      <c r="B12851"/>
      <c r="C12851"/>
      <c r="D12851"/>
      <c r="E12851"/>
      <c r="F12851"/>
    </row>
    <row r="12852" spans="2:6" x14ac:dyDescent="0.25">
      <c r="B12852"/>
      <c r="C12852"/>
      <c r="D12852"/>
      <c r="E12852"/>
      <c r="F12852"/>
    </row>
    <row r="12853" spans="2:6" x14ac:dyDescent="0.25">
      <c r="B12853"/>
      <c r="C12853"/>
      <c r="D12853"/>
      <c r="E12853"/>
      <c r="F12853"/>
    </row>
    <row r="12854" spans="2:6" x14ac:dyDescent="0.25">
      <c r="B12854"/>
      <c r="C12854"/>
      <c r="D12854"/>
      <c r="E12854"/>
      <c r="F12854"/>
    </row>
    <row r="12855" spans="2:6" x14ac:dyDescent="0.25">
      <c r="B12855"/>
      <c r="C12855"/>
      <c r="D12855"/>
      <c r="E12855"/>
      <c r="F12855"/>
    </row>
    <row r="12856" spans="2:6" x14ac:dyDescent="0.25">
      <c r="B12856"/>
      <c r="C12856"/>
      <c r="D12856"/>
      <c r="E12856"/>
      <c r="F12856"/>
    </row>
    <row r="12857" spans="2:6" x14ac:dyDescent="0.25">
      <c r="B12857"/>
      <c r="C12857"/>
      <c r="D12857"/>
      <c r="E12857"/>
      <c r="F12857"/>
    </row>
    <row r="12858" spans="2:6" x14ac:dyDescent="0.25">
      <c r="B12858"/>
      <c r="C12858"/>
      <c r="D12858"/>
      <c r="E12858"/>
      <c r="F12858"/>
    </row>
    <row r="12859" spans="2:6" x14ac:dyDescent="0.25">
      <c r="B12859"/>
      <c r="C12859"/>
      <c r="D12859"/>
      <c r="E12859"/>
      <c r="F12859"/>
    </row>
    <row r="12860" spans="2:6" x14ac:dyDescent="0.25">
      <c r="B12860"/>
      <c r="C12860"/>
      <c r="D12860"/>
      <c r="E12860"/>
      <c r="F12860"/>
    </row>
    <row r="12861" spans="2:6" x14ac:dyDescent="0.25">
      <c r="B12861"/>
      <c r="C12861"/>
      <c r="D12861"/>
      <c r="E12861"/>
      <c r="F12861"/>
    </row>
    <row r="12862" spans="2:6" x14ac:dyDescent="0.25">
      <c r="B12862"/>
      <c r="C12862"/>
      <c r="D12862"/>
      <c r="E12862"/>
      <c r="F12862"/>
    </row>
    <row r="12863" spans="2:6" x14ac:dyDescent="0.25">
      <c r="B12863"/>
      <c r="C12863"/>
      <c r="D12863"/>
      <c r="E12863"/>
      <c r="F12863"/>
    </row>
    <row r="12864" spans="2:6" x14ac:dyDescent="0.25">
      <c r="B12864"/>
      <c r="C12864"/>
      <c r="D12864"/>
      <c r="E12864"/>
      <c r="F12864"/>
    </row>
    <row r="12865" spans="2:6" x14ac:dyDescent="0.25">
      <c r="B12865"/>
      <c r="C12865"/>
      <c r="D12865"/>
      <c r="E12865"/>
      <c r="F12865"/>
    </row>
    <row r="12866" spans="2:6" x14ac:dyDescent="0.25">
      <c r="B12866"/>
      <c r="C12866"/>
      <c r="D12866"/>
      <c r="E12866"/>
      <c r="F12866"/>
    </row>
    <row r="12867" spans="2:6" x14ac:dyDescent="0.25">
      <c r="B12867"/>
      <c r="C12867"/>
      <c r="D12867"/>
      <c r="E12867"/>
      <c r="F12867"/>
    </row>
    <row r="12868" spans="2:6" x14ac:dyDescent="0.25">
      <c r="B12868"/>
      <c r="C12868"/>
      <c r="D12868"/>
      <c r="E12868"/>
      <c r="F12868"/>
    </row>
    <row r="12869" spans="2:6" x14ac:dyDescent="0.25">
      <c r="B12869"/>
      <c r="C12869"/>
      <c r="D12869"/>
      <c r="E12869"/>
      <c r="F12869"/>
    </row>
    <row r="12870" spans="2:6" x14ac:dyDescent="0.25">
      <c r="B12870"/>
      <c r="C12870"/>
      <c r="D12870"/>
      <c r="E12870"/>
      <c r="F12870"/>
    </row>
    <row r="12871" spans="2:6" x14ac:dyDescent="0.25">
      <c r="B12871"/>
      <c r="C12871"/>
      <c r="D12871"/>
      <c r="E12871"/>
      <c r="F12871"/>
    </row>
    <row r="12872" spans="2:6" x14ac:dyDescent="0.25">
      <c r="B12872"/>
      <c r="C12872"/>
      <c r="D12872"/>
      <c r="E12872"/>
      <c r="F12872"/>
    </row>
    <row r="12873" spans="2:6" x14ac:dyDescent="0.25">
      <c r="B12873"/>
      <c r="C12873"/>
      <c r="D12873"/>
      <c r="E12873"/>
      <c r="F12873"/>
    </row>
    <row r="12874" spans="2:6" x14ac:dyDescent="0.25">
      <c r="B12874"/>
      <c r="C12874"/>
      <c r="D12874"/>
      <c r="E12874"/>
      <c r="F12874"/>
    </row>
    <row r="12875" spans="2:6" x14ac:dyDescent="0.25">
      <c r="B12875"/>
      <c r="C12875"/>
      <c r="D12875"/>
      <c r="E12875"/>
      <c r="F12875"/>
    </row>
    <row r="12876" spans="2:6" x14ac:dyDescent="0.25">
      <c r="B12876"/>
      <c r="C12876"/>
      <c r="D12876"/>
      <c r="E12876"/>
      <c r="F12876"/>
    </row>
    <row r="12877" spans="2:6" x14ac:dyDescent="0.25">
      <c r="B12877"/>
      <c r="C12877"/>
      <c r="D12877"/>
      <c r="E12877"/>
      <c r="F12877"/>
    </row>
    <row r="12878" spans="2:6" x14ac:dyDescent="0.25">
      <c r="B12878"/>
      <c r="C12878"/>
      <c r="D12878"/>
      <c r="E12878"/>
      <c r="F12878"/>
    </row>
    <row r="12879" spans="2:6" x14ac:dyDescent="0.25">
      <c r="B12879"/>
      <c r="C12879"/>
      <c r="D12879"/>
      <c r="E12879"/>
      <c r="F12879"/>
    </row>
    <row r="12880" spans="2:6" x14ac:dyDescent="0.25">
      <c r="B12880"/>
      <c r="C12880"/>
      <c r="D12880"/>
      <c r="E12880"/>
      <c r="F12880"/>
    </row>
    <row r="12881" spans="2:6" x14ac:dyDescent="0.25">
      <c r="B12881"/>
      <c r="C12881"/>
      <c r="D12881"/>
      <c r="E12881"/>
      <c r="F12881"/>
    </row>
    <row r="12882" spans="2:6" x14ac:dyDescent="0.25">
      <c r="B12882"/>
      <c r="C12882"/>
      <c r="D12882"/>
      <c r="E12882"/>
      <c r="F12882"/>
    </row>
    <row r="12883" spans="2:6" x14ac:dyDescent="0.25">
      <c r="B12883"/>
      <c r="C12883"/>
      <c r="D12883"/>
      <c r="E12883"/>
      <c r="F12883"/>
    </row>
    <row r="12884" spans="2:6" x14ac:dyDescent="0.25">
      <c r="B12884"/>
      <c r="C12884"/>
      <c r="D12884"/>
      <c r="E12884"/>
      <c r="F12884"/>
    </row>
    <row r="12885" spans="2:6" x14ac:dyDescent="0.25">
      <c r="B12885"/>
      <c r="C12885"/>
      <c r="D12885"/>
      <c r="E12885"/>
      <c r="F12885"/>
    </row>
    <row r="12886" spans="2:6" x14ac:dyDescent="0.25">
      <c r="B12886"/>
      <c r="C12886"/>
      <c r="D12886"/>
      <c r="E12886"/>
      <c r="F12886"/>
    </row>
    <row r="12887" spans="2:6" x14ac:dyDescent="0.25">
      <c r="B12887"/>
      <c r="C12887"/>
      <c r="D12887"/>
      <c r="E12887"/>
      <c r="F12887"/>
    </row>
    <row r="12888" spans="2:6" x14ac:dyDescent="0.25">
      <c r="B12888"/>
      <c r="C12888"/>
      <c r="D12888"/>
      <c r="E12888"/>
      <c r="F12888"/>
    </row>
    <row r="12889" spans="2:6" x14ac:dyDescent="0.25">
      <c r="B12889"/>
      <c r="C12889"/>
      <c r="D12889"/>
      <c r="E12889"/>
      <c r="F12889"/>
    </row>
    <row r="12890" spans="2:6" x14ac:dyDescent="0.25">
      <c r="B12890"/>
      <c r="C12890"/>
      <c r="D12890"/>
      <c r="E12890"/>
      <c r="F12890"/>
    </row>
    <row r="12891" spans="2:6" x14ac:dyDescent="0.25">
      <c r="B12891"/>
      <c r="C12891"/>
      <c r="D12891"/>
      <c r="E12891"/>
      <c r="F12891"/>
    </row>
    <row r="12892" spans="2:6" x14ac:dyDescent="0.25">
      <c r="B12892"/>
      <c r="C12892"/>
      <c r="D12892"/>
      <c r="E12892"/>
      <c r="F12892"/>
    </row>
    <row r="12893" spans="2:6" x14ac:dyDescent="0.25">
      <c r="B12893"/>
      <c r="C12893"/>
      <c r="D12893"/>
      <c r="E12893"/>
      <c r="F12893"/>
    </row>
    <row r="12894" spans="2:6" x14ac:dyDescent="0.25">
      <c r="B12894"/>
      <c r="C12894"/>
      <c r="D12894"/>
      <c r="E12894"/>
      <c r="F12894"/>
    </row>
    <row r="12895" spans="2:6" x14ac:dyDescent="0.25">
      <c r="B12895"/>
      <c r="C12895"/>
      <c r="D12895"/>
      <c r="E12895"/>
      <c r="F12895"/>
    </row>
    <row r="12896" spans="2:6" x14ac:dyDescent="0.25">
      <c r="B12896"/>
      <c r="C12896"/>
      <c r="D12896"/>
      <c r="E12896"/>
      <c r="F12896"/>
    </row>
    <row r="12897" spans="2:6" x14ac:dyDescent="0.25">
      <c r="B12897"/>
      <c r="C12897"/>
      <c r="D12897"/>
      <c r="E12897"/>
      <c r="F12897"/>
    </row>
    <row r="12898" spans="2:6" x14ac:dyDescent="0.25">
      <c r="B12898"/>
      <c r="C12898"/>
      <c r="D12898"/>
      <c r="E12898"/>
      <c r="F12898"/>
    </row>
    <row r="12899" spans="2:6" x14ac:dyDescent="0.25">
      <c r="B12899"/>
      <c r="C12899"/>
      <c r="D12899"/>
      <c r="E12899"/>
      <c r="F12899"/>
    </row>
    <row r="12900" spans="2:6" x14ac:dyDescent="0.25">
      <c r="B12900"/>
      <c r="C12900"/>
      <c r="D12900"/>
      <c r="E12900"/>
      <c r="F12900"/>
    </row>
    <row r="12901" spans="2:6" x14ac:dyDescent="0.25">
      <c r="B12901"/>
      <c r="C12901"/>
      <c r="D12901"/>
      <c r="E12901"/>
      <c r="F12901"/>
    </row>
    <row r="12902" spans="2:6" x14ac:dyDescent="0.25">
      <c r="B12902"/>
      <c r="C12902"/>
      <c r="D12902"/>
      <c r="E12902"/>
      <c r="F12902"/>
    </row>
    <row r="12903" spans="2:6" x14ac:dyDescent="0.25">
      <c r="B12903"/>
      <c r="C12903"/>
      <c r="D12903"/>
      <c r="E12903"/>
      <c r="F12903"/>
    </row>
    <row r="12904" spans="2:6" x14ac:dyDescent="0.25">
      <c r="B12904"/>
      <c r="C12904"/>
      <c r="D12904"/>
      <c r="E12904"/>
      <c r="F12904"/>
    </row>
    <row r="12905" spans="2:6" x14ac:dyDescent="0.25">
      <c r="B12905"/>
      <c r="C12905"/>
      <c r="D12905"/>
      <c r="E12905"/>
      <c r="F12905"/>
    </row>
    <row r="12906" spans="2:6" x14ac:dyDescent="0.25">
      <c r="B12906"/>
      <c r="C12906"/>
      <c r="D12906"/>
      <c r="E12906"/>
      <c r="F12906"/>
    </row>
    <row r="12907" spans="2:6" x14ac:dyDescent="0.25">
      <c r="B12907"/>
      <c r="C12907"/>
      <c r="D12907"/>
      <c r="E12907"/>
      <c r="F12907"/>
    </row>
    <row r="12908" spans="2:6" x14ac:dyDescent="0.25">
      <c r="B12908"/>
      <c r="C12908"/>
      <c r="D12908"/>
      <c r="E12908"/>
      <c r="F12908"/>
    </row>
    <row r="12909" spans="2:6" x14ac:dyDescent="0.25">
      <c r="B12909"/>
      <c r="C12909"/>
      <c r="D12909"/>
      <c r="E12909"/>
      <c r="F12909"/>
    </row>
    <row r="12910" spans="2:6" x14ac:dyDescent="0.25">
      <c r="B12910"/>
      <c r="C12910"/>
      <c r="D12910"/>
      <c r="E12910"/>
      <c r="F12910"/>
    </row>
    <row r="12911" spans="2:6" x14ac:dyDescent="0.25">
      <c r="B12911"/>
      <c r="C12911"/>
      <c r="D12911"/>
      <c r="E12911"/>
      <c r="F12911"/>
    </row>
    <row r="12912" spans="2:6" x14ac:dyDescent="0.25">
      <c r="B12912"/>
      <c r="C12912"/>
      <c r="D12912"/>
      <c r="E12912"/>
      <c r="F12912"/>
    </row>
    <row r="12913" spans="2:6" x14ac:dyDescent="0.25">
      <c r="B12913"/>
      <c r="C12913"/>
      <c r="D12913"/>
      <c r="E12913"/>
      <c r="F12913"/>
    </row>
    <row r="12914" spans="2:6" x14ac:dyDescent="0.25">
      <c r="B12914"/>
      <c r="C12914"/>
      <c r="D12914"/>
      <c r="E12914"/>
      <c r="F12914"/>
    </row>
    <row r="12915" spans="2:6" x14ac:dyDescent="0.25">
      <c r="B12915"/>
      <c r="C12915"/>
      <c r="D12915"/>
      <c r="E12915"/>
      <c r="F12915"/>
    </row>
    <row r="12916" spans="2:6" x14ac:dyDescent="0.25">
      <c r="B12916"/>
      <c r="C12916"/>
      <c r="D12916"/>
      <c r="E12916"/>
      <c r="F12916"/>
    </row>
    <row r="12917" spans="2:6" x14ac:dyDescent="0.25">
      <c r="B12917"/>
      <c r="C12917"/>
      <c r="D12917"/>
      <c r="E12917"/>
      <c r="F12917"/>
    </row>
    <row r="12918" spans="2:6" x14ac:dyDescent="0.25">
      <c r="B12918"/>
      <c r="C12918"/>
      <c r="D12918"/>
      <c r="E12918"/>
      <c r="F12918"/>
    </row>
    <row r="12919" spans="2:6" x14ac:dyDescent="0.25">
      <c r="B12919"/>
      <c r="C12919"/>
      <c r="D12919"/>
      <c r="E12919"/>
      <c r="F12919"/>
    </row>
    <row r="12920" spans="2:6" x14ac:dyDescent="0.25">
      <c r="B12920"/>
      <c r="C12920"/>
      <c r="D12920"/>
      <c r="E12920"/>
      <c r="F12920"/>
    </row>
    <row r="12921" spans="2:6" x14ac:dyDescent="0.25">
      <c r="B12921"/>
      <c r="C12921"/>
      <c r="D12921"/>
      <c r="E12921"/>
      <c r="F12921"/>
    </row>
    <row r="12922" spans="2:6" x14ac:dyDescent="0.25">
      <c r="B12922"/>
      <c r="C12922"/>
      <c r="D12922"/>
      <c r="E12922"/>
      <c r="F12922"/>
    </row>
    <row r="12923" spans="2:6" x14ac:dyDescent="0.25">
      <c r="B12923"/>
      <c r="C12923"/>
      <c r="D12923"/>
      <c r="E12923"/>
      <c r="F12923"/>
    </row>
    <row r="12924" spans="2:6" x14ac:dyDescent="0.25">
      <c r="B12924"/>
      <c r="C12924"/>
      <c r="D12924"/>
      <c r="E12924"/>
      <c r="F12924"/>
    </row>
    <row r="12925" spans="2:6" x14ac:dyDescent="0.25">
      <c r="B12925"/>
      <c r="C12925"/>
      <c r="D12925"/>
      <c r="E12925"/>
      <c r="F12925"/>
    </row>
    <row r="12926" spans="2:6" x14ac:dyDescent="0.25">
      <c r="B12926"/>
      <c r="C12926"/>
      <c r="D12926"/>
      <c r="E12926"/>
      <c r="F12926"/>
    </row>
    <row r="12927" spans="2:6" x14ac:dyDescent="0.25">
      <c r="B12927"/>
      <c r="C12927"/>
      <c r="D12927"/>
      <c r="E12927"/>
      <c r="F12927"/>
    </row>
    <row r="12928" spans="2:6" x14ac:dyDescent="0.25">
      <c r="B12928"/>
      <c r="C12928"/>
      <c r="D12928"/>
      <c r="E12928"/>
      <c r="F12928"/>
    </row>
    <row r="12929" spans="2:6" x14ac:dyDescent="0.25">
      <c r="B12929"/>
      <c r="C12929"/>
      <c r="D12929"/>
      <c r="E12929"/>
      <c r="F12929"/>
    </row>
    <row r="12930" spans="2:6" x14ac:dyDescent="0.25">
      <c r="B12930"/>
      <c r="C12930"/>
      <c r="D12930"/>
      <c r="E12930"/>
      <c r="F12930"/>
    </row>
    <row r="12931" spans="2:6" x14ac:dyDescent="0.25">
      <c r="B12931"/>
      <c r="C12931"/>
      <c r="D12931"/>
      <c r="E12931"/>
      <c r="F12931"/>
    </row>
    <row r="12932" spans="2:6" x14ac:dyDescent="0.25">
      <c r="B12932"/>
      <c r="C12932"/>
      <c r="D12932"/>
      <c r="E12932"/>
      <c r="F12932"/>
    </row>
    <row r="12933" spans="2:6" x14ac:dyDescent="0.25">
      <c r="B12933"/>
      <c r="C12933"/>
      <c r="D12933"/>
      <c r="E12933"/>
      <c r="F12933"/>
    </row>
    <row r="12934" spans="2:6" x14ac:dyDescent="0.25">
      <c r="B12934"/>
      <c r="C12934"/>
      <c r="D12934"/>
      <c r="E12934"/>
      <c r="F12934"/>
    </row>
    <row r="12935" spans="2:6" x14ac:dyDescent="0.25">
      <c r="B12935"/>
      <c r="C12935"/>
      <c r="D12935"/>
      <c r="E12935"/>
      <c r="F12935"/>
    </row>
    <row r="12936" spans="2:6" x14ac:dyDescent="0.25">
      <c r="B12936"/>
      <c r="C12936"/>
      <c r="D12936"/>
      <c r="E12936"/>
      <c r="F12936"/>
    </row>
    <row r="12937" spans="2:6" x14ac:dyDescent="0.25">
      <c r="B12937"/>
      <c r="C12937"/>
      <c r="D12937"/>
      <c r="E12937"/>
      <c r="F12937"/>
    </row>
    <row r="12938" spans="2:6" x14ac:dyDescent="0.25">
      <c r="B12938"/>
      <c r="C12938"/>
      <c r="D12938"/>
      <c r="E12938"/>
      <c r="F12938"/>
    </row>
    <row r="12939" spans="2:6" x14ac:dyDescent="0.25">
      <c r="B12939"/>
      <c r="C12939"/>
      <c r="D12939"/>
      <c r="E12939"/>
      <c r="F12939"/>
    </row>
    <row r="12940" spans="2:6" x14ac:dyDescent="0.25">
      <c r="B12940"/>
      <c r="C12940"/>
      <c r="D12940"/>
      <c r="E12940"/>
      <c r="F12940"/>
    </row>
    <row r="12941" spans="2:6" x14ac:dyDescent="0.25">
      <c r="B12941"/>
      <c r="C12941"/>
      <c r="D12941"/>
      <c r="E12941"/>
      <c r="F12941"/>
    </row>
    <row r="12942" spans="2:6" x14ac:dyDescent="0.25">
      <c r="B12942"/>
      <c r="C12942"/>
      <c r="D12942"/>
      <c r="E12942"/>
      <c r="F12942"/>
    </row>
    <row r="12943" spans="2:6" x14ac:dyDescent="0.25">
      <c r="B12943"/>
      <c r="C12943"/>
      <c r="D12943"/>
      <c r="E12943"/>
      <c r="F12943"/>
    </row>
    <row r="12944" spans="2:6" x14ac:dyDescent="0.25">
      <c r="B12944"/>
      <c r="C12944"/>
      <c r="D12944"/>
      <c r="E12944"/>
      <c r="F12944"/>
    </row>
    <row r="12945" spans="2:6" x14ac:dyDescent="0.25">
      <c r="B12945"/>
      <c r="C12945"/>
      <c r="D12945"/>
      <c r="E12945"/>
      <c r="F12945"/>
    </row>
    <row r="12946" spans="2:6" x14ac:dyDescent="0.25">
      <c r="B12946"/>
      <c r="C12946"/>
      <c r="D12946"/>
      <c r="E12946"/>
      <c r="F12946"/>
    </row>
    <row r="12947" spans="2:6" x14ac:dyDescent="0.25">
      <c r="B12947"/>
      <c r="C12947"/>
      <c r="D12947"/>
      <c r="E12947"/>
      <c r="F12947"/>
    </row>
    <row r="12948" spans="2:6" x14ac:dyDescent="0.25">
      <c r="B12948"/>
      <c r="C12948"/>
      <c r="D12948"/>
      <c r="E12948"/>
      <c r="F12948"/>
    </row>
    <row r="12949" spans="2:6" x14ac:dyDescent="0.25">
      <c r="B12949"/>
      <c r="C12949"/>
      <c r="D12949"/>
      <c r="E12949"/>
      <c r="F12949"/>
    </row>
    <row r="12950" spans="2:6" x14ac:dyDescent="0.25">
      <c r="B12950"/>
      <c r="C12950"/>
      <c r="D12950"/>
      <c r="E12950"/>
      <c r="F12950"/>
    </row>
    <row r="12951" spans="2:6" x14ac:dyDescent="0.25">
      <c r="B12951"/>
      <c r="C12951"/>
      <c r="D12951"/>
      <c r="E12951"/>
      <c r="F12951"/>
    </row>
    <row r="12952" spans="2:6" x14ac:dyDescent="0.25">
      <c r="B12952"/>
      <c r="C12952"/>
      <c r="D12952"/>
      <c r="E12952"/>
      <c r="F12952"/>
    </row>
    <row r="12953" spans="2:6" x14ac:dyDescent="0.25">
      <c r="B12953"/>
      <c r="C12953"/>
      <c r="D12953"/>
      <c r="E12953"/>
      <c r="F12953"/>
    </row>
    <row r="12954" spans="2:6" x14ac:dyDescent="0.25">
      <c r="B12954"/>
      <c r="C12954"/>
      <c r="D12954"/>
      <c r="E12954"/>
      <c r="F12954"/>
    </row>
    <row r="12955" spans="2:6" x14ac:dyDescent="0.25">
      <c r="B12955"/>
      <c r="C12955"/>
      <c r="D12955"/>
      <c r="E12955"/>
      <c r="F12955"/>
    </row>
    <row r="12956" spans="2:6" x14ac:dyDescent="0.25">
      <c r="B12956"/>
      <c r="C12956"/>
      <c r="D12956"/>
      <c r="E12956"/>
      <c r="F12956"/>
    </row>
    <row r="12957" spans="2:6" x14ac:dyDescent="0.25">
      <c r="B12957"/>
      <c r="C12957"/>
      <c r="D12957"/>
      <c r="E12957"/>
      <c r="F12957"/>
    </row>
    <row r="12958" spans="2:6" x14ac:dyDescent="0.25">
      <c r="B12958"/>
      <c r="C12958"/>
      <c r="D12958"/>
      <c r="E12958"/>
      <c r="F12958"/>
    </row>
    <row r="12959" spans="2:6" x14ac:dyDescent="0.25">
      <c r="B12959"/>
      <c r="C12959"/>
      <c r="D12959"/>
      <c r="E12959"/>
      <c r="F12959"/>
    </row>
    <row r="12960" spans="2:6" x14ac:dyDescent="0.25">
      <c r="B12960"/>
      <c r="C12960"/>
      <c r="D12960"/>
      <c r="E12960"/>
      <c r="F12960"/>
    </row>
    <row r="12961" spans="2:6" x14ac:dyDescent="0.25">
      <c r="B12961"/>
      <c r="C12961"/>
      <c r="D12961"/>
      <c r="E12961"/>
      <c r="F12961"/>
    </row>
    <row r="12962" spans="2:6" x14ac:dyDescent="0.25">
      <c r="B12962"/>
      <c r="C12962"/>
      <c r="D12962"/>
      <c r="E12962"/>
      <c r="F12962"/>
    </row>
    <row r="12963" spans="2:6" x14ac:dyDescent="0.25">
      <c r="B12963"/>
      <c r="C12963"/>
      <c r="D12963"/>
      <c r="E12963"/>
      <c r="F12963"/>
    </row>
    <row r="12964" spans="2:6" x14ac:dyDescent="0.25">
      <c r="B12964"/>
      <c r="C12964"/>
      <c r="D12964"/>
      <c r="E12964"/>
      <c r="F12964"/>
    </row>
    <row r="12965" spans="2:6" x14ac:dyDescent="0.25">
      <c r="B12965"/>
      <c r="C12965"/>
      <c r="D12965"/>
      <c r="E12965"/>
      <c r="F12965"/>
    </row>
    <row r="12966" spans="2:6" x14ac:dyDescent="0.25">
      <c r="B12966"/>
      <c r="C12966"/>
      <c r="D12966"/>
      <c r="E12966"/>
      <c r="F12966"/>
    </row>
    <row r="12967" spans="2:6" x14ac:dyDescent="0.25">
      <c r="B12967"/>
      <c r="C12967"/>
      <c r="D12967"/>
      <c r="E12967"/>
      <c r="F12967"/>
    </row>
    <row r="12968" spans="2:6" x14ac:dyDescent="0.25">
      <c r="B12968"/>
      <c r="C12968"/>
      <c r="D12968"/>
      <c r="E12968"/>
      <c r="F12968"/>
    </row>
    <row r="12969" spans="2:6" x14ac:dyDescent="0.25">
      <c r="B12969"/>
      <c r="C12969"/>
      <c r="D12969"/>
      <c r="E12969"/>
      <c r="F12969"/>
    </row>
    <row r="12970" spans="2:6" x14ac:dyDescent="0.25">
      <c r="B12970"/>
      <c r="C12970"/>
      <c r="D12970"/>
      <c r="E12970"/>
      <c r="F12970"/>
    </row>
    <row r="12971" spans="2:6" x14ac:dyDescent="0.25">
      <c r="B12971"/>
      <c r="C12971"/>
      <c r="D12971"/>
      <c r="E12971"/>
      <c r="F12971"/>
    </row>
    <row r="12972" spans="2:6" x14ac:dyDescent="0.25">
      <c r="B12972"/>
      <c r="C12972"/>
      <c r="D12972"/>
      <c r="E12972"/>
      <c r="F12972"/>
    </row>
    <row r="12973" spans="2:6" x14ac:dyDescent="0.25">
      <c r="B12973"/>
      <c r="C12973"/>
      <c r="D12973"/>
      <c r="E12973"/>
      <c r="F12973"/>
    </row>
    <row r="12974" spans="2:6" x14ac:dyDescent="0.25">
      <c r="B12974"/>
      <c r="C12974"/>
      <c r="D12974"/>
      <c r="E12974"/>
      <c r="F12974"/>
    </row>
    <row r="12975" spans="2:6" x14ac:dyDescent="0.25">
      <c r="B12975"/>
      <c r="C12975"/>
      <c r="D12975"/>
      <c r="E12975"/>
      <c r="F12975"/>
    </row>
    <row r="12976" spans="2:6" x14ac:dyDescent="0.25">
      <c r="B12976"/>
      <c r="C12976"/>
      <c r="D12976"/>
      <c r="E12976"/>
      <c r="F12976"/>
    </row>
    <row r="12977" spans="2:6" x14ac:dyDescent="0.25">
      <c r="B12977"/>
      <c r="C12977"/>
      <c r="D12977"/>
      <c r="E12977"/>
      <c r="F12977"/>
    </row>
    <row r="12978" spans="2:6" x14ac:dyDescent="0.25">
      <c r="B12978"/>
      <c r="C12978"/>
      <c r="D12978"/>
      <c r="E12978"/>
      <c r="F12978"/>
    </row>
    <row r="12979" spans="2:6" x14ac:dyDescent="0.25">
      <c r="B12979"/>
      <c r="C12979"/>
      <c r="D12979"/>
      <c r="E12979"/>
      <c r="F12979"/>
    </row>
    <row r="12980" spans="2:6" x14ac:dyDescent="0.25">
      <c r="B12980"/>
      <c r="C12980"/>
      <c r="D12980"/>
      <c r="E12980"/>
      <c r="F12980"/>
    </row>
    <row r="12981" spans="2:6" x14ac:dyDescent="0.25">
      <c r="B12981"/>
      <c r="C12981"/>
      <c r="D12981"/>
      <c r="E12981"/>
      <c r="F12981"/>
    </row>
    <row r="12982" spans="2:6" x14ac:dyDescent="0.25">
      <c r="B12982"/>
      <c r="C12982"/>
      <c r="D12982"/>
      <c r="E12982"/>
      <c r="F12982"/>
    </row>
    <row r="12983" spans="2:6" x14ac:dyDescent="0.25">
      <c r="B12983"/>
      <c r="C12983"/>
      <c r="D12983"/>
      <c r="E12983"/>
      <c r="F12983"/>
    </row>
    <row r="12984" spans="2:6" x14ac:dyDescent="0.25">
      <c r="B12984"/>
      <c r="C12984"/>
      <c r="D12984"/>
      <c r="E12984"/>
      <c r="F12984"/>
    </row>
    <row r="12985" spans="2:6" x14ac:dyDescent="0.25">
      <c r="B12985"/>
      <c r="C12985"/>
      <c r="D12985"/>
      <c r="E12985"/>
      <c r="F12985"/>
    </row>
    <row r="12986" spans="2:6" x14ac:dyDescent="0.25">
      <c r="B12986"/>
      <c r="C12986"/>
      <c r="D12986"/>
      <c r="E12986"/>
      <c r="F12986"/>
    </row>
    <row r="12987" spans="2:6" x14ac:dyDescent="0.25">
      <c r="B12987"/>
      <c r="C12987"/>
      <c r="D12987"/>
      <c r="E12987"/>
      <c r="F12987"/>
    </row>
    <row r="12988" spans="2:6" x14ac:dyDescent="0.25">
      <c r="B12988"/>
      <c r="C12988"/>
      <c r="D12988"/>
      <c r="E12988"/>
      <c r="F12988"/>
    </row>
    <row r="12989" spans="2:6" x14ac:dyDescent="0.25">
      <c r="B12989"/>
      <c r="C12989"/>
      <c r="D12989"/>
      <c r="E12989"/>
      <c r="F12989"/>
    </row>
    <row r="12990" spans="2:6" x14ac:dyDescent="0.25">
      <c r="B12990"/>
      <c r="C12990"/>
      <c r="D12990"/>
      <c r="E12990"/>
      <c r="F12990"/>
    </row>
    <row r="12991" spans="2:6" x14ac:dyDescent="0.25">
      <c r="B12991"/>
      <c r="C12991"/>
      <c r="D12991"/>
      <c r="E12991"/>
      <c r="F12991"/>
    </row>
    <row r="12992" spans="2:6" x14ac:dyDescent="0.25">
      <c r="B12992"/>
      <c r="C12992"/>
      <c r="D12992"/>
      <c r="E12992"/>
      <c r="F12992"/>
    </row>
    <row r="12993" spans="2:6" x14ac:dyDescent="0.25">
      <c r="B12993"/>
      <c r="C12993"/>
      <c r="D12993"/>
      <c r="E12993"/>
      <c r="F12993"/>
    </row>
    <row r="12994" spans="2:6" x14ac:dyDescent="0.25">
      <c r="B12994"/>
      <c r="C12994"/>
      <c r="D12994"/>
      <c r="E12994"/>
      <c r="F12994"/>
    </row>
    <row r="12995" spans="2:6" x14ac:dyDescent="0.25">
      <c r="B12995"/>
      <c r="C12995"/>
      <c r="D12995"/>
      <c r="E12995"/>
      <c r="F12995"/>
    </row>
    <row r="12996" spans="2:6" x14ac:dyDescent="0.25">
      <c r="B12996"/>
      <c r="C12996"/>
      <c r="D12996"/>
      <c r="E12996"/>
      <c r="F12996"/>
    </row>
    <row r="12997" spans="2:6" x14ac:dyDescent="0.25">
      <c r="B12997"/>
      <c r="C12997"/>
      <c r="D12997"/>
      <c r="E12997"/>
      <c r="F12997"/>
    </row>
    <row r="12998" spans="2:6" x14ac:dyDescent="0.25">
      <c r="B12998"/>
      <c r="C12998"/>
      <c r="D12998"/>
      <c r="E12998"/>
      <c r="F12998"/>
    </row>
    <row r="12999" spans="2:6" x14ac:dyDescent="0.25">
      <c r="B12999"/>
      <c r="C12999"/>
      <c r="D12999"/>
      <c r="E12999"/>
      <c r="F12999"/>
    </row>
    <row r="13000" spans="2:6" x14ac:dyDescent="0.25">
      <c r="B13000"/>
      <c r="C13000"/>
      <c r="D13000"/>
      <c r="E13000"/>
      <c r="F13000"/>
    </row>
    <row r="13001" spans="2:6" x14ac:dyDescent="0.25">
      <c r="B13001"/>
      <c r="C13001"/>
      <c r="D13001"/>
      <c r="E13001"/>
      <c r="F13001"/>
    </row>
    <row r="13002" spans="2:6" x14ac:dyDescent="0.25">
      <c r="B13002"/>
      <c r="C13002"/>
      <c r="D13002"/>
      <c r="E13002"/>
      <c r="F13002"/>
    </row>
    <row r="13003" spans="2:6" x14ac:dyDescent="0.25">
      <c r="B13003"/>
      <c r="C13003"/>
      <c r="D13003"/>
      <c r="E13003"/>
      <c r="F13003"/>
    </row>
    <row r="13004" spans="2:6" x14ac:dyDescent="0.25">
      <c r="B13004"/>
      <c r="C13004"/>
      <c r="D13004"/>
      <c r="E13004"/>
      <c r="F13004"/>
    </row>
    <row r="13005" spans="2:6" x14ac:dyDescent="0.25">
      <c r="B13005"/>
      <c r="C13005"/>
      <c r="D13005"/>
      <c r="E13005"/>
      <c r="F13005"/>
    </row>
    <row r="13006" spans="2:6" x14ac:dyDescent="0.25">
      <c r="B13006"/>
      <c r="C13006"/>
      <c r="D13006"/>
      <c r="E13006"/>
      <c r="F13006"/>
    </row>
    <row r="13007" spans="2:6" x14ac:dyDescent="0.25">
      <c r="B13007"/>
      <c r="C13007"/>
      <c r="D13007"/>
      <c r="E13007"/>
      <c r="F13007"/>
    </row>
    <row r="13008" spans="2:6" x14ac:dyDescent="0.25">
      <c r="B13008"/>
      <c r="C13008"/>
      <c r="D13008"/>
      <c r="E13008"/>
      <c r="F13008"/>
    </row>
    <row r="13009" spans="2:6" x14ac:dyDescent="0.25">
      <c r="B13009"/>
      <c r="C13009"/>
      <c r="D13009"/>
      <c r="E13009"/>
      <c r="F13009"/>
    </row>
    <row r="13010" spans="2:6" x14ac:dyDescent="0.25">
      <c r="B13010"/>
      <c r="C13010"/>
      <c r="D13010"/>
      <c r="E13010"/>
      <c r="F13010"/>
    </row>
    <row r="13011" spans="2:6" x14ac:dyDescent="0.25">
      <c r="B13011"/>
      <c r="C13011"/>
      <c r="D13011"/>
      <c r="E13011"/>
      <c r="F13011"/>
    </row>
    <row r="13012" spans="2:6" x14ac:dyDescent="0.25">
      <c r="B13012"/>
      <c r="C13012"/>
      <c r="D13012"/>
      <c r="E13012"/>
      <c r="F13012"/>
    </row>
    <row r="13013" spans="2:6" x14ac:dyDescent="0.25">
      <c r="B13013"/>
      <c r="C13013"/>
      <c r="D13013"/>
      <c r="E13013"/>
      <c r="F13013"/>
    </row>
    <row r="13014" spans="2:6" x14ac:dyDescent="0.25">
      <c r="B13014"/>
      <c r="C13014"/>
      <c r="D13014"/>
      <c r="E13014"/>
      <c r="F13014"/>
    </row>
    <row r="13015" spans="2:6" x14ac:dyDescent="0.25">
      <c r="B13015"/>
      <c r="C13015"/>
      <c r="D13015"/>
      <c r="E13015"/>
      <c r="F13015"/>
    </row>
    <row r="13016" spans="2:6" x14ac:dyDescent="0.25">
      <c r="B13016"/>
      <c r="C13016"/>
      <c r="D13016"/>
      <c r="E13016"/>
      <c r="F13016"/>
    </row>
    <row r="13017" spans="2:6" x14ac:dyDescent="0.25">
      <c r="B13017"/>
      <c r="C13017"/>
      <c r="D13017"/>
      <c r="E13017"/>
      <c r="F13017"/>
    </row>
    <row r="13018" spans="2:6" x14ac:dyDescent="0.25">
      <c r="B13018"/>
      <c r="C13018"/>
      <c r="D13018"/>
      <c r="E13018"/>
      <c r="F13018"/>
    </row>
    <row r="13019" spans="2:6" x14ac:dyDescent="0.25">
      <c r="B13019"/>
      <c r="C13019"/>
      <c r="D13019"/>
      <c r="E13019"/>
      <c r="F13019"/>
    </row>
    <row r="13020" spans="2:6" x14ac:dyDescent="0.25">
      <c r="B13020"/>
      <c r="C13020"/>
      <c r="D13020"/>
      <c r="E13020"/>
      <c r="F13020"/>
    </row>
    <row r="13021" spans="2:6" x14ac:dyDescent="0.25">
      <c r="B13021"/>
      <c r="C13021"/>
      <c r="D13021"/>
      <c r="E13021"/>
      <c r="F13021"/>
    </row>
    <row r="13022" spans="2:6" x14ac:dyDescent="0.25">
      <c r="B13022"/>
      <c r="C13022"/>
      <c r="D13022"/>
      <c r="E13022"/>
      <c r="F13022"/>
    </row>
    <row r="13023" spans="2:6" x14ac:dyDescent="0.25">
      <c r="B13023"/>
      <c r="C13023"/>
      <c r="D13023"/>
      <c r="E13023"/>
      <c r="F13023"/>
    </row>
    <row r="13024" spans="2:6" x14ac:dyDescent="0.25">
      <c r="B13024"/>
      <c r="C13024"/>
      <c r="D13024"/>
      <c r="E13024"/>
      <c r="F13024"/>
    </row>
    <row r="13025" spans="2:6" x14ac:dyDescent="0.25">
      <c r="B13025"/>
      <c r="C13025"/>
      <c r="D13025"/>
      <c r="E13025"/>
      <c r="F13025"/>
    </row>
    <row r="13026" spans="2:6" x14ac:dyDescent="0.25">
      <c r="B13026"/>
      <c r="C13026"/>
      <c r="D13026"/>
      <c r="E13026"/>
      <c r="F13026"/>
    </row>
    <row r="13027" spans="2:6" x14ac:dyDescent="0.25">
      <c r="B13027"/>
      <c r="C13027"/>
      <c r="D13027"/>
      <c r="E13027"/>
      <c r="F13027"/>
    </row>
    <row r="13028" spans="2:6" x14ac:dyDescent="0.25">
      <c r="B13028"/>
      <c r="C13028"/>
      <c r="D13028"/>
      <c r="E13028"/>
      <c r="F13028"/>
    </row>
    <row r="13029" spans="2:6" x14ac:dyDescent="0.25">
      <c r="B13029"/>
      <c r="C13029"/>
      <c r="D13029"/>
      <c r="E13029"/>
      <c r="F13029"/>
    </row>
    <row r="13030" spans="2:6" x14ac:dyDescent="0.25">
      <c r="B13030"/>
      <c r="C13030"/>
      <c r="D13030"/>
      <c r="E13030"/>
      <c r="F13030"/>
    </row>
    <row r="13031" spans="2:6" x14ac:dyDescent="0.25">
      <c r="B13031"/>
      <c r="C13031"/>
      <c r="D13031"/>
      <c r="E13031"/>
      <c r="F13031"/>
    </row>
    <row r="13032" spans="2:6" x14ac:dyDescent="0.25">
      <c r="B13032"/>
      <c r="C13032"/>
      <c r="D13032"/>
      <c r="E13032"/>
      <c r="F13032"/>
    </row>
    <row r="13033" spans="2:6" x14ac:dyDescent="0.25">
      <c r="B13033"/>
      <c r="C13033"/>
      <c r="D13033"/>
      <c r="E13033"/>
      <c r="F13033"/>
    </row>
    <row r="13034" spans="2:6" x14ac:dyDescent="0.25">
      <c r="B13034"/>
      <c r="C13034"/>
      <c r="D13034"/>
      <c r="E13034"/>
      <c r="F13034"/>
    </row>
    <row r="13035" spans="2:6" x14ac:dyDescent="0.25">
      <c r="B13035"/>
      <c r="C13035"/>
      <c r="D13035"/>
      <c r="E13035"/>
      <c r="F13035"/>
    </row>
    <row r="13036" spans="2:6" x14ac:dyDescent="0.25">
      <c r="B13036"/>
      <c r="C13036"/>
      <c r="D13036"/>
      <c r="E13036"/>
      <c r="F13036"/>
    </row>
    <row r="13037" spans="2:6" x14ac:dyDescent="0.25">
      <c r="B13037"/>
      <c r="C13037"/>
      <c r="D13037"/>
      <c r="E13037"/>
      <c r="F13037"/>
    </row>
    <row r="13038" spans="2:6" x14ac:dyDescent="0.25">
      <c r="B13038"/>
      <c r="C13038"/>
      <c r="D13038"/>
      <c r="E13038"/>
      <c r="F13038"/>
    </row>
    <row r="13039" spans="2:6" x14ac:dyDescent="0.25">
      <c r="B13039"/>
      <c r="C13039"/>
      <c r="D13039"/>
      <c r="E13039"/>
      <c r="F13039"/>
    </row>
    <row r="13040" spans="2:6" x14ac:dyDescent="0.25">
      <c r="B13040"/>
      <c r="C13040"/>
      <c r="D13040"/>
      <c r="E13040"/>
      <c r="F13040"/>
    </row>
    <row r="13041" spans="2:6" x14ac:dyDescent="0.25">
      <c r="B13041"/>
      <c r="C13041"/>
      <c r="D13041"/>
      <c r="E13041"/>
      <c r="F13041"/>
    </row>
    <row r="13042" spans="2:6" x14ac:dyDescent="0.25">
      <c r="B13042"/>
      <c r="C13042"/>
      <c r="D13042"/>
      <c r="E13042"/>
      <c r="F13042"/>
    </row>
    <row r="13043" spans="2:6" x14ac:dyDescent="0.25">
      <c r="B13043"/>
      <c r="C13043"/>
      <c r="D13043"/>
      <c r="E13043"/>
      <c r="F13043"/>
    </row>
    <row r="13044" spans="2:6" x14ac:dyDescent="0.25">
      <c r="B13044"/>
      <c r="C13044"/>
      <c r="D13044"/>
      <c r="E13044"/>
      <c r="F13044"/>
    </row>
    <row r="13045" spans="2:6" x14ac:dyDescent="0.25">
      <c r="B13045"/>
      <c r="C13045"/>
      <c r="D13045"/>
      <c r="E13045"/>
      <c r="F13045"/>
    </row>
    <row r="13046" spans="2:6" x14ac:dyDescent="0.25">
      <c r="B13046"/>
      <c r="C13046"/>
      <c r="D13046"/>
      <c r="E13046"/>
      <c r="F13046"/>
    </row>
    <row r="13047" spans="2:6" x14ac:dyDescent="0.25">
      <c r="B13047"/>
      <c r="C13047"/>
      <c r="D13047"/>
      <c r="E13047"/>
      <c r="F13047"/>
    </row>
    <row r="13048" spans="2:6" x14ac:dyDescent="0.25">
      <c r="B13048"/>
      <c r="C13048"/>
      <c r="D13048"/>
      <c r="E13048"/>
      <c r="F13048"/>
    </row>
    <row r="13049" spans="2:6" x14ac:dyDescent="0.25">
      <c r="B13049"/>
      <c r="C13049"/>
      <c r="D13049"/>
      <c r="E13049"/>
      <c r="F13049"/>
    </row>
    <row r="13050" spans="2:6" x14ac:dyDescent="0.25">
      <c r="B13050"/>
      <c r="C13050"/>
      <c r="D13050"/>
      <c r="E13050"/>
      <c r="F13050"/>
    </row>
    <row r="13051" spans="2:6" x14ac:dyDescent="0.25">
      <c r="B13051"/>
      <c r="C13051"/>
      <c r="D13051"/>
      <c r="E13051"/>
      <c r="F13051"/>
    </row>
    <row r="13052" spans="2:6" x14ac:dyDescent="0.25">
      <c r="B13052"/>
      <c r="C13052"/>
      <c r="D13052"/>
      <c r="E13052"/>
      <c r="F13052"/>
    </row>
    <row r="13053" spans="2:6" x14ac:dyDescent="0.25">
      <c r="B13053"/>
      <c r="C13053"/>
      <c r="D13053"/>
      <c r="E13053"/>
      <c r="F13053"/>
    </row>
    <row r="13054" spans="2:6" x14ac:dyDescent="0.25">
      <c r="B13054"/>
      <c r="C13054"/>
      <c r="D13054"/>
      <c r="E13054"/>
      <c r="F13054"/>
    </row>
    <row r="13055" spans="2:6" x14ac:dyDescent="0.25">
      <c r="B13055"/>
      <c r="C13055"/>
      <c r="D13055"/>
      <c r="E13055"/>
      <c r="F13055"/>
    </row>
    <row r="13056" spans="2:6" x14ac:dyDescent="0.25">
      <c r="B13056"/>
      <c r="C13056"/>
      <c r="D13056"/>
      <c r="E13056"/>
      <c r="F13056"/>
    </row>
    <row r="13057" spans="2:6" x14ac:dyDescent="0.25">
      <c r="B13057"/>
      <c r="C13057"/>
      <c r="D13057"/>
      <c r="E13057"/>
      <c r="F13057"/>
    </row>
    <row r="13058" spans="2:6" x14ac:dyDescent="0.25">
      <c r="B13058"/>
      <c r="C13058"/>
      <c r="D13058"/>
      <c r="E13058"/>
      <c r="F13058"/>
    </row>
    <row r="13059" spans="2:6" x14ac:dyDescent="0.25">
      <c r="B13059"/>
      <c r="C13059"/>
      <c r="D13059"/>
      <c r="E13059"/>
      <c r="F13059"/>
    </row>
    <row r="13060" spans="2:6" x14ac:dyDescent="0.25">
      <c r="B13060"/>
      <c r="C13060"/>
      <c r="D13060"/>
      <c r="E13060"/>
      <c r="F13060"/>
    </row>
    <row r="13061" spans="2:6" x14ac:dyDescent="0.25">
      <c r="B13061"/>
      <c r="C13061"/>
      <c r="D13061"/>
      <c r="E13061"/>
      <c r="F13061"/>
    </row>
    <row r="13062" spans="2:6" x14ac:dyDescent="0.25">
      <c r="B13062"/>
      <c r="C13062"/>
      <c r="D13062"/>
      <c r="E13062"/>
      <c r="F13062"/>
    </row>
    <row r="13063" spans="2:6" x14ac:dyDescent="0.25">
      <c r="B13063"/>
      <c r="C13063"/>
      <c r="D13063"/>
      <c r="E13063"/>
      <c r="F13063"/>
    </row>
    <row r="13064" spans="2:6" x14ac:dyDescent="0.25">
      <c r="B13064"/>
      <c r="C13064"/>
      <c r="D13064"/>
      <c r="E13064"/>
      <c r="F13064"/>
    </row>
    <row r="13065" spans="2:6" x14ac:dyDescent="0.25">
      <c r="B13065"/>
      <c r="C13065"/>
      <c r="D13065"/>
      <c r="E13065"/>
      <c r="F13065"/>
    </row>
    <row r="13066" spans="2:6" x14ac:dyDescent="0.25">
      <c r="B13066"/>
      <c r="C13066"/>
      <c r="D13066"/>
      <c r="E13066"/>
      <c r="F13066"/>
    </row>
    <row r="13067" spans="2:6" x14ac:dyDescent="0.25">
      <c r="B13067"/>
      <c r="C13067"/>
      <c r="D13067"/>
      <c r="E13067"/>
      <c r="F13067"/>
    </row>
    <row r="13068" spans="2:6" x14ac:dyDescent="0.25">
      <c r="B13068"/>
      <c r="C13068"/>
      <c r="D13068"/>
      <c r="E13068"/>
      <c r="F13068"/>
    </row>
    <row r="13069" spans="2:6" x14ac:dyDescent="0.25">
      <c r="B13069"/>
      <c r="C13069"/>
      <c r="D13069"/>
      <c r="E13069"/>
      <c r="F13069"/>
    </row>
    <row r="13070" spans="2:6" x14ac:dyDescent="0.25">
      <c r="B13070"/>
      <c r="C13070"/>
      <c r="D13070"/>
      <c r="E13070"/>
      <c r="F13070"/>
    </row>
    <row r="13071" spans="2:6" x14ac:dyDescent="0.25">
      <c r="B13071"/>
      <c r="C13071"/>
      <c r="D13071"/>
      <c r="E13071"/>
      <c r="F13071"/>
    </row>
    <row r="13072" spans="2:6" x14ac:dyDescent="0.25">
      <c r="B13072"/>
      <c r="C13072"/>
      <c r="D13072"/>
      <c r="E13072"/>
      <c r="F13072"/>
    </row>
    <row r="13073" spans="2:6" x14ac:dyDescent="0.25">
      <c r="B13073"/>
      <c r="C13073"/>
      <c r="D13073"/>
      <c r="E13073"/>
      <c r="F13073"/>
    </row>
    <row r="13074" spans="2:6" x14ac:dyDescent="0.25">
      <c r="B13074"/>
      <c r="C13074"/>
      <c r="D13074"/>
      <c r="E13074"/>
      <c r="F13074"/>
    </row>
    <row r="13075" spans="2:6" x14ac:dyDescent="0.25">
      <c r="B13075"/>
      <c r="C13075"/>
      <c r="D13075"/>
      <c r="E13075"/>
      <c r="F13075"/>
    </row>
    <row r="13076" spans="2:6" x14ac:dyDescent="0.25">
      <c r="B13076"/>
      <c r="C13076"/>
      <c r="D13076"/>
      <c r="E13076"/>
      <c r="F13076"/>
    </row>
    <row r="13077" spans="2:6" x14ac:dyDescent="0.25">
      <c r="B13077"/>
      <c r="C13077"/>
      <c r="D13077"/>
      <c r="E13077"/>
      <c r="F13077"/>
    </row>
    <row r="13078" spans="2:6" x14ac:dyDescent="0.25">
      <c r="B13078"/>
      <c r="C13078"/>
      <c r="D13078"/>
      <c r="E13078"/>
      <c r="F13078"/>
    </row>
    <row r="13079" spans="2:6" x14ac:dyDescent="0.25">
      <c r="B13079"/>
      <c r="C13079"/>
      <c r="D13079"/>
      <c r="E13079"/>
      <c r="F13079"/>
    </row>
    <row r="13080" spans="2:6" x14ac:dyDescent="0.25">
      <c r="B13080"/>
      <c r="C13080"/>
      <c r="D13080"/>
      <c r="E13080"/>
      <c r="F13080"/>
    </row>
    <row r="13081" spans="2:6" x14ac:dyDescent="0.25">
      <c r="B13081"/>
      <c r="C13081"/>
      <c r="D13081"/>
      <c r="E13081"/>
      <c r="F13081"/>
    </row>
    <row r="13082" spans="2:6" x14ac:dyDescent="0.25">
      <c r="B13082"/>
      <c r="C13082"/>
      <c r="D13082"/>
      <c r="E13082"/>
      <c r="F13082"/>
    </row>
    <row r="13083" spans="2:6" x14ac:dyDescent="0.25">
      <c r="B13083"/>
      <c r="C13083"/>
      <c r="D13083"/>
      <c r="E13083"/>
      <c r="F13083"/>
    </row>
    <row r="13084" spans="2:6" x14ac:dyDescent="0.25">
      <c r="B13084"/>
      <c r="C13084"/>
      <c r="D13084"/>
      <c r="E13084"/>
      <c r="F13084"/>
    </row>
    <row r="13085" spans="2:6" x14ac:dyDescent="0.25">
      <c r="B13085"/>
      <c r="C13085"/>
      <c r="D13085"/>
      <c r="E13085"/>
      <c r="F13085"/>
    </row>
    <row r="13086" spans="2:6" x14ac:dyDescent="0.25">
      <c r="B13086"/>
      <c r="C13086"/>
      <c r="D13086"/>
      <c r="E13086"/>
      <c r="F13086"/>
    </row>
    <row r="13087" spans="2:6" x14ac:dyDescent="0.25">
      <c r="B13087"/>
      <c r="C13087"/>
      <c r="D13087"/>
      <c r="E13087"/>
      <c r="F13087"/>
    </row>
    <row r="13088" spans="2:6" x14ac:dyDescent="0.25">
      <c r="B13088"/>
      <c r="C13088"/>
      <c r="D13088"/>
      <c r="E13088"/>
      <c r="F13088"/>
    </row>
    <row r="13089" spans="2:6" x14ac:dyDescent="0.25">
      <c r="B13089"/>
      <c r="C13089"/>
      <c r="D13089"/>
      <c r="E13089"/>
      <c r="F13089"/>
    </row>
    <row r="13090" spans="2:6" x14ac:dyDescent="0.25">
      <c r="B13090"/>
      <c r="C13090"/>
      <c r="D13090"/>
      <c r="E13090"/>
      <c r="F13090"/>
    </row>
    <row r="13091" spans="2:6" x14ac:dyDescent="0.25">
      <c r="B13091"/>
      <c r="C13091"/>
      <c r="D13091"/>
      <c r="E13091"/>
      <c r="F13091"/>
    </row>
    <row r="13092" spans="2:6" x14ac:dyDescent="0.25">
      <c r="B13092"/>
      <c r="C13092"/>
      <c r="D13092"/>
      <c r="E13092"/>
      <c r="F13092"/>
    </row>
    <row r="13093" spans="2:6" x14ac:dyDescent="0.25">
      <c r="B13093"/>
      <c r="C13093"/>
      <c r="D13093"/>
      <c r="E13093"/>
      <c r="F13093"/>
    </row>
    <row r="13094" spans="2:6" x14ac:dyDescent="0.25">
      <c r="B13094"/>
      <c r="C13094"/>
      <c r="D13094"/>
      <c r="E13094"/>
      <c r="F13094"/>
    </row>
    <row r="13095" spans="2:6" x14ac:dyDescent="0.25">
      <c r="B13095"/>
      <c r="C13095"/>
      <c r="D13095"/>
      <c r="E13095"/>
      <c r="F13095"/>
    </row>
    <row r="13096" spans="2:6" x14ac:dyDescent="0.25">
      <c r="B13096"/>
      <c r="C13096"/>
      <c r="D13096"/>
      <c r="E13096"/>
      <c r="F13096"/>
    </row>
    <row r="13097" spans="2:6" x14ac:dyDescent="0.25">
      <c r="B13097"/>
      <c r="C13097"/>
      <c r="D13097"/>
      <c r="E13097"/>
      <c r="F13097"/>
    </row>
    <row r="13098" spans="2:6" x14ac:dyDescent="0.25">
      <c r="B13098"/>
      <c r="C13098"/>
      <c r="D13098"/>
      <c r="E13098"/>
      <c r="F13098"/>
    </row>
    <row r="13099" spans="2:6" x14ac:dyDescent="0.25">
      <c r="B13099"/>
      <c r="C13099"/>
      <c r="D13099"/>
      <c r="E13099"/>
      <c r="F13099"/>
    </row>
    <row r="13100" spans="2:6" x14ac:dyDescent="0.25">
      <c r="B13100"/>
      <c r="C13100"/>
      <c r="D13100"/>
      <c r="E13100"/>
      <c r="F13100"/>
    </row>
    <row r="13101" spans="2:6" x14ac:dyDescent="0.25">
      <c r="B13101"/>
      <c r="C13101"/>
      <c r="D13101"/>
      <c r="E13101"/>
      <c r="F13101"/>
    </row>
    <row r="13102" spans="2:6" x14ac:dyDescent="0.25">
      <c r="B13102"/>
      <c r="C13102"/>
      <c r="D13102"/>
      <c r="E13102"/>
      <c r="F13102"/>
    </row>
    <row r="13103" spans="2:6" x14ac:dyDescent="0.25">
      <c r="B13103"/>
      <c r="C13103"/>
      <c r="D13103"/>
      <c r="E13103"/>
      <c r="F13103"/>
    </row>
    <row r="13104" spans="2:6" x14ac:dyDescent="0.25">
      <c r="B13104"/>
      <c r="C13104"/>
      <c r="D13104"/>
      <c r="E13104"/>
      <c r="F13104"/>
    </row>
    <row r="13105" spans="2:6" x14ac:dyDescent="0.25">
      <c r="B13105"/>
      <c r="C13105"/>
      <c r="D13105"/>
      <c r="E13105"/>
      <c r="F13105"/>
    </row>
    <row r="13106" spans="2:6" x14ac:dyDescent="0.25">
      <c r="B13106"/>
      <c r="C13106"/>
      <c r="D13106"/>
      <c r="E13106"/>
      <c r="F13106"/>
    </row>
    <row r="13107" spans="2:6" x14ac:dyDescent="0.25">
      <c r="B13107"/>
      <c r="C13107"/>
      <c r="D13107"/>
      <c r="E13107"/>
      <c r="F13107"/>
    </row>
    <row r="13108" spans="2:6" x14ac:dyDescent="0.25">
      <c r="B13108"/>
      <c r="C13108"/>
      <c r="D13108"/>
      <c r="E13108"/>
      <c r="F13108"/>
    </row>
    <row r="13109" spans="2:6" x14ac:dyDescent="0.25">
      <c r="B13109"/>
      <c r="C13109"/>
      <c r="D13109"/>
      <c r="E13109"/>
      <c r="F13109"/>
    </row>
    <row r="13110" spans="2:6" x14ac:dyDescent="0.25">
      <c r="B13110"/>
      <c r="C13110"/>
      <c r="D13110"/>
      <c r="E13110"/>
      <c r="F13110"/>
    </row>
    <row r="13111" spans="2:6" x14ac:dyDescent="0.25">
      <c r="B13111"/>
      <c r="C13111"/>
      <c r="D13111"/>
      <c r="E13111"/>
      <c r="F13111"/>
    </row>
    <row r="13112" spans="2:6" x14ac:dyDescent="0.25">
      <c r="B13112"/>
      <c r="C13112"/>
      <c r="D13112"/>
      <c r="E13112"/>
      <c r="F13112"/>
    </row>
    <row r="13113" spans="2:6" x14ac:dyDescent="0.25">
      <c r="B13113"/>
      <c r="C13113"/>
      <c r="D13113"/>
      <c r="E13113"/>
      <c r="F13113"/>
    </row>
    <row r="13114" spans="2:6" x14ac:dyDescent="0.25">
      <c r="B13114"/>
      <c r="C13114"/>
      <c r="D13114"/>
      <c r="E13114"/>
      <c r="F13114"/>
    </row>
    <row r="13115" spans="2:6" x14ac:dyDescent="0.25">
      <c r="B13115"/>
      <c r="C13115"/>
      <c r="D13115"/>
      <c r="E13115"/>
      <c r="F13115"/>
    </row>
    <row r="13116" spans="2:6" x14ac:dyDescent="0.25">
      <c r="B13116"/>
      <c r="C13116"/>
      <c r="D13116"/>
      <c r="E13116"/>
      <c r="F13116"/>
    </row>
    <row r="13117" spans="2:6" x14ac:dyDescent="0.25">
      <c r="B13117"/>
      <c r="C13117"/>
      <c r="D13117"/>
      <c r="E13117"/>
      <c r="F13117"/>
    </row>
    <row r="13118" spans="2:6" x14ac:dyDescent="0.25">
      <c r="B13118"/>
      <c r="C13118"/>
      <c r="D13118"/>
      <c r="E13118"/>
      <c r="F13118"/>
    </row>
    <row r="13119" spans="2:6" x14ac:dyDescent="0.25">
      <c r="B13119"/>
      <c r="C13119"/>
      <c r="D13119"/>
      <c r="E13119"/>
      <c r="F13119"/>
    </row>
    <row r="13120" spans="2:6" x14ac:dyDescent="0.25">
      <c r="B13120"/>
      <c r="C13120"/>
      <c r="D13120"/>
      <c r="E13120"/>
      <c r="F13120"/>
    </row>
    <row r="13121" spans="2:6" x14ac:dyDescent="0.25">
      <c r="B13121"/>
      <c r="C13121"/>
      <c r="D13121"/>
      <c r="E13121"/>
      <c r="F13121"/>
    </row>
    <row r="13122" spans="2:6" x14ac:dyDescent="0.25">
      <c r="B13122"/>
      <c r="C13122"/>
      <c r="D13122"/>
      <c r="E13122"/>
      <c r="F13122"/>
    </row>
    <row r="13123" spans="2:6" x14ac:dyDescent="0.25">
      <c r="B13123"/>
      <c r="C13123"/>
      <c r="D13123"/>
      <c r="E13123"/>
      <c r="F13123"/>
    </row>
    <row r="13124" spans="2:6" x14ac:dyDescent="0.25">
      <c r="B13124"/>
      <c r="C13124"/>
      <c r="D13124"/>
      <c r="E13124"/>
      <c r="F13124"/>
    </row>
    <row r="13125" spans="2:6" x14ac:dyDescent="0.25">
      <c r="B13125"/>
      <c r="C13125"/>
      <c r="D13125"/>
      <c r="E13125"/>
      <c r="F13125"/>
    </row>
    <row r="13126" spans="2:6" x14ac:dyDescent="0.25">
      <c r="B13126"/>
      <c r="C13126"/>
      <c r="D13126"/>
      <c r="E13126"/>
      <c r="F13126"/>
    </row>
    <row r="13127" spans="2:6" x14ac:dyDescent="0.25">
      <c r="B13127"/>
      <c r="C13127"/>
      <c r="D13127"/>
      <c r="E13127"/>
      <c r="F13127"/>
    </row>
    <row r="13128" spans="2:6" x14ac:dyDescent="0.25">
      <c r="B13128"/>
      <c r="C13128"/>
      <c r="D13128"/>
      <c r="E13128"/>
      <c r="F13128"/>
    </row>
    <row r="13129" spans="2:6" x14ac:dyDescent="0.25">
      <c r="B13129"/>
      <c r="C13129"/>
      <c r="D13129"/>
      <c r="E13129"/>
      <c r="F13129"/>
    </row>
    <row r="13130" spans="2:6" x14ac:dyDescent="0.25">
      <c r="B13130"/>
      <c r="C13130"/>
      <c r="D13130"/>
      <c r="E13130"/>
      <c r="F13130"/>
    </row>
    <row r="13131" spans="2:6" x14ac:dyDescent="0.25">
      <c r="B13131"/>
      <c r="C13131"/>
      <c r="D13131"/>
      <c r="E13131"/>
      <c r="F13131"/>
    </row>
    <row r="13132" spans="2:6" x14ac:dyDescent="0.25">
      <c r="B13132"/>
      <c r="C13132"/>
      <c r="D13132"/>
      <c r="E13132"/>
      <c r="F13132"/>
    </row>
    <row r="13133" spans="2:6" x14ac:dyDescent="0.25">
      <c r="B13133"/>
      <c r="C13133"/>
      <c r="D13133"/>
      <c r="E13133"/>
      <c r="F13133"/>
    </row>
    <row r="13134" spans="2:6" x14ac:dyDescent="0.25">
      <c r="B13134"/>
      <c r="C13134"/>
      <c r="D13134"/>
      <c r="E13134"/>
      <c r="F13134"/>
    </row>
    <row r="13135" spans="2:6" x14ac:dyDescent="0.25">
      <c r="B13135"/>
      <c r="C13135"/>
      <c r="D13135"/>
      <c r="E13135"/>
      <c r="F13135"/>
    </row>
    <row r="13136" spans="2:6" x14ac:dyDescent="0.25">
      <c r="B13136"/>
      <c r="C13136"/>
      <c r="D13136"/>
      <c r="E13136"/>
      <c r="F13136"/>
    </row>
    <row r="13137" spans="2:6" x14ac:dyDescent="0.25">
      <c r="B13137"/>
      <c r="C13137"/>
      <c r="D13137"/>
      <c r="E13137"/>
      <c r="F13137"/>
    </row>
    <row r="13138" spans="2:6" x14ac:dyDescent="0.25">
      <c r="B13138"/>
      <c r="C13138"/>
      <c r="D13138"/>
      <c r="E13138"/>
      <c r="F13138"/>
    </row>
    <row r="13139" spans="2:6" x14ac:dyDescent="0.25">
      <c r="B13139"/>
      <c r="C13139"/>
      <c r="D13139"/>
      <c r="E13139"/>
      <c r="F13139"/>
    </row>
    <row r="13140" spans="2:6" x14ac:dyDescent="0.25">
      <c r="B13140"/>
      <c r="C13140"/>
      <c r="D13140"/>
      <c r="E13140"/>
      <c r="F13140"/>
    </row>
    <row r="13141" spans="2:6" x14ac:dyDescent="0.25">
      <c r="B13141"/>
      <c r="C13141"/>
      <c r="D13141"/>
      <c r="E13141"/>
      <c r="F13141"/>
    </row>
    <row r="13142" spans="2:6" x14ac:dyDescent="0.25">
      <c r="B13142"/>
      <c r="C13142"/>
      <c r="D13142"/>
      <c r="E13142"/>
      <c r="F13142"/>
    </row>
    <row r="13143" spans="2:6" x14ac:dyDescent="0.25">
      <c r="B13143"/>
      <c r="C13143"/>
      <c r="D13143"/>
      <c r="E13143"/>
      <c r="F13143"/>
    </row>
    <row r="13144" spans="2:6" x14ac:dyDescent="0.25">
      <c r="B13144"/>
      <c r="C13144"/>
      <c r="D13144"/>
      <c r="E13144"/>
      <c r="F13144"/>
    </row>
    <row r="13145" spans="2:6" x14ac:dyDescent="0.25">
      <c r="B13145"/>
      <c r="C13145"/>
      <c r="D13145"/>
      <c r="E13145"/>
      <c r="F13145"/>
    </row>
    <row r="13146" spans="2:6" x14ac:dyDescent="0.25">
      <c r="B13146"/>
      <c r="C13146"/>
      <c r="D13146"/>
      <c r="E13146"/>
      <c r="F13146"/>
    </row>
    <row r="13147" spans="2:6" x14ac:dyDescent="0.25">
      <c r="B13147"/>
      <c r="C13147"/>
      <c r="D13147"/>
      <c r="E13147"/>
      <c r="F13147"/>
    </row>
    <row r="13148" spans="2:6" x14ac:dyDescent="0.25">
      <c r="B13148"/>
      <c r="C13148"/>
      <c r="D13148"/>
      <c r="E13148"/>
      <c r="F13148"/>
    </row>
    <row r="13149" spans="2:6" x14ac:dyDescent="0.25">
      <c r="B13149"/>
      <c r="C13149"/>
      <c r="D13149"/>
      <c r="E13149"/>
      <c r="F13149"/>
    </row>
    <row r="13150" spans="2:6" x14ac:dyDescent="0.25">
      <c r="B13150"/>
      <c r="C13150"/>
      <c r="D13150"/>
      <c r="E13150"/>
      <c r="F13150"/>
    </row>
    <row r="13151" spans="2:6" x14ac:dyDescent="0.25">
      <c r="B13151"/>
      <c r="C13151"/>
      <c r="D13151"/>
      <c r="E13151"/>
      <c r="F13151"/>
    </row>
    <row r="13152" spans="2:6" x14ac:dyDescent="0.25">
      <c r="B13152"/>
      <c r="C13152"/>
      <c r="D13152"/>
      <c r="E13152"/>
      <c r="F13152"/>
    </row>
    <row r="13153" spans="2:6" x14ac:dyDescent="0.25">
      <c r="B13153"/>
      <c r="C13153"/>
      <c r="D13153"/>
      <c r="E13153"/>
      <c r="F13153"/>
    </row>
    <row r="13154" spans="2:6" x14ac:dyDescent="0.25">
      <c r="B13154"/>
      <c r="C13154"/>
      <c r="D13154"/>
      <c r="E13154"/>
      <c r="F13154"/>
    </row>
    <row r="13155" spans="2:6" x14ac:dyDescent="0.25">
      <c r="B13155"/>
      <c r="C13155"/>
      <c r="D13155"/>
      <c r="E13155"/>
      <c r="F13155"/>
    </row>
    <row r="13156" spans="2:6" x14ac:dyDescent="0.25">
      <c r="B13156"/>
      <c r="C13156"/>
      <c r="D13156"/>
      <c r="E13156"/>
      <c r="F13156"/>
    </row>
    <row r="13157" spans="2:6" x14ac:dyDescent="0.25">
      <c r="B13157"/>
      <c r="C13157"/>
      <c r="D13157"/>
      <c r="E13157"/>
      <c r="F13157"/>
    </row>
    <row r="13158" spans="2:6" x14ac:dyDescent="0.25">
      <c r="B13158"/>
      <c r="C13158"/>
      <c r="D13158"/>
      <c r="E13158"/>
      <c r="F13158"/>
    </row>
    <row r="13159" spans="2:6" x14ac:dyDescent="0.25">
      <c r="B13159"/>
      <c r="C13159"/>
      <c r="D13159"/>
      <c r="E13159"/>
      <c r="F13159"/>
    </row>
    <row r="13160" spans="2:6" x14ac:dyDescent="0.25">
      <c r="B13160"/>
      <c r="C13160"/>
      <c r="D13160"/>
      <c r="E13160"/>
      <c r="F13160"/>
    </row>
    <row r="13161" spans="2:6" x14ac:dyDescent="0.25">
      <c r="B13161"/>
      <c r="C13161"/>
      <c r="D13161"/>
      <c r="E13161"/>
      <c r="F13161"/>
    </row>
    <row r="13162" spans="2:6" x14ac:dyDescent="0.25">
      <c r="B13162"/>
      <c r="C13162"/>
      <c r="D13162"/>
      <c r="E13162"/>
      <c r="F13162"/>
    </row>
    <row r="13163" spans="2:6" x14ac:dyDescent="0.25">
      <c r="B13163"/>
      <c r="C13163"/>
      <c r="D13163"/>
      <c r="E13163"/>
      <c r="F13163"/>
    </row>
    <row r="13164" spans="2:6" x14ac:dyDescent="0.25">
      <c r="B13164"/>
      <c r="C13164"/>
      <c r="D13164"/>
      <c r="E13164"/>
      <c r="F13164"/>
    </row>
    <row r="13165" spans="2:6" x14ac:dyDescent="0.25">
      <c r="B13165"/>
      <c r="C13165"/>
      <c r="D13165"/>
      <c r="E13165"/>
      <c r="F13165"/>
    </row>
    <row r="13166" spans="2:6" x14ac:dyDescent="0.25">
      <c r="B13166"/>
      <c r="C13166"/>
      <c r="D13166"/>
      <c r="E13166"/>
      <c r="F13166"/>
    </row>
    <row r="13167" spans="2:6" x14ac:dyDescent="0.25">
      <c r="B13167"/>
      <c r="C13167"/>
      <c r="D13167"/>
      <c r="E13167"/>
      <c r="F13167"/>
    </row>
    <row r="13168" spans="2:6" x14ac:dyDescent="0.25">
      <c r="B13168"/>
      <c r="C13168"/>
      <c r="D13168"/>
      <c r="E13168"/>
      <c r="F13168"/>
    </row>
    <row r="13169" spans="2:6" x14ac:dyDescent="0.25">
      <c r="B13169"/>
      <c r="C13169"/>
      <c r="D13169"/>
      <c r="E13169"/>
      <c r="F13169"/>
    </row>
    <row r="13170" spans="2:6" x14ac:dyDescent="0.25">
      <c r="B13170"/>
      <c r="C13170"/>
      <c r="D13170"/>
      <c r="E13170"/>
      <c r="F13170"/>
    </row>
    <row r="13171" spans="2:6" x14ac:dyDescent="0.25">
      <c r="B13171"/>
      <c r="C13171"/>
      <c r="D13171"/>
      <c r="E13171"/>
      <c r="F13171"/>
    </row>
    <row r="13172" spans="2:6" x14ac:dyDescent="0.25">
      <c r="B13172"/>
      <c r="C13172"/>
      <c r="D13172"/>
      <c r="E13172"/>
      <c r="F13172"/>
    </row>
    <row r="13173" spans="2:6" x14ac:dyDescent="0.25">
      <c r="B13173"/>
      <c r="C13173"/>
      <c r="D13173"/>
      <c r="E13173"/>
      <c r="F13173"/>
    </row>
    <row r="13174" spans="2:6" x14ac:dyDescent="0.25">
      <c r="B13174"/>
      <c r="C13174"/>
      <c r="D13174"/>
      <c r="E13174"/>
      <c r="F13174"/>
    </row>
    <row r="13175" spans="2:6" x14ac:dyDescent="0.25">
      <c r="B13175"/>
      <c r="C13175"/>
      <c r="D13175"/>
      <c r="E13175"/>
      <c r="F13175"/>
    </row>
    <row r="13176" spans="2:6" x14ac:dyDescent="0.25">
      <c r="B13176"/>
      <c r="C13176"/>
      <c r="D13176"/>
      <c r="E13176"/>
      <c r="F13176"/>
    </row>
    <row r="13177" spans="2:6" x14ac:dyDescent="0.25">
      <c r="B13177"/>
      <c r="C13177"/>
      <c r="D13177"/>
      <c r="E13177"/>
      <c r="F13177"/>
    </row>
    <row r="13178" spans="2:6" x14ac:dyDescent="0.25">
      <c r="B13178"/>
      <c r="C13178"/>
      <c r="D13178"/>
      <c r="E13178"/>
      <c r="F13178"/>
    </row>
    <row r="13179" spans="2:6" x14ac:dyDescent="0.25">
      <c r="B13179"/>
      <c r="C13179"/>
      <c r="D13179"/>
      <c r="E13179"/>
      <c r="F13179"/>
    </row>
    <row r="13180" spans="2:6" x14ac:dyDescent="0.25">
      <c r="B13180"/>
      <c r="C13180"/>
      <c r="D13180"/>
      <c r="E13180"/>
      <c r="F13180"/>
    </row>
    <row r="13181" spans="2:6" x14ac:dyDescent="0.25">
      <c r="B13181"/>
      <c r="C13181"/>
      <c r="D13181"/>
      <c r="E13181"/>
      <c r="F13181"/>
    </row>
    <row r="13182" spans="2:6" x14ac:dyDescent="0.25">
      <c r="B13182"/>
      <c r="C13182"/>
      <c r="D13182"/>
      <c r="E13182"/>
      <c r="F13182"/>
    </row>
    <row r="13183" spans="2:6" x14ac:dyDescent="0.25">
      <c r="B13183"/>
      <c r="C13183"/>
      <c r="D13183"/>
      <c r="E13183"/>
      <c r="F13183"/>
    </row>
    <row r="13184" spans="2:6" x14ac:dyDescent="0.25">
      <c r="B13184"/>
      <c r="C13184"/>
      <c r="D13184"/>
      <c r="E13184"/>
      <c r="F13184"/>
    </row>
    <row r="13185" spans="2:6" x14ac:dyDescent="0.25">
      <c r="B13185"/>
      <c r="C13185"/>
      <c r="D13185"/>
      <c r="E13185"/>
      <c r="F13185"/>
    </row>
    <row r="13186" spans="2:6" x14ac:dyDescent="0.25">
      <c r="B13186"/>
      <c r="C13186"/>
      <c r="D13186"/>
      <c r="E13186"/>
      <c r="F13186"/>
    </row>
    <row r="13187" spans="2:6" x14ac:dyDescent="0.25">
      <c r="B13187"/>
      <c r="C13187"/>
      <c r="D13187"/>
      <c r="E13187"/>
      <c r="F13187"/>
    </row>
    <row r="13188" spans="2:6" x14ac:dyDescent="0.25">
      <c r="B13188"/>
      <c r="C13188"/>
      <c r="D13188"/>
      <c r="E13188"/>
      <c r="F13188"/>
    </row>
    <row r="13189" spans="2:6" x14ac:dyDescent="0.25">
      <c r="B13189"/>
      <c r="C13189"/>
      <c r="D13189"/>
      <c r="E13189"/>
      <c r="F13189"/>
    </row>
    <row r="13190" spans="2:6" x14ac:dyDescent="0.25">
      <c r="B13190"/>
      <c r="C13190"/>
      <c r="D13190"/>
      <c r="E13190"/>
      <c r="F13190"/>
    </row>
    <row r="13191" spans="2:6" x14ac:dyDescent="0.25">
      <c r="B13191"/>
      <c r="C13191"/>
      <c r="D13191"/>
      <c r="E13191"/>
      <c r="F13191"/>
    </row>
    <row r="13192" spans="2:6" x14ac:dyDescent="0.25">
      <c r="B13192"/>
      <c r="C13192"/>
      <c r="D13192"/>
      <c r="E13192"/>
      <c r="F13192"/>
    </row>
    <row r="13193" spans="2:6" x14ac:dyDescent="0.25">
      <c r="B13193"/>
      <c r="C13193"/>
      <c r="D13193"/>
      <c r="E13193"/>
      <c r="F13193"/>
    </row>
    <row r="13194" spans="2:6" x14ac:dyDescent="0.25">
      <c r="B13194"/>
      <c r="C13194"/>
      <c r="D13194"/>
      <c r="E13194"/>
      <c r="F13194"/>
    </row>
    <row r="13195" spans="2:6" x14ac:dyDescent="0.25">
      <c r="B13195"/>
      <c r="C13195"/>
      <c r="D13195"/>
      <c r="E13195"/>
      <c r="F13195"/>
    </row>
    <row r="13196" spans="2:6" x14ac:dyDescent="0.25">
      <c r="B13196"/>
      <c r="C13196"/>
      <c r="D13196"/>
      <c r="E13196"/>
      <c r="F13196"/>
    </row>
    <row r="13197" spans="2:6" x14ac:dyDescent="0.25">
      <c r="B13197"/>
      <c r="C13197"/>
      <c r="D13197"/>
      <c r="E13197"/>
      <c r="F13197"/>
    </row>
    <row r="13198" spans="2:6" x14ac:dyDescent="0.25">
      <c r="B13198"/>
      <c r="C13198"/>
      <c r="D13198"/>
      <c r="E13198"/>
      <c r="F13198"/>
    </row>
    <row r="13199" spans="2:6" x14ac:dyDescent="0.25">
      <c r="B13199"/>
      <c r="C13199"/>
      <c r="D13199"/>
      <c r="E13199"/>
      <c r="F13199"/>
    </row>
    <row r="13200" spans="2:6" x14ac:dyDescent="0.25">
      <c r="B13200"/>
      <c r="C13200"/>
      <c r="D13200"/>
      <c r="E13200"/>
      <c r="F13200"/>
    </row>
    <row r="13201" spans="2:6" x14ac:dyDescent="0.25">
      <c r="B13201"/>
      <c r="C13201"/>
      <c r="D13201"/>
      <c r="E13201"/>
      <c r="F13201"/>
    </row>
    <row r="13202" spans="2:6" x14ac:dyDescent="0.25">
      <c r="B13202"/>
      <c r="C13202"/>
      <c r="D13202"/>
      <c r="E13202"/>
      <c r="F13202"/>
    </row>
    <row r="13203" spans="2:6" x14ac:dyDescent="0.25">
      <c r="B13203"/>
      <c r="C13203"/>
      <c r="D13203"/>
      <c r="E13203"/>
      <c r="F13203"/>
    </row>
    <row r="13204" spans="2:6" x14ac:dyDescent="0.25">
      <c r="B13204"/>
      <c r="C13204"/>
      <c r="D13204"/>
      <c r="E13204"/>
      <c r="F13204"/>
    </row>
    <row r="13205" spans="2:6" x14ac:dyDescent="0.25">
      <c r="B13205"/>
      <c r="C13205"/>
      <c r="D13205"/>
      <c r="E13205"/>
      <c r="F13205"/>
    </row>
    <row r="13206" spans="2:6" x14ac:dyDescent="0.25">
      <c r="B13206"/>
      <c r="C13206"/>
      <c r="D13206"/>
      <c r="E13206"/>
      <c r="F13206"/>
    </row>
    <row r="13207" spans="2:6" x14ac:dyDescent="0.25">
      <c r="B13207"/>
      <c r="C13207"/>
      <c r="D13207"/>
      <c r="E13207"/>
      <c r="F13207"/>
    </row>
    <row r="13208" spans="2:6" x14ac:dyDescent="0.25">
      <c r="B13208"/>
      <c r="C13208"/>
      <c r="D13208"/>
      <c r="E13208"/>
      <c r="F13208"/>
    </row>
    <row r="13209" spans="2:6" x14ac:dyDescent="0.25">
      <c r="B13209"/>
      <c r="C13209"/>
      <c r="D13209"/>
      <c r="E13209"/>
      <c r="F13209"/>
    </row>
    <row r="13210" spans="2:6" x14ac:dyDescent="0.25">
      <c r="B13210"/>
      <c r="C13210"/>
      <c r="D13210"/>
      <c r="E13210"/>
      <c r="F13210"/>
    </row>
    <row r="13211" spans="2:6" x14ac:dyDescent="0.25">
      <c r="B13211"/>
      <c r="C13211"/>
      <c r="D13211"/>
      <c r="E13211"/>
      <c r="F13211"/>
    </row>
    <row r="13212" spans="2:6" x14ac:dyDescent="0.25">
      <c r="B13212"/>
      <c r="C13212"/>
      <c r="D13212"/>
      <c r="E13212"/>
      <c r="F13212"/>
    </row>
    <row r="13213" spans="2:6" x14ac:dyDescent="0.25">
      <c r="B13213"/>
      <c r="C13213"/>
      <c r="D13213"/>
      <c r="E13213"/>
      <c r="F13213"/>
    </row>
    <row r="13214" spans="2:6" x14ac:dyDescent="0.25">
      <c r="B13214"/>
      <c r="C13214"/>
      <c r="D13214"/>
      <c r="E13214"/>
      <c r="F13214"/>
    </row>
    <row r="13215" spans="2:6" x14ac:dyDescent="0.25">
      <c r="B13215"/>
      <c r="C13215"/>
      <c r="D13215"/>
      <c r="E13215"/>
      <c r="F13215"/>
    </row>
    <row r="13216" spans="2:6" x14ac:dyDescent="0.25">
      <c r="B13216"/>
      <c r="C13216"/>
      <c r="D13216"/>
      <c r="E13216"/>
      <c r="F13216"/>
    </row>
    <row r="13217" spans="2:6" x14ac:dyDescent="0.25">
      <c r="B13217"/>
      <c r="C13217"/>
      <c r="D13217"/>
      <c r="E13217"/>
      <c r="F13217"/>
    </row>
    <row r="13218" spans="2:6" x14ac:dyDescent="0.25">
      <c r="B13218"/>
      <c r="C13218"/>
      <c r="D13218"/>
      <c r="E13218"/>
      <c r="F13218"/>
    </row>
    <row r="13219" spans="2:6" x14ac:dyDescent="0.25">
      <c r="B13219"/>
      <c r="C13219"/>
      <c r="D13219"/>
      <c r="E13219"/>
      <c r="F13219"/>
    </row>
    <row r="13220" spans="2:6" x14ac:dyDescent="0.25">
      <c r="B13220"/>
      <c r="C13220"/>
      <c r="D13220"/>
      <c r="E13220"/>
      <c r="F13220"/>
    </row>
    <row r="13221" spans="2:6" x14ac:dyDescent="0.25">
      <c r="B13221"/>
      <c r="C13221"/>
      <c r="D13221"/>
      <c r="E13221"/>
      <c r="F13221"/>
    </row>
    <row r="13222" spans="2:6" x14ac:dyDescent="0.25">
      <c r="B13222"/>
      <c r="C13222"/>
      <c r="D13222"/>
      <c r="E13222"/>
      <c r="F13222"/>
    </row>
    <row r="13223" spans="2:6" x14ac:dyDescent="0.25">
      <c r="B13223"/>
      <c r="C13223"/>
      <c r="D13223"/>
      <c r="E13223"/>
      <c r="F13223"/>
    </row>
    <row r="13224" spans="2:6" x14ac:dyDescent="0.25">
      <c r="B13224"/>
      <c r="C13224"/>
      <c r="D13224"/>
      <c r="E13224"/>
      <c r="F13224"/>
    </row>
    <row r="13225" spans="2:6" x14ac:dyDescent="0.25">
      <c r="B13225"/>
      <c r="C13225"/>
      <c r="D13225"/>
      <c r="E13225"/>
      <c r="F13225"/>
    </row>
    <row r="13226" spans="2:6" x14ac:dyDescent="0.25">
      <c r="B13226"/>
      <c r="C13226"/>
      <c r="D13226"/>
      <c r="E13226"/>
      <c r="F13226"/>
    </row>
    <row r="13227" spans="2:6" x14ac:dyDescent="0.25">
      <c r="B13227"/>
      <c r="C13227"/>
      <c r="D13227"/>
      <c r="E13227"/>
      <c r="F13227"/>
    </row>
    <row r="13228" spans="2:6" x14ac:dyDescent="0.25">
      <c r="B13228"/>
      <c r="C13228"/>
      <c r="D13228"/>
      <c r="E13228"/>
      <c r="F13228"/>
    </row>
    <row r="13229" spans="2:6" x14ac:dyDescent="0.25">
      <c r="B13229"/>
      <c r="C13229"/>
      <c r="D13229"/>
      <c r="E13229"/>
      <c r="F13229"/>
    </row>
    <row r="13230" spans="2:6" x14ac:dyDescent="0.25">
      <c r="B13230"/>
      <c r="C13230"/>
      <c r="D13230"/>
      <c r="E13230"/>
      <c r="F13230"/>
    </row>
    <row r="13231" spans="2:6" x14ac:dyDescent="0.25">
      <c r="B13231"/>
      <c r="C13231"/>
      <c r="D13231"/>
      <c r="E13231"/>
      <c r="F13231"/>
    </row>
    <row r="13232" spans="2:6" x14ac:dyDescent="0.25">
      <c r="B13232"/>
      <c r="C13232"/>
      <c r="D13232"/>
      <c r="E13232"/>
      <c r="F13232"/>
    </row>
    <row r="13233" spans="2:6" x14ac:dyDescent="0.25">
      <c r="B13233"/>
      <c r="C13233"/>
      <c r="D13233"/>
      <c r="E13233"/>
      <c r="F13233"/>
    </row>
    <row r="13234" spans="2:6" x14ac:dyDescent="0.25">
      <c r="B13234"/>
      <c r="C13234"/>
      <c r="D13234"/>
      <c r="E13234"/>
      <c r="F13234"/>
    </row>
    <row r="13235" spans="2:6" x14ac:dyDescent="0.25">
      <c r="B13235"/>
      <c r="C13235"/>
      <c r="D13235"/>
      <c r="E13235"/>
      <c r="F13235"/>
    </row>
    <row r="13236" spans="2:6" x14ac:dyDescent="0.25">
      <c r="B13236"/>
      <c r="C13236"/>
      <c r="D13236"/>
      <c r="E13236"/>
      <c r="F13236"/>
    </row>
    <row r="13237" spans="2:6" x14ac:dyDescent="0.25">
      <c r="B13237"/>
      <c r="C13237"/>
      <c r="D13237"/>
      <c r="E13237"/>
      <c r="F13237"/>
    </row>
    <row r="13238" spans="2:6" x14ac:dyDescent="0.25">
      <c r="B13238"/>
      <c r="C13238"/>
      <c r="D13238"/>
      <c r="E13238"/>
      <c r="F13238"/>
    </row>
    <row r="13239" spans="2:6" x14ac:dyDescent="0.25">
      <c r="B13239"/>
      <c r="C13239"/>
      <c r="D13239"/>
      <c r="E13239"/>
      <c r="F13239"/>
    </row>
    <row r="13240" spans="2:6" x14ac:dyDescent="0.25">
      <c r="B13240"/>
      <c r="C13240"/>
      <c r="D13240"/>
      <c r="E13240"/>
      <c r="F13240"/>
    </row>
    <row r="13241" spans="2:6" x14ac:dyDescent="0.25">
      <c r="B13241"/>
      <c r="C13241"/>
      <c r="D13241"/>
      <c r="E13241"/>
      <c r="F13241"/>
    </row>
    <row r="13242" spans="2:6" x14ac:dyDescent="0.25">
      <c r="B13242"/>
      <c r="C13242"/>
      <c r="D13242"/>
      <c r="E13242"/>
      <c r="F13242"/>
    </row>
    <row r="13243" spans="2:6" x14ac:dyDescent="0.25">
      <c r="B13243"/>
      <c r="C13243"/>
      <c r="D13243"/>
      <c r="E13243"/>
      <c r="F13243"/>
    </row>
    <row r="13244" spans="2:6" x14ac:dyDescent="0.25">
      <c r="B13244"/>
      <c r="C13244"/>
      <c r="D13244"/>
      <c r="E13244"/>
      <c r="F13244"/>
    </row>
    <row r="13245" spans="2:6" x14ac:dyDescent="0.25">
      <c r="B13245"/>
      <c r="C13245"/>
      <c r="D13245"/>
      <c r="E13245"/>
      <c r="F13245"/>
    </row>
    <row r="13246" spans="2:6" x14ac:dyDescent="0.25">
      <c r="B13246"/>
      <c r="C13246"/>
      <c r="D13246"/>
      <c r="E13246"/>
      <c r="F13246"/>
    </row>
    <row r="13247" spans="2:6" x14ac:dyDescent="0.25">
      <c r="B13247"/>
      <c r="C13247"/>
      <c r="D13247"/>
      <c r="E13247"/>
      <c r="F13247"/>
    </row>
    <row r="13248" spans="2:6" x14ac:dyDescent="0.25">
      <c r="B13248"/>
      <c r="C13248"/>
      <c r="D13248"/>
      <c r="E13248"/>
      <c r="F13248"/>
    </row>
    <row r="13249" spans="2:6" x14ac:dyDescent="0.25">
      <c r="B13249"/>
      <c r="C13249"/>
      <c r="D13249"/>
      <c r="E13249"/>
      <c r="F13249"/>
    </row>
    <row r="13250" spans="2:6" x14ac:dyDescent="0.25">
      <c r="B13250"/>
      <c r="C13250"/>
      <c r="D13250"/>
      <c r="E13250"/>
      <c r="F13250"/>
    </row>
    <row r="13251" spans="2:6" x14ac:dyDescent="0.25">
      <c r="B13251"/>
      <c r="C13251"/>
      <c r="D13251"/>
      <c r="E13251"/>
      <c r="F13251"/>
    </row>
    <row r="13252" spans="2:6" x14ac:dyDescent="0.25">
      <c r="B13252"/>
      <c r="C13252"/>
      <c r="D13252"/>
      <c r="E13252"/>
      <c r="F13252"/>
    </row>
    <row r="13253" spans="2:6" x14ac:dyDescent="0.25">
      <c r="B13253"/>
      <c r="C13253"/>
      <c r="D13253"/>
      <c r="E13253"/>
      <c r="F13253"/>
    </row>
    <row r="13254" spans="2:6" x14ac:dyDescent="0.25">
      <c r="B13254"/>
      <c r="C13254"/>
      <c r="D13254"/>
      <c r="E13254"/>
      <c r="F13254"/>
    </row>
    <row r="13255" spans="2:6" x14ac:dyDescent="0.25">
      <c r="B13255"/>
      <c r="C13255"/>
      <c r="D13255"/>
      <c r="E13255"/>
      <c r="F13255"/>
    </row>
    <row r="13256" spans="2:6" x14ac:dyDescent="0.25">
      <c r="B13256"/>
      <c r="C13256"/>
      <c r="D13256"/>
      <c r="E13256"/>
      <c r="F13256"/>
    </row>
    <row r="13257" spans="2:6" x14ac:dyDescent="0.25">
      <c r="B13257"/>
      <c r="C13257"/>
      <c r="D13257"/>
      <c r="E13257"/>
      <c r="F13257"/>
    </row>
    <row r="13258" spans="2:6" x14ac:dyDescent="0.25">
      <c r="B13258"/>
      <c r="C13258"/>
      <c r="D13258"/>
      <c r="E13258"/>
      <c r="F13258"/>
    </row>
    <row r="13259" spans="2:6" x14ac:dyDescent="0.25">
      <c r="B13259"/>
      <c r="C13259"/>
      <c r="D13259"/>
      <c r="E13259"/>
      <c r="F13259"/>
    </row>
    <row r="13260" spans="2:6" x14ac:dyDescent="0.25">
      <c r="B13260"/>
      <c r="C13260"/>
      <c r="D13260"/>
      <c r="E13260"/>
      <c r="F13260"/>
    </row>
    <row r="13261" spans="2:6" x14ac:dyDescent="0.25">
      <c r="B13261"/>
      <c r="C13261"/>
      <c r="D13261"/>
      <c r="E13261"/>
      <c r="F13261"/>
    </row>
    <row r="13262" spans="2:6" x14ac:dyDescent="0.25">
      <c r="B13262"/>
      <c r="C13262"/>
      <c r="D13262"/>
      <c r="E13262"/>
      <c r="F13262"/>
    </row>
    <row r="13263" spans="2:6" x14ac:dyDescent="0.25">
      <c r="B13263"/>
      <c r="C13263"/>
      <c r="D13263"/>
      <c r="E13263"/>
      <c r="F13263"/>
    </row>
    <row r="13264" spans="2:6" x14ac:dyDescent="0.25">
      <c r="B13264"/>
      <c r="C13264"/>
      <c r="D13264"/>
      <c r="E13264"/>
      <c r="F13264"/>
    </row>
    <row r="13265" spans="2:6" x14ac:dyDescent="0.25">
      <c r="B13265"/>
      <c r="C13265"/>
      <c r="D13265"/>
      <c r="E13265"/>
      <c r="F13265"/>
    </row>
    <row r="13266" spans="2:6" x14ac:dyDescent="0.25">
      <c r="B13266"/>
      <c r="C13266"/>
      <c r="D13266"/>
      <c r="E13266"/>
      <c r="F13266"/>
    </row>
    <row r="13267" spans="2:6" x14ac:dyDescent="0.25">
      <c r="B13267"/>
      <c r="C13267"/>
      <c r="D13267"/>
      <c r="E13267"/>
      <c r="F13267"/>
    </row>
    <row r="13268" spans="2:6" x14ac:dyDescent="0.25">
      <c r="B13268"/>
      <c r="C13268"/>
      <c r="D13268"/>
      <c r="E13268"/>
      <c r="F13268"/>
    </row>
    <row r="13269" spans="2:6" x14ac:dyDescent="0.25">
      <c r="B13269"/>
      <c r="C13269"/>
      <c r="D13269"/>
      <c r="E13269"/>
      <c r="F13269"/>
    </row>
    <row r="13270" spans="2:6" x14ac:dyDescent="0.25">
      <c r="B13270"/>
      <c r="C13270"/>
      <c r="D13270"/>
      <c r="E13270"/>
      <c r="F13270"/>
    </row>
    <row r="13271" spans="2:6" x14ac:dyDescent="0.25">
      <c r="B13271"/>
      <c r="C13271"/>
      <c r="D13271"/>
      <c r="E13271"/>
      <c r="F13271"/>
    </row>
    <row r="13272" spans="2:6" x14ac:dyDescent="0.25">
      <c r="B13272"/>
      <c r="C13272"/>
      <c r="D13272"/>
      <c r="E13272"/>
      <c r="F13272"/>
    </row>
    <row r="13273" spans="2:6" x14ac:dyDescent="0.25">
      <c r="B13273"/>
      <c r="C13273"/>
      <c r="D13273"/>
      <c r="E13273"/>
      <c r="F13273"/>
    </row>
    <row r="13274" spans="2:6" x14ac:dyDescent="0.25">
      <c r="B13274"/>
      <c r="C13274"/>
      <c r="D13274"/>
      <c r="E13274"/>
      <c r="F13274"/>
    </row>
    <row r="13275" spans="2:6" x14ac:dyDescent="0.25">
      <c r="B13275"/>
      <c r="C13275"/>
      <c r="D13275"/>
      <c r="E13275"/>
      <c r="F13275"/>
    </row>
    <row r="13276" spans="2:6" x14ac:dyDescent="0.25">
      <c r="B13276"/>
      <c r="C13276"/>
      <c r="D13276"/>
      <c r="E13276"/>
      <c r="F13276"/>
    </row>
    <row r="13277" spans="2:6" x14ac:dyDescent="0.25">
      <c r="B13277"/>
      <c r="C13277"/>
      <c r="D13277"/>
      <c r="E13277"/>
      <c r="F13277"/>
    </row>
    <row r="13278" spans="2:6" x14ac:dyDescent="0.25">
      <c r="B13278"/>
      <c r="C13278"/>
      <c r="D13278"/>
      <c r="E13278"/>
      <c r="F13278"/>
    </row>
    <row r="13279" spans="2:6" x14ac:dyDescent="0.25">
      <c r="B13279"/>
      <c r="C13279"/>
      <c r="D13279"/>
      <c r="E13279"/>
      <c r="F13279"/>
    </row>
    <row r="13280" spans="2:6" x14ac:dyDescent="0.25">
      <c r="B13280"/>
      <c r="C13280"/>
      <c r="D13280"/>
      <c r="E13280"/>
      <c r="F13280"/>
    </row>
    <row r="13281" spans="2:6" x14ac:dyDescent="0.25">
      <c r="B13281"/>
      <c r="C13281"/>
      <c r="D13281"/>
      <c r="E13281"/>
      <c r="F13281"/>
    </row>
    <row r="13282" spans="2:6" x14ac:dyDescent="0.25">
      <c r="B13282"/>
      <c r="C13282"/>
      <c r="D13282"/>
      <c r="E13282"/>
      <c r="F13282"/>
    </row>
    <row r="13283" spans="2:6" x14ac:dyDescent="0.25">
      <c r="B13283"/>
      <c r="C13283"/>
      <c r="D13283"/>
      <c r="E13283"/>
      <c r="F13283"/>
    </row>
    <row r="13284" spans="2:6" x14ac:dyDescent="0.25">
      <c r="B13284"/>
      <c r="C13284"/>
      <c r="D13284"/>
      <c r="E13284"/>
      <c r="F13284"/>
    </row>
    <row r="13285" spans="2:6" x14ac:dyDescent="0.25">
      <c r="B13285"/>
      <c r="C13285"/>
      <c r="D13285"/>
      <c r="E13285"/>
      <c r="F13285"/>
    </row>
    <row r="13286" spans="2:6" x14ac:dyDescent="0.25">
      <c r="B13286"/>
      <c r="C13286"/>
      <c r="D13286"/>
      <c r="E13286"/>
      <c r="F13286"/>
    </row>
    <row r="13287" spans="2:6" x14ac:dyDescent="0.25">
      <c r="B13287"/>
      <c r="C13287"/>
      <c r="D13287"/>
      <c r="E13287"/>
      <c r="F13287"/>
    </row>
    <row r="13288" spans="2:6" x14ac:dyDescent="0.25">
      <c r="B13288"/>
      <c r="C13288"/>
      <c r="D13288"/>
      <c r="E13288"/>
      <c r="F13288"/>
    </row>
    <row r="13289" spans="2:6" x14ac:dyDescent="0.25">
      <c r="B13289"/>
      <c r="C13289"/>
      <c r="D13289"/>
      <c r="E13289"/>
      <c r="F13289"/>
    </row>
    <row r="13290" spans="2:6" x14ac:dyDescent="0.25">
      <c r="B13290"/>
      <c r="C13290"/>
      <c r="D13290"/>
      <c r="E13290"/>
      <c r="F13290"/>
    </row>
    <row r="13291" spans="2:6" x14ac:dyDescent="0.25">
      <c r="B13291"/>
      <c r="C13291"/>
      <c r="D13291"/>
      <c r="E13291"/>
      <c r="F13291"/>
    </row>
    <row r="13292" spans="2:6" x14ac:dyDescent="0.25">
      <c r="B13292"/>
      <c r="C13292"/>
      <c r="D13292"/>
      <c r="E13292"/>
      <c r="F13292"/>
    </row>
    <row r="13293" spans="2:6" x14ac:dyDescent="0.25">
      <c r="B13293"/>
      <c r="C13293"/>
      <c r="D13293"/>
      <c r="E13293"/>
      <c r="F13293"/>
    </row>
    <row r="13294" spans="2:6" x14ac:dyDescent="0.25">
      <c r="B13294"/>
      <c r="C13294"/>
      <c r="D13294"/>
      <c r="E13294"/>
      <c r="F13294"/>
    </row>
    <row r="13295" spans="2:6" x14ac:dyDescent="0.25">
      <c r="B13295"/>
      <c r="C13295"/>
      <c r="D13295"/>
      <c r="E13295"/>
      <c r="F13295"/>
    </row>
    <row r="13296" spans="2:6" x14ac:dyDescent="0.25">
      <c r="B13296"/>
      <c r="C13296"/>
      <c r="D13296"/>
      <c r="E13296"/>
      <c r="F13296"/>
    </row>
    <row r="13297" spans="2:6" x14ac:dyDescent="0.25">
      <c r="B13297"/>
      <c r="C13297"/>
      <c r="D13297"/>
      <c r="E13297"/>
      <c r="F13297"/>
    </row>
    <row r="13298" spans="2:6" x14ac:dyDescent="0.25">
      <c r="B13298"/>
      <c r="C13298"/>
      <c r="D13298"/>
      <c r="E13298"/>
      <c r="F13298"/>
    </row>
    <row r="13299" spans="2:6" x14ac:dyDescent="0.25">
      <c r="B13299"/>
      <c r="C13299"/>
      <c r="D13299"/>
      <c r="E13299"/>
      <c r="F13299"/>
    </row>
    <row r="13300" spans="2:6" x14ac:dyDescent="0.25">
      <c r="B13300"/>
      <c r="C13300"/>
      <c r="D13300"/>
      <c r="E13300"/>
      <c r="F13300"/>
    </row>
    <row r="13301" spans="2:6" x14ac:dyDescent="0.25">
      <c r="B13301"/>
      <c r="C13301"/>
      <c r="D13301"/>
      <c r="E13301"/>
      <c r="F13301"/>
    </row>
    <row r="13302" spans="2:6" x14ac:dyDescent="0.25">
      <c r="B13302"/>
      <c r="C13302"/>
      <c r="D13302"/>
      <c r="E13302"/>
      <c r="F13302"/>
    </row>
    <row r="13303" spans="2:6" x14ac:dyDescent="0.25">
      <c r="B13303"/>
      <c r="C13303"/>
      <c r="D13303"/>
      <c r="E13303"/>
      <c r="F13303"/>
    </row>
    <row r="13304" spans="2:6" x14ac:dyDescent="0.25">
      <c r="B13304"/>
      <c r="C13304"/>
      <c r="D13304"/>
      <c r="E13304"/>
      <c r="F13304"/>
    </row>
    <row r="13305" spans="2:6" x14ac:dyDescent="0.25">
      <c r="B13305"/>
      <c r="C13305"/>
      <c r="D13305"/>
      <c r="E13305"/>
      <c r="F13305"/>
    </row>
    <row r="13306" spans="2:6" x14ac:dyDescent="0.25">
      <c r="B13306"/>
      <c r="C13306"/>
      <c r="D13306"/>
      <c r="E13306"/>
      <c r="F13306"/>
    </row>
    <row r="13307" spans="2:6" x14ac:dyDescent="0.25">
      <c r="B13307"/>
      <c r="C13307"/>
      <c r="D13307"/>
      <c r="E13307"/>
      <c r="F13307"/>
    </row>
    <row r="13308" spans="2:6" x14ac:dyDescent="0.25">
      <c r="B13308"/>
      <c r="C13308"/>
      <c r="D13308"/>
      <c r="E13308"/>
      <c r="F13308"/>
    </row>
    <row r="13309" spans="2:6" x14ac:dyDescent="0.25">
      <c r="B13309"/>
      <c r="C13309"/>
      <c r="D13309"/>
      <c r="E13309"/>
      <c r="F13309"/>
    </row>
    <row r="13310" spans="2:6" x14ac:dyDescent="0.25">
      <c r="B13310"/>
      <c r="C13310"/>
      <c r="D13310"/>
      <c r="E13310"/>
      <c r="F13310"/>
    </row>
    <row r="13311" spans="2:6" x14ac:dyDescent="0.25">
      <c r="B13311"/>
      <c r="C13311"/>
      <c r="D13311"/>
      <c r="E13311"/>
      <c r="F13311"/>
    </row>
    <row r="13312" spans="2:6" x14ac:dyDescent="0.25">
      <c r="B13312"/>
      <c r="C13312"/>
      <c r="D13312"/>
      <c r="E13312"/>
      <c r="F13312"/>
    </row>
    <row r="13313" spans="2:6" x14ac:dyDescent="0.25">
      <c r="B13313"/>
      <c r="C13313"/>
      <c r="D13313"/>
      <c r="E13313"/>
      <c r="F13313"/>
    </row>
    <row r="13314" spans="2:6" x14ac:dyDescent="0.25">
      <c r="B13314"/>
      <c r="C13314"/>
      <c r="D13314"/>
      <c r="E13314"/>
      <c r="F13314"/>
    </row>
    <row r="13315" spans="2:6" x14ac:dyDescent="0.25">
      <c r="B13315"/>
      <c r="C13315"/>
      <c r="D13315"/>
      <c r="E13315"/>
      <c r="F13315"/>
    </row>
    <row r="13316" spans="2:6" x14ac:dyDescent="0.25">
      <c r="B13316"/>
      <c r="C13316"/>
      <c r="D13316"/>
      <c r="E13316"/>
      <c r="F13316"/>
    </row>
    <row r="13317" spans="2:6" x14ac:dyDescent="0.25">
      <c r="B13317"/>
      <c r="C13317"/>
      <c r="D13317"/>
      <c r="E13317"/>
      <c r="F13317"/>
    </row>
    <row r="13318" spans="2:6" x14ac:dyDescent="0.25">
      <c r="B13318"/>
      <c r="C13318"/>
      <c r="D13318"/>
      <c r="E13318"/>
      <c r="F13318"/>
    </row>
    <row r="13319" spans="2:6" x14ac:dyDescent="0.25">
      <c r="B13319"/>
      <c r="C13319"/>
      <c r="D13319"/>
      <c r="E13319"/>
      <c r="F13319"/>
    </row>
    <row r="13320" spans="2:6" x14ac:dyDescent="0.25">
      <c r="B13320"/>
      <c r="C13320"/>
      <c r="D13320"/>
      <c r="E13320"/>
      <c r="F13320"/>
    </row>
    <row r="13321" spans="2:6" x14ac:dyDescent="0.25">
      <c r="B13321"/>
      <c r="C13321"/>
      <c r="D13321"/>
      <c r="E13321"/>
      <c r="F13321"/>
    </row>
    <row r="13322" spans="2:6" x14ac:dyDescent="0.25">
      <c r="B13322"/>
      <c r="C13322"/>
      <c r="D13322"/>
      <c r="E13322"/>
      <c r="F13322"/>
    </row>
    <row r="13323" spans="2:6" x14ac:dyDescent="0.25">
      <c r="B13323"/>
      <c r="C13323"/>
      <c r="D13323"/>
      <c r="E13323"/>
      <c r="F13323"/>
    </row>
    <row r="13324" spans="2:6" x14ac:dyDescent="0.25">
      <c r="B13324"/>
      <c r="C13324"/>
      <c r="D13324"/>
      <c r="E13324"/>
      <c r="F13324"/>
    </row>
    <row r="13325" spans="2:6" x14ac:dyDescent="0.25">
      <c r="B13325"/>
      <c r="C13325"/>
      <c r="D13325"/>
      <c r="E13325"/>
      <c r="F13325"/>
    </row>
    <row r="13326" spans="2:6" x14ac:dyDescent="0.25">
      <c r="B13326"/>
      <c r="C13326"/>
      <c r="D13326"/>
      <c r="E13326"/>
      <c r="F13326"/>
    </row>
    <row r="13327" spans="2:6" x14ac:dyDescent="0.25">
      <c r="B13327"/>
      <c r="C13327"/>
      <c r="D13327"/>
      <c r="E13327"/>
      <c r="F13327"/>
    </row>
    <row r="13328" spans="2:6" x14ac:dyDescent="0.25">
      <c r="B13328"/>
      <c r="C13328"/>
      <c r="D13328"/>
      <c r="E13328"/>
      <c r="F13328"/>
    </row>
    <row r="13329" spans="2:6" x14ac:dyDescent="0.25">
      <c r="B13329"/>
      <c r="C13329"/>
      <c r="D13329"/>
      <c r="E13329"/>
      <c r="F13329"/>
    </row>
    <row r="13330" spans="2:6" x14ac:dyDescent="0.25">
      <c r="B13330"/>
      <c r="C13330"/>
      <c r="D13330"/>
      <c r="E13330"/>
      <c r="F13330"/>
    </row>
    <row r="13331" spans="2:6" x14ac:dyDescent="0.25">
      <c r="B13331"/>
      <c r="C13331"/>
      <c r="D13331"/>
      <c r="E13331"/>
      <c r="F13331"/>
    </row>
    <row r="13332" spans="2:6" x14ac:dyDescent="0.25">
      <c r="B13332"/>
      <c r="C13332"/>
      <c r="D13332"/>
      <c r="E13332"/>
      <c r="F13332"/>
    </row>
    <row r="13333" spans="2:6" x14ac:dyDescent="0.25">
      <c r="B13333"/>
      <c r="C13333"/>
      <c r="D13333"/>
      <c r="E13333"/>
      <c r="F13333"/>
    </row>
    <row r="13334" spans="2:6" x14ac:dyDescent="0.25">
      <c r="B13334"/>
      <c r="C13334"/>
      <c r="D13334"/>
      <c r="E13334"/>
      <c r="F13334"/>
    </row>
    <row r="13335" spans="2:6" x14ac:dyDescent="0.25">
      <c r="B13335"/>
      <c r="C13335"/>
      <c r="D13335"/>
      <c r="E13335"/>
      <c r="F13335"/>
    </row>
    <row r="13336" spans="2:6" x14ac:dyDescent="0.25">
      <c r="B13336"/>
      <c r="C13336"/>
      <c r="D13336"/>
      <c r="E13336"/>
      <c r="F13336"/>
    </row>
    <row r="13337" spans="2:6" x14ac:dyDescent="0.25">
      <c r="B13337"/>
      <c r="C13337"/>
      <c r="D13337"/>
      <c r="E13337"/>
      <c r="F13337"/>
    </row>
    <row r="13338" spans="2:6" x14ac:dyDescent="0.25">
      <c r="B13338"/>
      <c r="C13338"/>
      <c r="D13338"/>
      <c r="E13338"/>
      <c r="F13338"/>
    </row>
    <row r="13339" spans="2:6" x14ac:dyDescent="0.25">
      <c r="B13339"/>
      <c r="C13339"/>
      <c r="D13339"/>
      <c r="E13339"/>
      <c r="F13339"/>
    </row>
    <row r="13340" spans="2:6" x14ac:dyDescent="0.25">
      <c r="B13340"/>
      <c r="C13340"/>
      <c r="D13340"/>
      <c r="E13340"/>
      <c r="F13340"/>
    </row>
    <row r="13341" spans="2:6" x14ac:dyDescent="0.25">
      <c r="B13341"/>
      <c r="C13341"/>
      <c r="D13341"/>
      <c r="E13341"/>
      <c r="F13341"/>
    </row>
    <row r="13342" spans="2:6" x14ac:dyDescent="0.25">
      <c r="B13342"/>
      <c r="C13342"/>
      <c r="D13342"/>
      <c r="E13342"/>
      <c r="F13342"/>
    </row>
    <row r="13343" spans="2:6" x14ac:dyDescent="0.25">
      <c r="B13343"/>
      <c r="C13343"/>
      <c r="D13343"/>
      <c r="E13343"/>
      <c r="F13343"/>
    </row>
    <row r="13344" spans="2:6" x14ac:dyDescent="0.25">
      <c r="B13344"/>
      <c r="C13344"/>
      <c r="D13344"/>
      <c r="E13344"/>
      <c r="F13344"/>
    </row>
    <row r="13345" spans="2:6" x14ac:dyDescent="0.25">
      <c r="B13345"/>
      <c r="C13345"/>
      <c r="D13345"/>
      <c r="E13345"/>
      <c r="F13345"/>
    </row>
    <row r="13346" spans="2:6" x14ac:dyDescent="0.25">
      <c r="B13346"/>
      <c r="C13346"/>
      <c r="D13346"/>
      <c r="E13346"/>
      <c r="F13346"/>
    </row>
    <row r="13347" spans="2:6" x14ac:dyDescent="0.25">
      <c r="B13347"/>
      <c r="C13347"/>
      <c r="D13347"/>
      <c r="E13347"/>
      <c r="F13347"/>
    </row>
    <row r="13348" spans="2:6" x14ac:dyDescent="0.25">
      <c r="B13348"/>
      <c r="C13348"/>
      <c r="D13348"/>
      <c r="E13348"/>
      <c r="F13348"/>
    </row>
    <row r="13349" spans="2:6" x14ac:dyDescent="0.25">
      <c r="B13349"/>
      <c r="C13349"/>
      <c r="D13349"/>
      <c r="E13349"/>
      <c r="F13349"/>
    </row>
    <row r="13350" spans="2:6" x14ac:dyDescent="0.25">
      <c r="B13350"/>
      <c r="C13350"/>
      <c r="D13350"/>
      <c r="E13350"/>
      <c r="F13350"/>
    </row>
    <row r="13351" spans="2:6" x14ac:dyDescent="0.25">
      <c r="B13351"/>
      <c r="C13351"/>
      <c r="D13351"/>
      <c r="E13351"/>
      <c r="F13351"/>
    </row>
    <row r="13352" spans="2:6" x14ac:dyDescent="0.25">
      <c r="B13352"/>
      <c r="C13352"/>
      <c r="D13352"/>
      <c r="E13352"/>
      <c r="F13352"/>
    </row>
    <row r="13353" spans="2:6" x14ac:dyDescent="0.25">
      <c r="B13353"/>
      <c r="C13353"/>
      <c r="D13353"/>
      <c r="E13353"/>
      <c r="F13353"/>
    </row>
    <row r="13354" spans="2:6" x14ac:dyDescent="0.25">
      <c r="B13354"/>
      <c r="C13354"/>
      <c r="D13354"/>
      <c r="E13354"/>
      <c r="F13354"/>
    </row>
    <row r="13355" spans="2:6" x14ac:dyDescent="0.25">
      <c r="B13355"/>
      <c r="C13355"/>
      <c r="D13355"/>
      <c r="E13355"/>
      <c r="F13355"/>
    </row>
    <row r="13356" spans="2:6" x14ac:dyDescent="0.25">
      <c r="B13356"/>
      <c r="C13356"/>
      <c r="D13356"/>
      <c r="E13356"/>
      <c r="F13356"/>
    </row>
    <row r="13357" spans="2:6" x14ac:dyDescent="0.25">
      <c r="B13357"/>
      <c r="C13357"/>
      <c r="D13357"/>
      <c r="E13357"/>
      <c r="F13357"/>
    </row>
    <row r="13358" spans="2:6" x14ac:dyDescent="0.25">
      <c r="B13358"/>
      <c r="C13358"/>
      <c r="D13358"/>
      <c r="E13358"/>
      <c r="F13358"/>
    </row>
    <row r="13359" spans="2:6" x14ac:dyDescent="0.25">
      <c r="B13359"/>
      <c r="C13359"/>
      <c r="D13359"/>
      <c r="E13359"/>
      <c r="F13359"/>
    </row>
    <row r="13360" spans="2:6" x14ac:dyDescent="0.25">
      <c r="B13360"/>
      <c r="C13360"/>
      <c r="D13360"/>
      <c r="E13360"/>
      <c r="F13360"/>
    </row>
    <row r="13361" spans="2:6" x14ac:dyDescent="0.25">
      <c r="B13361"/>
      <c r="C13361"/>
      <c r="D13361"/>
      <c r="E13361"/>
      <c r="F13361"/>
    </row>
    <row r="13362" spans="2:6" x14ac:dyDescent="0.25">
      <c r="B13362"/>
      <c r="C13362"/>
      <c r="D13362"/>
      <c r="E13362"/>
      <c r="F13362"/>
    </row>
    <row r="13363" spans="2:6" x14ac:dyDescent="0.25">
      <c r="B13363"/>
      <c r="C13363"/>
      <c r="D13363"/>
      <c r="E13363"/>
      <c r="F13363"/>
    </row>
    <row r="13364" spans="2:6" x14ac:dyDescent="0.25">
      <c r="B13364"/>
      <c r="C13364"/>
      <c r="D13364"/>
      <c r="E13364"/>
      <c r="F13364"/>
    </row>
    <row r="13365" spans="2:6" x14ac:dyDescent="0.25">
      <c r="B13365"/>
      <c r="C13365"/>
      <c r="D13365"/>
      <c r="E13365"/>
      <c r="F13365"/>
    </row>
    <row r="13366" spans="2:6" x14ac:dyDescent="0.25">
      <c r="B13366"/>
      <c r="C13366"/>
      <c r="D13366"/>
      <c r="E13366"/>
      <c r="F13366"/>
    </row>
    <row r="13367" spans="2:6" x14ac:dyDescent="0.25">
      <c r="B13367"/>
      <c r="C13367"/>
      <c r="D13367"/>
      <c r="E13367"/>
      <c r="F13367"/>
    </row>
    <row r="13368" spans="2:6" x14ac:dyDescent="0.25">
      <c r="B13368"/>
      <c r="C13368"/>
      <c r="D13368"/>
      <c r="E13368"/>
      <c r="F13368"/>
    </row>
    <row r="13369" spans="2:6" x14ac:dyDescent="0.25">
      <c r="B13369"/>
      <c r="C13369"/>
      <c r="D13369"/>
      <c r="E13369"/>
      <c r="F13369"/>
    </row>
    <row r="13370" spans="2:6" x14ac:dyDescent="0.25">
      <c r="B13370"/>
      <c r="C13370"/>
      <c r="D13370"/>
      <c r="E13370"/>
      <c r="F13370"/>
    </row>
    <row r="13371" spans="2:6" x14ac:dyDescent="0.25">
      <c r="B13371"/>
      <c r="C13371"/>
      <c r="D13371"/>
      <c r="E13371"/>
      <c r="F13371"/>
    </row>
    <row r="13372" spans="2:6" x14ac:dyDescent="0.25">
      <c r="B13372"/>
      <c r="C13372"/>
      <c r="D13372"/>
      <c r="E13372"/>
      <c r="F13372"/>
    </row>
    <row r="13373" spans="2:6" x14ac:dyDescent="0.25">
      <c r="B13373"/>
      <c r="C13373"/>
      <c r="D13373"/>
      <c r="E13373"/>
      <c r="F13373"/>
    </row>
    <row r="13374" spans="2:6" x14ac:dyDescent="0.25">
      <c r="B13374"/>
      <c r="C13374"/>
      <c r="D13374"/>
      <c r="E13374"/>
      <c r="F13374"/>
    </row>
    <row r="13375" spans="2:6" x14ac:dyDescent="0.25">
      <c r="B13375"/>
      <c r="C13375"/>
      <c r="D13375"/>
      <c r="E13375"/>
      <c r="F13375"/>
    </row>
    <row r="13376" spans="2:6" x14ac:dyDescent="0.25">
      <c r="B13376"/>
      <c r="C13376"/>
      <c r="D13376"/>
      <c r="E13376"/>
      <c r="F13376"/>
    </row>
    <row r="13377" spans="2:6" x14ac:dyDescent="0.25">
      <c r="B13377"/>
      <c r="C13377"/>
      <c r="D13377"/>
      <c r="E13377"/>
      <c r="F13377"/>
    </row>
    <row r="13378" spans="2:6" x14ac:dyDescent="0.25">
      <c r="B13378"/>
      <c r="C13378"/>
      <c r="D13378"/>
      <c r="E13378"/>
      <c r="F13378"/>
    </row>
    <row r="13379" spans="2:6" x14ac:dyDescent="0.25">
      <c r="B13379"/>
      <c r="C13379"/>
      <c r="D13379"/>
      <c r="E13379"/>
      <c r="F13379"/>
    </row>
    <row r="13380" spans="2:6" x14ac:dyDescent="0.25">
      <c r="B13380"/>
      <c r="C13380"/>
      <c r="D13380"/>
      <c r="E13380"/>
      <c r="F13380"/>
    </row>
    <row r="13381" spans="2:6" x14ac:dyDescent="0.25">
      <c r="B13381"/>
      <c r="C13381"/>
      <c r="D13381"/>
      <c r="E13381"/>
      <c r="F13381"/>
    </row>
    <row r="13382" spans="2:6" x14ac:dyDescent="0.25">
      <c r="B13382"/>
      <c r="C13382"/>
      <c r="D13382"/>
      <c r="E13382"/>
      <c r="F13382"/>
    </row>
    <row r="13383" spans="2:6" x14ac:dyDescent="0.25">
      <c r="B13383"/>
      <c r="C13383"/>
      <c r="D13383"/>
      <c r="E13383"/>
      <c r="F13383"/>
    </row>
    <row r="13384" spans="2:6" x14ac:dyDescent="0.25">
      <c r="B13384"/>
      <c r="C13384"/>
      <c r="D13384"/>
      <c r="E13384"/>
      <c r="F13384"/>
    </row>
    <row r="13385" spans="2:6" x14ac:dyDescent="0.25">
      <c r="B13385"/>
      <c r="C13385"/>
      <c r="D13385"/>
      <c r="E13385"/>
      <c r="F13385"/>
    </row>
    <row r="13386" spans="2:6" x14ac:dyDescent="0.25">
      <c r="B13386"/>
      <c r="C13386"/>
      <c r="D13386"/>
      <c r="E13386"/>
      <c r="F13386"/>
    </row>
    <row r="13387" spans="2:6" x14ac:dyDescent="0.25">
      <c r="B13387"/>
      <c r="C13387"/>
      <c r="D13387"/>
      <c r="E13387"/>
      <c r="F13387"/>
    </row>
    <row r="13388" spans="2:6" x14ac:dyDescent="0.25">
      <c r="B13388"/>
      <c r="C13388"/>
      <c r="D13388"/>
      <c r="E13388"/>
      <c r="F13388"/>
    </row>
    <row r="13389" spans="2:6" x14ac:dyDescent="0.25">
      <c r="B13389"/>
      <c r="C13389"/>
      <c r="D13389"/>
      <c r="E13389"/>
      <c r="F13389"/>
    </row>
    <row r="13390" spans="2:6" x14ac:dyDescent="0.25">
      <c r="B13390"/>
      <c r="C13390"/>
      <c r="D13390"/>
      <c r="E13390"/>
      <c r="F13390"/>
    </row>
    <row r="13391" spans="2:6" x14ac:dyDescent="0.25">
      <c r="B13391"/>
      <c r="C13391"/>
      <c r="D13391"/>
      <c r="E13391"/>
      <c r="F13391"/>
    </row>
    <row r="13392" spans="2:6" x14ac:dyDescent="0.25">
      <c r="B13392"/>
      <c r="C13392"/>
      <c r="D13392"/>
      <c r="E13392"/>
      <c r="F13392"/>
    </row>
    <row r="13393" spans="2:6" x14ac:dyDescent="0.25">
      <c r="B13393"/>
      <c r="C13393"/>
      <c r="D13393"/>
      <c r="E13393"/>
      <c r="F13393"/>
    </row>
    <row r="13394" spans="2:6" x14ac:dyDescent="0.25">
      <c r="B13394"/>
      <c r="C13394"/>
      <c r="D13394"/>
      <c r="E13394"/>
      <c r="F13394"/>
    </row>
    <row r="13395" spans="2:6" x14ac:dyDescent="0.25">
      <c r="B13395"/>
      <c r="C13395"/>
      <c r="D13395"/>
      <c r="E13395"/>
      <c r="F13395"/>
    </row>
    <row r="13396" spans="2:6" x14ac:dyDescent="0.25">
      <c r="B13396"/>
      <c r="C13396"/>
      <c r="D13396"/>
      <c r="E13396"/>
      <c r="F13396"/>
    </row>
    <row r="13397" spans="2:6" x14ac:dyDescent="0.25">
      <c r="B13397"/>
      <c r="C13397"/>
      <c r="D13397"/>
      <c r="E13397"/>
      <c r="F13397"/>
    </row>
    <row r="13398" spans="2:6" x14ac:dyDescent="0.25">
      <c r="B13398"/>
      <c r="C13398"/>
      <c r="D13398"/>
      <c r="E13398"/>
      <c r="F13398"/>
    </row>
    <row r="13399" spans="2:6" x14ac:dyDescent="0.25">
      <c r="B13399"/>
      <c r="C13399"/>
      <c r="D13399"/>
      <c r="E13399"/>
      <c r="F13399"/>
    </row>
    <row r="13400" spans="2:6" x14ac:dyDescent="0.25">
      <c r="B13400"/>
      <c r="C13400"/>
      <c r="D13400"/>
      <c r="E13400"/>
      <c r="F13400"/>
    </row>
    <row r="13401" spans="2:6" x14ac:dyDescent="0.25">
      <c r="B13401"/>
      <c r="C13401"/>
      <c r="D13401"/>
      <c r="E13401"/>
      <c r="F13401"/>
    </row>
    <row r="13402" spans="2:6" x14ac:dyDescent="0.25">
      <c r="B13402"/>
      <c r="C13402"/>
      <c r="D13402"/>
      <c r="E13402"/>
      <c r="F13402"/>
    </row>
    <row r="13403" spans="2:6" x14ac:dyDescent="0.25">
      <c r="B13403"/>
      <c r="C13403"/>
      <c r="D13403"/>
      <c r="E13403"/>
      <c r="F13403"/>
    </row>
    <row r="13404" spans="2:6" x14ac:dyDescent="0.25">
      <c r="B13404"/>
      <c r="C13404"/>
      <c r="D13404"/>
      <c r="E13404"/>
      <c r="F13404"/>
    </row>
    <row r="13405" spans="2:6" x14ac:dyDescent="0.25">
      <c r="B13405"/>
      <c r="C13405"/>
      <c r="D13405"/>
      <c r="E13405"/>
      <c r="F13405"/>
    </row>
    <row r="13406" spans="2:6" x14ac:dyDescent="0.25">
      <c r="B13406"/>
      <c r="C13406"/>
      <c r="D13406"/>
      <c r="E13406"/>
      <c r="F13406"/>
    </row>
    <row r="13407" spans="2:6" x14ac:dyDescent="0.25">
      <c r="B13407"/>
      <c r="C13407"/>
      <c r="D13407"/>
      <c r="E13407"/>
      <c r="F13407"/>
    </row>
    <row r="13408" spans="2:6" x14ac:dyDescent="0.25">
      <c r="B13408"/>
      <c r="C13408"/>
      <c r="D13408"/>
      <c r="E13408"/>
      <c r="F13408"/>
    </row>
    <row r="13409" spans="2:6" x14ac:dyDescent="0.25">
      <c r="B13409"/>
      <c r="C13409"/>
      <c r="D13409"/>
      <c r="E13409"/>
      <c r="F13409"/>
    </row>
    <row r="13410" spans="2:6" x14ac:dyDescent="0.25">
      <c r="B13410"/>
      <c r="C13410"/>
      <c r="D13410"/>
      <c r="E13410"/>
      <c r="F13410"/>
    </row>
    <row r="13411" spans="2:6" x14ac:dyDescent="0.25">
      <c r="B13411"/>
      <c r="C13411"/>
      <c r="D13411"/>
      <c r="E13411"/>
      <c r="F13411"/>
    </row>
    <row r="13412" spans="2:6" x14ac:dyDescent="0.25">
      <c r="B13412"/>
      <c r="C13412"/>
      <c r="D13412"/>
      <c r="E13412"/>
      <c r="F13412"/>
    </row>
    <row r="13413" spans="2:6" x14ac:dyDescent="0.25">
      <c r="B13413"/>
      <c r="C13413"/>
      <c r="D13413"/>
      <c r="E13413"/>
      <c r="F13413"/>
    </row>
    <row r="13414" spans="2:6" x14ac:dyDescent="0.25">
      <c r="B13414"/>
      <c r="C13414"/>
      <c r="D13414"/>
      <c r="E13414"/>
      <c r="F13414"/>
    </row>
    <row r="13415" spans="2:6" x14ac:dyDescent="0.25">
      <c r="B13415"/>
      <c r="C13415"/>
      <c r="D13415"/>
      <c r="E13415"/>
      <c r="F13415"/>
    </row>
    <row r="13416" spans="2:6" x14ac:dyDescent="0.25">
      <c r="B13416"/>
      <c r="C13416"/>
      <c r="D13416"/>
      <c r="E13416"/>
      <c r="F13416"/>
    </row>
    <row r="13417" spans="2:6" x14ac:dyDescent="0.25">
      <c r="B13417"/>
      <c r="C13417"/>
      <c r="D13417"/>
      <c r="E13417"/>
      <c r="F13417"/>
    </row>
    <row r="13418" spans="2:6" x14ac:dyDescent="0.25">
      <c r="B13418"/>
      <c r="C13418"/>
      <c r="D13418"/>
      <c r="E13418"/>
      <c r="F13418"/>
    </row>
    <row r="13419" spans="2:6" x14ac:dyDescent="0.25">
      <c r="B13419"/>
      <c r="C13419"/>
      <c r="D13419"/>
      <c r="E13419"/>
      <c r="F13419"/>
    </row>
    <row r="13420" spans="2:6" x14ac:dyDescent="0.25">
      <c r="B13420"/>
      <c r="C13420"/>
      <c r="D13420"/>
      <c r="E13420"/>
      <c r="F13420"/>
    </row>
    <row r="13421" spans="2:6" x14ac:dyDescent="0.25">
      <c r="B13421"/>
      <c r="C13421"/>
      <c r="D13421"/>
      <c r="E13421"/>
      <c r="F13421"/>
    </row>
    <row r="13422" spans="2:6" x14ac:dyDescent="0.25">
      <c r="B13422"/>
      <c r="C13422"/>
      <c r="D13422"/>
      <c r="E13422"/>
      <c r="F13422"/>
    </row>
    <row r="13423" spans="2:6" x14ac:dyDescent="0.25">
      <c r="B13423"/>
      <c r="C13423"/>
      <c r="D13423"/>
      <c r="E13423"/>
      <c r="F13423"/>
    </row>
    <row r="13424" spans="2:6" x14ac:dyDescent="0.25">
      <c r="B13424"/>
      <c r="C13424"/>
      <c r="D13424"/>
      <c r="E13424"/>
      <c r="F13424"/>
    </row>
    <row r="13425" spans="2:6" x14ac:dyDescent="0.25">
      <c r="B13425"/>
      <c r="C13425"/>
      <c r="D13425"/>
      <c r="E13425"/>
      <c r="F13425"/>
    </row>
    <row r="13426" spans="2:6" x14ac:dyDescent="0.25">
      <c r="B13426"/>
      <c r="C13426"/>
      <c r="D13426"/>
      <c r="E13426"/>
      <c r="F13426"/>
    </row>
    <row r="13427" spans="2:6" x14ac:dyDescent="0.25">
      <c r="B13427"/>
      <c r="C13427"/>
      <c r="D13427"/>
      <c r="E13427"/>
      <c r="F13427"/>
    </row>
    <row r="13428" spans="2:6" x14ac:dyDescent="0.25">
      <c r="B13428"/>
      <c r="C13428"/>
      <c r="D13428"/>
      <c r="E13428"/>
      <c r="F13428"/>
    </row>
    <row r="13429" spans="2:6" x14ac:dyDescent="0.25">
      <c r="B13429"/>
      <c r="C13429"/>
      <c r="D13429"/>
      <c r="E13429"/>
      <c r="F13429"/>
    </row>
    <row r="13430" spans="2:6" x14ac:dyDescent="0.25">
      <c r="B13430"/>
      <c r="C13430"/>
      <c r="D13430"/>
      <c r="E13430"/>
      <c r="F13430"/>
    </row>
    <row r="13431" spans="2:6" x14ac:dyDescent="0.25">
      <c r="B13431"/>
      <c r="C13431"/>
      <c r="D13431"/>
      <c r="E13431"/>
      <c r="F13431"/>
    </row>
    <row r="13432" spans="2:6" x14ac:dyDescent="0.25">
      <c r="B13432"/>
      <c r="C13432"/>
      <c r="D13432"/>
      <c r="E13432"/>
      <c r="F13432"/>
    </row>
    <row r="13433" spans="2:6" x14ac:dyDescent="0.25">
      <c r="B13433"/>
      <c r="C13433"/>
      <c r="D13433"/>
      <c r="E13433"/>
      <c r="F13433"/>
    </row>
    <row r="13434" spans="2:6" x14ac:dyDescent="0.25">
      <c r="B13434"/>
      <c r="C13434"/>
      <c r="D13434"/>
      <c r="E13434"/>
      <c r="F13434"/>
    </row>
    <row r="13435" spans="2:6" x14ac:dyDescent="0.25">
      <c r="B13435"/>
      <c r="C13435"/>
      <c r="D13435"/>
      <c r="E13435"/>
      <c r="F13435"/>
    </row>
    <row r="13436" spans="2:6" x14ac:dyDescent="0.25">
      <c r="B13436"/>
      <c r="C13436"/>
      <c r="D13436"/>
      <c r="E13436"/>
      <c r="F13436"/>
    </row>
    <row r="13437" spans="2:6" x14ac:dyDescent="0.25">
      <c r="B13437"/>
      <c r="C13437"/>
      <c r="D13437"/>
      <c r="E13437"/>
      <c r="F13437"/>
    </row>
    <row r="13438" spans="2:6" x14ac:dyDescent="0.25">
      <c r="B13438"/>
      <c r="C13438"/>
      <c r="D13438"/>
      <c r="E13438"/>
      <c r="F13438"/>
    </row>
    <row r="13439" spans="2:6" x14ac:dyDescent="0.25">
      <c r="B13439"/>
      <c r="C13439"/>
      <c r="D13439"/>
      <c r="E13439"/>
      <c r="F13439"/>
    </row>
    <row r="13440" spans="2:6" x14ac:dyDescent="0.25">
      <c r="B13440"/>
      <c r="C13440"/>
      <c r="D13440"/>
      <c r="E13440"/>
      <c r="F13440"/>
    </row>
    <row r="13441" spans="2:6" x14ac:dyDescent="0.25">
      <c r="B13441"/>
      <c r="C13441"/>
      <c r="D13441"/>
      <c r="E13441"/>
      <c r="F13441"/>
    </row>
    <row r="13442" spans="2:6" x14ac:dyDescent="0.25">
      <c r="B13442"/>
      <c r="C13442"/>
      <c r="D13442"/>
      <c r="E13442"/>
      <c r="F13442"/>
    </row>
    <row r="13443" spans="2:6" x14ac:dyDescent="0.25">
      <c r="B13443"/>
      <c r="C13443"/>
      <c r="D13443"/>
      <c r="E13443"/>
      <c r="F13443"/>
    </row>
    <row r="13444" spans="2:6" x14ac:dyDescent="0.25">
      <c r="B13444"/>
      <c r="C13444"/>
      <c r="D13444"/>
      <c r="E13444"/>
      <c r="F13444"/>
    </row>
    <row r="13445" spans="2:6" x14ac:dyDescent="0.25">
      <c r="B13445"/>
      <c r="C13445"/>
      <c r="D13445"/>
      <c r="E13445"/>
      <c r="F13445"/>
    </row>
    <row r="13446" spans="2:6" x14ac:dyDescent="0.25">
      <c r="B13446"/>
      <c r="C13446"/>
      <c r="D13446"/>
      <c r="E13446"/>
      <c r="F13446"/>
    </row>
    <row r="13447" spans="2:6" x14ac:dyDescent="0.25">
      <c r="B13447"/>
      <c r="C13447"/>
      <c r="D13447"/>
      <c r="E13447"/>
      <c r="F13447"/>
    </row>
    <row r="13448" spans="2:6" x14ac:dyDescent="0.25">
      <c r="B13448"/>
      <c r="C13448"/>
      <c r="D13448"/>
      <c r="E13448"/>
      <c r="F13448"/>
    </row>
    <row r="13449" spans="2:6" x14ac:dyDescent="0.25">
      <c r="B13449"/>
      <c r="C13449"/>
      <c r="D13449"/>
      <c r="E13449"/>
      <c r="F13449"/>
    </row>
    <row r="13450" spans="2:6" x14ac:dyDescent="0.25">
      <c r="B13450"/>
      <c r="C13450"/>
      <c r="D13450"/>
      <c r="E13450"/>
      <c r="F13450"/>
    </row>
    <row r="13451" spans="2:6" x14ac:dyDescent="0.25">
      <c r="B13451"/>
      <c r="C13451"/>
      <c r="D13451"/>
      <c r="E13451"/>
      <c r="F13451"/>
    </row>
    <row r="13452" spans="2:6" x14ac:dyDescent="0.25">
      <c r="B13452"/>
      <c r="C13452"/>
      <c r="D13452"/>
      <c r="E13452"/>
      <c r="F13452"/>
    </row>
    <row r="13453" spans="2:6" x14ac:dyDescent="0.25">
      <c r="B13453"/>
      <c r="C13453"/>
      <c r="D13453"/>
      <c r="E13453"/>
      <c r="F13453"/>
    </row>
    <row r="13454" spans="2:6" x14ac:dyDescent="0.25">
      <c r="B13454"/>
      <c r="C13454"/>
      <c r="D13454"/>
      <c r="E13454"/>
      <c r="F13454"/>
    </row>
    <row r="13455" spans="2:6" x14ac:dyDescent="0.25">
      <c r="B13455"/>
      <c r="C13455"/>
      <c r="D13455"/>
      <c r="E13455"/>
      <c r="F13455"/>
    </row>
    <row r="13456" spans="2:6" x14ac:dyDescent="0.25">
      <c r="B13456"/>
      <c r="C13456"/>
      <c r="D13456"/>
      <c r="E13456"/>
      <c r="F13456"/>
    </row>
    <row r="13457" spans="2:6" x14ac:dyDescent="0.25">
      <c r="B13457"/>
      <c r="C13457"/>
      <c r="D13457"/>
      <c r="E13457"/>
      <c r="F13457"/>
    </row>
    <row r="13458" spans="2:6" x14ac:dyDescent="0.25">
      <c r="B13458"/>
      <c r="C13458"/>
      <c r="D13458"/>
      <c r="E13458"/>
      <c r="F13458"/>
    </row>
    <row r="13459" spans="2:6" x14ac:dyDescent="0.25">
      <c r="B13459"/>
      <c r="C13459"/>
      <c r="D13459"/>
      <c r="E13459"/>
      <c r="F13459"/>
    </row>
    <row r="13460" spans="2:6" x14ac:dyDescent="0.25">
      <c r="B13460"/>
      <c r="C13460"/>
      <c r="D13460"/>
      <c r="E13460"/>
      <c r="F13460"/>
    </row>
    <row r="13461" spans="2:6" x14ac:dyDescent="0.25">
      <c r="B13461"/>
      <c r="C13461"/>
      <c r="D13461"/>
      <c r="E13461"/>
      <c r="F13461"/>
    </row>
    <row r="13462" spans="2:6" x14ac:dyDescent="0.25">
      <c r="B13462"/>
      <c r="C13462"/>
      <c r="D13462"/>
      <c r="E13462"/>
      <c r="F13462"/>
    </row>
    <row r="13463" spans="2:6" x14ac:dyDescent="0.25">
      <c r="B13463"/>
      <c r="C13463"/>
      <c r="D13463"/>
      <c r="E13463"/>
      <c r="F13463"/>
    </row>
    <row r="13464" spans="2:6" x14ac:dyDescent="0.25">
      <c r="B13464"/>
      <c r="C13464"/>
      <c r="D13464"/>
      <c r="E13464"/>
      <c r="F13464"/>
    </row>
    <row r="13465" spans="2:6" x14ac:dyDescent="0.25">
      <c r="B13465"/>
      <c r="C13465"/>
      <c r="D13465"/>
      <c r="E13465"/>
      <c r="F13465"/>
    </row>
    <row r="13466" spans="2:6" x14ac:dyDescent="0.25">
      <c r="B13466"/>
      <c r="C13466"/>
      <c r="D13466"/>
      <c r="E13466"/>
      <c r="F13466"/>
    </row>
    <row r="13467" spans="2:6" x14ac:dyDescent="0.25">
      <c r="B13467"/>
      <c r="C13467"/>
      <c r="D13467"/>
      <c r="E13467"/>
      <c r="F13467"/>
    </row>
    <row r="13468" spans="2:6" x14ac:dyDescent="0.25">
      <c r="B13468"/>
      <c r="C13468"/>
      <c r="D13468"/>
      <c r="E13468"/>
      <c r="F13468"/>
    </row>
    <row r="13469" spans="2:6" x14ac:dyDescent="0.25">
      <c r="B13469"/>
      <c r="C13469"/>
      <c r="D13469"/>
      <c r="E13469"/>
      <c r="F13469"/>
    </row>
    <row r="13470" spans="2:6" x14ac:dyDescent="0.25">
      <c r="B13470"/>
      <c r="C13470"/>
      <c r="D13470"/>
      <c r="E13470"/>
      <c r="F13470"/>
    </row>
    <row r="13471" spans="2:6" x14ac:dyDescent="0.25">
      <c r="B13471"/>
      <c r="C13471"/>
      <c r="D13471"/>
      <c r="E13471"/>
      <c r="F13471"/>
    </row>
    <row r="13472" spans="2:6" x14ac:dyDescent="0.25">
      <c r="B13472"/>
      <c r="C13472"/>
      <c r="D13472"/>
      <c r="E13472"/>
      <c r="F13472"/>
    </row>
    <row r="13473" spans="2:6" x14ac:dyDescent="0.25">
      <c r="B13473"/>
      <c r="C13473"/>
      <c r="D13473"/>
      <c r="E13473"/>
      <c r="F13473"/>
    </row>
    <row r="13474" spans="2:6" x14ac:dyDescent="0.25">
      <c r="B13474"/>
      <c r="C13474"/>
      <c r="D13474"/>
      <c r="E13474"/>
      <c r="F13474"/>
    </row>
    <row r="13475" spans="2:6" x14ac:dyDescent="0.25">
      <c r="B13475"/>
      <c r="C13475"/>
      <c r="D13475"/>
      <c r="E13475"/>
      <c r="F13475"/>
    </row>
    <row r="13476" spans="2:6" x14ac:dyDescent="0.25">
      <c r="B13476"/>
      <c r="C13476"/>
      <c r="D13476"/>
      <c r="E13476"/>
      <c r="F13476"/>
    </row>
    <row r="13477" spans="2:6" x14ac:dyDescent="0.25">
      <c r="B13477"/>
      <c r="C13477"/>
      <c r="D13477"/>
      <c r="E13477"/>
      <c r="F13477"/>
    </row>
    <row r="13478" spans="2:6" x14ac:dyDescent="0.25">
      <c r="B13478"/>
      <c r="C13478"/>
      <c r="D13478"/>
      <c r="E13478"/>
      <c r="F13478"/>
    </row>
    <row r="13479" spans="2:6" x14ac:dyDescent="0.25">
      <c r="B13479"/>
      <c r="C13479"/>
      <c r="D13479"/>
      <c r="E13479"/>
      <c r="F13479"/>
    </row>
    <row r="13480" spans="2:6" x14ac:dyDescent="0.25">
      <c r="B13480"/>
      <c r="C13480"/>
      <c r="D13480"/>
      <c r="E13480"/>
      <c r="F13480"/>
    </row>
    <row r="13481" spans="2:6" x14ac:dyDescent="0.25">
      <c r="B13481"/>
      <c r="C13481"/>
      <c r="D13481"/>
      <c r="E13481"/>
      <c r="F13481"/>
    </row>
    <row r="13482" spans="2:6" x14ac:dyDescent="0.25">
      <c r="B13482"/>
      <c r="C13482"/>
      <c r="D13482"/>
      <c r="E13482"/>
      <c r="F13482"/>
    </row>
    <row r="13483" spans="2:6" x14ac:dyDescent="0.25">
      <c r="B13483"/>
      <c r="C13483"/>
      <c r="D13483"/>
      <c r="E13483"/>
      <c r="F13483"/>
    </row>
    <row r="13484" spans="2:6" x14ac:dyDescent="0.25">
      <c r="B13484"/>
      <c r="C13484"/>
      <c r="D13484"/>
      <c r="E13484"/>
      <c r="F13484"/>
    </row>
    <row r="13485" spans="2:6" x14ac:dyDescent="0.25">
      <c r="B13485"/>
      <c r="C13485"/>
      <c r="D13485"/>
      <c r="E13485"/>
      <c r="F13485"/>
    </row>
    <row r="13486" spans="2:6" x14ac:dyDescent="0.25">
      <c r="B13486"/>
      <c r="C13486"/>
      <c r="D13486"/>
      <c r="E13486"/>
      <c r="F13486"/>
    </row>
    <row r="13487" spans="2:6" x14ac:dyDescent="0.25">
      <c r="B13487"/>
      <c r="C13487"/>
      <c r="D13487"/>
      <c r="E13487"/>
      <c r="F13487"/>
    </row>
    <row r="13488" spans="2:6" x14ac:dyDescent="0.25">
      <c r="B13488"/>
      <c r="C13488"/>
      <c r="D13488"/>
      <c r="E13488"/>
      <c r="F13488"/>
    </row>
    <row r="13489" spans="2:6" x14ac:dyDescent="0.25">
      <c r="B13489"/>
      <c r="C13489"/>
      <c r="D13489"/>
      <c r="E13489"/>
      <c r="F13489"/>
    </row>
    <row r="13490" spans="2:6" x14ac:dyDescent="0.25">
      <c r="B13490"/>
      <c r="C13490"/>
      <c r="D13490"/>
      <c r="E13490"/>
      <c r="F13490"/>
    </row>
    <row r="13491" spans="2:6" x14ac:dyDescent="0.25">
      <c r="B13491"/>
      <c r="C13491"/>
      <c r="D13491"/>
      <c r="E13491"/>
      <c r="F13491"/>
    </row>
    <row r="13492" spans="2:6" x14ac:dyDescent="0.25">
      <c r="B13492"/>
      <c r="C13492"/>
      <c r="D13492"/>
      <c r="E13492"/>
      <c r="F13492"/>
    </row>
    <row r="13493" spans="2:6" x14ac:dyDescent="0.25">
      <c r="B13493"/>
      <c r="C13493"/>
      <c r="D13493"/>
      <c r="E13493"/>
      <c r="F13493"/>
    </row>
    <row r="13494" spans="2:6" x14ac:dyDescent="0.25">
      <c r="B13494"/>
      <c r="C13494"/>
      <c r="D13494"/>
      <c r="E13494"/>
      <c r="F13494"/>
    </row>
    <row r="13495" spans="2:6" x14ac:dyDescent="0.25">
      <c r="B13495"/>
      <c r="C13495"/>
      <c r="D13495"/>
      <c r="E13495"/>
      <c r="F13495"/>
    </row>
    <row r="13496" spans="2:6" x14ac:dyDescent="0.25">
      <c r="B13496"/>
      <c r="C13496"/>
      <c r="D13496"/>
      <c r="E13496"/>
      <c r="F13496"/>
    </row>
    <row r="13497" spans="2:6" x14ac:dyDescent="0.25">
      <c r="B13497"/>
      <c r="C13497"/>
      <c r="D13497"/>
      <c r="E13497"/>
      <c r="F13497"/>
    </row>
    <row r="13498" spans="2:6" x14ac:dyDescent="0.25">
      <c r="B13498"/>
      <c r="C13498"/>
      <c r="D13498"/>
      <c r="E13498"/>
      <c r="F13498"/>
    </row>
    <row r="13499" spans="2:6" x14ac:dyDescent="0.25">
      <c r="B13499"/>
      <c r="C13499"/>
      <c r="D13499"/>
      <c r="E13499"/>
      <c r="F13499"/>
    </row>
    <row r="13500" spans="2:6" x14ac:dyDescent="0.25">
      <c r="B13500"/>
      <c r="C13500"/>
      <c r="D13500"/>
      <c r="E13500"/>
      <c r="F13500"/>
    </row>
    <row r="13501" spans="2:6" x14ac:dyDescent="0.25">
      <c r="B13501"/>
      <c r="C13501"/>
      <c r="D13501"/>
      <c r="E13501"/>
      <c r="F13501"/>
    </row>
    <row r="13502" spans="2:6" x14ac:dyDescent="0.25">
      <c r="B13502"/>
      <c r="C13502"/>
      <c r="D13502"/>
      <c r="E13502"/>
      <c r="F13502"/>
    </row>
    <row r="13503" spans="2:6" x14ac:dyDescent="0.25">
      <c r="B13503"/>
      <c r="C13503"/>
      <c r="D13503"/>
      <c r="E13503"/>
      <c r="F13503"/>
    </row>
    <row r="13504" spans="2:6" x14ac:dyDescent="0.25">
      <c r="B13504"/>
      <c r="C13504"/>
      <c r="D13504"/>
      <c r="E13504"/>
      <c r="F13504"/>
    </row>
    <row r="13505" spans="2:6" x14ac:dyDescent="0.25">
      <c r="B13505"/>
      <c r="C13505"/>
      <c r="D13505"/>
      <c r="E13505"/>
      <c r="F13505"/>
    </row>
    <row r="13506" spans="2:6" x14ac:dyDescent="0.25">
      <c r="B13506"/>
      <c r="C13506"/>
      <c r="D13506"/>
      <c r="E13506"/>
      <c r="F13506"/>
    </row>
    <row r="13507" spans="2:6" x14ac:dyDescent="0.25">
      <c r="B13507"/>
      <c r="C13507"/>
      <c r="D13507"/>
      <c r="E13507"/>
      <c r="F13507"/>
    </row>
    <row r="13508" spans="2:6" x14ac:dyDescent="0.25">
      <c r="B13508"/>
      <c r="C13508"/>
      <c r="D13508"/>
      <c r="E13508"/>
      <c r="F13508"/>
    </row>
    <row r="13509" spans="2:6" x14ac:dyDescent="0.25">
      <c r="B13509"/>
      <c r="C13509"/>
      <c r="D13509"/>
      <c r="E13509"/>
      <c r="F13509"/>
    </row>
    <row r="13510" spans="2:6" x14ac:dyDescent="0.25">
      <c r="B13510"/>
      <c r="C13510"/>
      <c r="D13510"/>
      <c r="E13510"/>
      <c r="F13510"/>
    </row>
    <row r="13511" spans="2:6" x14ac:dyDescent="0.25">
      <c r="B13511"/>
      <c r="C13511"/>
      <c r="D13511"/>
      <c r="E13511"/>
      <c r="F13511"/>
    </row>
    <row r="13512" spans="2:6" x14ac:dyDescent="0.25">
      <c r="B13512"/>
      <c r="C13512"/>
      <c r="D13512"/>
      <c r="E13512"/>
      <c r="F13512"/>
    </row>
    <row r="13513" spans="2:6" x14ac:dyDescent="0.25">
      <c r="B13513"/>
      <c r="C13513"/>
      <c r="D13513"/>
      <c r="E13513"/>
      <c r="F13513"/>
    </row>
    <row r="13514" spans="2:6" x14ac:dyDescent="0.25">
      <c r="B13514"/>
      <c r="C13514"/>
      <c r="D13514"/>
      <c r="E13514"/>
      <c r="F13514"/>
    </row>
    <row r="13515" spans="2:6" x14ac:dyDescent="0.25">
      <c r="B13515"/>
      <c r="C13515"/>
      <c r="D13515"/>
      <c r="E13515"/>
      <c r="F13515"/>
    </row>
    <row r="13516" spans="2:6" x14ac:dyDescent="0.25">
      <c r="B13516"/>
      <c r="C13516"/>
      <c r="D13516"/>
      <c r="E13516"/>
      <c r="F13516"/>
    </row>
    <row r="13517" spans="2:6" x14ac:dyDescent="0.25">
      <c r="B13517"/>
      <c r="C13517"/>
      <c r="D13517"/>
      <c r="E13517"/>
      <c r="F13517"/>
    </row>
    <row r="13518" spans="2:6" x14ac:dyDescent="0.25">
      <c r="B13518"/>
      <c r="C13518"/>
      <c r="D13518"/>
      <c r="E13518"/>
      <c r="F13518"/>
    </row>
    <row r="13519" spans="2:6" x14ac:dyDescent="0.25">
      <c r="B13519"/>
      <c r="C13519"/>
      <c r="D13519"/>
      <c r="E13519"/>
      <c r="F13519"/>
    </row>
    <row r="13520" spans="2:6" x14ac:dyDescent="0.25">
      <c r="B13520"/>
      <c r="C13520"/>
      <c r="D13520"/>
      <c r="E13520"/>
      <c r="F13520"/>
    </row>
    <row r="13521" spans="2:6" x14ac:dyDescent="0.25">
      <c r="B13521"/>
      <c r="C13521"/>
      <c r="D13521"/>
      <c r="E13521"/>
      <c r="F13521"/>
    </row>
    <row r="13522" spans="2:6" x14ac:dyDescent="0.25">
      <c r="B13522"/>
      <c r="C13522"/>
      <c r="D13522"/>
      <c r="E13522"/>
      <c r="F13522"/>
    </row>
    <row r="13523" spans="2:6" x14ac:dyDescent="0.25">
      <c r="B13523"/>
      <c r="C13523"/>
      <c r="D13523"/>
      <c r="E13523"/>
      <c r="F13523"/>
    </row>
    <row r="13524" spans="2:6" x14ac:dyDescent="0.25">
      <c r="B13524"/>
      <c r="C13524"/>
      <c r="D13524"/>
      <c r="E13524"/>
      <c r="F13524"/>
    </row>
    <row r="13525" spans="2:6" x14ac:dyDescent="0.25">
      <c r="B13525"/>
      <c r="C13525"/>
      <c r="D13525"/>
      <c r="E13525"/>
      <c r="F13525"/>
    </row>
    <row r="13526" spans="2:6" x14ac:dyDescent="0.25">
      <c r="B13526"/>
      <c r="C13526"/>
      <c r="D13526"/>
      <c r="E13526"/>
      <c r="F13526"/>
    </row>
    <row r="13527" spans="2:6" x14ac:dyDescent="0.25">
      <c r="B13527"/>
      <c r="C13527"/>
      <c r="D13527"/>
      <c r="E13527"/>
      <c r="F13527"/>
    </row>
    <row r="13528" spans="2:6" x14ac:dyDescent="0.25">
      <c r="B13528"/>
      <c r="C13528"/>
      <c r="D13528"/>
      <c r="E13528"/>
      <c r="F13528"/>
    </row>
    <row r="13529" spans="2:6" x14ac:dyDescent="0.25">
      <c r="B13529"/>
      <c r="C13529"/>
      <c r="D13529"/>
      <c r="E13529"/>
      <c r="F13529"/>
    </row>
    <row r="13530" spans="2:6" x14ac:dyDescent="0.25">
      <c r="B13530"/>
      <c r="C13530"/>
      <c r="D13530"/>
      <c r="E13530"/>
      <c r="F13530"/>
    </row>
    <row r="13531" spans="2:6" x14ac:dyDescent="0.25">
      <c r="B13531"/>
      <c r="C13531"/>
      <c r="D13531"/>
      <c r="E13531"/>
      <c r="F13531"/>
    </row>
    <row r="13532" spans="2:6" x14ac:dyDescent="0.25">
      <c r="B13532"/>
      <c r="C13532"/>
      <c r="D13532"/>
      <c r="E13532"/>
      <c r="F13532"/>
    </row>
    <row r="13533" spans="2:6" x14ac:dyDescent="0.25">
      <c r="B13533"/>
      <c r="C13533"/>
      <c r="D13533"/>
      <c r="E13533"/>
      <c r="F13533"/>
    </row>
    <row r="13534" spans="2:6" x14ac:dyDescent="0.25">
      <c r="B13534"/>
      <c r="C13534"/>
      <c r="D13534"/>
      <c r="E13534"/>
      <c r="F13534"/>
    </row>
    <row r="13535" spans="2:6" x14ac:dyDescent="0.25">
      <c r="B13535"/>
      <c r="C13535"/>
      <c r="D13535"/>
      <c r="E13535"/>
      <c r="F13535"/>
    </row>
    <row r="13536" spans="2:6" x14ac:dyDescent="0.25">
      <c r="B13536"/>
      <c r="C13536"/>
      <c r="D13536"/>
      <c r="E13536"/>
      <c r="F13536"/>
    </row>
    <row r="13537" spans="2:6" x14ac:dyDescent="0.25">
      <c r="B13537"/>
      <c r="C13537"/>
      <c r="D13537"/>
      <c r="E13537"/>
      <c r="F13537"/>
    </row>
    <row r="13538" spans="2:6" x14ac:dyDescent="0.25">
      <c r="B13538"/>
      <c r="C13538"/>
      <c r="D13538"/>
      <c r="E13538"/>
      <c r="F13538"/>
    </row>
    <row r="13539" spans="2:6" x14ac:dyDescent="0.25">
      <c r="B13539"/>
      <c r="C13539"/>
      <c r="D13539"/>
      <c r="E13539"/>
      <c r="F13539"/>
    </row>
    <row r="13540" spans="2:6" x14ac:dyDescent="0.25">
      <c r="B13540"/>
      <c r="C13540"/>
      <c r="D13540"/>
      <c r="E13540"/>
      <c r="F13540"/>
    </row>
    <row r="13541" spans="2:6" x14ac:dyDescent="0.25">
      <c r="B13541"/>
      <c r="C13541"/>
      <c r="D13541"/>
      <c r="E13541"/>
      <c r="F13541"/>
    </row>
    <row r="13542" spans="2:6" x14ac:dyDescent="0.25">
      <c r="B13542"/>
      <c r="C13542"/>
      <c r="D13542"/>
      <c r="E13542"/>
      <c r="F13542"/>
    </row>
    <row r="13543" spans="2:6" x14ac:dyDescent="0.25">
      <c r="B13543"/>
      <c r="C13543"/>
      <c r="D13543"/>
      <c r="E13543"/>
      <c r="F13543"/>
    </row>
    <row r="13544" spans="2:6" x14ac:dyDescent="0.25">
      <c r="B13544"/>
      <c r="C13544"/>
      <c r="D13544"/>
      <c r="E13544"/>
      <c r="F13544"/>
    </row>
    <row r="13545" spans="2:6" x14ac:dyDescent="0.25">
      <c r="B13545"/>
      <c r="C13545"/>
      <c r="D13545"/>
      <c r="E13545"/>
      <c r="F13545"/>
    </row>
    <row r="13546" spans="2:6" x14ac:dyDescent="0.25">
      <c r="B13546"/>
      <c r="C13546"/>
      <c r="D13546"/>
      <c r="E13546"/>
      <c r="F13546"/>
    </row>
    <row r="13547" spans="2:6" x14ac:dyDescent="0.25">
      <c r="B13547"/>
      <c r="C13547"/>
      <c r="D13547"/>
      <c r="E13547"/>
      <c r="F13547"/>
    </row>
    <row r="13548" spans="2:6" x14ac:dyDescent="0.25">
      <c r="B13548"/>
      <c r="C13548"/>
      <c r="D13548"/>
      <c r="E13548"/>
      <c r="F13548"/>
    </row>
    <row r="13549" spans="2:6" x14ac:dyDescent="0.25">
      <c r="B13549"/>
      <c r="C13549"/>
      <c r="D13549"/>
      <c r="E13549"/>
      <c r="F13549"/>
    </row>
    <row r="13550" spans="2:6" x14ac:dyDescent="0.25">
      <c r="B13550"/>
      <c r="C13550"/>
      <c r="D13550"/>
      <c r="E13550"/>
      <c r="F13550"/>
    </row>
    <row r="13551" spans="2:6" x14ac:dyDescent="0.25">
      <c r="B13551"/>
      <c r="C13551"/>
      <c r="D13551"/>
      <c r="E13551"/>
      <c r="F13551"/>
    </row>
    <row r="13552" spans="2:6" x14ac:dyDescent="0.25">
      <c r="B13552"/>
      <c r="C13552"/>
      <c r="D13552"/>
      <c r="E13552"/>
      <c r="F13552"/>
    </row>
    <row r="13553" spans="2:6" x14ac:dyDescent="0.25">
      <c r="B13553"/>
      <c r="C13553"/>
      <c r="D13553"/>
      <c r="E13553"/>
      <c r="F13553"/>
    </row>
    <row r="13554" spans="2:6" x14ac:dyDescent="0.25">
      <c r="B13554"/>
      <c r="C13554"/>
      <c r="D13554"/>
      <c r="E13554"/>
      <c r="F13554"/>
    </row>
    <row r="13555" spans="2:6" x14ac:dyDescent="0.25">
      <c r="B13555"/>
      <c r="C13555"/>
      <c r="D13555"/>
      <c r="E13555"/>
      <c r="F13555"/>
    </row>
    <row r="13556" spans="2:6" x14ac:dyDescent="0.25">
      <c r="B13556"/>
      <c r="C13556"/>
      <c r="D13556"/>
      <c r="E13556"/>
      <c r="F13556"/>
    </row>
    <row r="13557" spans="2:6" x14ac:dyDescent="0.25">
      <c r="B13557"/>
      <c r="C13557"/>
      <c r="D13557"/>
      <c r="E13557"/>
      <c r="F13557"/>
    </row>
    <row r="13558" spans="2:6" x14ac:dyDescent="0.25">
      <c r="B13558"/>
      <c r="C13558"/>
      <c r="D13558"/>
      <c r="E13558"/>
      <c r="F13558"/>
    </row>
    <row r="13559" spans="2:6" x14ac:dyDescent="0.25">
      <c r="B13559"/>
      <c r="C13559"/>
      <c r="D13559"/>
      <c r="E13559"/>
      <c r="F13559"/>
    </row>
    <row r="13560" spans="2:6" x14ac:dyDescent="0.25">
      <c r="B13560"/>
      <c r="C13560"/>
      <c r="D13560"/>
      <c r="E13560"/>
      <c r="F13560"/>
    </row>
    <row r="13561" spans="2:6" x14ac:dyDescent="0.25">
      <c r="B13561"/>
      <c r="C13561"/>
      <c r="D13561"/>
      <c r="E13561"/>
      <c r="F13561"/>
    </row>
    <row r="13562" spans="2:6" x14ac:dyDescent="0.25">
      <c r="B13562"/>
      <c r="C13562"/>
      <c r="D13562"/>
      <c r="E13562"/>
      <c r="F13562"/>
    </row>
    <row r="13563" spans="2:6" x14ac:dyDescent="0.25">
      <c r="B13563"/>
      <c r="C13563"/>
      <c r="D13563"/>
      <c r="E13563"/>
      <c r="F13563"/>
    </row>
    <row r="13564" spans="2:6" x14ac:dyDescent="0.25">
      <c r="B13564"/>
      <c r="C13564"/>
      <c r="D13564"/>
      <c r="E13564"/>
      <c r="F13564"/>
    </row>
    <row r="13565" spans="2:6" x14ac:dyDescent="0.25">
      <c r="B13565"/>
      <c r="C13565"/>
      <c r="D13565"/>
      <c r="E13565"/>
      <c r="F13565"/>
    </row>
    <row r="13566" spans="2:6" x14ac:dyDescent="0.25">
      <c r="B13566"/>
      <c r="C13566"/>
      <c r="D13566"/>
      <c r="E13566"/>
      <c r="F13566"/>
    </row>
    <row r="13567" spans="2:6" x14ac:dyDescent="0.25">
      <c r="B13567"/>
      <c r="C13567"/>
      <c r="D13567"/>
      <c r="E13567"/>
      <c r="F13567"/>
    </row>
    <row r="13568" spans="2:6" x14ac:dyDescent="0.25">
      <c r="B13568"/>
      <c r="C13568"/>
      <c r="D13568"/>
      <c r="E13568"/>
      <c r="F13568"/>
    </row>
    <row r="13569" spans="2:6" x14ac:dyDescent="0.25">
      <c r="B13569"/>
      <c r="C13569"/>
      <c r="D13569"/>
      <c r="E13569"/>
      <c r="F13569"/>
    </row>
    <row r="13570" spans="2:6" x14ac:dyDescent="0.25">
      <c r="B13570"/>
      <c r="C13570"/>
      <c r="D13570"/>
      <c r="E13570"/>
      <c r="F13570"/>
    </row>
    <row r="13571" spans="2:6" x14ac:dyDescent="0.25">
      <c r="B13571"/>
      <c r="C13571"/>
      <c r="D13571"/>
      <c r="E13571"/>
      <c r="F13571"/>
    </row>
    <row r="13572" spans="2:6" x14ac:dyDescent="0.25">
      <c r="B13572"/>
      <c r="C13572"/>
      <c r="D13572"/>
      <c r="E13572"/>
      <c r="F13572"/>
    </row>
    <row r="13573" spans="2:6" x14ac:dyDescent="0.25">
      <c r="B13573"/>
      <c r="C13573"/>
      <c r="D13573"/>
      <c r="E13573"/>
      <c r="F13573"/>
    </row>
    <row r="13574" spans="2:6" x14ac:dyDescent="0.25">
      <c r="B13574"/>
      <c r="C13574"/>
      <c r="D13574"/>
      <c r="E13574"/>
      <c r="F13574"/>
    </row>
    <row r="13575" spans="2:6" x14ac:dyDescent="0.25">
      <c r="B13575"/>
      <c r="C13575"/>
      <c r="D13575"/>
      <c r="E13575"/>
      <c r="F13575"/>
    </row>
    <row r="13576" spans="2:6" x14ac:dyDescent="0.25">
      <c r="B13576"/>
      <c r="C13576"/>
      <c r="D13576"/>
      <c r="E13576"/>
      <c r="F13576"/>
    </row>
    <row r="13577" spans="2:6" x14ac:dyDescent="0.25">
      <c r="B13577"/>
      <c r="C13577"/>
      <c r="D13577"/>
      <c r="E13577"/>
      <c r="F13577"/>
    </row>
    <row r="13578" spans="2:6" x14ac:dyDescent="0.25">
      <c r="B13578"/>
      <c r="C13578"/>
      <c r="D13578"/>
      <c r="E13578"/>
      <c r="F13578"/>
    </row>
    <row r="13579" spans="2:6" x14ac:dyDescent="0.25">
      <c r="B13579"/>
      <c r="C13579"/>
      <c r="D13579"/>
      <c r="E13579"/>
      <c r="F13579"/>
    </row>
    <row r="13580" spans="2:6" x14ac:dyDescent="0.25">
      <c r="B13580"/>
      <c r="C13580"/>
      <c r="D13580"/>
      <c r="E13580"/>
      <c r="F13580"/>
    </row>
    <row r="13581" spans="2:6" x14ac:dyDescent="0.25">
      <c r="B13581"/>
      <c r="C13581"/>
      <c r="D13581"/>
      <c r="E13581"/>
      <c r="F13581"/>
    </row>
    <row r="13582" spans="2:6" x14ac:dyDescent="0.25">
      <c r="B13582"/>
      <c r="C13582"/>
      <c r="D13582"/>
      <c r="E13582"/>
      <c r="F13582"/>
    </row>
    <row r="13583" spans="2:6" x14ac:dyDescent="0.25">
      <c r="B13583"/>
      <c r="C13583"/>
      <c r="D13583"/>
      <c r="E13583"/>
      <c r="F13583"/>
    </row>
    <row r="13584" spans="2:6" x14ac:dyDescent="0.25">
      <c r="B13584"/>
      <c r="C13584"/>
      <c r="D13584"/>
      <c r="E13584"/>
      <c r="F13584"/>
    </row>
    <row r="13585" spans="2:6" x14ac:dyDescent="0.25">
      <c r="B13585"/>
      <c r="C13585"/>
      <c r="D13585"/>
      <c r="E13585"/>
      <c r="F13585"/>
    </row>
    <row r="13586" spans="2:6" x14ac:dyDescent="0.25">
      <c r="B13586"/>
      <c r="C13586"/>
      <c r="D13586"/>
      <c r="E13586"/>
      <c r="F13586"/>
    </row>
    <row r="13587" spans="2:6" x14ac:dyDescent="0.25">
      <c r="B13587"/>
      <c r="C13587"/>
      <c r="D13587"/>
      <c r="E13587"/>
      <c r="F13587"/>
    </row>
    <row r="13588" spans="2:6" x14ac:dyDescent="0.25">
      <c r="B13588"/>
      <c r="C13588"/>
      <c r="D13588"/>
      <c r="E13588"/>
      <c r="F13588"/>
    </row>
    <row r="13589" spans="2:6" x14ac:dyDescent="0.25">
      <c r="B13589"/>
      <c r="C13589"/>
      <c r="D13589"/>
      <c r="E13589"/>
      <c r="F13589"/>
    </row>
    <row r="13590" spans="2:6" x14ac:dyDescent="0.25">
      <c r="B13590"/>
      <c r="C13590"/>
      <c r="D13590"/>
      <c r="E13590"/>
      <c r="F13590"/>
    </row>
    <row r="13591" spans="2:6" x14ac:dyDescent="0.25">
      <c r="B13591"/>
      <c r="C13591"/>
      <c r="D13591"/>
      <c r="E13591"/>
      <c r="F13591"/>
    </row>
    <row r="13592" spans="2:6" x14ac:dyDescent="0.25">
      <c r="B13592"/>
      <c r="C13592"/>
      <c r="D13592"/>
      <c r="E13592"/>
      <c r="F13592"/>
    </row>
    <row r="13593" spans="2:6" x14ac:dyDescent="0.25">
      <c r="B13593"/>
      <c r="C13593"/>
      <c r="D13593"/>
      <c r="E13593"/>
      <c r="F13593"/>
    </row>
    <row r="13594" spans="2:6" x14ac:dyDescent="0.25">
      <c r="B13594"/>
      <c r="C13594"/>
      <c r="D13594"/>
      <c r="E13594"/>
      <c r="F13594"/>
    </row>
    <row r="13595" spans="2:6" x14ac:dyDescent="0.25">
      <c r="B13595"/>
      <c r="C13595"/>
      <c r="D13595"/>
      <c r="E13595"/>
      <c r="F13595"/>
    </row>
    <row r="13596" spans="2:6" x14ac:dyDescent="0.25">
      <c r="B13596"/>
      <c r="C13596"/>
      <c r="D13596"/>
      <c r="E13596"/>
      <c r="F13596"/>
    </row>
    <row r="13597" spans="2:6" x14ac:dyDescent="0.25">
      <c r="B13597"/>
      <c r="C13597"/>
      <c r="D13597"/>
      <c r="E13597"/>
      <c r="F13597"/>
    </row>
    <row r="13598" spans="2:6" x14ac:dyDescent="0.25">
      <c r="B13598"/>
      <c r="C13598"/>
      <c r="D13598"/>
      <c r="E13598"/>
      <c r="F13598"/>
    </row>
    <row r="13599" spans="2:6" x14ac:dyDescent="0.25">
      <c r="B13599"/>
      <c r="C13599"/>
      <c r="D13599"/>
      <c r="E13599"/>
      <c r="F13599"/>
    </row>
    <row r="13600" spans="2:6" x14ac:dyDescent="0.25">
      <c r="B13600"/>
      <c r="C13600"/>
      <c r="D13600"/>
      <c r="E13600"/>
      <c r="F13600"/>
    </row>
    <row r="13601" spans="2:6" x14ac:dyDescent="0.25">
      <c r="B13601"/>
      <c r="C13601"/>
      <c r="D13601"/>
      <c r="E13601"/>
      <c r="F13601"/>
    </row>
    <row r="13602" spans="2:6" x14ac:dyDescent="0.25">
      <c r="B13602"/>
      <c r="C13602"/>
      <c r="D13602"/>
      <c r="E13602"/>
      <c r="F13602"/>
    </row>
    <row r="13603" spans="2:6" x14ac:dyDescent="0.25">
      <c r="B13603"/>
      <c r="C13603"/>
      <c r="D13603"/>
      <c r="E13603"/>
      <c r="F13603"/>
    </row>
    <row r="13604" spans="2:6" x14ac:dyDescent="0.25">
      <c r="B13604"/>
      <c r="C13604"/>
      <c r="D13604"/>
      <c r="E13604"/>
      <c r="F13604"/>
    </row>
    <row r="13605" spans="2:6" x14ac:dyDescent="0.25">
      <c r="B13605"/>
      <c r="C13605"/>
      <c r="D13605"/>
      <c r="E13605"/>
      <c r="F13605"/>
    </row>
    <row r="13606" spans="2:6" x14ac:dyDescent="0.25">
      <c r="B13606"/>
      <c r="C13606"/>
      <c r="D13606"/>
      <c r="E13606"/>
      <c r="F13606"/>
    </row>
    <row r="13607" spans="2:6" x14ac:dyDescent="0.25">
      <c r="B13607"/>
      <c r="C13607"/>
      <c r="D13607"/>
      <c r="E13607"/>
      <c r="F13607"/>
    </row>
    <row r="13608" spans="2:6" x14ac:dyDescent="0.25">
      <c r="B13608"/>
      <c r="C13608"/>
      <c r="D13608"/>
      <c r="E13608"/>
      <c r="F13608"/>
    </row>
    <row r="13609" spans="2:6" x14ac:dyDescent="0.25">
      <c r="B13609"/>
      <c r="C13609"/>
      <c r="D13609"/>
      <c r="E13609"/>
      <c r="F13609"/>
    </row>
    <row r="13610" spans="2:6" x14ac:dyDescent="0.25">
      <c r="B13610"/>
      <c r="C13610"/>
      <c r="D13610"/>
      <c r="E13610"/>
      <c r="F13610"/>
    </row>
    <row r="13611" spans="2:6" x14ac:dyDescent="0.25">
      <c r="B13611"/>
      <c r="C13611"/>
      <c r="D13611"/>
      <c r="E13611"/>
      <c r="F13611"/>
    </row>
    <row r="13612" spans="2:6" x14ac:dyDescent="0.25">
      <c r="B13612"/>
      <c r="C13612"/>
      <c r="D13612"/>
      <c r="E13612"/>
      <c r="F13612"/>
    </row>
    <row r="13613" spans="2:6" x14ac:dyDescent="0.25">
      <c r="B13613"/>
      <c r="C13613"/>
      <c r="D13613"/>
      <c r="E13613"/>
      <c r="F13613"/>
    </row>
    <row r="13614" spans="2:6" x14ac:dyDescent="0.25">
      <c r="B13614"/>
      <c r="C13614"/>
      <c r="D13614"/>
      <c r="E13614"/>
      <c r="F13614"/>
    </row>
    <row r="13615" spans="2:6" x14ac:dyDescent="0.25">
      <c r="B13615"/>
      <c r="C13615"/>
      <c r="D13615"/>
      <c r="E13615"/>
      <c r="F13615"/>
    </row>
    <row r="13616" spans="2:6" x14ac:dyDescent="0.25">
      <c r="B13616"/>
      <c r="C13616"/>
      <c r="D13616"/>
      <c r="E13616"/>
      <c r="F13616"/>
    </row>
    <row r="13617" spans="2:6" x14ac:dyDescent="0.25">
      <c r="B13617"/>
      <c r="C13617"/>
      <c r="D13617"/>
      <c r="E13617"/>
      <c r="F13617"/>
    </row>
    <row r="13618" spans="2:6" x14ac:dyDescent="0.25">
      <c r="B13618"/>
      <c r="C13618"/>
      <c r="D13618"/>
      <c r="E13618"/>
      <c r="F13618"/>
    </row>
    <row r="13619" spans="2:6" x14ac:dyDescent="0.25">
      <c r="B13619"/>
      <c r="C13619"/>
      <c r="D13619"/>
      <c r="E13619"/>
      <c r="F13619"/>
    </row>
    <row r="13620" spans="2:6" x14ac:dyDescent="0.25">
      <c r="B13620"/>
      <c r="C13620"/>
      <c r="D13620"/>
      <c r="E13620"/>
      <c r="F13620"/>
    </row>
    <row r="13621" spans="2:6" x14ac:dyDescent="0.25">
      <c r="B13621"/>
      <c r="C13621"/>
      <c r="D13621"/>
      <c r="E13621"/>
      <c r="F13621"/>
    </row>
    <row r="13622" spans="2:6" x14ac:dyDescent="0.25">
      <c r="B13622"/>
      <c r="C13622"/>
      <c r="D13622"/>
      <c r="E13622"/>
      <c r="F13622"/>
    </row>
    <row r="13623" spans="2:6" x14ac:dyDescent="0.25">
      <c r="B13623"/>
      <c r="C13623"/>
      <c r="D13623"/>
      <c r="E13623"/>
      <c r="F13623"/>
    </row>
    <row r="13624" spans="2:6" x14ac:dyDescent="0.25">
      <c r="B13624"/>
      <c r="C13624"/>
      <c r="D13624"/>
      <c r="E13624"/>
      <c r="F13624"/>
    </row>
    <row r="13625" spans="2:6" x14ac:dyDescent="0.25">
      <c r="B13625"/>
      <c r="C13625"/>
      <c r="D13625"/>
      <c r="E13625"/>
      <c r="F13625"/>
    </row>
    <row r="13626" spans="2:6" x14ac:dyDescent="0.25">
      <c r="B13626"/>
      <c r="C13626"/>
      <c r="D13626"/>
      <c r="E13626"/>
      <c r="F13626"/>
    </row>
    <row r="13627" spans="2:6" x14ac:dyDescent="0.25">
      <c r="B13627"/>
      <c r="C13627"/>
      <c r="D13627"/>
      <c r="E13627"/>
      <c r="F13627"/>
    </row>
    <row r="13628" spans="2:6" x14ac:dyDescent="0.25">
      <c r="B13628"/>
      <c r="C13628"/>
      <c r="D13628"/>
      <c r="E13628"/>
      <c r="F13628"/>
    </row>
    <row r="13629" spans="2:6" x14ac:dyDescent="0.25">
      <c r="B13629"/>
      <c r="C13629"/>
      <c r="D13629"/>
      <c r="E13629"/>
      <c r="F13629"/>
    </row>
    <row r="13630" spans="2:6" x14ac:dyDescent="0.25">
      <c r="B13630"/>
      <c r="C13630"/>
      <c r="D13630"/>
      <c r="E13630"/>
      <c r="F13630"/>
    </row>
    <row r="13631" spans="2:6" x14ac:dyDescent="0.25">
      <c r="B13631"/>
      <c r="C13631"/>
      <c r="D13631"/>
      <c r="E13631"/>
      <c r="F13631"/>
    </row>
    <row r="13632" spans="2:6" x14ac:dyDescent="0.25">
      <c r="B13632"/>
      <c r="C13632"/>
      <c r="D13632"/>
      <c r="E13632"/>
      <c r="F13632"/>
    </row>
    <row r="13633" spans="2:6" x14ac:dyDescent="0.25">
      <c r="B13633"/>
      <c r="C13633"/>
      <c r="D13633"/>
      <c r="E13633"/>
      <c r="F13633"/>
    </row>
    <row r="13634" spans="2:6" x14ac:dyDescent="0.25">
      <c r="B13634"/>
      <c r="C13634"/>
      <c r="D13634"/>
      <c r="E13634"/>
      <c r="F13634"/>
    </row>
    <row r="13635" spans="2:6" x14ac:dyDescent="0.25">
      <c r="B13635"/>
      <c r="C13635"/>
      <c r="D13635"/>
      <c r="E13635"/>
      <c r="F13635"/>
    </row>
    <row r="13636" spans="2:6" x14ac:dyDescent="0.25">
      <c r="B13636"/>
      <c r="C13636"/>
      <c r="D13636"/>
      <c r="E13636"/>
      <c r="F13636"/>
    </row>
    <row r="13637" spans="2:6" x14ac:dyDescent="0.25">
      <c r="B13637"/>
      <c r="C13637"/>
      <c r="D13637"/>
      <c r="E13637"/>
      <c r="F13637"/>
    </row>
    <row r="13638" spans="2:6" x14ac:dyDescent="0.25">
      <c r="B13638"/>
      <c r="C13638"/>
      <c r="D13638"/>
      <c r="E13638"/>
      <c r="F13638"/>
    </row>
    <row r="13639" spans="2:6" x14ac:dyDescent="0.25">
      <c r="B13639"/>
      <c r="C13639"/>
      <c r="D13639"/>
      <c r="E13639"/>
      <c r="F13639"/>
    </row>
    <row r="13640" spans="2:6" x14ac:dyDescent="0.25">
      <c r="B13640"/>
      <c r="C13640"/>
      <c r="D13640"/>
      <c r="E13640"/>
      <c r="F13640"/>
    </row>
    <row r="13641" spans="2:6" x14ac:dyDescent="0.25">
      <c r="B13641"/>
      <c r="C13641"/>
      <c r="D13641"/>
      <c r="E13641"/>
      <c r="F13641"/>
    </row>
    <row r="13642" spans="2:6" x14ac:dyDescent="0.25">
      <c r="B13642"/>
      <c r="C13642"/>
      <c r="D13642"/>
      <c r="E13642"/>
      <c r="F13642"/>
    </row>
    <row r="13643" spans="2:6" x14ac:dyDescent="0.25">
      <c r="B13643"/>
      <c r="C13643"/>
      <c r="D13643"/>
      <c r="E13643"/>
      <c r="F13643"/>
    </row>
    <row r="13644" spans="2:6" x14ac:dyDescent="0.25">
      <c r="B13644"/>
      <c r="C13644"/>
      <c r="D13644"/>
      <c r="E13644"/>
      <c r="F13644"/>
    </row>
    <row r="13645" spans="2:6" x14ac:dyDescent="0.25">
      <c r="B13645"/>
      <c r="C13645"/>
      <c r="D13645"/>
      <c r="E13645"/>
      <c r="F13645"/>
    </row>
    <row r="13646" spans="2:6" x14ac:dyDescent="0.25">
      <c r="B13646"/>
      <c r="C13646"/>
      <c r="D13646"/>
      <c r="E13646"/>
      <c r="F13646"/>
    </row>
    <row r="13647" spans="2:6" x14ac:dyDescent="0.25">
      <c r="B13647"/>
      <c r="C13647"/>
      <c r="D13647"/>
      <c r="E13647"/>
      <c r="F13647"/>
    </row>
    <row r="13648" spans="2:6" x14ac:dyDescent="0.25">
      <c r="B13648"/>
      <c r="C13648"/>
      <c r="D13648"/>
      <c r="E13648"/>
      <c r="F13648"/>
    </row>
    <row r="13649" spans="2:6" x14ac:dyDescent="0.25">
      <c r="B13649"/>
      <c r="C13649"/>
      <c r="D13649"/>
      <c r="E13649"/>
      <c r="F13649"/>
    </row>
    <row r="13650" spans="2:6" x14ac:dyDescent="0.25">
      <c r="B13650"/>
      <c r="C13650"/>
      <c r="D13650"/>
      <c r="E13650"/>
      <c r="F13650"/>
    </row>
    <row r="13651" spans="2:6" x14ac:dyDescent="0.25">
      <c r="B13651"/>
      <c r="C13651"/>
      <c r="D13651"/>
      <c r="E13651"/>
      <c r="F13651"/>
    </row>
    <row r="13652" spans="2:6" x14ac:dyDescent="0.25">
      <c r="B13652"/>
      <c r="C13652"/>
      <c r="D13652"/>
      <c r="E13652"/>
      <c r="F13652"/>
    </row>
    <row r="13653" spans="2:6" x14ac:dyDescent="0.25">
      <c r="B13653"/>
      <c r="C13653"/>
      <c r="D13653"/>
      <c r="E13653"/>
      <c r="F13653"/>
    </row>
    <row r="13654" spans="2:6" x14ac:dyDescent="0.25">
      <c r="B13654"/>
      <c r="C13654"/>
      <c r="D13654"/>
      <c r="E13654"/>
      <c r="F13654"/>
    </row>
    <row r="13655" spans="2:6" x14ac:dyDescent="0.25">
      <c r="B13655"/>
      <c r="C13655"/>
      <c r="D13655"/>
      <c r="E13655"/>
      <c r="F13655"/>
    </row>
    <row r="13656" spans="2:6" x14ac:dyDescent="0.25">
      <c r="B13656"/>
      <c r="C13656"/>
      <c r="D13656"/>
      <c r="E13656"/>
      <c r="F13656"/>
    </row>
    <row r="13657" spans="2:6" x14ac:dyDescent="0.25">
      <c r="B13657"/>
      <c r="C13657"/>
      <c r="D13657"/>
      <c r="E13657"/>
      <c r="F13657"/>
    </row>
    <row r="13658" spans="2:6" x14ac:dyDescent="0.25">
      <c r="B13658"/>
      <c r="C13658"/>
      <c r="D13658"/>
      <c r="E13658"/>
      <c r="F13658"/>
    </row>
    <row r="13659" spans="2:6" x14ac:dyDescent="0.25">
      <c r="B13659"/>
      <c r="C13659"/>
      <c r="D13659"/>
      <c r="E13659"/>
      <c r="F13659"/>
    </row>
    <row r="13660" spans="2:6" x14ac:dyDescent="0.25">
      <c r="B13660"/>
      <c r="C13660"/>
      <c r="D13660"/>
      <c r="E13660"/>
      <c r="F13660"/>
    </row>
    <row r="13661" spans="2:6" x14ac:dyDescent="0.25">
      <c r="B13661"/>
      <c r="C13661"/>
      <c r="D13661"/>
      <c r="E13661"/>
      <c r="F13661"/>
    </row>
    <row r="13662" spans="2:6" x14ac:dyDescent="0.25">
      <c r="B13662"/>
      <c r="C13662"/>
      <c r="D13662"/>
      <c r="E13662"/>
      <c r="F13662"/>
    </row>
    <row r="13663" spans="2:6" x14ac:dyDescent="0.25">
      <c r="B13663"/>
      <c r="C13663"/>
      <c r="D13663"/>
      <c r="E13663"/>
      <c r="F13663"/>
    </row>
    <row r="13664" spans="2:6" x14ac:dyDescent="0.25">
      <c r="B13664"/>
      <c r="C13664"/>
      <c r="D13664"/>
      <c r="E13664"/>
      <c r="F13664"/>
    </row>
    <row r="13665" spans="2:6" x14ac:dyDescent="0.25">
      <c r="B13665"/>
      <c r="C13665"/>
      <c r="D13665"/>
      <c r="E13665"/>
      <c r="F13665"/>
    </row>
    <row r="13666" spans="2:6" x14ac:dyDescent="0.25">
      <c r="B13666"/>
      <c r="C13666"/>
      <c r="D13666"/>
      <c r="E13666"/>
      <c r="F13666"/>
    </row>
    <row r="13667" spans="2:6" x14ac:dyDescent="0.25">
      <c r="B13667"/>
      <c r="C13667"/>
      <c r="D13667"/>
      <c r="E13667"/>
      <c r="F13667"/>
    </row>
    <row r="13668" spans="2:6" x14ac:dyDescent="0.25">
      <c r="B13668"/>
      <c r="C13668"/>
      <c r="D13668"/>
      <c r="E13668"/>
      <c r="F13668"/>
    </row>
    <row r="13669" spans="2:6" x14ac:dyDescent="0.25">
      <c r="B13669"/>
      <c r="C13669"/>
      <c r="D13669"/>
      <c r="E13669"/>
      <c r="F13669"/>
    </row>
    <row r="13670" spans="2:6" x14ac:dyDescent="0.25">
      <c r="B13670"/>
      <c r="C13670"/>
      <c r="D13670"/>
      <c r="E13670"/>
      <c r="F13670"/>
    </row>
    <row r="13671" spans="2:6" x14ac:dyDescent="0.25">
      <c r="B13671"/>
      <c r="C13671"/>
      <c r="D13671"/>
      <c r="E13671"/>
      <c r="F13671"/>
    </row>
    <row r="13672" spans="2:6" x14ac:dyDescent="0.25">
      <c r="B13672"/>
      <c r="C13672"/>
      <c r="D13672"/>
      <c r="E13672"/>
      <c r="F13672"/>
    </row>
    <row r="13673" spans="2:6" x14ac:dyDescent="0.25">
      <c r="B13673"/>
      <c r="C13673"/>
      <c r="D13673"/>
      <c r="E13673"/>
      <c r="F13673"/>
    </row>
    <row r="13674" spans="2:6" x14ac:dyDescent="0.25">
      <c r="B13674"/>
      <c r="C13674"/>
      <c r="D13674"/>
      <c r="E13674"/>
      <c r="F13674"/>
    </row>
    <row r="13675" spans="2:6" x14ac:dyDescent="0.25">
      <c r="B13675"/>
      <c r="C13675"/>
      <c r="D13675"/>
      <c r="E13675"/>
      <c r="F13675"/>
    </row>
    <row r="13676" spans="2:6" x14ac:dyDescent="0.25">
      <c r="B13676"/>
      <c r="C13676"/>
      <c r="D13676"/>
      <c r="E13676"/>
      <c r="F13676"/>
    </row>
    <row r="13677" spans="2:6" x14ac:dyDescent="0.25">
      <c r="B13677"/>
      <c r="C13677"/>
      <c r="D13677"/>
      <c r="E13677"/>
      <c r="F13677"/>
    </row>
    <row r="13678" spans="2:6" x14ac:dyDescent="0.25">
      <c r="B13678"/>
      <c r="C13678"/>
      <c r="D13678"/>
      <c r="E13678"/>
      <c r="F13678"/>
    </row>
    <row r="13679" spans="2:6" x14ac:dyDescent="0.25">
      <c r="B13679"/>
      <c r="C13679"/>
      <c r="D13679"/>
      <c r="E13679"/>
      <c r="F13679"/>
    </row>
    <row r="13680" spans="2:6" x14ac:dyDescent="0.25">
      <c r="B13680"/>
      <c r="C13680"/>
      <c r="D13680"/>
      <c r="E13680"/>
      <c r="F13680"/>
    </row>
    <row r="13681" spans="2:6" x14ac:dyDescent="0.25">
      <c r="B13681"/>
      <c r="C13681"/>
      <c r="D13681"/>
      <c r="E13681"/>
      <c r="F13681"/>
    </row>
    <row r="13682" spans="2:6" x14ac:dyDescent="0.25">
      <c r="B13682"/>
      <c r="C13682"/>
      <c r="D13682"/>
      <c r="E13682"/>
      <c r="F13682"/>
    </row>
    <row r="13683" spans="2:6" x14ac:dyDescent="0.25">
      <c r="B13683"/>
      <c r="C13683"/>
      <c r="D13683"/>
      <c r="E13683"/>
      <c r="F13683"/>
    </row>
    <row r="13684" spans="2:6" x14ac:dyDescent="0.25">
      <c r="B13684"/>
      <c r="C13684"/>
      <c r="D13684"/>
      <c r="E13684"/>
      <c r="F13684"/>
    </row>
    <row r="13685" spans="2:6" x14ac:dyDescent="0.25">
      <c r="B13685"/>
      <c r="C13685"/>
      <c r="D13685"/>
      <c r="E13685"/>
      <c r="F13685"/>
    </row>
    <row r="13686" spans="2:6" x14ac:dyDescent="0.25">
      <c r="B13686"/>
      <c r="C13686"/>
      <c r="D13686"/>
      <c r="E13686"/>
      <c r="F13686"/>
    </row>
    <row r="13687" spans="2:6" x14ac:dyDescent="0.25">
      <c r="B13687"/>
      <c r="C13687"/>
      <c r="D13687"/>
      <c r="E13687"/>
      <c r="F13687"/>
    </row>
    <row r="13688" spans="2:6" x14ac:dyDescent="0.25">
      <c r="B13688"/>
      <c r="C13688"/>
      <c r="D13688"/>
      <c r="E13688"/>
      <c r="F13688"/>
    </row>
    <row r="13689" spans="2:6" x14ac:dyDescent="0.25">
      <c r="B13689"/>
      <c r="C13689"/>
      <c r="D13689"/>
      <c r="E13689"/>
      <c r="F13689"/>
    </row>
    <row r="13690" spans="2:6" x14ac:dyDescent="0.25">
      <c r="B13690"/>
      <c r="C13690"/>
      <c r="D13690"/>
      <c r="E13690"/>
      <c r="F13690"/>
    </row>
    <row r="13691" spans="2:6" x14ac:dyDescent="0.25">
      <c r="B13691"/>
      <c r="C13691"/>
      <c r="D13691"/>
      <c r="E13691"/>
      <c r="F13691"/>
    </row>
    <row r="13692" spans="2:6" x14ac:dyDescent="0.25">
      <c r="B13692"/>
      <c r="C13692"/>
      <c r="D13692"/>
      <c r="E13692"/>
      <c r="F13692"/>
    </row>
    <row r="13693" spans="2:6" x14ac:dyDescent="0.25">
      <c r="B13693"/>
      <c r="C13693"/>
      <c r="D13693"/>
      <c r="E13693"/>
      <c r="F13693"/>
    </row>
    <row r="13694" spans="2:6" x14ac:dyDescent="0.25">
      <c r="B13694"/>
      <c r="C13694"/>
      <c r="D13694"/>
      <c r="E13694"/>
      <c r="F13694"/>
    </row>
    <row r="13695" spans="2:6" x14ac:dyDescent="0.25">
      <c r="B13695"/>
      <c r="C13695"/>
      <c r="D13695"/>
      <c r="E13695"/>
      <c r="F13695"/>
    </row>
    <row r="13696" spans="2:6" x14ac:dyDescent="0.25">
      <c r="B13696"/>
      <c r="C13696"/>
      <c r="D13696"/>
      <c r="E13696"/>
      <c r="F13696"/>
    </row>
    <row r="13697" spans="2:6" x14ac:dyDescent="0.25">
      <c r="B13697"/>
      <c r="C13697"/>
      <c r="D13697"/>
      <c r="E13697"/>
      <c r="F13697"/>
    </row>
    <row r="13698" spans="2:6" x14ac:dyDescent="0.25">
      <c r="B13698"/>
      <c r="C13698"/>
      <c r="D13698"/>
      <c r="E13698"/>
      <c r="F13698"/>
    </row>
    <row r="13699" spans="2:6" x14ac:dyDescent="0.25">
      <c r="B13699"/>
      <c r="C13699"/>
      <c r="D13699"/>
      <c r="E13699"/>
      <c r="F13699"/>
    </row>
    <row r="13700" spans="2:6" x14ac:dyDescent="0.25">
      <c r="B13700"/>
      <c r="C13700"/>
      <c r="D13700"/>
      <c r="E13700"/>
      <c r="F13700"/>
    </row>
    <row r="13701" spans="2:6" x14ac:dyDescent="0.25">
      <c r="B13701"/>
      <c r="C13701"/>
      <c r="D13701"/>
      <c r="E13701"/>
      <c r="F13701"/>
    </row>
    <row r="13702" spans="2:6" x14ac:dyDescent="0.25">
      <c r="B13702"/>
      <c r="C13702"/>
      <c r="D13702"/>
      <c r="E13702"/>
      <c r="F13702"/>
    </row>
    <row r="13703" spans="2:6" x14ac:dyDescent="0.25">
      <c r="B13703"/>
      <c r="C13703"/>
      <c r="D13703"/>
      <c r="E13703"/>
      <c r="F13703"/>
    </row>
    <row r="13704" spans="2:6" x14ac:dyDescent="0.25">
      <c r="B13704"/>
      <c r="C13704"/>
      <c r="D13704"/>
      <c r="E13704"/>
      <c r="F13704"/>
    </row>
    <row r="13705" spans="2:6" x14ac:dyDescent="0.25">
      <c r="B13705"/>
      <c r="C13705"/>
      <c r="D13705"/>
      <c r="E13705"/>
      <c r="F13705"/>
    </row>
    <row r="13706" spans="2:6" x14ac:dyDescent="0.25">
      <c r="B13706"/>
      <c r="C13706"/>
      <c r="D13706"/>
      <c r="E13706"/>
      <c r="F13706"/>
    </row>
    <row r="13707" spans="2:6" x14ac:dyDescent="0.25">
      <c r="B13707"/>
      <c r="C13707"/>
      <c r="D13707"/>
      <c r="E13707"/>
      <c r="F13707"/>
    </row>
    <row r="13708" spans="2:6" x14ac:dyDescent="0.25">
      <c r="B13708"/>
      <c r="C13708"/>
      <c r="D13708"/>
      <c r="E13708"/>
      <c r="F13708"/>
    </row>
    <row r="13709" spans="2:6" x14ac:dyDescent="0.25">
      <c r="B13709"/>
      <c r="C13709"/>
      <c r="D13709"/>
      <c r="E13709"/>
      <c r="F13709"/>
    </row>
    <row r="13710" spans="2:6" x14ac:dyDescent="0.25">
      <c r="B13710"/>
      <c r="C13710"/>
      <c r="D13710"/>
      <c r="E13710"/>
      <c r="F13710"/>
    </row>
    <row r="13711" spans="2:6" x14ac:dyDescent="0.25">
      <c r="B13711"/>
      <c r="C13711"/>
      <c r="D13711"/>
      <c r="E13711"/>
      <c r="F13711"/>
    </row>
    <row r="13712" spans="2:6" x14ac:dyDescent="0.25">
      <c r="B13712"/>
      <c r="C13712"/>
      <c r="D13712"/>
      <c r="E13712"/>
      <c r="F13712"/>
    </row>
    <row r="13713" spans="2:6" x14ac:dyDescent="0.25">
      <c r="B13713"/>
      <c r="C13713"/>
      <c r="D13713"/>
      <c r="E13713"/>
      <c r="F13713"/>
    </row>
    <row r="13714" spans="2:6" x14ac:dyDescent="0.25">
      <c r="B13714"/>
      <c r="C13714"/>
      <c r="D13714"/>
      <c r="E13714"/>
      <c r="F13714"/>
    </row>
    <row r="13715" spans="2:6" x14ac:dyDescent="0.25">
      <c r="B13715"/>
      <c r="C13715"/>
      <c r="D13715"/>
      <c r="E13715"/>
      <c r="F13715"/>
    </row>
    <row r="13716" spans="2:6" x14ac:dyDescent="0.25">
      <c r="B13716"/>
      <c r="C13716"/>
      <c r="D13716"/>
      <c r="E13716"/>
      <c r="F13716"/>
    </row>
    <row r="13717" spans="2:6" x14ac:dyDescent="0.25">
      <c r="B13717"/>
      <c r="C13717"/>
      <c r="D13717"/>
      <c r="E13717"/>
      <c r="F13717"/>
    </row>
    <row r="13718" spans="2:6" x14ac:dyDescent="0.25">
      <c r="B13718"/>
      <c r="C13718"/>
      <c r="D13718"/>
      <c r="E13718"/>
      <c r="F13718"/>
    </row>
    <row r="13719" spans="2:6" x14ac:dyDescent="0.25">
      <c r="B13719"/>
      <c r="C13719"/>
      <c r="D13719"/>
      <c r="E13719"/>
      <c r="F13719"/>
    </row>
    <row r="13720" spans="2:6" x14ac:dyDescent="0.25">
      <c r="B13720"/>
      <c r="C13720"/>
      <c r="D13720"/>
      <c r="E13720"/>
      <c r="F13720"/>
    </row>
    <row r="13721" spans="2:6" x14ac:dyDescent="0.25">
      <c r="B13721"/>
      <c r="C13721"/>
      <c r="D13721"/>
      <c r="E13721"/>
      <c r="F13721"/>
    </row>
    <row r="13722" spans="2:6" x14ac:dyDescent="0.25">
      <c r="B13722"/>
      <c r="C13722"/>
      <c r="D13722"/>
      <c r="E13722"/>
      <c r="F13722"/>
    </row>
    <row r="13723" spans="2:6" x14ac:dyDescent="0.25">
      <c r="B13723"/>
      <c r="C13723"/>
      <c r="D13723"/>
      <c r="E13723"/>
      <c r="F13723"/>
    </row>
    <row r="13724" spans="2:6" x14ac:dyDescent="0.25">
      <c r="B13724"/>
      <c r="C13724"/>
      <c r="D13724"/>
      <c r="E13724"/>
      <c r="F13724"/>
    </row>
    <row r="13725" spans="2:6" x14ac:dyDescent="0.25">
      <c r="B13725"/>
      <c r="C13725"/>
      <c r="D13725"/>
      <c r="E13725"/>
      <c r="F13725"/>
    </row>
    <row r="13726" spans="2:6" x14ac:dyDescent="0.25">
      <c r="B13726"/>
      <c r="C13726"/>
      <c r="D13726"/>
      <c r="E13726"/>
      <c r="F13726"/>
    </row>
    <row r="13727" spans="2:6" x14ac:dyDescent="0.25">
      <c r="B13727"/>
      <c r="C13727"/>
      <c r="D13727"/>
      <c r="E13727"/>
      <c r="F13727"/>
    </row>
    <row r="13728" spans="2:6" x14ac:dyDescent="0.25">
      <c r="B13728"/>
      <c r="C13728"/>
      <c r="D13728"/>
      <c r="E13728"/>
      <c r="F13728"/>
    </row>
    <row r="13729" spans="2:6" x14ac:dyDescent="0.25">
      <c r="B13729"/>
      <c r="C13729"/>
      <c r="D13729"/>
      <c r="E13729"/>
      <c r="F13729"/>
    </row>
    <row r="13730" spans="2:6" x14ac:dyDescent="0.25">
      <c r="B13730"/>
      <c r="C13730"/>
      <c r="D13730"/>
      <c r="E13730"/>
      <c r="F13730"/>
    </row>
    <row r="13731" spans="2:6" x14ac:dyDescent="0.25">
      <c r="B13731"/>
      <c r="C13731"/>
      <c r="D13731"/>
      <c r="E13731"/>
      <c r="F13731"/>
    </row>
    <row r="13732" spans="2:6" x14ac:dyDescent="0.25">
      <c r="B13732"/>
      <c r="C13732"/>
      <c r="D13732"/>
      <c r="E13732"/>
      <c r="F13732"/>
    </row>
    <row r="13733" spans="2:6" x14ac:dyDescent="0.25">
      <c r="B13733"/>
      <c r="C13733"/>
      <c r="D13733"/>
      <c r="E13733"/>
      <c r="F13733"/>
    </row>
    <row r="13734" spans="2:6" x14ac:dyDescent="0.25">
      <c r="B13734"/>
      <c r="C13734"/>
      <c r="D13734"/>
      <c r="E13734"/>
      <c r="F13734"/>
    </row>
    <row r="13735" spans="2:6" x14ac:dyDescent="0.25">
      <c r="B13735"/>
      <c r="C13735"/>
      <c r="D13735"/>
      <c r="E13735"/>
      <c r="F13735"/>
    </row>
    <row r="13736" spans="2:6" x14ac:dyDescent="0.25">
      <c r="B13736"/>
      <c r="C13736"/>
      <c r="D13736"/>
      <c r="E13736"/>
      <c r="F13736"/>
    </row>
    <row r="13737" spans="2:6" x14ac:dyDescent="0.25">
      <c r="B13737"/>
      <c r="C13737"/>
      <c r="D13737"/>
      <c r="E13737"/>
      <c r="F13737"/>
    </row>
    <row r="13738" spans="2:6" x14ac:dyDescent="0.25">
      <c r="B13738"/>
      <c r="C13738"/>
      <c r="D13738"/>
      <c r="E13738"/>
      <c r="F13738"/>
    </row>
    <row r="13739" spans="2:6" x14ac:dyDescent="0.25">
      <c r="B13739"/>
      <c r="C13739"/>
      <c r="D13739"/>
      <c r="E13739"/>
      <c r="F13739"/>
    </row>
    <row r="13740" spans="2:6" x14ac:dyDescent="0.25">
      <c r="B13740"/>
      <c r="C13740"/>
      <c r="D13740"/>
      <c r="E13740"/>
      <c r="F13740"/>
    </row>
    <row r="13741" spans="2:6" x14ac:dyDescent="0.25">
      <c r="B13741"/>
      <c r="C13741"/>
      <c r="D13741"/>
      <c r="E13741"/>
      <c r="F13741"/>
    </row>
    <row r="13742" spans="2:6" x14ac:dyDescent="0.25">
      <c r="B13742"/>
      <c r="C13742"/>
      <c r="D13742"/>
      <c r="E13742"/>
      <c r="F13742"/>
    </row>
    <row r="13743" spans="2:6" x14ac:dyDescent="0.25">
      <c r="B13743"/>
      <c r="C13743"/>
      <c r="D13743"/>
      <c r="E13743"/>
      <c r="F13743"/>
    </row>
    <row r="13744" spans="2:6" x14ac:dyDescent="0.25">
      <c r="B13744"/>
      <c r="C13744"/>
      <c r="D13744"/>
      <c r="E13744"/>
      <c r="F13744"/>
    </row>
    <row r="13745" spans="2:6" x14ac:dyDescent="0.25">
      <c r="B13745"/>
      <c r="C13745"/>
      <c r="D13745"/>
      <c r="E13745"/>
      <c r="F13745"/>
    </row>
    <row r="13746" spans="2:6" x14ac:dyDescent="0.25">
      <c r="B13746"/>
      <c r="C13746"/>
      <c r="D13746"/>
      <c r="E13746"/>
      <c r="F13746"/>
    </row>
    <row r="13747" spans="2:6" x14ac:dyDescent="0.25">
      <c r="B13747"/>
      <c r="C13747"/>
      <c r="D13747"/>
      <c r="E13747"/>
      <c r="F13747"/>
    </row>
    <row r="13748" spans="2:6" x14ac:dyDescent="0.25">
      <c r="B13748"/>
      <c r="C13748"/>
      <c r="D13748"/>
      <c r="E13748"/>
      <c r="F13748"/>
    </row>
    <row r="13749" spans="2:6" x14ac:dyDescent="0.25">
      <c r="B13749"/>
      <c r="C13749"/>
      <c r="D13749"/>
      <c r="E13749"/>
      <c r="F13749"/>
    </row>
    <row r="13750" spans="2:6" x14ac:dyDescent="0.25">
      <c r="B13750"/>
      <c r="C13750"/>
      <c r="D13750"/>
      <c r="E13750"/>
      <c r="F13750"/>
    </row>
    <row r="13751" spans="2:6" x14ac:dyDescent="0.25">
      <c r="B13751"/>
      <c r="C13751"/>
      <c r="D13751"/>
      <c r="E13751"/>
      <c r="F13751"/>
    </row>
    <row r="13752" spans="2:6" x14ac:dyDescent="0.25">
      <c r="B13752"/>
      <c r="C13752"/>
      <c r="D13752"/>
      <c r="E13752"/>
      <c r="F13752"/>
    </row>
    <row r="13753" spans="2:6" x14ac:dyDescent="0.25">
      <c r="B13753"/>
      <c r="C13753"/>
      <c r="D13753"/>
      <c r="E13753"/>
      <c r="F13753"/>
    </row>
    <row r="13754" spans="2:6" x14ac:dyDescent="0.25">
      <c r="B13754"/>
      <c r="C13754"/>
      <c r="D13754"/>
      <c r="E13754"/>
      <c r="F13754"/>
    </row>
    <row r="13755" spans="2:6" x14ac:dyDescent="0.25">
      <c r="B13755"/>
      <c r="C13755"/>
      <c r="D13755"/>
      <c r="E13755"/>
      <c r="F13755"/>
    </row>
    <row r="13756" spans="2:6" x14ac:dyDescent="0.25">
      <c r="B13756"/>
      <c r="C13756"/>
      <c r="D13756"/>
      <c r="E13756"/>
      <c r="F13756"/>
    </row>
    <row r="13757" spans="2:6" x14ac:dyDescent="0.25">
      <c r="B13757"/>
      <c r="C13757"/>
      <c r="D13757"/>
      <c r="E13757"/>
      <c r="F13757"/>
    </row>
    <row r="13758" spans="2:6" x14ac:dyDescent="0.25">
      <c r="B13758"/>
      <c r="C13758"/>
      <c r="D13758"/>
      <c r="E13758"/>
      <c r="F13758"/>
    </row>
    <row r="13759" spans="2:6" x14ac:dyDescent="0.25">
      <c r="B13759"/>
      <c r="C13759"/>
      <c r="D13759"/>
      <c r="E13759"/>
      <c r="F13759"/>
    </row>
    <row r="13760" spans="2:6" x14ac:dyDescent="0.25">
      <c r="B13760"/>
      <c r="C13760"/>
      <c r="D13760"/>
      <c r="E13760"/>
      <c r="F13760"/>
    </row>
    <row r="13761" spans="2:6" x14ac:dyDescent="0.25">
      <c r="B13761"/>
      <c r="C13761"/>
      <c r="D13761"/>
      <c r="E13761"/>
      <c r="F13761"/>
    </row>
    <row r="13762" spans="2:6" x14ac:dyDescent="0.25">
      <c r="B13762"/>
      <c r="C13762"/>
      <c r="D13762"/>
      <c r="E13762"/>
      <c r="F13762"/>
    </row>
    <row r="13763" spans="2:6" x14ac:dyDescent="0.25">
      <c r="B13763"/>
      <c r="C13763"/>
      <c r="D13763"/>
      <c r="E13763"/>
      <c r="F13763"/>
    </row>
    <row r="13764" spans="2:6" x14ac:dyDescent="0.25">
      <c r="B13764"/>
      <c r="C13764"/>
      <c r="D13764"/>
      <c r="E13764"/>
      <c r="F13764"/>
    </row>
    <row r="13765" spans="2:6" x14ac:dyDescent="0.25">
      <c r="B13765"/>
      <c r="C13765"/>
      <c r="D13765"/>
      <c r="E13765"/>
      <c r="F13765"/>
    </row>
    <row r="13766" spans="2:6" x14ac:dyDescent="0.25">
      <c r="B13766"/>
      <c r="C13766"/>
      <c r="D13766"/>
      <c r="E13766"/>
      <c r="F13766"/>
    </row>
    <row r="13767" spans="2:6" x14ac:dyDescent="0.25">
      <c r="B13767"/>
      <c r="C13767"/>
      <c r="D13767"/>
      <c r="E13767"/>
      <c r="F13767"/>
    </row>
    <row r="13768" spans="2:6" x14ac:dyDescent="0.25">
      <c r="B13768"/>
      <c r="C13768"/>
      <c r="D13768"/>
      <c r="E13768"/>
      <c r="F13768"/>
    </row>
    <row r="13769" spans="2:6" x14ac:dyDescent="0.25">
      <c r="B13769"/>
      <c r="C13769"/>
      <c r="D13769"/>
      <c r="E13769"/>
      <c r="F13769"/>
    </row>
    <row r="13770" spans="2:6" x14ac:dyDescent="0.25">
      <c r="B13770"/>
      <c r="C13770"/>
      <c r="D13770"/>
      <c r="E13770"/>
      <c r="F13770"/>
    </row>
    <row r="13771" spans="2:6" x14ac:dyDescent="0.25">
      <c r="B13771"/>
      <c r="C13771"/>
      <c r="D13771"/>
      <c r="E13771"/>
      <c r="F13771"/>
    </row>
    <row r="13772" spans="2:6" x14ac:dyDescent="0.25">
      <c r="B13772"/>
      <c r="C13772"/>
      <c r="D13772"/>
      <c r="E13772"/>
      <c r="F13772"/>
    </row>
    <row r="13773" spans="2:6" x14ac:dyDescent="0.25">
      <c r="B13773"/>
      <c r="C13773"/>
      <c r="D13773"/>
      <c r="E13773"/>
      <c r="F13773"/>
    </row>
    <row r="13774" spans="2:6" x14ac:dyDescent="0.25">
      <c r="B13774"/>
      <c r="C13774"/>
      <c r="D13774"/>
      <c r="E13774"/>
      <c r="F13774"/>
    </row>
    <row r="13775" spans="2:6" x14ac:dyDescent="0.25">
      <c r="B13775"/>
      <c r="C13775"/>
      <c r="D13775"/>
      <c r="E13775"/>
      <c r="F13775"/>
    </row>
    <row r="13776" spans="2:6" x14ac:dyDescent="0.25">
      <c r="B13776"/>
      <c r="C13776"/>
      <c r="D13776"/>
      <c r="E13776"/>
      <c r="F13776"/>
    </row>
    <row r="13777" spans="2:6" x14ac:dyDescent="0.25">
      <c r="B13777"/>
      <c r="C13777"/>
      <c r="D13777"/>
      <c r="E13777"/>
      <c r="F13777"/>
    </row>
    <row r="13778" spans="2:6" x14ac:dyDescent="0.25">
      <c r="B13778"/>
      <c r="C13778"/>
      <c r="D13778"/>
      <c r="E13778"/>
      <c r="F13778"/>
    </row>
    <row r="13779" spans="2:6" x14ac:dyDescent="0.25">
      <c r="B13779"/>
      <c r="C13779"/>
      <c r="D13779"/>
      <c r="E13779"/>
      <c r="F13779"/>
    </row>
    <row r="13780" spans="2:6" x14ac:dyDescent="0.25">
      <c r="B13780"/>
      <c r="C13780"/>
      <c r="D13780"/>
      <c r="E13780"/>
      <c r="F13780"/>
    </row>
    <row r="13781" spans="2:6" x14ac:dyDescent="0.25">
      <c r="B13781"/>
      <c r="C13781"/>
      <c r="D13781"/>
      <c r="E13781"/>
      <c r="F13781"/>
    </row>
    <row r="13782" spans="2:6" x14ac:dyDescent="0.25">
      <c r="B13782"/>
      <c r="C13782"/>
      <c r="D13782"/>
      <c r="E13782"/>
      <c r="F13782"/>
    </row>
    <row r="13783" spans="2:6" x14ac:dyDescent="0.25">
      <c r="B13783"/>
      <c r="C13783"/>
      <c r="D13783"/>
      <c r="E13783"/>
      <c r="F13783"/>
    </row>
    <row r="13784" spans="2:6" x14ac:dyDescent="0.25">
      <c r="B13784"/>
      <c r="C13784"/>
      <c r="D13784"/>
      <c r="E13784"/>
      <c r="F13784"/>
    </row>
    <row r="13785" spans="2:6" x14ac:dyDescent="0.25">
      <c r="B13785"/>
      <c r="C13785"/>
      <c r="D13785"/>
      <c r="E13785"/>
      <c r="F13785"/>
    </row>
    <row r="13786" spans="2:6" x14ac:dyDescent="0.25">
      <c r="B13786"/>
      <c r="C13786"/>
      <c r="D13786"/>
      <c r="E13786"/>
      <c r="F13786"/>
    </row>
    <row r="13787" spans="2:6" x14ac:dyDescent="0.25">
      <c r="B13787"/>
      <c r="C13787"/>
      <c r="D13787"/>
      <c r="E13787"/>
      <c r="F13787"/>
    </row>
    <row r="13788" spans="2:6" x14ac:dyDescent="0.25">
      <c r="B13788"/>
      <c r="C13788"/>
      <c r="D13788"/>
      <c r="E13788"/>
      <c r="F13788"/>
    </row>
    <row r="13789" spans="2:6" x14ac:dyDescent="0.25">
      <c r="B13789"/>
      <c r="C13789"/>
      <c r="D13789"/>
      <c r="E13789"/>
      <c r="F13789"/>
    </row>
    <row r="13790" spans="2:6" x14ac:dyDescent="0.25">
      <c r="B13790"/>
      <c r="C13790"/>
      <c r="D13790"/>
      <c r="E13790"/>
      <c r="F13790"/>
    </row>
    <row r="13791" spans="2:6" x14ac:dyDescent="0.25">
      <c r="B13791"/>
      <c r="C13791"/>
      <c r="D13791"/>
      <c r="E13791"/>
      <c r="F13791"/>
    </row>
    <row r="13792" spans="2:6" x14ac:dyDescent="0.25">
      <c r="B13792"/>
      <c r="C13792"/>
      <c r="D13792"/>
      <c r="E13792"/>
      <c r="F13792"/>
    </row>
    <row r="13793" spans="2:6" x14ac:dyDescent="0.25">
      <c r="B13793"/>
      <c r="C13793"/>
      <c r="D13793"/>
      <c r="E13793"/>
      <c r="F13793"/>
    </row>
    <row r="13794" spans="2:6" x14ac:dyDescent="0.25">
      <c r="B13794"/>
      <c r="C13794"/>
      <c r="D13794"/>
      <c r="E13794"/>
      <c r="F13794"/>
    </row>
    <row r="13795" spans="2:6" x14ac:dyDescent="0.25">
      <c r="B13795"/>
      <c r="C13795"/>
      <c r="D13795"/>
      <c r="E13795"/>
      <c r="F13795"/>
    </row>
    <row r="13796" spans="2:6" x14ac:dyDescent="0.25">
      <c r="B13796"/>
      <c r="C13796"/>
      <c r="D13796"/>
      <c r="E13796"/>
      <c r="F13796"/>
    </row>
    <row r="13797" spans="2:6" x14ac:dyDescent="0.25">
      <c r="B13797"/>
      <c r="C13797"/>
      <c r="D13797"/>
      <c r="E13797"/>
      <c r="F13797"/>
    </row>
    <row r="13798" spans="2:6" x14ac:dyDescent="0.25">
      <c r="B13798"/>
      <c r="C13798"/>
      <c r="D13798"/>
      <c r="E13798"/>
      <c r="F13798"/>
    </row>
    <row r="13799" spans="2:6" x14ac:dyDescent="0.25">
      <c r="B13799"/>
      <c r="C13799"/>
      <c r="D13799"/>
      <c r="E13799"/>
      <c r="F13799"/>
    </row>
    <row r="13800" spans="2:6" x14ac:dyDescent="0.25">
      <c r="B13800"/>
      <c r="C13800"/>
      <c r="D13800"/>
      <c r="E13800"/>
      <c r="F13800"/>
    </row>
    <row r="13801" spans="2:6" x14ac:dyDescent="0.25">
      <c r="B13801"/>
      <c r="C13801"/>
      <c r="D13801"/>
      <c r="E13801"/>
      <c r="F13801"/>
    </row>
    <row r="13802" spans="2:6" x14ac:dyDescent="0.25">
      <c r="B13802"/>
      <c r="C13802"/>
      <c r="D13802"/>
      <c r="E13802"/>
      <c r="F13802"/>
    </row>
    <row r="13803" spans="2:6" x14ac:dyDescent="0.25">
      <c r="B13803"/>
      <c r="C13803"/>
      <c r="D13803"/>
      <c r="E13803"/>
      <c r="F13803"/>
    </row>
    <row r="13804" spans="2:6" x14ac:dyDescent="0.25">
      <c r="B13804"/>
      <c r="C13804"/>
      <c r="D13804"/>
      <c r="E13804"/>
      <c r="F13804"/>
    </row>
    <row r="13805" spans="2:6" x14ac:dyDescent="0.25">
      <c r="B13805"/>
      <c r="C13805"/>
      <c r="D13805"/>
      <c r="E13805"/>
      <c r="F13805"/>
    </row>
    <row r="13806" spans="2:6" x14ac:dyDescent="0.25">
      <c r="B13806"/>
      <c r="C13806"/>
      <c r="D13806"/>
      <c r="E13806"/>
      <c r="F13806"/>
    </row>
    <row r="13807" spans="2:6" x14ac:dyDescent="0.25">
      <c r="B13807"/>
      <c r="C13807"/>
      <c r="D13807"/>
      <c r="E13807"/>
      <c r="F13807"/>
    </row>
    <row r="13808" spans="2:6" x14ac:dyDescent="0.25">
      <c r="B13808"/>
      <c r="C13808"/>
      <c r="D13808"/>
      <c r="E13808"/>
      <c r="F13808"/>
    </row>
    <row r="13809" spans="2:6" x14ac:dyDescent="0.25">
      <c r="B13809"/>
      <c r="C13809"/>
      <c r="D13809"/>
      <c r="E13809"/>
      <c r="F13809"/>
    </row>
    <row r="13810" spans="2:6" x14ac:dyDescent="0.25">
      <c r="B13810"/>
      <c r="C13810"/>
      <c r="D13810"/>
      <c r="E13810"/>
      <c r="F13810"/>
    </row>
    <row r="13811" spans="2:6" x14ac:dyDescent="0.25">
      <c r="B13811"/>
      <c r="C13811"/>
      <c r="D13811"/>
      <c r="E13811"/>
      <c r="F13811"/>
    </row>
    <row r="13812" spans="2:6" x14ac:dyDescent="0.25">
      <c r="B13812"/>
      <c r="C13812"/>
      <c r="D13812"/>
      <c r="E13812"/>
      <c r="F13812"/>
    </row>
    <row r="13813" spans="2:6" x14ac:dyDescent="0.25">
      <c r="B13813"/>
      <c r="C13813"/>
      <c r="D13813"/>
      <c r="E13813"/>
      <c r="F13813"/>
    </row>
    <row r="13814" spans="2:6" x14ac:dyDescent="0.25">
      <c r="B13814"/>
      <c r="C13814"/>
      <c r="D13814"/>
      <c r="E13814"/>
      <c r="F13814"/>
    </row>
    <row r="13815" spans="2:6" x14ac:dyDescent="0.25">
      <c r="B13815"/>
      <c r="C13815"/>
      <c r="D13815"/>
      <c r="E13815"/>
      <c r="F13815"/>
    </row>
    <row r="13816" spans="2:6" x14ac:dyDescent="0.25">
      <c r="B13816"/>
      <c r="C13816"/>
      <c r="D13816"/>
      <c r="E13816"/>
      <c r="F13816"/>
    </row>
    <row r="13817" spans="2:6" x14ac:dyDescent="0.25">
      <c r="B13817"/>
      <c r="C13817"/>
      <c r="D13817"/>
      <c r="E13817"/>
      <c r="F13817"/>
    </row>
    <row r="13818" spans="2:6" x14ac:dyDescent="0.25">
      <c r="B13818"/>
      <c r="C13818"/>
      <c r="D13818"/>
      <c r="E13818"/>
      <c r="F13818"/>
    </row>
    <row r="13819" spans="2:6" x14ac:dyDescent="0.25">
      <c r="B13819"/>
      <c r="C13819"/>
      <c r="D13819"/>
      <c r="E13819"/>
      <c r="F13819"/>
    </row>
    <row r="13820" spans="2:6" x14ac:dyDescent="0.25">
      <c r="B13820"/>
      <c r="C13820"/>
      <c r="D13820"/>
      <c r="E13820"/>
      <c r="F13820"/>
    </row>
    <row r="13821" spans="2:6" x14ac:dyDescent="0.25">
      <c r="B13821"/>
      <c r="C13821"/>
      <c r="D13821"/>
      <c r="E13821"/>
      <c r="F13821"/>
    </row>
    <row r="13822" spans="2:6" x14ac:dyDescent="0.25">
      <c r="B13822"/>
      <c r="C13822"/>
      <c r="D13822"/>
      <c r="E13822"/>
      <c r="F13822"/>
    </row>
    <row r="13823" spans="2:6" x14ac:dyDescent="0.25">
      <c r="B13823"/>
      <c r="C13823"/>
      <c r="D13823"/>
      <c r="E13823"/>
      <c r="F13823"/>
    </row>
    <row r="13824" spans="2:6" x14ac:dyDescent="0.25">
      <c r="B13824"/>
      <c r="C13824"/>
      <c r="D13824"/>
      <c r="E13824"/>
      <c r="F13824"/>
    </row>
    <row r="13825" spans="2:6" x14ac:dyDescent="0.25">
      <c r="B13825"/>
      <c r="C13825"/>
      <c r="D13825"/>
      <c r="E13825"/>
      <c r="F13825"/>
    </row>
    <row r="13826" spans="2:6" x14ac:dyDescent="0.25">
      <c r="B13826"/>
      <c r="C13826"/>
      <c r="D13826"/>
      <c r="E13826"/>
      <c r="F13826"/>
    </row>
    <row r="13827" spans="2:6" x14ac:dyDescent="0.25">
      <c r="B13827"/>
      <c r="C13827"/>
      <c r="D13827"/>
      <c r="E13827"/>
      <c r="F13827"/>
    </row>
    <row r="13828" spans="2:6" x14ac:dyDescent="0.25">
      <c r="B13828"/>
      <c r="C13828"/>
      <c r="D13828"/>
      <c r="E13828"/>
      <c r="F13828"/>
    </row>
    <row r="13829" spans="2:6" x14ac:dyDescent="0.25">
      <c r="B13829"/>
      <c r="C13829"/>
      <c r="D13829"/>
      <c r="E13829"/>
      <c r="F13829"/>
    </row>
    <row r="13830" spans="2:6" x14ac:dyDescent="0.25">
      <c r="B13830"/>
      <c r="C13830"/>
      <c r="D13830"/>
      <c r="E13830"/>
      <c r="F13830"/>
    </row>
    <row r="13831" spans="2:6" x14ac:dyDescent="0.25">
      <c r="B13831"/>
      <c r="C13831"/>
      <c r="D13831"/>
      <c r="E13831"/>
      <c r="F13831"/>
    </row>
    <row r="13832" spans="2:6" x14ac:dyDescent="0.25">
      <c r="B13832"/>
      <c r="C13832"/>
      <c r="D13832"/>
      <c r="E13832"/>
      <c r="F13832"/>
    </row>
    <row r="13833" spans="2:6" x14ac:dyDescent="0.25">
      <c r="B13833"/>
      <c r="C13833"/>
      <c r="D13833"/>
      <c r="E13833"/>
      <c r="F13833"/>
    </row>
    <row r="13834" spans="2:6" x14ac:dyDescent="0.25">
      <c r="B13834"/>
      <c r="C13834"/>
      <c r="D13834"/>
      <c r="E13834"/>
      <c r="F13834"/>
    </row>
    <row r="13835" spans="2:6" x14ac:dyDescent="0.25">
      <c r="B13835"/>
      <c r="C13835"/>
      <c r="D13835"/>
      <c r="E13835"/>
      <c r="F13835"/>
    </row>
    <row r="13836" spans="2:6" x14ac:dyDescent="0.25">
      <c r="B13836"/>
      <c r="C13836"/>
      <c r="D13836"/>
      <c r="E13836"/>
      <c r="F13836"/>
    </row>
    <row r="13837" spans="2:6" x14ac:dyDescent="0.25">
      <c r="B13837"/>
      <c r="C13837"/>
      <c r="D13837"/>
      <c r="E13837"/>
      <c r="F13837"/>
    </row>
    <row r="13838" spans="2:6" x14ac:dyDescent="0.25">
      <c r="B13838"/>
      <c r="C13838"/>
      <c r="D13838"/>
      <c r="E13838"/>
      <c r="F13838"/>
    </row>
    <row r="13839" spans="2:6" x14ac:dyDescent="0.25">
      <c r="B13839"/>
      <c r="C13839"/>
      <c r="D13839"/>
      <c r="E13839"/>
      <c r="F13839"/>
    </row>
    <row r="13840" spans="2:6" x14ac:dyDescent="0.25">
      <c r="B13840"/>
      <c r="C13840"/>
      <c r="D13840"/>
      <c r="E13840"/>
      <c r="F13840"/>
    </row>
    <row r="13841" spans="2:6" x14ac:dyDescent="0.25">
      <c r="B13841"/>
      <c r="C13841"/>
      <c r="D13841"/>
      <c r="E13841"/>
      <c r="F13841"/>
    </row>
    <row r="13842" spans="2:6" x14ac:dyDescent="0.25">
      <c r="B13842"/>
      <c r="C13842"/>
      <c r="D13842"/>
      <c r="E13842"/>
      <c r="F13842"/>
    </row>
    <row r="13843" spans="2:6" x14ac:dyDescent="0.25">
      <c r="B13843"/>
      <c r="C13843"/>
      <c r="D13843"/>
      <c r="E13843"/>
      <c r="F13843"/>
    </row>
    <row r="13844" spans="2:6" x14ac:dyDescent="0.25">
      <c r="B13844"/>
      <c r="C13844"/>
      <c r="D13844"/>
      <c r="E13844"/>
      <c r="F13844"/>
    </row>
    <row r="13845" spans="2:6" x14ac:dyDescent="0.25">
      <c r="B13845"/>
      <c r="C13845"/>
      <c r="D13845"/>
      <c r="E13845"/>
      <c r="F13845"/>
    </row>
    <row r="13846" spans="2:6" x14ac:dyDescent="0.25">
      <c r="B13846"/>
      <c r="C13846"/>
      <c r="D13846"/>
      <c r="E13846"/>
      <c r="F13846"/>
    </row>
    <row r="13847" spans="2:6" x14ac:dyDescent="0.25">
      <c r="B13847"/>
      <c r="C13847"/>
      <c r="D13847"/>
      <c r="E13847"/>
      <c r="F13847"/>
    </row>
    <row r="13848" spans="2:6" x14ac:dyDescent="0.25">
      <c r="B13848"/>
      <c r="C13848"/>
      <c r="D13848"/>
      <c r="E13848"/>
      <c r="F13848"/>
    </row>
    <row r="13849" spans="2:6" x14ac:dyDescent="0.25">
      <c r="B13849"/>
      <c r="C13849"/>
      <c r="D13849"/>
      <c r="E13849"/>
      <c r="F13849"/>
    </row>
    <row r="13850" spans="2:6" x14ac:dyDescent="0.25">
      <c r="B13850"/>
      <c r="C13850"/>
      <c r="D13850"/>
      <c r="E13850"/>
      <c r="F13850"/>
    </row>
    <row r="13851" spans="2:6" x14ac:dyDescent="0.25">
      <c r="B13851"/>
      <c r="C13851"/>
      <c r="D13851"/>
      <c r="E13851"/>
      <c r="F13851"/>
    </row>
    <row r="13852" spans="2:6" x14ac:dyDescent="0.25">
      <c r="B13852"/>
      <c r="C13852"/>
      <c r="D13852"/>
      <c r="E13852"/>
      <c r="F13852"/>
    </row>
    <row r="13853" spans="2:6" x14ac:dyDescent="0.25">
      <c r="B13853"/>
      <c r="C13853"/>
      <c r="D13853"/>
      <c r="E13853"/>
      <c r="F13853"/>
    </row>
    <row r="13854" spans="2:6" x14ac:dyDescent="0.25">
      <c r="B13854"/>
      <c r="C13854"/>
      <c r="D13854"/>
      <c r="E13854"/>
      <c r="F13854"/>
    </row>
    <row r="13855" spans="2:6" x14ac:dyDescent="0.25">
      <c r="B13855"/>
      <c r="C13855"/>
      <c r="D13855"/>
      <c r="E13855"/>
      <c r="F13855"/>
    </row>
    <row r="13856" spans="2:6" x14ac:dyDescent="0.25">
      <c r="B13856"/>
      <c r="C13856"/>
      <c r="D13856"/>
      <c r="E13856"/>
      <c r="F13856"/>
    </row>
    <row r="13857" spans="2:6" x14ac:dyDescent="0.25">
      <c r="B13857"/>
      <c r="C13857"/>
      <c r="D13857"/>
      <c r="E13857"/>
      <c r="F13857"/>
    </row>
    <row r="13858" spans="2:6" x14ac:dyDescent="0.25">
      <c r="B13858"/>
      <c r="C13858"/>
      <c r="D13858"/>
      <c r="E13858"/>
      <c r="F13858"/>
    </row>
    <row r="13859" spans="2:6" x14ac:dyDescent="0.25">
      <c r="B13859"/>
      <c r="C13859"/>
      <c r="D13859"/>
      <c r="E13859"/>
      <c r="F13859"/>
    </row>
    <row r="13860" spans="2:6" x14ac:dyDescent="0.25">
      <c r="B13860"/>
      <c r="C13860"/>
      <c r="D13860"/>
      <c r="E13860"/>
      <c r="F13860"/>
    </row>
    <row r="13861" spans="2:6" x14ac:dyDescent="0.25">
      <c r="B13861"/>
      <c r="C13861"/>
      <c r="D13861"/>
      <c r="E13861"/>
      <c r="F13861"/>
    </row>
    <row r="13862" spans="2:6" x14ac:dyDescent="0.25">
      <c r="B13862"/>
      <c r="C13862"/>
      <c r="D13862"/>
      <c r="E13862"/>
      <c r="F13862"/>
    </row>
    <row r="13863" spans="2:6" x14ac:dyDescent="0.25">
      <c r="B13863"/>
      <c r="C13863"/>
      <c r="D13863"/>
      <c r="E13863"/>
      <c r="F13863"/>
    </row>
    <row r="13864" spans="2:6" x14ac:dyDescent="0.25">
      <c r="B13864"/>
      <c r="C13864"/>
      <c r="D13864"/>
      <c r="E13864"/>
      <c r="F13864"/>
    </row>
    <row r="13865" spans="2:6" x14ac:dyDescent="0.25">
      <c r="B13865"/>
      <c r="C13865"/>
      <c r="D13865"/>
      <c r="E13865"/>
      <c r="F13865"/>
    </row>
    <row r="13866" spans="2:6" x14ac:dyDescent="0.25">
      <c r="B13866"/>
      <c r="C13866"/>
      <c r="D13866"/>
      <c r="E13866"/>
      <c r="F13866"/>
    </row>
    <row r="13867" spans="2:6" x14ac:dyDescent="0.25">
      <c r="B13867"/>
      <c r="C13867"/>
      <c r="D13867"/>
      <c r="E13867"/>
      <c r="F13867"/>
    </row>
    <row r="13868" spans="2:6" x14ac:dyDescent="0.25">
      <c r="B13868"/>
      <c r="C13868"/>
      <c r="D13868"/>
      <c r="E13868"/>
      <c r="F13868"/>
    </row>
    <row r="13869" spans="2:6" x14ac:dyDescent="0.25">
      <c r="B13869"/>
      <c r="C13869"/>
      <c r="D13869"/>
      <c r="E13869"/>
      <c r="F13869"/>
    </row>
    <row r="13870" spans="2:6" x14ac:dyDescent="0.25">
      <c r="B13870"/>
      <c r="C13870"/>
      <c r="D13870"/>
      <c r="E13870"/>
      <c r="F13870"/>
    </row>
    <row r="13871" spans="2:6" x14ac:dyDescent="0.25">
      <c r="B13871"/>
      <c r="C13871"/>
      <c r="D13871"/>
      <c r="E13871"/>
      <c r="F13871"/>
    </row>
    <row r="13872" spans="2:6" x14ac:dyDescent="0.25">
      <c r="B13872"/>
      <c r="C13872"/>
      <c r="D13872"/>
      <c r="E13872"/>
      <c r="F13872"/>
    </row>
    <row r="13873" spans="2:6" x14ac:dyDescent="0.25">
      <c r="B13873"/>
      <c r="C13873"/>
      <c r="D13873"/>
      <c r="E13873"/>
      <c r="F13873"/>
    </row>
    <row r="13874" spans="2:6" x14ac:dyDescent="0.25">
      <c r="B13874"/>
      <c r="C13874"/>
      <c r="D13874"/>
      <c r="E13874"/>
      <c r="F13874"/>
    </row>
    <row r="13875" spans="2:6" x14ac:dyDescent="0.25">
      <c r="B13875"/>
      <c r="C13875"/>
      <c r="D13875"/>
      <c r="E13875"/>
      <c r="F13875"/>
    </row>
    <row r="13876" spans="2:6" x14ac:dyDescent="0.25">
      <c r="B13876"/>
      <c r="C13876"/>
      <c r="D13876"/>
      <c r="E13876"/>
      <c r="F13876"/>
    </row>
    <row r="13877" spans="2:6" x14ac:dyDescent="0.25">
      <c r="B13877"/>
      <c r="C13877"/>
      <c r="D13877"/>
      <c r="E13877"/>
      <c r="F13877"/>
    </row>
    <row r="13878" spans="2:6" x14ac:dyDescent="0.25">
      <c r="B13878"/>
      <c r="C13878"/>
      <c r="D13878"/>
      <c r="E13878"/>
      <c r="F13878"/>
    </row>
    <row r="13879" spans="2:6" x14ac:dyDescent="0.25">
      <c r="B13879"/>
      <c r="C13879"/>
      <c r="D13879"/>
      <c r="E13879"/>
      <c r="F13879"/>
    </row>
    <row r="13880" spans="2:6" x14ac:dyDescent="0.25">
      <c r="B13880"/>
      <c r="C13880"/>
      <c r="D13880"/>
      <c r="E13880"/>
      <c r="F13880"/>
    </row>
    <row r="13881" spans="2:6" x14ac:dyDescent="0.25">
      <c r="B13881"/>
      <c r="C13881"/>
      <c r="D13881"/>
      <c r="E13881"/>
      <c r="F13881"/>
    </row>
    <row r="13882" spans="2:6" x14ac:dyDescent="0.25">
      <c r="B13882"/>
      <c r="C13882"/>
      <c r="D13882"/>
      <c r="E13882"/>
      <c r="F13882"/>
    </row>
    <row r="13883" spans="2:6" x14ac:dyDescent="0.25">
      <c r="B13883"/>
      <c r="C13883"/>
      <c r="D13883"/>
      <c r="E13883"/>
      <c r="F13883"/>
    </row>
    <row r="13884" spans="2:6" x14ac:dyDescent="0.25">
      <c r="B13884"/>
      <c r="C13884"/>
      <c r="D13884"/>
      <c r="E13884"/>
      <c r="F13884"/>
    </row>
    <row r="13885" spans="2:6" x14ac:dyDescent="0.25">
      <c r="B13885"/>
      <c r="C13885"/>
      <c r="D13885"/>
      <c r="E13885"/>
      <c r="F13885"/>
    </row>
    <row r="13886" spans="2:6" x14ac:dyDescent="0.25">
      <c r="B13886"/>
      <c r="C13886"/>
      <c r="D13886"/>
      <c r="E13886"/>
      <c r="F13886"/>
    </row>
    <row r="13887" spans="2:6" x14ac:dyDescent="0.25">
      <c r="B13887"/>
      <c r="C13887"/>
      <c r="D13887"/>
      <c r="E13887"/>
      <c r="F13887"/>
    </row>
    <row r="13888" spans="2:6" x14ac:dyDescent="0.25">
      <c r="B13888"/>
      <c r="C13888"/>
      <c r="D13888"/>
      <c r="E13888"/>
      <c r="F13888"/>
    </row>
    <row r="13889" spans="2:6" x14ac:dyDescent="0.25">
      <c r="B13889"/>
      <c r="C13889"/>
      <c r="D13889"/>
      <c r="E13889"/>
      <c r="F13889"/>
    </row>
    <row r="13890" spans="2:6" x14ac:dyDescent="0.25">
      <c r="B13890"/>
      <c r="C13890"/>
      <c r="D13890"/>
      <c r="E13890"/>
      <c r="F13890"/>
    </row>
    <row r="13891" spans="2:6" x14ac:dyDescent="0.25">
      <c r="B13891"/>
      <c r="C13891"/>
      <c r="D13891"/>
      <c r="E13891"/>
      <c r="F13891"/>
    </row>
    <row r="13892" spans="2:6" x14ac:dyDescent="0.25">
      <c r="B13892"/>
      <c r="C13892"/>
      <c r="D13892"/>
      <c r="E13892"/>
      <c r="F13892"/>
    </row>
    <row r="13893" spans="2:6" x14ac:dyDescent="0.25">
      <c r="B13893"/>
      <c r="C13893"/>
      <c r="D13893"/>
      <c r="E13893"/>
      <c r="F13893"/>
    </row>
    <row r="13894" spans="2:6" x14ac:dyDescent="0.25">
      <c r="B13894"/>
      <c r="C13894"/>
      <c r="D13894"/>
      <c r="E13894"/>
      <c r="F13894"/>
    </row>
    <row r="13895" spans="2:6" x14ac:dyDescent="0.25">
      <c r="B13895"/>
      <c r="C13895"/>
      <c r="D13895"/>
      <c r="E13895"/>
      <c r="F13895"/>
    </row>
    <row r="13896" spans="2:6" x14ac:dyDescent="0.25">
      <c r="B13896"/>
      <c r="C13896"/>
      <c r="D13896"/>
      <c r="E13896"/>
      <c r="F13896"/>
    </row>
    <row r="13897" spans="2:6" x14ac:dyDescent="0.25">
      <c r="B13897"/>
      <c r="C13897"/>
      <c r="D13897"/>
      <c r="E13897"/>
      <c r="F13897"/>
    </row>
    <row r="13898" spans="2:6" x14ac:dyDescent="0.25">
      <c r="B13898"/>
      <c r="C13898"/>
      <c r="D13898"/>
      <c r="E13898"/>
      <c r="F13898"/>
    </row>
    <row r="13899" spans="2:6" x14ac:dyDescent="0.25">
      <c r="B13899"/>
      <c r="C13899"/>
      <c r="D13899"/>
      <c r="E13899"/>
      <c r="F13899"/>
    </row>
    <row r="13900" spans="2:6" x14ac:dyDescent="0.25">
      <c r="B13900"/>
      <c r="C13900"/>
      <c r="D13900"/>
      <c r="E13900"/>
      <c r="F13900"/>
    </row>
    <row r="13901" spans="2:6" x14ac:dyDescent="0.25">
      <c r="B13901"/>
      <c r="C13901"/>
      <c r="D13901"/>
      <c r="E13901"/>
      <c r="F13901"/>
    </row>
    <row r="13902" spans="2:6" x14ac:dyDescent="0.25">
      <c r="B13902"/>
      <c r="C13902"/>
      <c r="D13902"/>
      <c r="E13902"/>
      <c r="F13902"/>
    </row>
    <row r="13903" spans="2:6" x14ac:dyDescent="0.25">
      <c r="B13903"/>
      <c r="C13903"/>
      <c r="D13903"/>
      <c r="E13903"/>
      <c r="F13903"/>
    </row>
    <row r="13904" spans="2:6" x14ac:dyDescent="0.25">
      <c r="B13904"/>
      <c r="C13904"/>
      <c r="D13904"/>
      <c r="E13904"/>
      <c r="F13904"/>
    </row>
    <row r="13905" spans="2:6" x14ac:dyDescent="0.25">
      <c r="B13905"/>
      <c r="C13905"/>
      <c r="D13905"/>
      <c r="E13905"/>
      <c r="F13905"/>
    </row>
    <row r="13906" spans="2:6" x14ac:dyDescent="0.25">
      <c r="B13906"/>
      <c r="C13906"/>
      <c r="D13906"/>
      <c r="E13906"/>
      <c r="F13906"/>
    </row>
    <row r="13907" spans="2:6" x14ac:dyDescent="0.25">
      <c r="B13907"/>
      <c r="C13907"/>
      <c r="D13907"/>
      <c r="E13907"/>
      <c r="F13907"/>
    </row>
    <row r="13908" spans="2:6" x14ac:dyDescent="0.25">
      <c r="B13908"/>
      <c r="C13908"/>
      <c r="D13908"/>
      <c r="E13908"/>
      <c r="F13908"/>
    </row>
    <row r="13909" spans="2:6" x14ac:dyDescent="0.25">
      <c r="B13909"/>
      <c r="C13909"/>
      <c r="D13909"/>
      <c r="E13909"/>
      <c r="F13909"/>
    </row>
    <row r="13910" spans="2:6" x14ac:dyDescent="0.25">
      <c r="B13910"/>
      <c r="C13910"/>
      <c r="D13910"/>
      <c r="E13910"/>
      <c r="F13910"/>
    </row>
    <row r="13911" spans="2:6" x14ac:dyDescent="0.25">
      <c r="B13911"/>
      <c r="C13911"/>
      <c r="D13911"/>
      <c r="E13911"/>
      <c r="F13911"/>
    </row>
    <row r="13912" spans="2:6" x14ac:dyDescent="0.25">
      <c r="B13912"/>
      <c r="C13912"/>
      <c r="D13912"/>
      <c r="E13912"/>
      <c r="F13912"/>
    </row>
    <row r="13913" spans="2:6" x14ac:dyDescent="0.25">
      <c r="B13913"/>
      <c r="C13913"/>
      <c r="D13913"/>
      <c r="E13913"/>
      <c r="F13913"/>
    </row>
    <row r="13914" spans="2:6" x14ac:dyDescent="0.25">
      <c r="B13914"/>
      <c r="C13914"/>
      <c r="D13914"/>
      <c r="E13914"/>
      <c r="F13914"/>
    </row>
    <row r="13915" spans="2:6" x14ac:dyDescent="0.25">
      <c r="B13915"/>
      <c r="C13915"/>
      <c r="D13915"/>
      <c r="E13915"/>
      <c r="F13915"/>
    </row>
    <row r="13916" spans="2:6" x14ac:dyDescent="0.25">
      <c r="B13916"/>
      <c r="C13916"/>
      <c r="D13916"/>
      <c r="E13916"/>
      <c r="F13916"/>
    </row>
    <row r="13917" spans="2:6" x14ac:dyDescent="0.25">
      <c r="B13917"/>
      <c r="C13917"/>
      <c r="D13917"/>
      <c r="E13917"/>
      <c r="F13917"/>
    </row>
    <row r="13918" spans="2:6" x14ac:dyDescent="0.25">
      <c r="B13918"/>
      <c r="C13918"/>
      <c r="D13918"/>
      <c r="E13918"/>
      <c r="F13918"/>
    </row>
    <row r="13919" spans="2:6" x14ac:dyDescent="0.25">
      <c r="B13919"/>
      <c r="C13919"/>
      <c r="D13919"/>
      <c r="E13919"/>
      <c r="F13919"/>
    </row>
    <row r="13920" spans="2:6" x14ac:dyDescent="0.25">
      <c r="B13920"/>
      <c r="C13920"/>
      <c r="D13920"/>
      <c r="E13920"/>
      <c r="F13920"/>
    </row>
    <row r="13921" spans="2:6" x14ac:dyDescent="0.25">
      <c r="B13921"/>
      <c r="C13921"/>
      <c r="D13921"/>
      <c r="E13921"/>
      <c r="F13921"/>
    </row>
    <row r="13922" spans="2:6" x14ac:dyDescent="0.25">
      <c r="B13922"/>
      <c r="C13922"/>
      <c r="D13922"/>
      <c r="E13922"/>
      <c r="F13922"/>
    </row>
    <row r="13923" spans="2:6" x14ac:dyDescent="0.25">
      <c r="B13923"/>
      <c r="C13923"/>
      <c r="D13923"/>
      <c r="E13923"/>
      <c r="F13923"/>
    </row>
    <row r="13924" spans="2:6" x14ac:dyDescent="0.25">
      <c r="B13924"/>
      <c r="C13924"/>
      <c r="D13924"/>
      <c r="E13924"/>
      <c r="F13924"/>
    </row>
    <row r="13925" spans="2:6" x14ac:dyDescent="0.25">
      <c r="B13925"/>
      <c r="C13925"/>
      <c r="D13925"/>
      <c r="E13925"/>
      <c r="F13925"/>
    </row>
    <row r="13926" spans="2:6" x14ac:dyDescent="0.25">
      <c r="B13926"/>
      <c r="C13926"/>
      <c r="D13926"/>
      <c r="E13926"/>
      <c r="F13926"/>
    </row>
    <row r="13927" spans="2:6" x14ac:dyDescent="0.25">
      <c r="B13927"/>
      <c r="C13927"/>
      <c r="D13927"/>
      <c r="E13927"/>
      <c r="F13927"/>
    </row>
    <row r="13928" spans="2:6" x14ac:dyDescent="0.25">
      <c r="B13928"/>
      <c r="C13928"/>
      <c r="D13928"/>
      <c r="E13928"/>
      <c r="F13928"/>
    </row>
    <row r="13929" spans="2:6" x14ac:dyDescent="0.25">
      <c r="B13929"/>
      <c r="C13929"/>
      <c r="D13929"/>
      <c r="E13929"/>
      <c r="F13929"/>
    </row>
    <row r="13930" spans="2:6" x14ac:dyDescent="0.25">
      <c r="B13930"/>
      <c r="C13930"/>
      <c r="D13930"/>
      <c r="E13930"/>
      <c r="F13930"/>
    </row>
    <row r="13931" spans="2:6" x14ac:dyDescent="0.25">
      <c r="B13931"/>
      <c r="C13931"/>
      <c r="D13931"/>
      <c r="E13931"/>
      <c r="F13931"/>
    </row>
    <row r="13932" spans="2:6" x14ac:dyDescent="0.25">
      <c r="B13932"/>
      <c r="C13932"/>
      <c r="D13932"/>
      <c r="E13932"/>
      <c r="F13932"/>
    </row>
    <row r="13933" spans="2:6" x14ac:dyDescent="0.25">
      <c r="B13933"/>
      <c r="C13933"/>
      <c r="D13933"/>
      <c r="E13933"/>
      <c r="F13933"/>
    </row>
    <row r="13934" spans="2:6" x14ac:dyDescent="0.25">
      <c r="B13934"/>
      <c r="C13934"/>
      <c r="D13934"/>
      <c r="E13934"/>
      <c r="F13934"/>
    </row>
    <row r="13935" spans="2:6" x14ac:dyDescent="0.25">
      <c r="B13935"/>
      <c r="C13935"/>
      <c r="D13935"/>
      <c r="E13935"/>
      <c r="F13935"/>
    </row>
    <row r="13936" spans="2:6" x14ac:dyDescent="0.25">
      <c r="B13936"/>
      <c r="C13936"/>
      <c r="D13936"/>
      <c r="E13936"/>
      <c r="F13936"/>
    </row>
    <row r="13937" spans="2:6" x14ac:dyDescent="0.25">
      <c r="B13937"/>
      <c r="C13937"/>
      <c r="D13937"/>
      <c r="E13937"/>
      <c r="F13937"/>
    </row>
    <row r="13938" spans="2:6" x14ac:dyDescent="0.25">
      <c r="B13938"/>
      <c r="C13938"/>
      <c r="D13938"/>
      <c r="E13938"/>
      <c r="F13938"/>
    </row>
    <row r="13939" spans="2:6" x14ac:dyDescent="0.25">
      <c r="B13939"/>
      <c r="C13939"/>
      <c r="D13939"/>
      <c r="E13939"/>
      <c r="F13939"/>
    </row>
    <row r="13940" spans="2:6" x14ac:dyDescent="0.25">
      <c r="B13940"/>
      <c r="C13940"/>
      <c r="D13940"/>
      <c r="E13940"/>
      <c r="F13940"/>
    </row>
    <row r="13941" spans="2:6" x14ac:dyDescent="0.25">
      <c r="B13941"/>
      <c r="C13941"/>
      <c r="D13941"/>
      <c r="E13941"/>
      <c r="F13941"/>
    </row>
    <row r="13942" spans="2:6" x14ac:dyDescent="0.25">
      <c r="B13942"/>
      <c r="C13942"/>
      <c r="D13942"/>
      <c r="E13942"/>
      <c r="F13942"/>
    </row>
    <row r="13943" spans="2:6" x14ac:dyDescent="0.25">
      <c r="B13943"/>
      <c r="C13943"/>
      <c r="D13943"/>
      <c r="E13943"/>
      <c r="F13943"/>
    </row>
    <row r="13944" spans="2:6" x14ac:dyDescent="0.25">
      <c r="B13944"/>
      <c r="C13944"/>
      <c r="D13944"/>
      <c r="E13944"/>
      <c r="F13944"/>
    </row>
    <row r="13945" spans="2:6" x14ac:dyDescent="0.25">
      <c r="B13945"/>
      <c r="C13945"/>
      <c r="D13945"/>
      <c r="E13945"/>
      <c r="F13945"/>
    </row>
    <row r="13946" spans="2:6" x14ac:dyDescent="0.25">
      <c r="B13946"/>
      <c r="C13946"/>
      <c r="D13946"/>
      <c r="E13946"/>
      <c r="F13946"/>
    </row>
    <row r="13947" spans="2:6" x14ac:dyDescent="0.25">
      <c r="B13947"/>
      <c r="C13947"/>
      <c r="D13947"/>
      <c r="E13947"/>
      <c r="F13947"/>
    </row>
    <row r="13948" spans="2:6" x14ac:dyDescent="0.25">
      <c r="B13948"/>
      <c r="C13948"/>
      <c r="D13948"/>
      <c r="E13948"/>
      <c r="F13948"/>
    </row>
    <row r="13949" spans="2:6" x14ac:dyDescent="0.25">
      <c r="B13949"/>
      <c r="C13949"/>
      <c r="D13949"/>
      <c r="E13949"/>
      <c r="F13949"/>
    </row>
    <row r="13950" spans="2:6" x14ac:dyDescent="0.25">
      <c r="B13950"/>
      <c r="C13950"/>
      <c r="D13950"/>
      <c r="E13950"/>
      <c r="F13950"/>
    </row>
    <row r="13951" spans="2:6" x14ac:dyDescent="0.25">
      <c r="B13951"/>
      <c r="C13951"/>
      <c r="D13951"/>
      <c r="E13951"/>
      <c r="F13951"/>
    </row>
    <row r="13952" spans="2:6" x14ac:dyDescent="0.25">
      <c r="B13952"/>
      <c r="C13952"/>
      <c r="D13952"/>
      <c r="E13952"/>
      <c r="F13952"/>
    </row>
    <row r="13953" spans="2:6" x14ac:dyDescent="0.25">
      <c r="B13953"/>
      <c r="C13953"/>
      <c r="D13953"/>
      <c r="E13953"/>
      <c r="F13953"/>
    </row>
    <row r="13954" spans="2:6" x14ac:dyDescent="0.25">
      <c r="B13954"/>
      <c r="C13954"/>
      <c r="D13954"/>
      <c r="E13954"/>
      <c r="F13954"/>
    </row>
    <row r="13955" spans="2:6" x14ac:dyDescent="0.25">
      <c r="B13955"/>
      <c r="C13955"/>
      <c r="D13955"/>
      <c r="E13955"/>
      <c r="F13955"/>
    </row>
    <row r="13956" spans="2:6" x14ac:dyDescent="0.25">
      <c r="B13956"/>
      <c r="C13956"/>
      <c r="D13956"/>
      <c r="E13956"/>
      <c r="F13956"/>
    </row>
    <row r="13957" spans="2:6" x14ac:dyDescent="0.25">
      <c r="B13957"/>
      <c r="C13957"/>
      <c r="D13957"/>
      <c r="E13957"/>
      <c r="F13957"/>
    </row>
    <row r="13958" spans="2:6" x14ac:dyDescent="0.25">
      <c r="B13958"/>
      <c r="C13958"/>
      <c r="D13958"/>
      <c r="E13958"/>
      <c r="F13958"/>
    </row>
    <row r="13959" spans="2:6" x14ac:dyDescent="0.25">
      <c r="B13959"/>
      <c r="C13959"/>
      <c r="D13959"/>
      <c r="E13959"/>
      <c r="F13959"/>
    </row>
    <row r="13960" spans="2:6" x14ac:dyDescent="0.25">
      <c r="B13960"/>
      <c r="C13960"/>
      <c r="D13960"/>
      <c r="E13960"/>
      <c r="F13960"/>
    </row>
    <row r="13961" spans="2:6" x14ac:dyDescent="0.25">
      <c r="B13961"/>
      <c r="C13961"/>
      <c r="D13961"/>
      <c r="E13961"/>
      <c r="F13961"/>
    </row>
    <row r="13962" spans="2:6" x14ac:dyDescent="0.25">
      <c r="B13962"/>
      <c r="C13962"/>
      <c r="D13962"/>
      <c r="E13962"/>
      <c r="F13962"/>
    </row>
    <row r="13963" spans="2:6" x14ac:dyDescent="0.25">
      <c r="B13963"/>
      <c r="C13963"/>
      <c r="D13963"/>
      <c r="E13963"/>
      <c r="F13963"/>
    </row>
    <row r="13964" spans="2:6" x14ac:dyDescent="0.25">
      <c r="B13964"/>
      <c r="C13964"/>
      <c r="D13964"/>
      <c r="E13964"/>
      <c r="F13964"/>
    </row>
    <row r="13965" spans="2:6" x14ac:dyDescent="0.25">
      <c r="B13965"/>
      <c r="C13965"/>
      <c r="D13965"/>
      <c r="E13965"/>
      <c r="F13965"/>
    </row>
    <row r="13966" spans="2:6" x14ac:dyDescent="0.25">
      <c r="B13966"/>
      <c r="C13966"/>
      <c r="D13966"/>
      <c r="E13966"/>
      <c r="F13966"/>
    </row>
    <row r="13967" spans="2:6" x14ac:dyDescent="0.25">
      <c r="B13967"/>
      <c r="C13967"/>
      <c r="D13967"/>
      <c r="E13967"/>
      <c r="F13967"/>
    </row>
    <row r="13968" spans="2:6" x14ac:dyDescent="0.25">
      <c r="B13968"/>
      <c r="C13968"/>
      <c r="D13968"/>
      <c r="E13968"/>
      <c r="F13968"/>
    </row>
    <row r="13969" spans="2:6" x14ac:dyDescent="0.25">
      <c r="B13969"/>
      <c r="C13969"/>
      <c r="D13969"/>
      <c r="E13969"/>
      <c r="F13969"/>
    </row>
    <row r="13970" spans="2:6" x14ac:dyDescent="0.25">
      <c r="B13970"/>
      <c r="C13970"/>
      <c r="D13970"/>
      <c r="E13970"/>
      <c r="F13970"/>
    </row>
    <row r="13971" spans="2:6" x14ac:dyDescent="0.25">
      <c r="B13971"/>
      <c r="C13971"/>
      <c r="D13971"/>
      <c r="E13971"/>
      <c r="F13971"/>
    </row>
    <row r="13972" spans="2:6" x14ac:dyDescent="0.25">
      <c r="B13972"/>
      <c r="C13972"/>
      <c r="D13972"/>
      <c r="E13972"/>
      <c r="F13972"/>
    </row>
    <row r="13973" spans="2:6" x14ac:dyDescent="0.25">
      <c r="B13973"/>
      <c r="C13973"/>
      <c r="D13973"/>
      <c r="E13973"/>
      <c r="F13973"/>
    </row>
    <row r="13974" spans="2:6" x14ac:dyDescent="0.25">
      <c r="B13974"/>
      <c r="C13974"/>
      <c r="D13974"/>
      <c r="E13974"/>
      <c r="F13974"/>
    </row>
    <row r="13975" spans="2:6" x14ac:dyDescent="0.25">
      <c r="B13975"/>
      <c r="C13975"/>
      <c r="D13975"/>
      <c r="E13975"/>
      <c r="F13975"/>
    </row>
    <row r="13976" spans="2:6" x14ac:dyDescent="0.25">
      <c r="B13976"/>
      <c r="C13976"/>
      <c r="D13976"/>
      <c r="E13976"/>
      <c r="F13976"/>
    </row>
    <row r="13977" spans="2:6" x14ac:dyDescent="0.25">
      <c r="B13977"/>
      <c r="C13977"/>
      <c r="D13977"/>
      <c r="E13977"/>
      <c r="F13977"/>
    </row>
    <row r="13978" spans="2:6" x14ac:dyDescent="0.25">
      <c r="B13978"/>
      <c r="C13978"/>
      <c r="D13978"/>
      <c r="E13978"/>
      <c r="F13978"/>
    </row>
    <row r="13979" spans="2:6" x14ac:dyDescent="0.25">
      <c r="B13979"/>
      <c r="C13979"/>
      <c r="D13979"/>
      <c r="E13979"/>
      <c r="F13979"/>
    </row>
    <row r="13980" spans="2:6" x14ac:dyDescent="0.25">
      <c r="B13980"/>
      <c r="C13980"/>
      <c r="D13980"/>
      <c r="E13980"/>
      <c r="F13980"/>
    </row>
    <row r="13981" spans="2:6" x14ac:dyDescent="0.25">
      <c r="B13981"/>
      <c r="C13981"/>
      <c r="D13981"/>
      <c r="E13981"/>
      <c r="F13981"/>
    </row>
    <row r="13982" spans="2:6" x14ac:dyDescent="0.25">
      <c r="B13982"/>
      <c r="C13982"/>
      <c r="D13982"/>
      <c r="E13982"/>
      <c r="F13982"/>
    </row>
    <row r="13983" spans="2:6" x14ac:dyDescent="0.25">
      <c r="B13983"/>
      <c r="C13983"/>
      <c r="D13983"/>
      <c r="E13983"/>
      <c r="F13983"/>
    </row>
    <row r="13984" spans="2:6" x14ac:dyDescent="0.25">
      <c r="B13984"/>
      <c r="C13984"/>
      <c r="D13984"/>
      <c r="E13984"/>
      <c r="F13984"/>
    </row>
    <row r="13985" spans="2:6" x14ac:dyDescent="0.25">
      <c r="B13985"/>
      <c r="C13985"/>
      <c r="D13985"/>
      <c r="E13985"/>
      <c r="F13985"/>
    </row>
    <row r="13986" spans="2:6" x14ac:dyDescent="0.25">
      <c r="B13986"/>
      <c r="C13986"/>
      <c r="D13986"/>
      <c r="E13986"/>
      <c r="F13986"/>
    </row>
    <row r="13987" spans="2:6" x14ac:dyDescent="0.25">
      <c r="B13987"/>
      <c r="C13987"/>
      <c r="D13987"/>
      <c r="E13987"/>
      <c r="F13987"/>
    </row>
    <row r="13988" spans="2:6" x14ac:dyDescent="0.25">
      <c r="B13988"/>
      <c r="C13988"/>
      <c r="D13988"/>
      <c r="E13988"/>
      <c r="F13988"/>
    </row>
    <row r="13989" spans="2:6" x14ac:dyDescent="0.25">
      <c r="B13989"/>
      <c r="C13989"/>
      <c r="D13989"/>
      <c r="E13989"/>
      <c r="F13989"/>
    </row>
    <row r="13990" spans="2:6" x14ac:dyDescent="0.25">
      <c r="B13990"/>
      <c r="C13990"/>
      <c r="D13990"/>
      <c r="E13990"/>
      <c r="F13990"/>
    </row>
    <row r="13991" spans="2:6" x14ac:dyDescent="0.25">
      <c r="B13991"/>
      <c r="C13991"/>
      <c r="D13991"/>
      <c r="E13991"/>
      <c r="F13991"/>
    </row>
    <row r="13992" spans="2:6" x14ac:dyDescent="0.25">
      <c r="B13992"/>
      <c r="C13992"/>
      <c r="D13992"/>
      <c r="E13992"/>
      <c r="F13992"/>
    </row>
    <row r="13993" spans="2:6" x14ac:dyDescent="0.25">
      <c r="B13993"/>
      <c r="C13993"/>
      <c r="D13993"/>
      <c r="E13993"/>
      <c r="F13993"/>
    </row>
    <row r="13994" spans="2:6" x14ac:dyDescent="0.25">
      <c r="B13994"/>
      <c r="C13994"/>
      <c r="D13994"/>
      <c r="E13994"/>
      <c r="F13994"/>
    </row>
    <row r="13995" spans="2:6" x14ac:dyDescent="0.25">
      <c r="B13995"/>
      <c r="C13995"/>
      <c r="D13995"/>
      <c r="E13995"/>
      <c r="F13995"/>
    </row>
    <row r="13996" spans="2:6" x14ac:dyDescent="0.25">
      <c r="B13996"/>
      <c r="C13996"/>
      <c r="D13996"/>
      <c r="E13996"/>
      <c r="F13996"/>
    </row>
    <row r="13997" spans="2:6" x14ac:dyDescent="0.25">
      <c r="B13997"/>
      <c r="C13997"/>
      <c r="D13997"/>
      <c r="E13997"/>
      <c r="F13997"/>
    </row>
    <row r="13998" spans="2:6" x14ac:dyDescent="0.25">
      <c r="B13998"/>
      <c r="C13998"/>
      <c r="D13998"/>
      <c r="E13998"/>
      <c r="F13998"/>
    </row>
    <row r="13999" spans="2:6" x14ac:dyDescent="0.25">
      <c r="B13999"/>
      <c r="C13999"/>
      <c r="D13999"/>
      <c r="E13999"/>
      <c r="F13999"/>
    </row>
    <row r="14000" spans="2:6" x14ac:dyDescent="0.25">
      <c r="B14000"/>
      <c r="C14000"/>
      <c r="D14000"/>
      <c r="E14000"/>
      <c r="F14000"/>
    </row>
    <row r="14001" spans="2:6" x14ac:dyDescent="0.25">
      <c r="B14001"/>
      <c r="C14001"/>
      <c r="D14001"/>
      <c r="E14001"/>
      <c r="F14001"/>
    </row>
    <row r="14002" spans="2:6" x14ac:dyDescent="0.25">
      <c r="B14002"/>
      <c r="C14002"/>
      <c r="D14002"/>
      <c r="E14002"/>
      <c r="F14002"/>
    </row>
    <row r="14003" spans="2:6" x14ac:dyDescent="0.25">
      <c r="B14003"/>
      <c r="C14003"/>
      <c r="D14003"/>
      <c r="E14003"/>
      <c r="F14003"/>
    </row>
    <row r="14004" spans="2:6" x14ac:dyDescent="0.25">
      <c r="B14004"/>
      <c r="C14004"/>
      <c r="D14004"/>
      <c r="E14004"/>
      <c r="F14004"/>
    </row>
    <row r="14005" spans="2:6" x14ac:dyDescent="0.25">
      <c r="B14005"/>
      <c r="C14005"/>
      <c r="D14005"/>
      <c r="E14005"/>
      <c r="F14005"/>
    </row>
    <row r="14006" spans="2:6" x14ac:dyDescent="0.25">
      <c r="B14006"/>
      <c r="C14006"/>
      <c r="D14006"/>
      <c r="E14006"/>
      <c r="F14006"/>
    </row>
    <row r="14007" spans="2:6" x14ac:dyDescent="0.25">
      <c r="B14007"/>
      <c r="C14007"/>
      <c r="D14007"/>
      <c r="E14007"/>
      <c r="F14007"/>
    </row>
    <row r="14008" spans="2:6" x14ac:dyDescent="0.25">
      <c r="B14008"/>
      <c r="C14008"/>
      <c r="D14008"/>
      <c r="E14008"/>
      <c r="F14008"/>
    </row>
    <row r="14009" spans="2:6" x14ac:dyDescent="0.25">
      <c r="B14009"/>
      <c r="C14009"/>
      <c r="D14009"/>
      <c r="E14009"/>
      <c r="F14009"/>
    </row>
    <row r="14010" spans="2:6" x14ac:dyDescent="0.25">
      <c r="B14010"/>
      <c r="C14010"/>
      <c r="D14010"/>
      <c r="E14010"/>
      <c r="F14010"/>
    </row>
    <row r="14011" spans="2:6" x14ac:dyDescent="0.25">
      <c r="B14011"/>
      <c r="C14011"/>
      <c r="D14011"/>
      <c r="E14011"/>
      <c r="F14011"/>
    </row>
    <row r="14012" spans="2:6" x14ac:dyDescent="0.25">
      <c r="B14012"/>
      <c r="C14012"/>
      <c r="D14012"/>
      <c r="E14012"/>
      <c r="F14012"/>
    </row>
    <row r="14013" spans="2:6" x14ac:dyDescent="0.25">
      <c r="B14013"/>
      <c r="C14013"/>
      <c r="D14013"/>
      <c r="E14013"/>
      <c r="F14013"/>
    </row>
    <row r="14014" spans="2:6" x14ac:dyDescent="0.25">
      <c r="B14014"/>
      <c r="C14014"/>
      <c r="D14014"/>
      <c r="E14014"/>
      <c r="F14014"/>
    </row>
    <row r="14015" spans="2:6" x14ac:dyDescent="0.25">
      <c r="B14015"/>
      <c r="C14015"/>
      <c r="D14015"/>
      <c r="E14015"/>
      <c r="F14015"/>
    </row>
    <row r="14016" spans="2:6" x14ac:dyDescent="0.25">
      <c r="B14016"/>
      <c r="C14016"/>
      <c r="D14016"/>
      <c r="E14016"/>
      <c r="F14016"/>
    </row>
    <row r="14017" spans="2:6" x14ac:dyDescent="0.25">
      <c r="B14017"/>
      <c r="C14017"/>
      <c r="D14017"/>
      <c r="E14017"/>
      <c r="F14017"/>
    </row>
    <row r="14018" spans="2:6" x14ac:dyDescent="0.25">
      <c r="B14018"/>
      <c r="C14018"/>
      <c r="D14018"/>
      <c r="E14018"/>
      <c r="F14018"/>
    </row>
    <row r="14019" spans="2:6" x14ac:dyDescent="0.25">
      <c r="B14019"/>
      <c r="C14019"/>
      <c r="D14019"/>
      <c r="E14019"/>
      <c r="F14019"/>
    </row>
    <row r="14020" spans="2:6" x14ac:dyDescent="0.25">
      <c r="B14020"/>
      <c r="C14020"/>
      <c r="D14020"/>
      <c r="E14020"/>
      <c r="F14020"/>
    </row>
    <row r="14021" spans="2:6" x14ac:dyDescent="0.25">
      <c r="B14021"/>
      <c r="C14021"/>
      <c r="D14021"/>
      <c r="E14021"/>
      <c r="F14021"/>
    </row>
    <row r="14022" spans="2:6" x14ac:dyDescent="0.25">
      <c r="B14022"/>
      <c r="C14022"/>
      <c r="D14022"/>
      <c r="E14022"/>
      <c r="F14022"/>
    </row>
    <row r="14023" spans="2:6" x14ac:dyDescent="0.25">
      <c r="B14023"/>
      <c r="C14023"/>
      <c r="D14023"/>
      <c r="E14023"/>
      <c r="F14023"/>
    </row>
    <row r="14024" spans="2:6" x14ac:dyDescent="0.25">
      <c r="B14024"/>
      <c r="C14024"/>
      <c r="D14024"/>
      <c r="E14024"/>
      <c r="F14024"/>
    </row>
    <row r="14025" spans="2:6" x14ac:dyDescent="0.25">
      <c r="B14025"/>
      <c r="C14025"/>
      <c r="D14025"/>
      <c r="E14025"/>
      <c r="F14025"/>
    </row>
    <row r="14026" spans="2:6" x14ac:dyDescent="0.25">
      <c r="B14026"/>
      <c r="C14026"/>
      <c r="D14026"/>
      <c r="E14026"/>
      <c r="F14026"/>
    </row>
    <row r="14027" spans="2:6" x14ac:dyDescent="0.25">
      <c r="B14027"/>
      <c r="C14027"/>
      <c r="D14027"/>
      <c r="E14027"/>
      <c r="F14027"/>
    </row>
    <row r="14028" spans="2:6" x14ac:dyDescent="0.25">
      <c r="B14028"/>
      <c r="C14028"/>
      <c r="D14028"/>
      <c r="E14028"/>
      <c r="F14028"/>
    </row>
    <row r="14029" spans="2:6" x14ac:dyDescent="0.25">
      <c r="B14029"/>
      <c r="C14029"/>
      <c r="D14029"/>
      <c r="E14029"/>
      <c r="F14029"/>
    </row>
    <row r="14030" spans="2:6" x14ac:dyDescent="0.25">
      <c r="B14030"/>
      <c r="C14030"/>
      <c r="D14030"/>
      <c r="E14030"/>
      <c r="F14030"/>
    </row>
    <row r="14031" spans="2:6" x14ac:dyDescent="0.25">
      <c r="B14031"/>
      <c r="C14031"/>
      <c r="D14031"/>
      <c r="E14031"/>
      <c r="F14031"/>
    </row>
    <row r="14032" spans="2:6" x14ac:dyDescent="0.25">
      <c r="B14032"/>
      <c r="C14032"/>
      <c r="D14032"/>
      <c r="E14032"/>
      <c r="F14032"/>
    </row>
    <row r="14033" spans="2:6" x14ac:dyDescent="0.25">
      <c r="B14033"/>
      <c r="C14033"/>
      <c r="D14033"/>
      <c r="E14033"/>
      <c r="F14033"/>
    </row>
    <row r="14034" spans="2:6" x14ac:dyDescent="0.25">
      <c r="B14034"/>
      <c r="C14034"/>
      <c r="D14034"/>
      <c r="E14034"/>
      <c r="F14034"/>
    </row>
    <row r="14035" spans="2:6" x14ac:dyDescent="0.25">
      <c r="B14035"/>
      <c r="C14035"/>
      <c r="D14035"/>
      <c r="E14035"/>
      <c r="F14035"/>
    </row>
    <row r="14036" spans="2:6" x14ac:dyDescent="0.25">
      <c r="B14036"/>
      <c r="C14036"/>
      <c r="D14036"/>
      <c r="E14036"/>
      <c r="F14036"/>
    </row>
    <row r="14037" spans="2:6" x14ac:dyDescent="0.25">
      <c r="B14037"/>
      <c r="C14037"/>
      <c r="D14037"/>
      <c r="E14037"/>
      <c r="F14037"/>
    </row>
    <row r="14038" spans="2:6" x14ac:dyDescent="0.25">
      <c r="B14038"/>
      <c r="C14038"/>
      <c r="D14038"/>
      <c r="E14038"/>
      <c r="F14038"/>
    </row>
    <row r="14039" spans="2:6" x14ac:dyDescent="0.25">
      <c r="B14039"/>
      <c r="C14039"/>
      <c r="D14039"/>
      <c r="E14039"/>
      <c r="F14039"/>
    </row>
    <row r="14040" spans="2:6" x14ac:dyDescent="0.25">
      <c r="B14040"/>
      <c r="C14040"/>
      <c r="D14040"/>
      <c r="E14040"/>
      <c r="F14040"/>
    </row>
    <row r="14041" spans="2:6" x14ac:dyDescent="0.25">
      <c r="B14041"/>
      <c r="C14041"/>
      <c r="D14041"/>
      <c r="E14041"/>
      <c r="F14041"/>
    </row>
    <row r="14042" spans="2:6" x14ac:dyDescent="0.25">
      <c r="B14042"/>
      <c r="C14042"/>
      <c r="D14042"/>
      <c r="E14042"/>
      <c r="F14042"/>
    </row>
    <row r="14043" spans="2:6" x14ac:dyDescent="0.25">
      <c r="B14043"/>
      <c r="C14043"/>
      <c r="D14043"/>
      <c r="E14043"/>
      <c r="F14043"/>
    </row>
    <row r="14044" spans="2:6" x14ac:dyDescent="0.25">
      <c r="B14044"/>
      <c r="C14044"/>
      <c r="D14044"/>
      <c r="E14044"/>
      <c r="F14044"/>
    </row>
    <row r="14045" spans="2:6" x14ac:dyDescent="0.25">
      <c r="B14045"/>
      <c r="C14045"/>
      <c r="D14045"/>
      <c r="E14045"/>
      <c r="F14045"/>
    </row>
    <row r="14046" spans="2:6" x14ac:dyDescent="0.25">
      <c r="B14046"/>
      <c r="C14046"/>
      <c r="D14046"/>
      <c r="E14046"/>
      <c r="F14046"/>
    </row>
    <row r="14047" spans="2:6" x14ac:dyDescent="0.25">
      <c r="B14047"/>
      <c r="C14047"/>
      <c r="D14047"/>
      <c r="E14047"/>
      <c r="F14047"/>
    </row>
    <row r="14048" spans="2:6" x14ac:dyDescent="0.25">
      <c r="B14048"/>
      <c r="C14048"/>
      <c r="D14048"/>
      <c r="E14048"/>
      <c r="F14048"/>
    </row>
    <row r="14049" spans="2:6" x14ac:dyDescent="0.25">
      <c r="B14049"/>
      <c r="C14049"/>
      <c r="D14049"/>
      <c r="E14049"/>
      <c r="F14049"/>
    </row>
    <row r="14050" spans="2:6" x14ac:dyDescent="0.25">
      <c r="B14050"/>
      <c r="C14050"/>
      <c r="D14050"/>
      <c r="E14050"/>
      <c r="F14050"/>
    </row>
    <row r="14051" spans="2:6" x14ac:dyDescent="0.25">
      <c r="B14051"/>
      <c r="C14051"/>
      <c r="D14051"/>
      <c r="E14051"/>
      <c r="F14051"/>
    </row>
    <row r="14052" spans="2:6" x14ac:dyDescent="0.25">
      <c r="B14052"/>
      <c r="C14052"/>
      <c r="D14052"/>
      <c r="E14052"/>
      <c r="F14052"/>
    </row>
    <row r="14053" spans="2:6" x14ac:dyDescent="0.25">
      <c r="B14053"/>
      <c r="C14053"/>
      <c r="D14053"/>
      <c r="E14053"/>
      <c r="F14053"/>
    </row>
    <row r="14054" spans="2:6" x14ac:dyDescent="0.25">
      <c r="B14054"/>
      <c r="C14054"/>
      <c r="D14054"/>
      <c r="E14054"/>
      <c r="F14054"/>
    </row>
    <row r="14055" spans="2:6" x14ac:dyDescent="0.25">
      <c r="B14055"/>
      <c r="C14055"/>
      <c r="D14055"/>
      <c r="E14055"/>
      <c r="F14055"/>
    </row>
    <row r="14056" spans="2:6" x14ac:dyDescent="0.25">
      <c r="B14056"/>
      <c r="C14056"/>
      <c r="D14056"/>
      <c r="E14056"/>
      <c r="F14056"/>
    </row>
    <row r="14057" spans="2:6" x14ac:dyDescent="0.25">
      <c r="B14057"/>
      <c r="C14057"/>
      <c r="D14057"/>
      <c r="E14057"/>
      <c r="F14057"/>
    </row>
    <row r="14058" spans="2:6" x14ac:dyDescent="0.25">
      <c r="B14058"/>
      <c r="C14058"/>
      <c r="D14058"/>
      <c r="E14058"/>
      <c r="F14058"/>
    </row>
    <row r="14059" spans="2:6" x14ac:dyDescent="0.25">
      <c r="B14059"/>
      <c r="C14059"/>
      <c r="D14059"/>
      <c r="E14059"/>
      <c r="F14059"/>
    </row>
    <row r="14060" spans="2:6" x14ac:dyDescent="0.25">
      <c r="B14060"/>
      <c r="C14060"/>
      <c r="D14060"/>
      <c r="E14060"/>
      <c r="F14060"/>
    </row>
    <row r="14061" spans="2:6" x14ac:dyDescent="0.25">
      <c r="B14061"/>
      <c r="C14061"/>
      <c r="D14061"/>
      <c r="E14061"/>
      <c r="F14061"/>
    </row>
    <row r="14062" spans="2:6" x14ac:dyDescent="0.25">
      <c r="B14062"/>
      <c r="C14062"/>
      <c r="D14062"/>
      <c r="E14062"/>
      <c r="F14062"/>
    </row>
    <row r="14063" spans="2:6" x14ac:dyDescent="0.25">
      <c r="B14063"/>
      <c r="C14063"/>
      <c r="D14063"/>
      <c r="E14063"/>
      <c r="F14063"/>
    </row>
    <row r="14064" spans="2:6" x14ac:dyDescent="0.25">
      <c r="B14064"/>
      <c r="C14064"/>
      <c r="D14064"/>
      <c r="E14064"/>
      <c r="F14064"/>
    </row>
    <row r="14065" spans="2:6" x14ac:dyDescent="0.25">
      <c r="B14065"/>
      <c r="C14065"/>
      <c r="D14065"/>
      <c r="E14065"/>
      <c r="F14065"/>
    </row>
    <row r="14066" spans="2:6" x14ac:dyDescent="0.25">
      <c r="B14066"/>
      <c r="C14066"/>
      <c r="D14066"/>
      <c r="E14066"/>
      <c r="F14066"/>
    </row>
    <row r="14067" spans="2:6" x14ac:dyDescent="0.25">
      <c r="B14067"/>
      <c r="C14067"/>
      <c r="D14067"/>
      <c r="E14067"/>
      <c r="F14067"/>
    </row>
    <row r="14068" spans="2:6" x14ac:dyDescent="0.25">
      <c r="B14068"/>
      <c r="C14068"/>
      <c r="D14068"/>
      <c r="E14068"/>
      <c r="F14068"/>
    </row>
    <row r="14069" spans="2:6" x14ac:dyDescent="0.25">
      <c r="B14069"/>
      <c r="C14069"/>
      <c r="D14069"/>
      <c r="E14069"/>
      <c r="F14069"/>
    </row>
    <row r="14070" spans="2:6" x14ac:dyDescent="0.25">
      <c r="B14070"/>
      <c r="C14070"/>
      <c r="D14070"/>
      <c r="E14070"/>
      <c r="F14070"/>
    </row>
    <row r="14071" spans="2:6" x14ac:dyDescent="0.25">
      <c r="B14071"/>
      <c r="C14071"/>
      <c r="D14071"/>
      <c r="E14071"/>
      <c r="F14071"/>
    </row>
    <row r="14072" spans="2:6" x14ac:dyDescent="0.25">
      <c r="B14072"/>
      <c r="C14072"/>
      <c r="D14072"/>
      <c r="E14072"/>
      <c r="F14072"/>
    </row>
    <row r="14073" spans="2:6" x14ac:dyDescent="0.25">
      <c r="B14073"/>
      <c r="C14073"/>
      <c r="D14073"/>
      <c r="E14073"/>
      <c r="F14073"/>
    </row>
    <row r="14074" spans="2:6" x14ac:dyDescent="0.25">
      <c r="B14074"/>
      <c r="C14074"/>
      <c r="D14074"/>
      <c r="E14074"/>
      <c r="F14074"/>
    </row>
    <row r="14075" spans="2:6" x14ac:dyDescent="0.25">
      <c r="B14075"/>
      <c r="C14075"/>
      <c r="D14075"/>
      <c r="E14075"/>
      <c r="F14075"/>
    </row>
    <row r="14076" spans="2:6" x14ac:dyDescent="0.25">
      <c r="B14076"/>
      <c r="C14076"/>
      <c r="D14076"/>
      <c r="E14076"/>
      <c r="F14076"/>
    </row>
    <row r="14077" spans="2:6" x14ac:dyDescent="0.25">
      <c r="B14077"/>
      <c r="C14077"/>
      <c r="D14077"/>
      <c r="E14077"/>
      <c r="F14077"/>
    </row>
    <row r="14078" spans="2:6" x14ac:dyDescent="0.25">
      <c r="B14078"/>
      <c r="C14078"/>
      <c r="D14078"/>
      <c r="E14078"/>
      <c r="F14078"/>
    </row>
    <row r="14079" spans="2:6" x14ac:dyDescent="0.25">
      <c r="B14079"/>
      <c r="C14079"/>
      <c r="D14079"/>
      <c r="E14079"/>
      <c r="F14079"/>
    </row>
    <row r="14080" spans="2:6" x14ac:dyDescent="0.25">
      <c r="B14080"/>
      <c r="C14080"/>
      <c r="D14080"/>
      <c r="E14080"/>
      <c r="F14080"/>
    </row>
    <row r="14081" spans="2:6" x14ac:dyDescent="0.25">
      <c r="B14081"/>
      <c r="C14081"/>
      <c r="D14081"/>
      <c r="E14081"/>
      <c r="F14081"/>
    </row>
    <row r="14082" spans="2:6" x14ac:dyDescent="0.25">
      <c r="B14082"/>
      <c r="C14082"/>
      <c r="D14082"/>
      <c r="E14082"/>
      <c r="F14082"/>
    </row>
    <row r="14083" spans="2:6" x14ac:dyDescent="0.25">
      <c r="B14083"/>
      <c r="C14083"/>
      <c r="D14083"/>
      <c r="E14083"/>
      <c r="F14083"/>
    </row>
    <row r="14084" spans="2:6" x14ac:dyDescent="0.25">
      <c r="B14084"/>
      <c r="C14084"/>
      <c r="D14084"/>
      <c r="E14084"/>
      <c r="F14084"/>
    </row>
    <row r="14085" spans="2:6" x14ac:dyDescent="0.25">
      <c r="B14085"/>
      <c r="C14085"/>
      <c r="D14085"/>
      <c r="E14085"/>
      <c r="F14085"/>
    </row>
    <row r="14086" spans="2:6" x14ac:dyDescent="0.25">
      <c r="B14086"/>
      <c r="C14086"/>
      <c r="D14086"/>
      <c r="E14086"/>
      <c r="F14086"/>
    </row>
    <row r="14087" spans="2:6" x14ac:dyDescent="0.25">
      <c r="B14087"/>
      <c r="C14087"/>
      <c r="D14087"/>
      <c r="E14087"/>
      <c r="F14087"/>
    </row>
    <row r="14088" spans="2:6" x14ac:dyDescent="0.25">
      <c r="B14088"/>
      <c r="C14088"/>
      <c r="D14088"/>
      <c r="E14088"/>
      <c r="F14088"/>
    </row>
    <row r="14089" spans="2:6" x14ac:dyDescent="0.25">
      <c r="B14089"/>
      <c r="C14089"/>
      <c r="D14089"/>
      <c r="E14089"/>
      <c r="F14089"/>
    </row>
    <row r="14090" spans="2:6" x14ac:dyDescent="0.25">
      <c r="B14090"/>
      <c r="C14090"/>
      <c r="D14090"/>
      <c r="E14090"/>
      <c r="F14090"/>
    </row>
    <row r="14091" spans="2:6" x14ac:dyDescent="0.25">
      <c r="B14091"/>
      <c r="C14091"/>
      <c r="D14091"/>
      <c r="E14091"/>
      <c r="F14091"/>
    </row>
    <row r="14092" spans="2:6" x14ac:dyDescent="0.25">
      <c r="B14092"/>
      <c r="C14092"/>
      <c r="D14092"/>
      <c r="E14092"/>
      <c r="F14092"/>
    </row>
    <row r="14093" spans="2:6" x14ac:dyDescent="0.25">
      <c r="B14093"/>
      <c r="C14093"/>
      <c r="D14093"/>
      <c r="E14093"/>
      <c r="F14093"/>
    </row>
    <row r="14094" spans="2:6" x14ac:dyDescent="0.25">
      <c r="B14094"/>
      <c r="C14094"/>
      <c r="D14094"/>
      <c r="E14094"/>
      <c r="F14094"/>
    </row>
    <row r="14095" spans="2:6" x14ac:dyDescent="0.25">
      <c r="B14095"/>
      <c r="C14095"/>
      <c r="D14095"/>
      <c r="E14095"/>
      <c r="F14095"/>
    </row>
    <row r="14096" spans="2:6" x14ac:dyDescent="0.25">
      <c r="B14096"/>
      <c r="C14096"/>
      <c r="D14096"/>
      <c r="E14096"/>
      <c r="F14096"/>
    </row>
    <row r="14097" spans="2:6" x14ac:dyDescent="0.25">
      <c r="B14097"/>
      <c r="C14097"/>
      <c r="D14097"/>
      <c r="E14097"/>
      <c r="F14097"/>
    </row>
    <row r="14098" spans="2:6" x14ac:dyDescent="0.25">
      <c r="B14098"/>
      <c r="C14098"/>
      <c r="D14098"/>
      <c r="E14098"/>
      <c r="F14098"/>
    </row>
    <row r="14099" spans="2:6" x14ac:dyDescent="0.25">
      <c r="B14099"/>
      <c r="C14099"/>
      <c r="D14099"/>
      <c r="E14099"/>
      <c r="F14099"/>
    </row>
    <row r="14100" spans="2:6" x14ac:dyDescent="0.25">
      <c r="B14100"/>
      <c r="C14100"/>
      <c r="D14100"/>
      <c r="E14100"/>
      <c r="F14100"/>
    </row>
    <row r="14101" spans="2:6" x14ac:dyDescent="0.25">
      <c r="B14101"/>
      <c r="C14101"/>
      <c r="D14101"/>
      <c r="E14101"/>
      <c r="F14101"/>
    </row>
    <row r="14102" spans="2:6" x14ac:dyDescent="0.25">
      <c r="B14102"/>
      <c r="C14102"/>
      <c r="D14102"/>
      <c r="E14102"/>
      <c r="F14102"/>
    </row>
    <row r="14103" spans="2:6" x14ac:dyDescent="0.25">
      <c r="B14103"/>
      <c r="C14103"/>
      <c r="D14103"/>
      <c r="E14103"/>
      <c r="F14103"/>
    </row>
    <row r="14104" spans="2:6" x14ac:dyDescent="0.25">
      <c r="B14104"/>
      <c r="C14104"/>
      <c r="D14104"/>
      <c r="E14104"/>
      <c r="F14104"/>
    </row>
    <row r="14105" spans="2:6" x14ac:dyDescent="0.25">
      <c r="B14105"/>
      <c r="C14105"/>
      <c r="D14105"/>
      <c r="E14105"/>
      <c r="F14105"/>
    </row>
    <row r="14106" spans="2:6" x14ac:dyDescent="0.25">
      <c r="B14106"/>
      <c r="C14106"/>
      <c r="D14106"/>
      <c r="E14106"/>
      <c r="F14106"/>
    </row>
    <row r="14107" spans="2:6" x14ac:dyDescent="0.25">
      <c r="B14107"/>
      <c r="C14107"/>
      <c r="D14107"/>
      <c r="E14107"/>
      <c r="F14107"/>
    </row>
    <row r="14108" spans="2:6" x14ac:dyDescent="0.25">
      <c r="B14108"/>
      <c r="C14108"/>
      <c r="D14108"/>
      <c r="E14108"/>
      <c r="F14108"/>
    </row>
    <row r="14109" spans="2:6" x14ac:dyDescent="0.25">
      <c r="B14109"/>
      <c r="C14109"/>
      <c r="D14109"/>
      <c r="E14109"/>
      <c r="F14109"/>
    </row>
    <row r="14110" spans="2:6" x14ac:dyDescent="0.25">
      <c r="B14110"/>
      <c r="C14110"/>
      <c r="D14110"/>
      <c r="E14110"/>
      <c r="F14110"/>
    </row>
    <row r="14111" spans="2:6" x14ac:dyDescent="0.25">
      <c r="B14111"/>
      <c r="C14111"/>
      <c r="D14111"/>
      <c r="E14111"/>
      <c r="F14111"/>
    </row>
    <row r="14112" spans="2:6" x14ac:dyDescent="0.25">
      <c r="B14112"/>
      <c r="C14112"/>
      <c r="D14112"/>
      <c r="E14112"/>
      <c r="F14112"/>
    </row>
    <row r="14113" spans="2:6" x14ac:dyDescent="0.25">
      <c r="B14113"/>
      <c r="C14113"/>
      <c r="D14113"/>
      <c r="E14113"/>
      <c r="F14113"/>
    </row>
    <row r="14114" spans="2:6" x14ac:dyDescent="0.25">
      <c r="B14114"/>
      <c r="C14114"/>
      <c r="D14114"/>
      <c r="E14114"/>
      <c r="F14114"/>
    </row>
    <row r="14115" spans="2:6" x14ac:dyDescent="0.25">
      <c r="B14115"/>
      <c r="C14115"/>
      <c r="D14115"/>
      <c r="E14115"/>
      <c r="F14115"/>
    </row>
    <row r="14116" spans="2:6" x14ac:dyDescent="0.25">
      <c r="B14116"/>
      <c r="C14116"/>
      <c r="D14116"/>
      <c r="E14116"/>
      <c r="F14116"/>
    </row>
    <row r="14117" spans="2:6" x14ac:dyDescent="0.25">
      <c r="B14117"/>
      <c r="C14117"/>
      <c r="D14117"/>
      <c r="E14117"/>
      <c r="F14117"/>
    </row>
    <row r="14118" spans="2:6" x14ac:dyDescent="0.25">
      <c r="B14118"/>
      <c r="C14118"/>
      <c r="D14118"/>
      <c r="E14118"/>
      <c r="F14118"/>
    </row>
    <row r="14119" spans="2:6" x14ac:dyDescent="0.25">
      <c r="B14119"/>
      <c r="C14119"/>
      <c r="D14119"/>
      <c r="E14119"/>
      <c r="F14119"/>
    </row>
    <row r="14120" spans="2:6" x14ac:dyDescent="0.25">
      <c r="B14120"/>
      <c r="C14120"/>
      <c r="D14120"/>
      <c r="E14120"/>
      <c r="F14120"/>
    </row>
    <row r="14121" spans="2:6" x14ac:dyDescent="0.25">
      <c r="B14121"/>
      <c r="C14121"/>
      <c r="D14121"/>
      <c r="E14121"/>
      <c r="F14121"/>
    </row>
    <row r="14122" spans="2:6" x14ac:dyDescent="0.25">
      <c r="B14122"/>
      <c r="C14122"/>
      <c r="D14122"/>
      <c r="E14122"/>
      <c r="F14122"/>
    </row>
    <row r="14123" spans="2:6" x14ac:dyDescent="0.25">
      <c r="B14123"/>
      <c r="C14123"/>
      <c r="D14123"/>
      <c r="E14123"/>
      <c r="F14123"/>
    </row>
    <row r="14124" spans="2:6" x14ac:dyDescent="0.25">
      <c r="B14124"/>
      <c r="C14124"/>
      <c r="D14124"/>
      <c r="E14124"/>
      <c r="F14124"/>
    </row>
    <row r="14125" spans="2:6" x14ac:dyDescent="0.25">
      <c r="B14125"/>
      <c r="C14125"/>
      <c r="D14125"/>
      <c r="E14125"/>
      <c r="F14125"/>
    </row>
    <row r="14126" spans="2:6" x14ac:dyDescent="0.25">
      <c r="B14126"/>
      <c r="C14126"/>
      <c r="D14126"/>
      <c r="E14126"/>
      <c r="F14126"/>
    </row>
    <row r="14127" spans="2:6" x14ac:dyDescent="0.25">
      <c r="B14127"/>
      <c r="C14127"/>
      <c r="D14127"/>
      <c r="E14127"/>
      <c r="F14127"/>
    </row>
    <row r="14128" spans="2:6" x14ac:dyDescent="0.25">
      <c r="B14128"/>
      <c r="C14128"/>
      <c r="D14128"/>
      <c r="E14128"/>
      <c r="F14128"/>
    </row>
    <row r="14129" spans="2:6" x14ac:dyDescent="0.25">
      <c r="B14129"/>
      <c r="C14129"/>
      <c r="D14129"/>
      <c r="E14129"/>
      <c r="F14129"/>
    </row>
    <row r="14130" spans="2:6" x14ac:dyDescent="0.25">
      <c r="B14130"/>
      <c r="C14130"/>
      <c r="D14130"/>
      <c r="E14130"/>
      <c r="F14130"/>
    </row>
    <row r="14131" spans="2:6" x14ac:dyDescent="0.25">
      <c r="B14131"/>
      <c r="C14131"/>
      <c r="D14131"/>
      <c r="E14131"/>
      <c r="F14131"/>
    </row>
    <row r="14132" spans="2:6" x14ac:dyDescent="0.25">
      <c r="B14132"/>
      <c r="C14132"/>
      <c r="D14132"/>
      <c r="E14132"/>
      <c r="F14132"/>
    </row>
    <row r="14133" spans="2:6" x14ac:dyDescent="0.25">
      <c r="B14133"/>
      <c r="C14133"/>
      <c r="D14133"/>
      <c r="E14133"/>
      <c r="F14133"/>
    </row>
    <row r="14134" spans="2:6" x14ac:dyDescent="0.25">
      <c r="B14134"/>
      <c r="C14134"/>
      <c r="D14134"/>
      <c r="E14134"/>
      <c r="F14134"/>
    </row>
    <row r="14135" spans="2:6" x14ac:dyDescent="0.25">
      <c r="B14135"/>
      <c r="C14135"/>
      <c r="D14135"/>
      <c r="E14135"/>
      <c r="F14135"/>
    </row>
    <row r="14136" spans="2:6" x14ac:dyDescent="0.25">
      <c r="B14136"/>
      <c r="C14136"/>
      <c r="D14136"/>
      <c r="E14136"/>
      <c r="F14136"/>
    </row>
    <row r="14137" spans="2:6" x14ac:dyDescent="0.25">
      <c r="B14137"/>
      <c r="C14137"/>
      <c r="D14137"/>
      <c r="E14137"/>
      <c r="F14137"/>
    </row>
    <row r="14138" spans="2:6" x14ac:dyDescent="0.25">
      <c r="B14138"/>
      <c r="C14138"/>
      <c r="D14138"/>
      <c r="E14138"/>
      <c r="F14138"/>
    </row>
    <row r="14139" spans="2:6" x14ac:dyDescent="0.25">
      <c r="B14139"/>
      <c r="C14139"/>
      <c r="D14139"/>
      <c r="E14139"/>
      <c r="F14139"/>
    </row>
    <row r="14140" spans="2:6" x14ac:dyDescent="0.25">
      <c r="B14140"/>
      <c r="C14140"/>
      <c r="D14140"/>
      <c r="E14140"/>
      <c r="F14140"/>
    </row>
    <row r="14141" spans="2:6" x14ac:dyDescent="0.25">
      <c r="B14141"/>
      <c r="C14141"/>
      <c r="D14141"/>
      <c r="E14141"/>
      <c r="F14141"/>
    </row>
    <row r="14142" spans="2:6" x14ac:dyDescent="0.25">
      <c r="B14142"/>
      <c r="C14142"/>
      <c r="D14142"/>
      <c r="E14142"/>
      <c r="F14142"/>
    </row>
    <row r="14143" spans="2:6" x14ac:dyDescent="0.25">
      <c r="B14143"/>
      <c r="C14143"/>
      <c r="D14143"/>
      <c r="E14143"/>
      <c r="F14143"/>
    </row>
    <row r="14144" spans="2:6" x14ac:dyDescent="0.25">
      <c r="B14144"/>
      <c r="C14144"/>
      <c r="D14144"/>
      <c r="E14144"/>
      <c r="F14144"/>
    </row>
    <row r="14145" spans="2:6" x14ac:dyDescent="0.25">
      <c r="B14145"/>
      <c r="C14145"/>
      <c r="D14145"/>
      <c r="E14145"/>
      <c r="F14145"/>
    </row>
    <row r="14146" spans="2:6" x14ac:dyDescent="0.25">
      <c r="B14146"/>
      <c r="C14146"/>
      <c r="D14146"/>
      <c r="E14146"/>
      <c r="F14146"/>
    </row>
    <row r="14147" spans="2:6" x14ac:dyDescent="0.25">
      <c r="B14147"/>
      <c r="C14147"/>
      <c r="D14147"/>
      <c r="E14147"/>
      <c r="F14147"/>
    </row>
    <row r="14148" spans="2:6" x14ac:dyDescent="0.25">
      <c r="B14148"/>
      <c r="C14148"/>
      <c r="D14148"/>
      <c r="E14148"/>
      <c r="F14148"/>
    </row>
    <row r="14149" spans="2:6" x14ac:dyDescent="0.25">
      <c r="B14149"/>
      <c r="C14149"/>
      <c r="D14149"/>
      <c r="E14149"/>
      <c r="F14149"/>
    </row>
    <row r="14150" spans="2:6" x14ac:dyDescent="0.25">
      <c r="B14150"/>
      <c r="C14150"/>
      <c r="D14150"/>
      <c r="E14150"/>
      <c r="F14150"/>
    </row>
    <row r="14151" spans="2:6" x14ac:dyDescent="0.25">
      <c r="B14151"/>
      <c r="C14151"/>
      <c r="D14151"/>
      <c r="E14151"/>
      <c r="F14151"/>
    </row>
    <row r="14152" spans="2:6" x14ac:dyDescent="0.25">
      <c r="B14152"/>
      <c r="C14152"/>
      <c r="D14152"/>
      <c r="E14152"/>
      <c r="F14152"/>
    </row>
    <row r="14153" spans="2:6" x14ac:dyDescent="0.25">
      <c r="B14153"/>
      <c r="C14153"/>
      <c r="D14153"/>
      <c r="E14153"/>
      <c r="F14153"/>
    </row>
    <row r="14154" spans="2:6" x14ac:dyDescent="0.25">
      <c r="B14154"/>
      <c r="C14154"/>
      <c r="D14154"/>
      <c r="E14154"/>
      <c r="F14154"/>
    </row>
    <row r="14155" spans="2:6" x14ac:dyDescent="0.25">
      <c r="B14155"/>
      <c r="C14155"/>
      <c r="D14155"/>
      <c r="E14155"/>
      <c r="F14155"/>
    </row>
    <row r="14156" spans="2:6" x14ac:dyDescent="0.25">
      <c r="B14156"/>
      <c r="C14156"/>
      <c r="D14156"/>
      <c r="E14156"/>
      <c r="F14156"/>
    </row>
    <row r="14157" spans="2:6" x14ac:dyDescent="0.25">
      <c r="B14157"/>
      <c r="C14157"/>
      <c r="D14157"/>
      <c r="E14157"/>
      <c r="F14157"/>
    </row>
    <row r="14158" spans="2:6" x14ac:dyDescent="0.25">
      <c r="B14158"/>
      <c r="C14158"/>
      <c r="D14158"/>
      <c r="E14158"/>
      <c r="F14158"/>
    </row>
    <row r="14159" spans="2:6" x14ac:dyDescent="0.25">
      <c r="B14159"/>
      <c r="C14159"/>
      <c r="D14159"/>
      <c r="E14159"/>
      <c r="F14159"/>
    </row>
    <row r="14160" spans="2:6" x14ac:dyDescent="0.25">
      <c r="B14160"/>
      <c r="C14160"/>
      <c r="D14160"/>
      <c r="E14160"/>
      <c r="F14160"/>
    </row>
    <row r="14161" spans="2:6" x14ac:dyDescent="0.25">
      <c r="B14161"/>
      <c r="C14161"/>
      <c r="D14161"/>
      <c r="E14161"/>
      <c r="F14161"/>
    </row>
    <row r="14162" spans="2:6" x14ac:dyDescent="0.25">
      <c r="B14162"/>
      <c r="C14162"/>
      <c r="D14162"/>
      <c r="E14162"/>
      <c r="F14162"/>
    </row>
    <row r="14163" spans="2:6" x14ac:dyDescent="0.25">
      <c r="B14163"/>
      <c r="C14163"/>
      <c r="D14163"/>
      <c r="E14163"/>
      <c r="F14163"/>
    </row>
    <row r="14164" spans="2:6" x14ac:dyDescent="0.25">
      <c r="B14164"/>
      <c r="C14164"/>
      <c r="D14164"/>
      <c r="E14164"/>
      <c r="F14164"/>
    </row>
    <row r="14165" spans="2:6" x14ac:dyDescent="0.25">
      <c r="B14165"/>
      <c r="C14165"/>
      <c r="D14165"/>
      <c r="E14165"/>
      <c r="F14165"/>
    </row>
    <row r="14166" spans="2:6" x14ac:dyDescent="0.25">
      <c r="B14166"/>
      <c r="C14166"/>
      <c r="D14166"/>
      <c r="E14166"/>
      <c r="F14166"/>
    </row>
    <row r="14167" spans="2:6" x14ac:dyDescent="0.25">
      <c r="B14167"/>
      <c r="C14167"/>
      <c r="D14167"/>
      <c r="E14167"/>
      <c r="F14167"/>
    </row>
    <row r="14168" spans="2:6" x14ac:dyDescent="0.25">
      <c r="B14168"/>
      <c r="C14168"/>
      <c r="D14168"/>
      <c r="E14168"/>
      <c r="F14168"/>
    </row>
    <row r="14169" spans="2:6" x14ac:dyDescent="0.25">
      <c r="B14169"/>
      <c r="C14169"/>
      <c r="D14169"/>
      <c r="E14169"/>
      <c r="F14169"/>
    </row>
    <row r="14170" spans="2:6" x14ac:dyDescent="0.25">
      <c r="B14170"/>
      <c r="C14170"/>
      <c r="D14170"/>
      <c r="E14170"/>
      <c r="F14170"/>
    </row>
    <row r="14171" spans="2:6" x14ac:dyDescent="0.25">
      <c r="B14171"/>
      <c r="C14171"/>
      <c r="D14171"/>
      <c r="E14171"/>
      <c r="F14171"/>
    </row>
    <row r="14172" spans="2:6" x14ac:dyDescent="0.25">
      <c r="B14172"/>
      <c r="C14172"/>
      <c r="D14172"/>
      <c r="E14172"/>
      <c r="F14172"/>
    </row>
    <row r="14173" spans="2:6" x14ac:dyDescent="0.25">
      <c r="B14173"/>
      <c r="C14173"/>
      <c r="D14173"/>
      <c r="E14173"/>
      <c r="F14173"/>
    </row>
    <row r="14174" spans="2:6" x14ac:dyDescent="0.25">
      <c r="B14174"/>
      <c r="C14174"/>
      <c r="D14174"/>
      <c r="E14174"/>
      <c r="F14174"/>
    </row>
    <row r="14175" spans="2:6" x14ac:dyDescent="0.25">
      <c r="B14175"/>
      <c r="C14175"/>
      <c r="D14175"/>
      <c r="E14175"/>
      <c r="F14175"/>
    </row>
    <row r="14176" spans="2:6" x14ac:dyDescent="0.25">
      <c r="B14176"/>
      <c r="C14176"/>
      <c r="D14176"/>
      <c r="E14176"/>
      <c r="F14176"/>
    </row>
    <row r="14177" spans="2:6" x14ac:dyDescent="0.25">
      <c r="B14177"/>
      <c r="C14177"/>
      <c r="D14177"/>
      <c r="E14177"/>
      <c r="F14177"/>
    </row>
    <row r="14178" spans="2:6" x14ac:dyDescent="0.25">
      <c r="B14178"/>
      <c r="C14178"/>
      <c r="D14178"/>
      <c r="E14178"/>
      <c r="F14178"/>
    </row>
    <row r="14179" spans="2:6" x14ac:dyDescent="0.25">
      <c r="B14179"/>
      <c r="C14179"/>
      <c r="D14179"/>
      <c r="E14179"/>
      <c r="F14179"/>
    </row>
    <row r="14180" spans="2:6" x14ac:dyDescent="0.25">
      <c r="B14180"/>
      <c r="C14180"/>
      <c r="D14180"/>
      <c r="E14180"/>
      <c r="F14180"/>
    </row>
    <row r="14181" spans="2:6" x14ac:dyDescent="0.25">
      <c r="B14181"/>
      <c r="C14181"/>
      <c r="D14181"/>
      <c r="E14181"/>
      <c r="F14181"/>
    </row>
    <row r="14182" spans="2:6" x14ac:dyDescent="0.25">
      <c r="B14182"/>
      <c r="C14182"/>
      <c r="D14182"/>
      <c r="E14182"/>
      <c r="F14182"/>
    </row>
    <row r="14183" spans="2:6" x14ac:dyDescent="0.25">
      <c r="B14183"/>
      <c r="C14183"/>
      <c r="D14183"/>
      <c r="E14183"/>
      <c r="F14183"/>
    </row>
    <row r="14184" spans="2:6" x14ac:dyDescent="0.25">
      <c r="B14184"/>
      <c r="C14184"/>
      <c r="D14184"/>
      <c r="E14184"/>
      <c r="F14184"/>
    </row>
    <row r="14185" spans="2:6" x14ac:dyDescent="0.25">
      <c r="B14185"/>
      <c r="C14185"/>
      <c r="D14185"/>
      <c r="E14185"/>
      <c r="F14185"/>
    </row>
    <row r="14186" spans="2:6" x14ac:dyDescent="0.25">
      <c r="B14186"/>
      <c r="C14186"/>
      <c r="D14186"/>
      <c r="E14186"/>
      <c r="F14186"/>
    </row>
    <row r="14187" spans="2:6" x14ac:dyDescent="0.25">
      <c r="B14187"/>
      <c r="C14187"/>
      <c r="D14187"/>
      <c r="E14187"/>
      <c r="F14187"/>
    </row>
    <row r="14188" spans="2:6" x14ac:dyDescent="0.25">
      <c r="B14188"/>
      <c r="C14188"/>
      <c r="D14188"/>
      <c r="E14188"/>
      <c r="F14188"/>
    </row>
    <row r="14189" spans="2:6" x14ac:dyDescent="0.25">
      <c r="B14189"/>
      <c r="C14189"/>
      <c r="D14189"/>
      <c r="E14189"/>
      <c r="F14189"/>
    </row>
    <row r="14190" spans="2:6" x14ac:dyDescent="0.25">
      <c r="B14190"/>
      <c r="C14190"/>
      <c r="D14190"/>
      <c r="E14190"/>
      <c r="F14190"/>
    </row>
    <row r="14191" spans="2:6" x14ac:dyDescent="0.25">
      <c r="B14191"/>
      <c r="C14191"/>
      <c r="D14191"/>
      <c r="E14191"/>
      <c r="F14191"/>
    </row>
    <row r="14192" spans="2:6" x14ac:dyDescent="0.25">
      <c r="B14192"/>
      <c r="C14192"/>
      <c r="D14192"/>
      <c r="E14192"/>
      <c r="F14192"/>
    </row>
    <row r="14193" spans="2:6" x14ac:dyDescent="0.25">
      <c r="B14193"/>
      <c r="C14193"/>
      <c r="D14193"/>
      <c r="E14193"/>
      <c r="F14193"/>
    </row>
    <row r="14194" spans="2:6" x14ac:dyDescent="0.25">
      <c r="B14194"/>
      <c r="C14194"/>
      <c r="D14194"/>
      <c r="E14194"/>
      <c r="F14194"/>
    </row>
    <row r="14195" spans="2:6" x14ac:dyDescent="0.25">
      <c r="B14195"/>
      <c r="C14195"/>
      <c r="D14195"/>
      <c r="E14195"/>
      <c r="F14195"/>
    </row>
    <row r="14196" spans="2:6" x14ac:dyDescent="0.25">
      <c r="B14196"/>
      <c r="C14196"/>
      <c r="D14196"/>
      <c r="E14196"/>
      <c r="F14196"/>
    </row>
    <row r="14197" spans="2:6" x14ac:dyDescent="0.25">
      <c r="B14197"/>
      <c r="C14197"/>
      <c r="D14197"/>
      <c r="E14197"/>
      <c r="F14197"/>
    </row>
    <row r="14198" spans="2:6" x14ac:dyDescent="0.25">
      <c r="B14198"/>
      <c r="C14198"/>
      <c r="D14198"/>
      <c r="E14198"/>
      <c r="F14198"/>
    </row>
    <row r="14199" spans="2:6" x14ac:dyDescent="0.25">
      <c r="B14199"/>
      <c r="C14199"/>
      <c r="D14199"/>
      <c r="E14199"/>
      <c r="F14199"/>
    </row>
    <row r="14200" spans="2:6" x14ac:dyDescent="0.25">
      <c r="B14200"/>
      <c r="C14200"/>
      <c r="D14200"/>
      <c r="E14200"/>
      <c r="F14200"/>
    </row>
    <row r="14201" spans="2:6" x14ac:dyDescent="0.25">
      <c r="B14201"/>
      <c r="C14201"/>
      <c r="D14201"/>
      <c r="E14201"/>
      <c r="F14201"/>
    </row>
    <row r="14202" spans="2:6" x14ac:dyDescent="0.25">
      <c r="B14202"/>
      <c r="C14202"/>
      <c r="D14202"/>
      <c r="E14202"/>
      <c r="F14202"/>
    </row>
    <row r="14203" spans="2:6" x14ac:dyDescent="0.25">
      <c r="B14203"/>
      <c r="C14203"/>
      <c r="D14203"/>
      <c r="E14203"/>
      <c r="F14203"/>
    </row>
    <row r="14204" spans="2:6" x14ac:dyDescent="0.25">
      <c r="B14204"/>
      <c r="C14204"/>
      <c r="D14204"/>
      <c r="E14204"/>
      <c r="F14204"/>
    </row>
    <row r="14205" spans="2:6" x14ac:dyDescent="0.25">
      <c r="B14205"/>
      <c r="C14205"/>
      <c r="D14205"/>
      <c r="E14205"/>
      <c r="F14205"/>
    </row>
    <row r="14206" spans="2:6" x14ac:dyDescent="0.25">
      <c r="B14206"/>
      <c r="C14206"/>
      <c r="D14206"/>
      <c r="E14206"/>
      <c r="F14206"/>
    </row>
    <row r="14207" spans="2:6" x14ac:dyDescent="0.25">
      <c r="B14207"/>
      <c r="C14207"/>
      <c r="D14207"/>
      <c r="E14207"/>
      <c r="F14207"/>
    </row>
    <row r="14208" spans="2:6" x14ac:dyDescent="0.25">
      <c r="B14208"/>
      <c r="C14208"/>
      <c r="D14208"/>
      <c r="E14208"/>
      <c r="F14208"/>
    </row>
    <row r="14209" spans="2:6" x14ac:dyDescent="0.25">
      <c r="B14209"/>
      <c r="C14209"/>
      <c r="D14209"/>
      <c r="E14209"/>
      <c r="F14209"/>
    </row>
    <row r="14210" spans="2:6" x14ac:dyDescent="0.25">
      <c r="B14210"/>
      <c r="C14210"/>
      <c r="D14210"/>
      <c r="E14210"/>
      <c r="F14210"/>
    </row>
    <row r="14211" spans="2:6" x14ac:dyDescent="0.25">
      <c r="B14211"/>
      <c r="C14211"/>
      <c r="D14211"/>
      <c r="E14211"/>
      <c r="F14211"/>
    </row>
    <row r="14212" spans="2:6" x14ac:dyDescent="0.25">
      <c r="B14212"/>
      <c r="C14212"/>
      <c r="D14212"/>
      <c r="E14212"/>
      <c r="F14212"/>
    </row>
    <row r="14213" spans="2:6" x14ac:dyDescent="0.25">
      <c r="B14213"/>
      <c r="C14213"/>
      <c r="D14213"/>
      <c r="E14213"/>
      <c r="F14213"/>
    </row>
    <row r="14214" spans="2:6" x14ac:dyDescent="0.25">
      <c r="B14214"/>
      <c r="C14214"/>
      <c r="D14214"/>
      <c r="E14214"/>
      <c r="F14214"/>
    </row>
    <row r="14215" spans="2:6" x14ac:dyDescent="0.25">
      <c r="B14215"/>
      <c r="C14215"/>
      <c r="D14215"/>
      <c r="E14215"/>
      <c r="F14215"/>
    </row>
    <row r="14216" spans="2:6" x14ac:dyDescent="0.25">
      <c r="B14216"/>
      <c r="C14216"/>
      <c r="D14216"/>
      <c r="E14216"/>
      <c r="F14216"/>
    </row>
    <row r="14217" spans="2:6" x14ac:dyDescent="0.25">
      <c r="B14217"/>
      <c r="C14217"/>
      <c r="D14217"/>
      <c r="E14217"/>
      <c r="F14217"/>
    </row>
    <row r="14218" spans="2:6" x14ac:dyDescent="0.25">
      <c r="B14218"/>
      <c r="C14218"/>
      <c r="D14218"/>
      <c r="E14218"/>
      <c r="F14218"/>
    </row>
    <row r="14219" spans="2:6" x14ac:dyDescent="0.25">
      <c r="B14219"/>
      <c r="C14219"/>
      <c r="D14219"/>
      <c r="E14219"/>
      <c r="F14219"/>
    </row>
    <row r="14220" spans="2:6" x14ac:dyDescent="0.25">
      <c r="B14220"/>
      <c r="C14220"/>
      <c r="D14220"/>
      <c r="E14220"/>
      <c r="F14220"/>
    </row>
    <row r="14221" spans="2:6" x14ac:dyDescent="0.25">
      <c r="B14221"/>
      <c r="C14221"/>
      <c r="D14221"/>
      <c r="E14221"/>
      <c r="F14221"/>
    </row>
    <row r="14222" spans="2:6" x14ac:dyDescent="0.25">
      <c r="B14222"/>
      <c r="C14222"/>
      <c r="D14222"/>
      <c r="E14222"/>
      <c r="F14222"/>
    </row>
    <row r="14223" spans="2:6" x14ac:dyDescent="0.25">
      <c r="B14223"/>
      <c r="C14223"/>
      <c r="D14223"/>
      <c r="E14223"/>
      <c r="F14223"/>
    </row>
    <row r="14224" spans="2:6" x14ac:dyDescent="0.25">
      <c r="B14224"/>
      <c r="C14224"/>
      <c r="D14224"/>
      <c r="E14224"/>
      <c r="F14224"/>
    </row>
    <row r="14225" spans="2:6" x14ac:dyDescent="0.25">
      <c r="B14225"/>
      <c r="C14225"/>
      <c r="D14225"/>
      <c r="E14225"/>
      <c r="F14225"/>
    </row>
    <row r="14226" spans="2:6" x14ac:dyDescent="0.25">
      <c r="B14226"/>
      <c r="C14226"/>
      <c r="D14226"/>
      <c r="E14226"/>
      <c r="F14226"/>
    </row>
    <row r="14227" spans="2:6" x14ac:dyDescent="0.25">
      <c r="B14227"/>
      <c r="C14227"/>
      <c r="D14227"/>
      <c r="E14227"/>
      <c r="F14227"/>
    </row>
    <row r="14228" spans="2:6" x14ac:dyDescent="0.25">
      <c r="B14228"/>
      <c r="C14228"/>
      <c r="D14228"/>
      <c r="E14228"/>
      <c r="F14228"/>
    </row>
    <row r="14229" spans="2:6" x14ac:dyDescent="0.25">
      <c r="B14229"/>
      <c r="C14229"/>
      <c r="D14229"/>
      <c r="E14229"/>
      <c r="F14229"/>
    </row>
    <row r="14230" spans="2:6" x14ac:dyDescent="0.25">
      <c r="B14230"/>
      <c r="C14230"/>
      <c r="D14230"/>
      <c r="E14230"/>
      <c r="F14230"/>
    </row>
    <row r="14231" spans="2:6" x14ac:dyDescent="0.25">
      <c r="B14231"/>
      <c r="C14231"/>
      <c r="D14231"/>
      <c r="E14231"/>
      <c r="F14231"/>
    </row>
    <row r="14232" spans="2:6" x14ac:dyDescent="0.25">
      <c r="B14232"/>
      <c r="C14232"/>
      <c r="D14232"/>
      <c r="E14232"/>
      <c r="F14232"/>
    </row>
    <row r="14233" spans="2:6" x14ac:dyDescent="0.25">
      <c r="B14233"/>
      <c r="C14233"/>
      <c r="D14233"/>
      <c r="E14233"/>
      <c r="F14233"/>
    </row>
    <row r="14234" spans="2:6" x14ac:dyDescent="0.25">
      <c r="B14234"/>
      <c r="C14234"/>
      <c r="D14234"/>
      <c r="E14234"/>
      <c r="F14234"/>
    </row>
    <row r="14235" spans="2:6" x14ac:dyDescent="0.25">
      <c r="B14235"/>
      <c r="C14235"/>
      <c r="D14235"/>
      <c r="E14235"/>
      <c r="F14235"/>
    </row>
    <row r="14236" spans="2:6" x14ac:dyDescent="0.25">
      <c r="B14236"/>
      <c r="C14236"/>
      <c r="D14236"/>
      <c r="E14236"/>
      <c r="F14236"/>
    </row>
    <row r="14237" spans="2:6" x14ac:dyDescent="0.25">
      <c r="B14237"/>
      <c r="C14237"/>
      <c r="D14237"/>
      <c r="E14237"/>
      <c r="F14237"/>
    </row>
    <row r="14238" spans="2:6" x14ac:dyDescent="0.25">
      <c r="B14238"/>
      <c r="C14238"/>
      <c r="D14238"/>
      <c r="E14238"/>
      <c r="F14238"/>
    </row>
    <row r="14239" spans="2:6" x14ac:dyDescent="0.25">
      <c r="B14239"/>
      <c r="C14239"/>
      <c r="D14239"/>
      <c r="E14239"/>
      <c r="F14239"/>
    </row>
    <row r="14240" spans="2:6" x14ac:dyDescent="0.25">
      <c r="B14240"/>
      <c r="C14240"/>
      <c r="D14240"/>
      <c r="E14240"/>
      <c r="F14240"/>
    </row>
    <row r="14241" spans="2:6" x14ac:dyDescent="0.25">
      <c r="B14241"/>
      <c r="C14241"/>
      <c r="D14241"/>
      <c r="E14241"/>
      <c r="F14241"/>
    </row>
    <row r="14242" spans="2:6" x14ac:dyDescent="0.25">
      <c r="B14242"/>
      <c r="C14242"/>
      <c r="D14242"/>
      <c r="E14242"/>
      <c r="F14242"/>
    </row>
    <row r="14243" spans="2:6" x14ac:dyDescent="0.25">
      <c r="B14243"/>
      <c r="C14243"/>
      <c r="D14243"/>
      <c r="E14243"/>
      <c r="F14243"/>
    </row>
    <row r="14244" spans="2:6" x14ac:dyDescent="0.25">
      <c r="B14244"/>
      <c r="C14244"/>
      <c r="D14244"/>
      <c r="E14244"/>
      <c r="F14244"/>
    </row>
    <row r="14245" spans="2:6" x14ac:dyDescent="0.25">
      <c r="B14245"/>
      <c r="C14245"/>
      <c r="D14245"/>
      <c r="E14245"/>
      <c r="F14245"/>
    </row>
    <row r="14246" spans="2:6" x14ac:dyDescent="0.25">
      <c r="B14246"/>
      <c r="C14246"/>
      <c r="D14246"/>
      <c r="E14246"/>
      <c r="F14246"/>
    </row>
    <row r="14247" spans="2:6" x14ac:dyDescent="0.25">
      <c r="B14247"/>
      <c r="C14247"/>
      <c r="D14247"/>
      <c r="E14247"/>
      <c r="F14247"/>
    </row>
    <row r="14248" spans="2:6" x14ac:dyDescent="0.25">
      <c r="B14248"/>
      <c r="C14248"/>
      <c r="D14248"/>
      <c r="E14248"/>
      <c r="F14248"/>
    </row>
    <row r="14249" spans="2:6" x14ac:dyDescent="0.25">
      <c r="B14249"/>
      <c r="C14249"/>
      <c r="D14249"/>
      <c r="E14249"/>
      <c r="F14249"/>
    </row>
    <row r="14250" spans="2:6" x14ac:dyDescent="0.25">
      <c r="B14250"/>
      <c r="C14250"/>
      <c r="D14250"/>
      <c r="E14250"/>
      <c r="F14250"/>
    </row>
    <row r="14251" spans="2:6" x14ac:dyDescent="0.25">
      <c r="B14251"/>
      <c r="C14251"/>
      <c r="D14251"/>
      <c r="E14251"/>
      <c r="F14251"/>
    </row>
    <row r="14252" spans="2:6" x14ac:dyDescent="0.25">
      <c r="B14252"/>
      <c r="C14252"/>
      <c r="D14252"/>
      <c r="E14252"/>
      <c r="F14252"/>
    </row>
    <row r="14253" spans="2:6" x14ac:dyDescent="0.25">
      <c r="B14253"/>
      <c r="C14253"/>
      <c r="D14253"/>
      <c r="E14253"/>
      <c r="F14253"/>
    </row>
    <row r="14254" spans="2:6" x14ac:dyDescent="0.25">
      <c r="B14254"/>
      <c r="C14254"/>
      <c r="D14254"/>
      <c r="E14254"/>
      <c r="F14254"/>
    </row>
    <row r="14255" spans="2:6" x14ac:dyDescent="0.25">
      <c r="B14255"/>
      <c r="C14255"/>
      <c r="D14255"/>
      <c r="E14255"/>
      <c r="F14255"/>
    </row>
    <row r="14256" spans="2:6" x14ac:dyDescent="0.25">
      <c r="B14256"/>
      <c r="C14256"/>
      <c r="D14256"/>
      <c r="E14256"/>
      <c r="F14256"/>
    </row>
    <row r="14257" spans="2:6" x14ac:dyDescent="0.25">
      <c r="B14257"/>
      <c r="C14257"/>
      <c r="D14257"/>
      <c r="E14257"/>
      <c r="F14257"/>
    </row>
    <row r="14258" spans="2:6" x14ac:dyDescent="0.25">
      <c r="B14258"/>
      <c r="C14258"/>
      <c r="D14258"/>
      <c r="E14258"/>
      <c r="F14258"/>
    </row>
    <row r="14259" spans="2:6" x14ac:dyDescent="0.25">
      <c r="B14259"/>
      <c r="C14259"/>
      <c r="D14259"/>
      <c r="E14259"/>
      <c r="F14259"/>
    </row>
    <row r="14260" spans="2:6" x14ac:dyDescent="0.25">
      <c r="B14260"/>
      <c r="C14260"/>
      <c r="D14260"/>
      <c r="E14260"/>
      <c r="F14260"/>
    </row>
    <row r="14261" spans="2:6" x14ac:dyDescent="0.25">
      <c r="B14261"/>
      <c r="C14261"/>
      <c r="D14261"/>
      <c r="E14261"/>
      <c r="F14261"/>
    </row>
    <row r="14262" spans="2:6" x14ac:dyDescent="0.25">
      <c r="B14262"/>
      <c r="C14262"/>
      <c r="D14262"/>
      <c r="E14262"/>
      <c r="F14262"/>
    </row>
    <row r="14263" spans="2:6" x14ac:dyDescent="0.25">
      <c r="B14263"/>
      <c r="C14263"/>
      <c r="D14263"/>
      <c r="E14263"/>
      <c r="F14263"/>
    </row>
    <row r="14264" spans="2:6" x14ac:dyDescent="0.25">
      <c r="B14264"/>
      <c r="C14264"/>
      <c r="D14264"/>
      <c r="E14264"/>
      <c r="F14264"/>
    </row>
    <row r="14265" spans="2:6" x14ac:dyDescent="0.25">
      <c r="B14265"/>
      <c r="C14265"/>
      <c r="D14265"/>
      <c r="E14265"/>
      <c r="F14265"/>
    </row>
    <row r="14266" spans="2:6" x14ac:dyDescent="0.25">
      <c r="B14266"/>
      <c r="C14266"/>
      <c r="D14266"/>
      <c r="E14266"/>
      <c r="F14266"/>
    </row>
    <row r="14267" spans="2:6" x14ac:dyDescent="0.25">
      <c r="B14267"/>
      <c r="C14267"/>
      <c r="D14267"/>
      <c r="E14267"/>
      <c r="F14267"/>
    </row>
    <row r="14268" spans="2:6" x14ac:dyDescent="0.25">
      <c r="B14268"/>
      <c r="C14268"/>
      <c r="D14268"/>
      <c r="E14268"/>
      <c r="F14268"/>
    </row>
    <row r="14269" spans="2:6" x14ac:dyDescent="0.25">
      <c r="B14269"/>
      <c r="C14269"/>
      <c r="D14269"/>
      <c r="E14269"/>
      <c r="F14269"/>
    </row>
    <row r="14270" spans="2:6" x14ac:dyDescent="0.25">
      <c r="B14270"/>
      <c r="C14270"/>
      <c r="D14270"/>
      <c r="E14270"/>
      <c r="F14270"/>
    </row>
    <row r="14271" spans="2:6" x14ac:dyDescent="0.25">
      <c r="B14271"/>
      <c r="C14271"/>
      <c r="D14271"/>
      <c r="E14271"/>
      <c r="F14271"/>
    </row>
    <row r="14272" spans="2:6" x14ac:dyDescent="0.25">
      <c r="B14272"/>
      <c r="C14272"/>
      <c r="D14272"/>
      <c r="E14272"/>
      <c r="F14272"/>
    </row>
    <row r="14273" spans="2:6" x14ac:dyDescent="0.25">
      <c r="B14273"/>
      <c r="C14273"/>
      <c r="D14273"/>
      <c r="E14273"/>
      <c r="F14273"/>
    </row>
    <row r="14274" spans="2:6" x14ac:dyDescent="0.25">
      <c r="B14274"/>
      <c r="C14274"/>
      <c r="D14274"/>
      <c r="E14274"/>
      <c r="F14274"/>
    </row>
    <row r="14275" spans="2:6" x14ac:dyDescent="0.25">
      <c r="B14275"/>
      <c r="C14275"/>
      <c r="D14275"/>
      <c r="E14275"/>
      <c r="F14275"/>
    </row>
    <row r="14276" spans="2:6" x14ac:dyDescent="0.25">
      <c r="B14276"/>
      <c r="C14276"/>
      <c r="D14276"/>
      <c r="E14276"/>
      <c r="F14276"/>
    </row>
    <row r="14277" spans="2:6" x14ac:dyDescent="0.25">
      <c r="B14277"/>
      <c r="C14277"/>
      <c r="D14277"/>
      <c r="E14277"/>
      <c r="F14277"/>
    </row>
    <row r="14278" spans="2:6" x14ac:dyDescent="0.25">
      <c r="B14278"/>
      <c r="C14278"/>
      <c r="D14278"/>
      <c r="E14278"/>
      <c r="F14278"/>
    </row>
    <row r="14279" spans="2:6" x14ac:dyDescent="0.25">
      <c r="B14279"/>
      <c r="C14279"/>
      <c r="D14279"/>
      <c r="E14279"/>
      <c r="F14279"/>
    </row>
    <row r="14280" spans="2:6" x14ac:dyDescent="0.25">
      <c r="B14280"/>
      <c r="C14280"/>
      <c r="D14280"/>
      <c r="E14280"/>
      <c r="F14280"/>
    </row>
    <row r="14281" spans="2:6" x14ac:dyDescent="0.25">
      <c r="B14281"/>
      <c r="C14281"/>
      <c r="D14281"/>
      <c r="E14281"/>
      <c r="F14281"/>
    </row>
    <row r="14282" spans="2:6" x14ac:dyDescent="0.25">
      <c r="B14282"/>
      <c r="C14282"/>
      <c r="D14282"/>
      <c r="E14282"/>
      <c r="F14282"/>
    </row>
    <row r="14283" spans="2:6" x14ac:dyDescent="0.25">
      <c r="B14283"/>
      <c r="C14283"/>
      <c r="D14283"/>
      <c r="E14283"/>
      <c r="F14283"/>
    </row>
    <row r="14284" spans="2:6" x14ac:dyDescent="0.25">
      <c r="B14284"/>
      <c r="C14284"/>
      <c r="D14284"/>
      <c r="E14284"/>
      <c r="F14284"/>
    </row>
    <row r="14285" spans="2:6" x14ac:dyDescent="0.25">
      <c r="B14285"/>
      <c r="C14285"/>
      <c r="D14285"/>
      <c r="E14285"/>
      <c r="F14285"/>
    </row>
    <row r="14286" spans="2:6" x14ac:dyDescent="0.25">
      <c r="B14286"/>
      <c r="C14286"/>
      <c r="D14286"/>
      <c r="E14286"/>
      <c r="F14286"/>
    </row>
    <row r="14287" spans="2:6" x14ac:dyDescent="0.25">
      <c r="B14287"/>
      <c r="C14287"/>
      <c r="D14287"/>
      <c r="E14287"/>
      <c r="F14287"/>
    </row>
    <row r="14288" spans="2:6" x14ac:dyDescent="0.25">
      <c r="B14288"/>
      <c r="C14288"/>
      <c r="D14288"/>
      <c r="E14288"/>
      <c r="F14288"/>
    </row>
    <row r="14289" spans="2:6" x14ac:dyDescent="0.25">
      <c r="B14289"/>
      <c r="C14289"/>
      <c r="D14289"/>
      <c r="E14289"/>
      <c r="F14289"/>
    </row>
    <row r="14290" spans="2:6" x14ac:dyDescent="0.25">
      <c r="B14290"/>
      <c r="C14290"/>
      <c r="D14290"/>
      <c r="E14290"/>
      <c r="F14290"/>
    </row>
    <row r="14291" spans="2:6" x14ac:dyDescent="0.25">
      <c r="B14291"/>
      <c r="C14291"/>
      <c r="D14291"/>
      <c r="E14291"/>
      <c r="F14291"/>
    </row>
    <row r="14292" spans="2:6" x14ac:dyDescent="0.25">
      <c r="B14292"/>
      <c r="C14292"/>
      <c r="D14292"/>
      <c r="E14292"/>
      <c r="F14292"/>
    </row>
    <row r="14293" spans="2:6" x14ac:dyDescent="0.25">
      <c r="B14293"/>
      <c r="C14293"/>
      <c r="D14293"/>
      <c r="E14293"/>
      <c r="F14293"/>
    </row>
    <row r="14294" spans="2:6" x14ac:dyDescent="0.25">
      <c r="B14294"/>
      <c r="C14294"/>
      <c r="D14294"/>
      <c r="E14294"/>
      <c r="F14294"/>
    </row>
    <row r="14295" spans="2:6" x14ac:dyDescent="0.25">
      <c r="B14295"/>
      <c r="C14295"/>
      <c r="D14295"/>
      <c r="E14295"/>
      <c r="F14295"/>
    </row>
    <row r="14296" spans="2:6" x14ac:dyDescent="0.25">
      <c r="B14296"/>
      <c r="C14296"/>
      <c r="D14296"/>
      <c r="E14296"/>
      <c r="F14296"/>
    </row>
    <row r="14297" spans="2:6" x14ac:dyDescent="0.25">
      <c r="B14297"/>
      <c r="C14297"/>
      <c r="D14297"/>
      <c r="E14297"/>
      <c r="F14297"/>
    </row>
    <row r="14298" spans="2:6" x14ac:dyDescent="0.25">
      <c r="B14298"/>
      <c r="C14298"/>
      <c r="D14298"/>
      <c r="E14298"/>
      <c r="F14298"/>
    </row>
    <row r="14299" spans="2:6" x14ac:dyDescent="0.25">
      <c r="B14299"/>
      <c r="C14299"/>
      <c r="D14299"/>
      <c r="E14299"/>
      <c r="F14299"/>
    </row>
    <row r="14300" spans="2:6" x14ac:dyDescent="0.25">
      <c r="B14300"/>
      <c r="C14300"/>
      <c r="D14300"/>
      <c r="E14300"/>
      <c r="F14300"/>
    </row>
    <row r="14301" spans="2:6" x14ac:dyDescent="0.25">
      <c r="B14301"/>
      <c r="C14301"/>
      <c r="D14301"/>
      <c r="E14301"/>
      <c r="F14301"/>
    </row>
    <row r="14302" spans="2:6" x14ac:dyDescent="0.25">
      <c r="B14302"/>
      <c r="C14302"/>
      <c r="D14302"/>
      <c r="E14302"/>
      <c r="F14302"/>
    </row>
    <row r="14303" spans="2:6" x14ac:dyDescent="0.25">
      <c r="B14303"/>
      <c r="C14303"/>
      <c r="D14303"/>
      <c r="E14303"/>
      <c r="F14303"/>
    </row>
    <row r="14304" spans="2:6" x14ac:dyDescent="0.25">
      <c r="B14304"/>
      <c r="C14304"/>
      <c r="D14304"/>
      <c r="E14304"/>
      <c r="F14304"/>
    </row>
    <row r="14305" spans="2:6" x14ac:dyDescent="0.25">
      <c r="B14305"/>
      <c r="C14305"/>
      <c r="D14305"/>
      <c r="E14305"/>
      <c r="F14305"/>
    </row>
    <row r="14306" spans="2:6" x14ac:dyDescent="0.25">
      <c r="B14306"/>
      <c r="C14306"/>
      <c r="D14306"/>
      <c r="E14306"/>
      <c r="F14306"/>
    </row>
    <row r="14307" spans="2:6" x14ac:dyDescent="0.25">
      <c r="B14307"/>
      <c r="C14307"/>
      <c r="D14307"/>
      <c r="E14307"/>
      <c r="F14307"/>
    </row>
    <row r="14308" spans="2:6" x14ac:dyDescent="0.25">
      <c r="B14308"/>
      <c r="C14308"/>
      <c r="D14308"/>
      <c r="E14308"/>
      <c r="F14308"/>
    </row>
    <row r="14309" spans="2:6" x14ac:dyDescent="0.25">
      <c r="B14309"/>
      <c r="C14309"/>
      <c r="D14309"/>
      <c r="E14309"/>
      <c r="F14309"/>
    </row>
    <row r="14310" spans="2:6" x14ac:dyDescent="0.25">
      <c r="B14310"/>
      <c r="C14310"/>
      <c r="D14310"/>
      <c r="E14310"/>
      <c r="F14310"/>
    </row>
    <row r="14311" spans="2:6" x14ac:dyDescent="0.25">
      <c r="B14311"/>
      <c r="C14311"/>
      <c r="D14311"/>
      <c r="E14311"/>
      <c r="F14311"/>
    </row>
    <row r="14312" spans="2:6" x14ac:dyDescent="0.25">
      <c r="B14312"/>
      <c r="C14312"/>
      <c r="D14312"/>
      <c r="E14312"/>
      <c r="F14312"/>
    </row>
    <row r="14313" spans="2:6" x14ac:dyDescent="0.25">
      <c r="B14313"/>
      <c r="C14313"/>
      <c r="D14313"/>
      <c r="E14313"/>
      <c r="F14313"/>
    </row>
    <row r="14314" spans="2:6" x14ac:dyDescent="0.25">
      <c r="B14314"/>
      <c r="C14314"/>
      <c r="D14314"/>
      <c r="E14314"/>
      <c r="F14314"/>
    </row>
    <row r="14315" spans="2:6" x14ac:dyDescent="0.25">
      <c r="B14315"/>
      <c r="C14315"/>
      <c r="D14315"/>
      <c r="E14315"/>
      <c r="F14315"/>
    </row>
    <row r="14316" spans="2:6" x14ac:dyDescent="0.25">
      <c r="B14316"/>
      <c r="C14316"/>
      <c r="D14316"/>
      <c r="E14316"/>
      <c r="F14316"/>
    </row>
    <row r="14317" spans="2:6" x14ac:dyDescent="0.25">
      <c r="B14317"/>
      <c r="C14317"/>
      <c r="D14317"/>
      <c r="E14317"/>
      <c r="F14317"/>
    </row>
    <row r="14318" spans="2:6" x14ac:dyDescent="0.25">
      <c r="B14318"/>
      <c r="C14318"/>
      <c r="D14318"/>
      <c r="E14318"/>
      <c r="F14318"/>
    </row>
    <row r="14319" spans="2:6" x14ac:dyDescent="0.25">
      <c r="B14319"/>
      <c r="C14319"/>
      <c r="D14319"/>
      <c r="E14319"/>
      <c r="F14319"/>
    </row>
    <row r="14320" spans="2:6" x14ac:dyDescent="0.25">
      <c r="B14320"/>
      <c r="C14320"/>
      <c r="D14320"/>
      <c r="E14320"/>
      <c r="F14320"/>
    </row>
    <row r="14321" spans="2:6" x14ac:dyDescent="0.25">
      <c r="B14321"/>
      <c r="C14321"/>
      <c r="D14321"/>
      <c r="E14321"/>
      <c r="F14321"/>
    </row>
    <row r="14322" spans="2:6" x14ac:dyDescent="0.25">
      <c r="B14322"/>
      <c r="C14322"/>
      <c r="D14322"/>
      <c r="E14322"/>
      <c r="F14322"/>
    </row>
    <row r="14323" spans="2:6" x14ac:dyDescent="0.25">
      <c r="B14323"/>
      <c r="C14323"/>
      <c r="D14323"/>
      <c r="E14323"/>
      <c r="F14323"/>
    </row>
    <row r="14324" spans="2:6" x14ac:dyDescent="0.25">
      <c r="B14324"/>
      <c r="C14324"/>
      <c r="D14324"/>
      <c r="E14324"/>
      <c r="F14324"/>
    </row>
    <row r="14325" spans="2:6" x14ac:dyDescent="0.25">
      <c r="B14325"/>
      <c r="C14325"/>
      <c r="D14325"/>
      <c r="E14325"/>
      <c r="F14325"/>
    </row>
    <row r="14326" spans="2:6" x14ac:dyDescent="0.25">
      <c r="B14326"/>
      <c r="C14326"/>
      <c r="D14326"/>
      <c r="E14326"/>
      <c r="F14326"/>
    </row>
    <row r="14327" spans="2:6" x14ac:dyDescent="0.25">
      <c r="B14327"/>
      <c r="C14327"/>
      <c r="D14327"/>
      <c r="E14327"/>
      <c r="F14327"/>
    </row>
    <row r="14328" spans="2:6" x14ac:dyDescent="0.25">
      <c r="B14328"/>
      <c r="C14328"/>
      <c r="D14328"/>
      <c r="E14328"/>
      <c r="F14328"/>
    </row>
    <row r="14329" spans="2:6" x14ac:dyDescent="0.25">
      <c r="B14329"/>
      <c r="C14329"/>
      <c r="D14329"/>
      <c r="E14329"/>
      <c r="F14329"/>
    </row>
    <row r="14330" spans="2:6" x14ac:dyDescent="0.25">
      <c r="B14330"/>
      <c r="C14330"/>
      <c r="D14330"/>
      <c r="E14330"/>
      <c r="F14330"/>
    </row>
    <row r="14331" spans="2:6" x14ac:dyDescent="0.25">
      <c r="B14331"/>
      <c r="C14331"/>
      <c r="D14331"/>
      <c r="E14331"/>
      <c r="F14331"/>
    </row>
    <row r="14332" spans="2:6" x14ac:dyDescent="0.25">
      <c r="B14332"/>
      <c r="C14332"/>
      <c r="D14332"/>
      <c r="E14332"/>
      <c r="F14332"/>
    </row>
    <row r="14333" spans="2:6" x14ac:dyDescent="0.25">
      <c r="B14333"/>
      <c r="C14333"/>
      <c r="D14333"/>
      <c r="E14333"/>
      <c r="F14333"/>
    </row>
    <row r="14334" spans="2:6" x14ac:dyDescent="0.25">
      <c r="B14334"/>
      <c r="C14334"/>
      <c r="D14334"/>
      <c r="E14334"/>
      <c r="F14334"/>
    </row>
    <row r="14335" spans="2:6" x14ac:dyDescent="0.25">
      <c r="B14335"/>
      <c r="C14335"/>
      <c r="D14335"/>
      <c r="E14335"/>
      <c r="F14335"/>
    </row>
    <row r="14336" spans="2:6" x14ac:dyDescent="0.25">
      <c r="B14336"/>
      <c r="C14336"/>
      <c r="D14336"/>
      <c r="E14336"/>
      <c r="F14336"/>
    </row>
    <row r="14337" spans="2:6" x14ac:dyDescent="0.25">
      <c r="B14337"/>
      <c r="C14337"/>
      <c r="D14337"/>
      <c r="E14337"/>
      <c r="F14337"/>
    </row>
    <row r="14338" spans="2:6" x14ac:dyDescent="0.25">
      <c r="B14338"/>
      <c r="C14338"/>
      <c r="D14338"/>
      <c r="E14338"/>
      <c r="F14338"/>
    </row>
    <row r="14339" spans="2:6" x14ac:dyDescent="0.25">
      <c r="B14339"/>
      <c r="C14339"/>
      <c r="D14339"/>
      <c r="E14339"/>
      <c r="F14339"/>
    </row>
    <row r="14340" spans="2:6" x14ac:dyDescent="0.25">
      <c r="B14340"/>
      <c r="C14340"/>
      <c r="D14340"/>
      <c r="E14340"/>
      <c r="F14340"/>
    </row>
    <row r="14341" spans="2:6" x14ac:dyDescent="0.25">
      <c r="B14341"/>
      <c r="C14341"/>
      <c r="D14341"/>
      <c r="E14341"/>
      <c r="F14341"/>
    </row>
    <row r="14342" spans="2:6" x14ac:dyDescent="0.25">
      <c r="B14342"/>
      <c r="C14342"/>
      <c r="D14342"/>
      <c r="E14342"/>
      <c r="F14342"/>
    </row>
    <row r="14343" spans="2:6" x14ac:dyDescent="0.25">
      <c r="B14343"/>
      <c r="C14343"/>
      <c r="D14343"/>
      <c r="E14343"/>
      <c r="F14343"/>
    </row>
    <row r="14344" spans="2:6" x14ac:dyDescent="0.25">
      <c r="B14344"/>
      <c r="C14344"/>
      <c r="D14344"/>
      <c r="E14344"/>
      <c r="F14344"/>
    </row>
    <row r="14345" spans="2:6" x14ac:dyDescent="0.25">
      <c r="B14345"/>
      <c r="C14345"/>
      <c r="D14345"/>
      <c r="E14345"/>
      <c r="F14345"/>
    </row>
    <row r="14346" spans="2:6" x14ac:dyDescent="0.25">
      <c r="B14346"/>
      <c r="C14346"/>
      <c r="D14346"/>
      <c r="E14346"/>
      <c r="F14346"/>
    </row>
    <row r="14347" spans="2:6" x14ac:dyDescent="0.25">
      <c r="B14347"/>
      <c r="C14347"/>
      <c r="D14347"/>
      <c r="E14347"/>
      <c r="F14347"/>
    </row>
    <row r="14348" spans="2:6" x14ac:dyDescent="0.25">
      <c r="B14348"/>
      <c r="C14348"/>
      <c r="D14348"/>
      <c r="E14348"/>
      <c r="F14348"/>
    </row>
    <row r="14349" spans="2:6" x14ac:dyDescent="0.25">
      <c r="B14349"/>
      <c r="C14349"/>
      <c r="D14349"/>
      <c r="E14349"/>
      <c r="F14349"/>
    </row>
    <row r="14350" spans="2:6" x14ac:dyDescent="0.25">
      <c r="B14350"/>
      <c r="C14350"/>
      <c r="D14350"/>
      <c r="E14350"/>
      <c r="F14350"/>
    </row>
    <row r="14351" spans="2:6" x14ac:dyDescent="0.25">
      <c r="B14351"/>
      <c r="C14351"/>
      <c r="D14351"/>
      <c r="E14351"/>
      <c r="F14351"/>
    </row>
    <row r="14352" spans="2:6" x14ac:dyDescent="0.25">
      <c r="B14352"/>
      <c r="C14352"/>
      <c r="D14352"/>
      <c r="E14352"/>
      <c r="F14352"/>
    </row>
    <row r="14353" spans="2:6" x14ac:dyDescent="0.25">
      <c r="B14353"/>
      <c r="C14353"/>
      <c r="D14353"/>
      <c r="E14353"/>
      <c r="F14353"/>
    </row>
    <row r="14354" spans="2:6" x14ac:dyDescent="0.25">
      <c r="B14354"/>
      <c r="C14354"/>
      <c r="D14354"/>
      <c r="E14354"/>
      <c r="F14354"/>
    </row>
    <row r="14355" spans="2:6" x14ac:dyDescent="0.25">
      <c r="B14355"/>
      <c r="C14355"/>
      <c r="D14355"/>
      <c r="E14355"/>
      <c r="F14355"/>
    </row>
    <row r="14356" spans="2:6" x14ac:dyDescent="0.25">
      <c r="B14356"/>
      <c r="C14356"/>
      <c r="D14356"/>
      <c r="E14356"/>
      <c r="F14356"/>
    </row>
    <row r="14357" spans="2:6" x14ac:dyDescent="0.25">
      <c r="B14357"/>
      <c r="C14357"/>
      <c r="D14357"/>
      <c r="E14357"/>
      <c r="F14357"/>
    </row>
    <row r="14358" spans="2:6" x14ac:dyDescent="0.25">
      <c r="B14358"/>
      <c r="C14358"/>
      <c r="D14358"/>
      <c r="E14358"/>
      <c r="F14358"/>
    </row>
    <row r="14359" spans="2:6" x14ac:dyDescent="0.25">
      <c r="B14359"/>
      <c r="C14359"/>
      <c r="D14359"/>
      <c r="E14359"/>
      <c r="F14359"/>
    </row>
    <row r="14360" spans="2:6" x14ac:dyDescent="0.25">
      <c r="B14360"/>
      <c r="C14360"/>
      <c r="D14360"/>
      <c r="E14360"/>
      <c r="F14360"/>
    </row>
    <row r="14361" spans="2:6" x14ac:dyDescent="0.25">
      <c r="B14361"/>
      <c r="C14361"/>
      <c r="D14361"/>
      <c r="E14361"/>
      <c r="F14361"/>
    </row>
    <row r="14362" spans="2:6" x14ac:dyDescent="0.25">
      <c r="B14362"/>
      <c r="C14362"/>
      <c r="D14362"/>
      <c r="E14362"/>
      <c r="F14362"/>
    </row>
    <row r="14363" spans="2:6" x14ac:dyDescent="0.25">
      <c r="B14363"/>
      <c r="C14363"/>
      <c r="D14363"/>
      <c r="E14363"/>
      <c r="F14363"/>
    </row>
    <row r="14364" spans="2:6" x14ac:dyDescent="0.25">
      <c r="B14364"/>
      <c r="C14364"/>
      <c r="D14364"/>
      <c r="E14364"/>
      <c r="F14364"/>
    </row>
    <row r="14365" spans="2:6" x14ac:dyDescent="0.25">
      <c r="B14365"/>
      <c r="C14365"/>
      <c r="D14365"/>
      <c r="E14365"/>
      <c r="F14365"/>
    </row>
    <row r="14366" spans="2:6" x14ac:dyDescent="0.25">
      <c r="B14366"/>
      <c r="C14366"/>
      <c r="D14366"/>
      <c r="E14366"/>
      <c r="F14366"/>
    </row>
    <row r="14367" spans="2:6" x14ac:dyDescent="0.25">
      <c r="B14367"/>
      <c r="C14367"/>
      <c r="D14367"/>
      <c r="E14367"/>
      <c r="F14367"/>
    </row>
    <row r="14368" spans="2:6" x14ac:dyDescent="0.25">
      <c r="B14368"/>
      <c r="C14368"/>
      <c r="D14368"/>
      <c r="E14368"/>
      <c r="F14368"/>
    </row>
    <row r="14369" spans="2:6" x14ac:dyDescent="0.25">
      <c r="B14369"/>
      <c r="C14369"/>
      <c r="D14369"/>
      <c r="E14369"/>
      <c r="F14369"/>
    </row>
    <row r="14370" spans="2:6" x14ac:dyDescent="0.25">
      <c r="B14370"/>
      <c r="C14370"/>
      <c r="D14370"/>
      <c r="E14370"/>
      <c r="F14370"/>
    </row>
    <row r="14371" spans="2:6" x14ac:dyDescent="0.25">
      <c r="B14371"/>
      <c r="C14371"/>
      <c r="D14371"/>
      <c r="E14371"/>
      <c r="F14371"/>
    </row>
    <row r="14372" spans="2:6" x14ac:dyDescent="0.25">
      <c r="B14372"/>
      <c r="C14372"/>
      <c r="D14372"/>
      <c r="E14372"/>
      <c r="F14372"/>
    </row>
    <row r="14373" spans="2:6" x14ac:dyDescent="0.25">
      <c r="B14373"/>
      <c r="C14373"/>
      <c r="D14373"/>
      <c r="E14373"/>
      <c r="F14373"/>
    </row>
    <row r="14374" spans="2:6" x14ac:dyDescent="0.25">
      <c r="B14374"/>
      <c r="C14374"/>
      <c r="D14374"/>
      <c r="E14374"/>
      <c r="F14374"/>
    </row>
    <row r="14375" spans="2:6" x14ac:dyDescent="0.25">
      <c r="B14375"/>
      <c r="C14375"/>
      <c r="D14375"/>
      <c r="E14375"/>
      <c r="F14375"/>
    </row>
    <row r="14376" spans="2:6" x14ac:dyDescent="0.25">
      <c r="B14376"/>
      <c r="C14376"/>
      <c r="D14376"/>
      <c r="E14376"/>
      <c r="F14376"/>
    </row>
    <row r="14377" spans="2:6" x14ac:dyDescent="0.25">
      <c r="B14377"/>
      <c r="C14377"/>
      <c r="D14377"/>
      <c r="E14377"/>
      <c r="F14377"/>
    </row>
    <row r="14378" spans="2:6" x14ac:dyDescent="0.25">
      <c r="B14378"/>
      <c r="C14378"/>
      <c r="D14378"/>
      <c r="E14378"/>
      <c r="F14378"/>
    </row>
    <row r="14379" spans="2:6" x14ac:dyDescent="0.25">
      <c r="B14379"/>
      <c r="C14379"/>
      <c r="D14379"/>
      <c r="E14379"/>
      <c r="F14379"/>
    </row>
    <row r="14380" spans="2:6" x14ac:dyDescent="0.25">
      <c r="B14380"/>
      <c r="C14380"/>
      <c r="D14380"/>
      <c r="E14380"/>
      <c r="F14380"/>
    </row>
    <row r="14381" spans="2:6" x14ac:dyDescent="0.25">
      <c r="B14381"/>
      <c r="C14381"/>
      <c r="D14381"/>
      <c r="E14381"/>
      <c r="F14381"/>
    </row>
    <row r="14382" spans="2:6" x14ac:dyDescent="0.25">
      <c r="B14382"/>
      <c r="C14382"/>
      <c r="D14382"/>
      <c r="E14382"/>
      <c r="F14382"/>
    </row>
    <row r="14383" spans="2:6" x14ac:dyDescent="0.25">
      <c r="B14383"/>
      <c r="C14383"/>
      <c r="D14383"/>
      <c r="E14383"/>
      <c r="F14383"/>
    </row>
    <row r="14384" spans="2:6" x14ac:dyDescent="0.25">
      <c r="B14384"/>
      <c r="C14384"/>
      <c r="D14384"/>
      <c r="E14384"/>
      <c r="F14384"/>
    </row>
    <row r="14385" spans="2:6" x14ac:dyDescent="0.25">
      <c r="B14385"/>
      <c r="C14385"/>
      <c r="D14385"/>
      <c r="E14385"/>
      <c r="F14385"/>
    </row>
    <row r="14386" spans="2:6" x14ac:dyDescent="0.25">
      <c r="B14386"/>
      <c r="C14386"/>
      <c r="D14386"/>
      <c r="E14386"/>
      <c r="F14386"/>
    </row>
    <row r="14387" spans="2:6" x14ac:dyDescent="0.25">
      <c r="B14387"/>
      <c r="C14387"/>
      <c r="D14387"/>
      <c r="E14387"/>
      <c r="F14387"/>
    </row>
    <row r="14388" spans="2:6" x14ac:dyDescent="0.25">
      <c r="B14388"/>
      <c r="C14388"/>
      <c r="D14388"/>
      <c r="E14388"/>
      <c r="F14388"/>
    </row>
    <row r="14389" spans="2:6" x14ac:dyDescent="0.25">
      <c r="B14389"/>
      <c r="C14389"/>
      <c r="D14389"/>
      <c r="E14389"/>
      <c r="F14389"/>
    </row>
    <row r="14390" spans="2:6" x14ac:dyDescent="0.25">
      <c r="B14390"/>
      <c r="C14390"/>
      <c r="D14390"/>
      <c r="E14390"/>
      <c r="F14390"/>
    </row>
    <row r="14391" spans="2:6" x14ac:dyDescent="0.25">
      <c r="B14391"/>
      <c r="C14391"/>
      <c r="D14391"/>
      <c r="E14391"/>
      <c r="F14391"/>
    </row>
    <row r="14392" spans="2:6" x14ac:dyDescent="0.25">
      <c r="B14392"/>
      <c r="C14392"/>
      <c r="D14392"/>
      <c r="E14392"/>
      <c r="F14392"/>
    </row>
    <row r="14393" spans="2:6" x14ac:dyDescent="0.25">
      <c r="B14393"/>
      <c r="C14393"/>
      <c r="D14393"/>
      <c r="E14393"/>
      <c r="F14393"/>
    </row>
    <row r="14394" spans="2:6" x14ac:dyDescent="0.25">
      <c r="B14394"/>
      <c r="C14394"/>
      <c r="D14394"/>
      <c r="E14394"/>
      <c r="F14394"/>
    </row>
    <row r="14395" spans="2:6" x14ac:dyDescent="0.25">
      <c r="B14395"/>
      <c r="C14395"/>
      <c r="D14395"/>
      <c r="E14395"/>
      <c r="F14395"/>
    </row>
    <row r="14396" spans="2:6" x14ac:dyDescent="0.25">
      <c r="B14396"/>
      <c r="C14396"/>
      <c r="D14396"/>
      <c r="E14396"/>
      <c r="F14396"/>
    </row>
    <row r="14397" spans="2:6" x14ac:dyDescent="0.25">
      <c r="B14397"/>
      <c r="C14397"/>
      <c r="D14397"/>
      <c r="E14397"/>
      <c r="F14397"/>
    </row>
    <row r="14398" spans="2:6" x14ac:dyDescent="0.25">
      <c r="B14398"/>
      <c r="C14398"/>
      <c r="D14398"/>
      <c r="E14398"/>
      <c r="F14398"/>
    </row>
    <row r="14399" spans="2:6" x14ac:dyDescent="0.25">
      <c r="B14399"/>
      <c r="C14399"/>
      <c r="D14399"/>
      <c r="E14399"/>
      <c r="F14399"/>
    </row>
    <row r="14400" spans="2:6" x14ac:dyDescent="0.25">
      <c r="B14400"/>
      <c r="C14400"/>
      <c r="D14400"/>
      <c r="E14400"/>
      <c r="F14400"/>
    </row>
    <row r="14401" spans="2:6" x14ac:dyDescent="0.25">
      <c r="B14401"/>
      <c r="C14401"/>
      <c r="D14401"/>
      <c r="E14401"/>
      <c r="F14401"/>
    </row>
    <row r="14402" spans="2:6" x14ac:dyDescent="0.25">
      <c r="B14402"/>
      <c r="C14402"/>
      <c r="D14402"/>
      <c r="E14402"/>
      <c r="F14402"/>
    </row>
    <row r="14403" spans="2:6" x14ac:dyDescent="0.25">
      <c r="B14403"/>
      <c r="C14403"/>
      <c r="D14403"/>
      <c r="E14403"/>
      <c r="F14403"/>
    </row>
    <row r="14404" spans="2:6" x14ac:dyDescent="0.25">
      <c r="B14404"/>
      <c r="C14404"/>
      <c r="D14404"/>
      <c r="E14404"/>
      <c r="F14404"/>
    </row>
    <row r="14405" spans="2:6" x14ac:dyDescent="0.25">
      <c r="B14405"/>
      <c r="C14405"/>
      <c r="D14405"/>
      <c r="E14405"/>
      <c r="F14405"/>
    </row>
    <row r="14406" spans="2:6" x14ac:dyDescent="0.25">
      <c r="B14406"/>
      <c r="C14406"/>
      <c r="D14406"/>
      <c r="E14406"/>
      <c r="F14406"/>
    </row>
    <row r="14407" spans="2:6" x14ac:dyDescent="0.25">
      <c r="B14407"/>
      <c r="C14407"/>
      <c r="D14407"/>
      <c r="E14407"/>
      <c r="F14407"/>
    </row>
    <row r="14408" spans="2:6" x14ac:dyDescent="0.25">
      <c r="B14408"/>
      <c r="C14408"/>
      <c r="D14408"/>
      <c r="E14408"/>
      <c r="F14408"/>
    </row>
    <row r="14409" spans="2:6" x14ac:dyDescent="0.25">
      <c r="B14409"/>
      <c r="C14409"/>
      <c r="D14409"/>
      <c r="E14409"/>
      <c r="F14409"/>
    </row>
    <row r="14410" spans="2:6" x14ac:dyDescent="0.25">
      <c r="B14410"/>
      <c r="C14410"/>
      <c r="D14410"/>
      <c r="E14410"/>
      <c r="F14410"/>
    </row>
    <row r="14411" spans="2:6" x14ac:dyDescent="0.25">
      <c r="B14411"/>
      <c r="C14411"/>
      <c r="D14411"/>
      <c r="E14411"/>
      <c r="F14411"/>
    </row>
    <row r="14412" spans="2:6" x14ac:dyDescent="0.25">
      <c r="B14412"/>
      <c r="C14412"/>
      <c r="D14412"/>
      <c r="E14412"/>
      <c r="F14412"/>
    </row>
    <row r="14413" spans="2:6" x14ac:dyDescent="0.25">
      <c r="B14413"/>
      <c r="C14413"/>
      <c r="D14413"/>
      <c r="E14413"/>
      <c r="F14413"/>
    </row>
    <row r="14414" spans="2:6" x14ac:dyDescent="0.25">
      <c r="B14414"/>
      <c r="C14414"/>
      <c r="D14414"/>
      <c r="E14414"/>
      <c r="F14414"/>
    </row>
    <row r="14415" spans="2:6" x14ac:dyDescent="0.25">
      <c r="B14415"/>
      <c r="C14415"/>
      <c r="D14415"/>
      <c r="E14415"/>
      <c r="F14415"/>
    </row>
    <row r="14416" spans="2:6" x14ac:dyDescent="0.25">
      <c r="B14416"/>
      <c r="C14416"/>
      <c r="D14416"/>
      <c r="E14416"/>
      <c r="F14416"/>
    </row>
    <row r="14417" spans="2:6" x14ac:dyDescent="0.25">
      <c r="B14417"/>
      <c r="C14417"/>
      <c r="D14417"/>
      <c r="E14417"/>
      <c r="F14417"/>
    </row>
    <row r="14418" spans="2:6" x14ac:dyDescent="0.25">
      <c r="B14418"/>
      <c r="C14418"/>
      <c r="D14418"/>
      <c r="E14418"/>
      <c r="F14418"/>
    </row>
    <row r="14419" spans="2:6" x14ac:dyDescent="0.25">
      <c r="B14419"/>
      <c r="C14419"/>
      <c r="D14419"/>
      <c r="E14419"/>
      <c r="F14419"/>
    </row>
    <row r="14420" spans="2:6" x14ac:dyDescent="0.25">
      <c r="B14420"/>
      <c r="C14420"/>
      <c r="D14420"/>
      <c r="E14420"/>
      <c r="F14420"/>
    </row>
    <row r="14421" spans="2:6" x14ac:dyDescent="0.25">
      <c r="B14421"/>
      <c r="C14421"/>
      <c r="D14421"/>
      <c r="E14421"/>
      <c r="F14421"/>
    </row>
    <row r="14422" spans="2:6" x14ac:dyDescent="0.25">
      <c r="B14422"/>
      <c r="C14422"/>
      <c r="D14422"/>
      <c r="E14422"/>
      <c r="F14422"/>
    </row>
    <row r="14423" spans="2:6" x14ac:dyDescent="0.25">
      <c r="B14423"/>
      <c r="C14423"/>
      <c r="D14423"/>
      <c r="E14423"/>
      <c r="F14423"/>
    </row>
    <row r="14424" spans="2:6" x14ac:dyDescent="0.25">
      <c r="B14424"/>
      <c r="C14424"/>
      <c r="D14424"/>
      <c r="E14424"/>
      <c r="F14424"/>
    </row>
    <row r="14425" spans="2:6" x14ac:dyDescent="0.25">
      <c r="B14425"/>
      <c r="C14425"/>
      <c r="D14425"/>
      <c r="E14425"/>
      <c r="F14425"/>
    </row>
    <row r="14426" spans="2:6" x14ac:dyDescent="0.25">
      <c r="B14426"/>
      <c r="C14426"/>
      <c r="D14426"/>
      <c r="E14426"/>
      <c r="F14426"/>
    </row>
    <row r="14427" spans="2:6" x14ac:dyDescent="0.25">
      <c r="B14427"/>
      <c r="C14427"/>
      <c r="D14427"/>
      <c r="E14427"/>
      <c r="F14427"/>
    </row>
    <row r="14428" spans="2:6" x14ac:dyDescent="0.25">
      <c r="B14428"/>
      <c r="C14428"/>
      <c r="D14428"/>
      <c r="E14428"/>
      <c r="F14428"/>
    </row>
    <row r="14429" spans="2:6" x14ac:dyDescent="0.25">
      <c r="B14429"/>
      <c r="C14429"/>
      <c r="D14429"/>
      <c r="E14429"/>
      <c r="F14429"/>
    </row>
    <row r="14430" spans="2:6" x14ac:dyDescent="0.25">
      <c r="B14430"/>
      <c r="C14430"/>
      <c r="D14430"/>
      <c r="E14430"/>
      <c r="F14430"/>
    </row>
    <row r="14431" spans="2:6" x14ac:dyDescent="0.25">
      <c r="B14431"/>
      <c r="C14431"/>
      <c r="D14431"/>
      <c r="E14431"/>
      <c r="F14431"/>
    </row>
    <row r="14432" spans="2:6" x14ac:dyDescent="0.25">
      <c r="B14432"/>
      <c r="C14432"/>
      <c r="D14432"/>
      <c r="E14432"/>
      <c r="F14432"/>
    </row>
    <row r="14433" spans="2:6" x14ac:dyDescent="0.25">
      <c r="B14433"/>
      <c r="C14433"/>
      <c r="D14433"/>
      <c r="E14433"/>
      <c r="F14433"/>
    </row>
    <row r="14434" spans="2:6" x14ac:dyDescent="0.25">
      <c r="B14434"/>
      <c r="C14434"/>
      <c r="D14434"/>
      <c r="E14434"/>
      <c r="F14434"/>
    </row>
    <row r="14435" spans="2:6" x14ac:dyDescent="0.25">
      <c r="B14435"/>
      <c r="C14435"/>
      <c r="D14435"/>
      <c r="E14435"/>
      <c r="F14435"/>
    </row>
    <row r="14436" spans="2:6" x14ac:dyDescent="0.25">
      <c r="B14436"/>
      <c r="C14436"/>
      <c r="D14436"/>
      <c r="E14436"/>
      <c r="F14436"/>
    </row>
    <row r="14437" spans="2:6" x14ac:dyDescent="0.25">
      <c r="B14437"/>
      <c r="C14437"/>
      <c r="D14437"/>
      <c r="E14437"/>
      <c r="F14437"/>
    </row>
    <row r="14438" spans="2:6" x14ac:dyDescent="0.25">
      <c r="B14438"/>
      <c r="C14438"/>
      <c r="D14438"/>
      <c r="E14438"/>
      <c r="F14438"/>
    </row>
    <row r="14439" spans="2:6" x14ac:dyDescent="0.25">
      <c r="B14439"/>
      <c r="C14439"/>
      <c r="D14439"/>
      <c r="E14439"/>
      <c r="F14439"/>
    </row>
    <row r="14440" spans="2:6" x14ac:dyDescent="0.25">
      <c r="B14440"/>
      <c r="C14440"/>
      <c r="D14440"/>
      <c r="E14440"/>
      <c r="F14440"/>
    </row>
    <row r="14441" spans="2:6" x14ac:dyDescent="0.25">
      <c r="B14441"/>
      <c r="C14441"/>
      <c r="D14441"/>
      <c r="E14441"/>
      <c r="F14441"/>
    </row>
    <row r="14442" spans="2:6" x14ac:dyDescent="0.25">
      <c r="B14442"/>
      <c r="C14442"/>
      <c r="D14442"/>
      <c r="E14442"/>
      <c r="F14442"/>
    </row>
    <row r="14443" spans="2:6" x14ac:dyDescent="0.25">
      <c r="B14443"/>
      <c r="C14443"/>
      <c r="D14443"/>
      <c r="E14443"/>
      <c r="F14443"/>
    </row>
    <row r="14444" spans="2:6" x14ac:dyDescent="0.25">
      <c r="B14444"/>
      <c r="C14444"/>
      <c r="D14444"/>
      <c r="E14444"/>
      <c r="F14444"/>
    </row>
    <row r="14445" spans="2:6" x14ac:dyDescent="0.25">
      <c r="B14445"/>
      <c r="C14445"/>
      <c r="D14445"/>
      <c r="E14445"/>
      <c r="F14445"/>
    </row>
    <row r="14446" spans="2:6" x14ac:dyDescent="0.25">
      <c r="B14446"/>
      <c r="C14446"/>
      <c r="D14446"/>
      <c r="E14446"/>
      <c r="F14446"/>
    </row>
    <row r="14447" spans="2:6" x14ac:dyDescent="0.25">
      <c r="B14447"/>
      <c r="C14447"/>
      <c r="D14447"/>
      <c r="E14447"/>
      <c r="F14447"/>
    </row>
    <row r="14448" spans="2:6" x14ac:dyDescent="0.25">
      <c r="B14448"/>
      <c r="C14448"/>
      <c r="D14448"/>
      <c r="E14448"/>
      <c r="F14448"/>
    </row>
    <row r="14449" spans="2:6" x14ac:dyDescent="0.25">
      <c r="B14449"/>
      <c r="C14449"/>
      <c r="D14449"/>
      <c r="E14449"/>
      <c r="F14449"/>
    </row>
    <row r="14450" spans="2:6" x14ac:dyDescent="0.25">
      <c r="B14450"/>
      <c r="C14450"/>
      <c r="D14450"/>
      <c r="E14450"/>
      <c r="F14450"/>
    </row>
    <row r="14451" spans="2:6" x14ac:dyDescent="0.25">
      <c r="B14451"/>
      <c r="C14451"/>
      <c r="D14451"/>
      <c r="E14451"/>
      <c r="F14451"/>
    </row>
    <row r="14452" spans="2:6" x14ac:dyDescent="0.25">
      <c r="B14452"/>
      <c r="C14452"/>
      <c r="D14452"/>
      <c r="E14452"/>
      <c r="F14452"/>
    </row>
    <row r="14453" spans="2:6" x14ac:dyDescent="0.25">
      <c r="B14453"/>
      <c r="C14453"/>
      <c r="D14453"/>
      <c r="E14453"/>
      <c r="F14453"/>
    </row>
    <row r="14454" spans="2:6" x14ac:dyDescent="0.25">
      <c r="B14454"/>
      <c r="C14454"/>
      <c r="D14454"/>
      <c r="E14454"/>
      <c r="F14454"/>
    </row>
    <row r="14455" spans="2:6" x14ac:dyDescent="0.25">
      <c r="B14455"/>
      <c r="C14455"/>
      <c r="D14455"/>
      <c r="E14455"/>
      <c r="F14455"/>
    </row>
    <row r="14456" spans="2:6" x14ac:dyDescent="0.25">
      <c r="B14456"/>
      <c r="C14456"/>
      <c r="D14456"/>
      <c r="E14456"/>
      <c r="F14456"/>
    </row>
    <row r="14457" spans="2:6" x14ac:dyDescent="0.25">
      <c r="B14457"/>
      <c r="C14457"/>
      <c r="D14457"/>
      <c r="E14457"/>
      <c r="F14457"/>
    </row>
    <row r="14458" spans="2:6" x14ac:dyDescent="0.25">
      <c r="B14458"/>
      <c r="C14458"/>
      <c r="D14458"/>
      <c r="E14458"/>
      <c r="F14458"/>
    </row>
    <row r="14459" spans="2:6" x14ac:dyDescent="0.25">
      <c r="B14459"/>
      <c r="C14459"/>
      <c r="D14459"/>
      <c r="E14459"/>
      <c r="F14459"/>
    </row>
    <row r="14460" spans="2:6" x14ac:dyDescent="0.25">
      <c r="B14460"/>
      <c r="C14460"/>
      <c r="D14460"/>
      <c r="E14460"/>
      <c r="F14460"/>
    </row>
    <row r="14461" spans="2:6" x14ac:dyDescent="0.25">
      <c r="B14461"/>
      <c r="C14461"/>
      <c r="D14461"/>
      <c r="E14461"/>
      <c r="F14461"/>
    </row>
    <row r="14462" spans="2:6" x14ac:dyDescent="0.25">
      <c r="B14462"/>
      <c r="C14462"/>
      <c r="D14462"/>
      <c r="E14462"/>
      <c r="F14462"/>
    </row>
    <row r="14463" spans="2:6" x14ac:dyDescent="0.25">
      <c r="B14463"/>
      <c r="C14463"/>
      <c r="D14463"/>
      <c r="E14463"/>
      <c r="F14463"/>
    </row>
    <row r="14464" spans="2:6" x14ac:dyDescent="0.25">
      <c r="B14464"/>
      <c r="C14464"/>
      <c r="D14464"/>
      <c r="E14464"/>
      <c r="F14464"/>
    </row>
    <row r="14465" spans="2:6" x14ac:dyDescent="0.25">
      <c r="B14465"/>
      <c r="C14465"/>
      <c r="D14465"/>
      <c r="E14465"/>
      <c r="F14465"/>
    </row>
    <row r="14466" spans="2:6" x14ac:dyDescent="0.25">
      <c r="B14466"/>
      <c r="C14466"/>
      <c r="D14466"/>
      <c r="E14466"/>
      <c r="F14466"/>
    </row>
    <row r="14467" spans="2:6" x14ac:dyDescent="0.25">
      <c r="B14467"/>
      <c r="C14467"/>
      <c r="D14467"/>
      <c r="E14467"/>
      <c r="F14467"/>
    </row>
    <row r="14468" spans="2:6" x14ac:dyDescent="0.25">
      <c r="B14468"/>
      <c r="C14468"/>
      <c r="D14468"/>
      <c r="E14468"/>
      <c r="F14468"/>
    </row>
    <row r="14469" spans="2:6" x14ac:dyDescent="0.25">
      <c r="B14469"/>
      <c r="C14469"/>
      <c r="D14469"/>
      <c r="E14469"/>
      <c r="F14469"/>
    </row>
    <row r="14470" spans="2:6" x14ac:dyDescent="0.25">
      <c r="B14470"/>
      <c r="C14470"/>
      <c r="D14470"/>
      <c r="E14470"/>
      <c r="F14470"/>
    </row>
    <row r="14471" spans="2:6" x14ac:dyDescent="0.25">
      <c r="B14471"/>
      <c r="C14471"/>
      <c r="D14471"/>
      <c r="E14471"/>
      <c r="F14471"/>
    </row>
    <row r="14472" spans="2:6" x14ac:dyDescent="0.25">
      <c r="B14472"/>
      <c r="C14472"/>
      <c r="D14472"/>
      <c r="E14472"/>
      <c r="F14472"/>
    </row>
    <row r="14473" spans="2:6" x14ac:dyDescent="0.25">
      <c r="B14473"/>
      <c r="C14473"/>
      <c r="D14473"/>
      <c r="E14473"/>
      <c r="F14473"/>
    </row>
    <row r="14474" spans="2:6" x14ac:dyDescent="0.25">
      <c r="B14474"/>
      <c r="C14474"/>
      <c r="D14474"/>
      <c r="E14474"/>
      <c r="F14474"/>
    </row>
    <row r="14475" spans="2:6" x14ac:dyDescent="0.25">
      <c r="B14475"/>
      <c r="C14475"/>
      <c r="D14475"/>
      <c r="E14475"/>
      <c r="F14475"/>
    </row>
    <row r="14476" spans="2:6" x14ac:dyDescent="0.25">
      <c r="B14476"/>
      <c r="C14476"/>
      <c r="D14476"/>
      <c r="E14476"/>
      <c r="F14476"/>
    </row>
    <row r="14477" spans="2:6" x14ac:dyDescent="0.25">
      <c r="B14477"/>
      <c r="C14477"/>
      <c r="D14477"/>
      <c r="E14477"/>
      <c r="F14477"/>
    </row>
    <row r="14478" spans="2:6" x14ac:dyDescent="0.25">
      <c r="B14478"/>
      <c r="C14478"/>
      <c r="D14478"/>
      <c r="E14478"/>
      <c r="F14478"/>
    </row>
    <row r="14479" spans="2:6" x14ac:dyDescent="0.25">
      <c r="B14479"/>
      <c r="C14479"/>
      <c r="D14479"/>
      <c r="E14479"/>
      <c r="F14479"/>
    </row>
    <row r="14480" spans="2:6" x14ac:dyDescent="0.25">
      <c r="B14480"/>
      <c r="C14480"/>
      <c r="D14480"/>
      <c r="E14480"/>
      <c r="F14480"/>
    </row>
    <row r="14481" spans="2:6" x14ac:dyDescent="0.25">
      <c r="B14481"/>
      <c r="C14481"/>
      <c r="D14481"/>
      <c r="E14481"/>
      <c r="F14481"/>
    </row>
    <row r="14482" spans="2:6" x14ac:dyDescent="0.25">
      <c r="B14482"/>
      <c r="C14482"/>
      <c r="D14482"/>
      <c r="E14482"/>
      <c r="F14482"/>
    </row>
    <row r="14483" spans="2:6" x14ac:dyDescent="0.25">
      <c r="B14483"/>
      <c r="C14483"/>
      <c r="D14483"/>
      <c r="E14483"/>
      <c r="F14483"/>
    </row>
    <row r="14484" spans="2:6" x14ac:dyDescent="0.25">
      <c r="B14484"/>
      <c r="C14484"/>
      <c r="D14484"/>
      <c r="E14484"/>
      <c r="F14484"/>
    </row>
    <row r="14485" spans="2:6" x14ac:dyDescent="0.25">
      <c r="B14485"/>
      <c r="C14485"/>
      <c r="D14485"/>
      <c r="E14485"/>
      <c r="F14485"/>
    </row>
    <row r="14486" spans="2:6" x14ac:dyDescent="0.25">
      <c r="B14486"/>
      <c r="C14486"/>
      <c r="D14486"/>
      <c r="E14486"/>
      <c r="F14486"/>
    </row>
    <row r="14487" spans="2:6" x14ac:dyDescent="0.25">
      <c r="B14487"/>
      <c r="C14487"/>
      <c r="D14487"/>
      <c r="E14487"/>
      <c r="F14487"/>
    </row>
    <row r="14488" spans="2:6" x14ac:dyDescent="0.25">
      <c r="B14488"/>
      <c r="C14488"/>
      <c r="D14488"/>
      <c r="E14488"/>
      <c r="F14488"/>
    </row>
    <row r="14489" spans="2:6" x14ac:dyDescent="0.25">
      <c r="B14489"/>
      <c r="C14489"/>
      <c r="D14489"/>
      <c r="E14489"/>
      <c r="F14489"/>
    </row>
    <row r="14490" spans="2:6" x14ac:dyDescent="0.25">
      <c r="B14490"/>
      <c r="C14490"/>
      <c r="D14490"/>
      <c r="E14490"/>
      <c r="F14490"/>
    </row>
    <row r="14491" spans="2:6" x14ac:dyDescent="0.25">
      <c r="B14491"/>
      <c r="C14491"/>
      <c r="D14491"/>
      <c r="E14491"/>
      <c r="F14491"/>
    </row>
    <row r="14492" spans="2:6" x14ac:dyDescent="0.25">
      <c r="B14492"/>
      <c r="C14492"/>
      <c r="D14492"/>
      <c r="E14492"/>
      <c r="F14492"/>
    </row>
    <row r="14493" spans="2:6" x14ac:dyDescent="0.25">
      <c r="B14493"/>
      <c r="C14493"/>
      <c r="D14493"/>
      <c r="E14493"/>
      <c r="F14493"/>
    </row>
    <row r="14494" spans="2:6" x14ac:dyDescent="0.25">
      <c r="B14494"/>
      <c r="C14494"/>
      <c r="D14494"/>
      <c r="E14494"/>
      <c r="F14494"/>
    </row>
    <row r="14495" spans="2:6" x14ac:dyDescent="0.25">
      <c r="B14495"/>
      <c r="C14495"/>
      <c r="D14495"/>
      <c r="E14495"/>
      <c r="F14495"/>
    </row>
    <row r="14496" spans="2:6" x14ac:dyDescent="0.25">
      <c r="B14496"/>
      <c r="C14496"/>
      <c r="D14496"/>
      <c r="E14496"/>
      <c r="F14496"/>
    </row>
    <row r="14497" spans="2:6" x14ac:dyDescent="0.25">
      <c r="B14497"/>
      <c r="C14497"/>
      <c r="D14497"/>
      <c r="E14497"/>
      <c r="F14497"/>
    </row>
    <row r="14498" spans="2:6" x14ac:dyDescent="0.25">
      <c r="B14498"/>
      <c r="C14498"/>
      <c r="D14498"/>
      <c r="E14498"/>
      <c r="F14498"/>
    </row>
    <row r="14499" spans="2:6" x14ac:dyDescent="0.25">
      <c r="B14499"/>
      <c r="C14499"/>
      <c r="D14499"/>
      <c r="E14499"/>
      <c r="F14499"/>
    </row>
    <row r="14500" spans="2:6" x14ac:dyDescent="0.25">
      <c r="B14500"/>
      <c r="C14500"/>
      <c r="D14500"/>
      <c r="E14500"/>
      <c r="F14500"/>
    </row>
    <row r="14501" spans="2:6" x14ac:dyDescent="0.25">
      <c r="B14501"/>
      <c r="C14501"/>
      <c r="D14501"/>
      <c r="E14501"/>
      <c r="F14501"/>
    </row>
    <row r="14502" spans="2:6" x14ac:dyDescent="0.25">
      <c r="B14502"/>
      <c r="C14502"/>
      <c r="D14502"/>
      <c r="E14502"/>
      <c r="F14502"/>
    </row>
    <row r="14503" spans="2:6" x14ac:dyDescent="0.25">
      <c r="B14503"/>
      <c r="C14503"/>
      <c r="D14503"/>
      <c r="E14503"/>
      <c r="F14503"/>
    </row>
    <row r="14504" spans="2:6" x14ac:dyDescent="0.25">
      <c r="B14504"/>
      <c r="C14504"/>
      <c r="D14504"/>
      <c r="E14504"/>
      <c r="F14504"/>
    </row>
    <row r="14505" spans="2:6" x14ac:dyDescent="0.25">
      <c r="B14505"/>
      <c r="C14505"/>
      <c r="D14505"/>
      <c r="E14505"/>
      <c r="F14505"/>
    </row>
    <row r="14506" spans="2:6" x14ac:dyDescent="0.25">
      <c r="B14506"/>
      <c r="C14506"/>
      <c r="D14506"/>
      <c r="E14506"/>
      <c r="F14506"/>
    </row>
    <row r="14507" spans="2:6" x14ac:dyDescent="0.25">
      <c r="B14507"/>
      <c r="C14507"/>
      <c r="D14507"/>
      <c r="E14507"/>
      <c r="F14507"/>
    </row>
    <row r="14508" spans="2:6" x14ac:dyDescent="0.25">
      <c r="B14508"/>
      <c r="C14508"/>
      <c r="D14508"/>
      <c r="E14508"/>
      <c r="F14508"/>
    </row>
    <row r="14509" spans="2:6" x14ac:dyDescent="0.25">
      <c r="B14509"/>
      <c r="C14509"/>
      <c r="D14509"/>
      <c r="E14509"/>
      <c r="F14509"/>
    </row>
    <row r="14510" spans="2:6" x14ac:dyDescent="0.25">
      <c r="B14510"/>
      <c r="C14510"/>
      <c r="D14510"/>
      <c r="E14510"/>
      <c r="F14510"/>
    </row>
    <row r="14511" spans="2:6" x14ac:dyDescent="0.25">
      <c r="B14511"/>
      <c r="C14511"/>
      <c r="D14511"/>
      <c r="E14511"/>
      <c r="F14511"/>
    </row>
    <row r="14512" spans="2:6" x14ac:dyDescent="0.25">
      <c r="B14512"/>
      <c r="C14512"/>
      <c r="D14512"/>
      <c r="E14512"/>
      <c r="F14512"/>
    </row>
    <row r="14513" spans="2:6" x14ac:dyDescent="0.25">
      <c r="B14513"/>
      <c r="C14513"/>
      <c r="D14513"/>
      <c r="E14513"/>
      <c r="F14513"/>
    </row>
    <row r="14514" spans="2:6" x14ac:dyDescent="0.25">
      <c r="B14514"/>
      <c r="C14514"/>
      <c r="D14514"/>
      <c r="E14514"/>
      <c r="F14514"/>
    </row>
    <row r="14515" spans="2:6" x14ac:dyDescent="0.25">
      <c r="B14515"/>
      <c r="C14515"/>
      <c r="D14515"/>
      <c r="E14515"/>
      <c r="F14515"/>
    </row>
    <row r="14516" spans="2:6" x14ac:dyDescent="0.25">
      <c r="B14516"/>
      <c r="C14516"/>
      <c r="D14516"/>
      <c r="E14516"/>
      <c r="F14516"/>
    </row>
    <row r="14517" spans="2:6" x14ac:dyDescent="0.25">
      <c r="B14517"/>
      <c r="C14517"/>
      <c r="D14517"/>
      <c r="E14517"/>
      <c r="F14517"/>
    </row>
    <row r="14518" spans="2:6" x14ac:dyDescent="0.25">
      <c r="B14518"/>
      <c r="C14518"/>
      <c r="D14518"/>
      <c r="E14518"/>
      <c r="F14518"/>
    </row>
    <row r="14519" spans="2:6" x14ac:dyDescent="0.25">
      <c r="B14519"/>
      <c r="C14519"/>
      <c r="D14519"/>
      <c r="E14519"/>
      <c r="F14519"/>
    </row>
    <row r="14520" spans="2:6" x14ac:dyDescent="0.25">
      <c r="B14520"/>
      <c r="C14520"/>
      <c r="D14520"/>
      <c r="E14520"/>
      <c r="F14520"/>
    </row>
    <row r="14521" spans="2:6" x14ac:dyDescent="0.25">
      <c r="B14521"/>
      <c r="C14521"/>
      <c r="D14521"/>
      <c r="E14521"/>
      <c r="F14521"/>
    </row>
    <row r="14522" spans="2:6" x14ac:dyDescent="0.25">
      <c r="B14522"/>
      <c r="C14522"/>
      <c r="D14522"/>
      <c r="E14522"/>
      <c r="F14522"/>
    </row>
    <row r="14523" spans="2:6" x14ac:dyDescent="0.25">
      <c r="B14523"/>
      <c r="C14523"/>
      <c r="D14523"/>
      <c r="E14523"/>
      <c r="F14523"/>
    </row>
    <row r="14524" spans="2:6" x14ac:dyDescent="0.25">
      <c r="B14524"/>
      <c r="C14524"/>
      <c r="D14524"/>
      <c r="E14524"/>
      <c r="F14524"/>
    </row>
    <row r="14525" spans="2:6" x14ac:dyDescent="0.25">
      <c r="B14525"/>
      <c r="C14525"/>
      <c r="D14525"/>
      <c r="E14525"/>
      <c r="F14525"/>
    </row>
    <row r="14526" spans="2:6" x14ac:dyDescent="0.25">
      <c r="B14526"/>
      <c r="C14526"/>
      <c r="D14526"/>
      <c r="E14526"/>
      <c r="F14526"/>
    </row>
    <row r="14527" spans="2:6" x14ac:dyDescent="0.25">
      <c r="B14527"/>
      <c r="C14527"/>
      <c r="D14527"/>
      <c r="E14527"/>
      <c r="F14527"/>
    </row>
    <row r="14528" spans="2:6" x14ac:dyDescent="0.25">
      <c r="B14528"/>
      <c r="C14528"/>
      <c r="D14528"/>
      <c r="E14528"/>
      <c r="F14528"/>
    </row>
    <row r="14529" spans="2:6" x14ac:dyDescent="0.25">
      <c r="B14529"/>
      <c r="C14529"/>
      <c r="D14529"/>
      <c r="E14529"/>
      <c r="F14529"/>
    </row>
    <row r="14530" spans="2:6" x14ac:dyDescent="0.25">
      <c r="B14530"/>
      <c r="C14530"/>
      <c r="D14530"/>
      <c r="E14530"/>
      <c r="F14530"/>
    </row>
    <row r="14531" spans="2:6" x14ac:dyDescent="0.25">
      <c r="B14531"/>
      <c r="C14531"/>
      <c r="D14531"/>
      <c r="E14531"/>
      <c r="F14531"/>
    </row>
    <row r="14532" spans="2:6" x14ac:dyDescent="0.25">
      <c r="B14532"/>
      <c r="C14532"/>
      <c r="D14532"/>
      <c r="E14532"/>
      <c r="F14532"/>
    </row>
    <row r="14533" spans="2:6" x14ac:dyDescent="0.25">
      <c r="B14533"/>
      <c r="C14533"/>
      <c r="D14533"/>
      <c r="E14533"/>
      <c r="F14533"/>
    </row>
    <row r="14534" spans="2:6" x14ac:dyDescent="0.25">
      <c r="B14534"/>
      <c r="C14534"/>
      <c r="D14534"/>
      <c r="E14534"/>
      <c r="F14534"/>
    </row>
    <row r="14535" spans="2:6" x14ac:dyDescent="0.25">
      <c r="B14535"/>
      <c r="C14535"/>
      <c r="D14535"/>
      <c r="E14535"/>
      <c r="F14535"/>
    </row>
    <row r="14536" spans="2:6" x14ac:dyDescent="0.25">
      <c r="B14536"/>
      <c r="C14536"/>
      <c r="D14536"/>
      <c r="E14536"/>
      <c r="F14536"/>
    </row>
    <row r="14537" spans="2:6" x14ac:dyDescent="0.25">
      <c r="B14537"/>
      <c r="C14537"/>
      <c r="D14537"/>
      <c r="E14537"/>
      <c r="F14537"/>
    </row>
    <row r="14538" spans="2:6" x14ac:dyDescent="0.25">
      <c r="B14538"/>
      <c r="C14538"/>
      <c r="D14538"/>
      <c r="E14538"/>
      <c r="F14538"/>
    </row>
    <row r="14539" spans="2:6" x14ac:dyDescent="0.25">
      <c r="B14539"/>
      <c r="C14539"/>
      <c r="D14539"/>
      <c r="E14539"/>
      <c r="F14539"/>
    </row>
    <row r="14540" spans="2:6" x14ac:dyDescent="0.25">
      <c r="B14540"/>
      <c r="C14540"/>
      <c r="D14540"/>
      <c r="E14540"/>
      <c r="F14540"/>
    </row>
    <row r="14541" spans="2:6" x14ac:dyDescent="0.25">
      <c r="B14541"/>
      <c r="C14541"/>
      <c r="D14541"/>
      <c r="E14541"/>
      <c r="F14541"/>
    </row>
    <row r="14542" spans="2:6" x14ac:dyDescent="0.25">
      <c r="B14542"/>
      <c r="C14542"/>
      <c r="D14542"/>
      <c r="E14542"/>
      <c r="F14542"/>
    </row>
    <row r="14543" spans="2:6" x14ac:dyDescent="0.25">
      <c r="B14543"/>
      <c r="C14543"/>
      <c r="D14543"/>
      <c r="E14543"/>
      <c r="F14543"/>
    </row>
    <row r="14544" spans="2:6" x14ac:dyDescent="0.25">
      <c r="B14544"/>
      <c r="C14544"/>
      <c r="D14544"/>
      <c r="E14544"/>
      <c r="F14544"/>
    </row>
    <row r="14545" spans="2:6" x14ac:dyDescent="0.25">
      <c r="B14545"/>
      <c r="C14545"/>
      <c r="D14545"/>
      <c r="E14545"/>
      <c r="F14545"/>
    </row>
    <row r="14546" spans="2:6" x14ac:dyDescent="0.25">
      <c r="B14546"/>
      <c r="C14546"/>
      <c r="D14546"/>
      <c r="E14546"/>
      <c r="F14546"/>
    </row>
    <row r="14547" spans="2:6" x14ac:dyDescent="0.25">
      <c r="B14547"/>
      <c r="C14547"/>
      <c r="D14547"/>
      <c r="E14547"/>
      <c r="F14547"/>
    </row>
    <row r="14548" spans="2:6" x14ac:dyDescent="0.25">
      <c r="B14548"/>
      <c r="C14548"/>
      <c r="D14548"/>
      <c r="E14548"/>
      <c r="F14548"/>
    </row>
    <row r="14549" spans="2:6" x14ac:dyDescent="0.25">
      <c r="B14549"/>
      <c r="C14549"/>
      <c r="D14549"/>
      <c r="E14549"/>
      <c r="F14549"/>
    </row>
    <row r="14550" spans="2:6" x14ac:dyDescent="0.25">
      <c r="B14550"/>
      <c r="C14550"/>
      <c r="D14550"/>
      <c r="E14550"/>
      <c r="F14550"/>
    </row>
    <row r="14551" spans="2:6" x14ac:dyDescent="0.25">
      <c r="B14551"/>
      <c r="C14551"/>
      <c r="D14551"/>
      <c r="E14551"/>
      <c r="F14551"/>
    </row>
    <row r="14552" spans="2:6" x14ac:dyDescent="0.25">
      <c r="B14552"/>
      <c r="C14552"/>
      <c r="D14552"/>
      <c r="E14552"/>
      <c r="F14552"/>
    </row>
    <row r="14553" spans="2:6" x14ac:dyDescent="0.25">
      <c r="B14553"/>
      <c r="C14553"/>
      <c r="D14553"/>
      <c r="E14553"/>
      <c r="F14553"/>
    </row>
    <row r="14554" spans="2:6" x14ac:dyDescent="0.25">
      <c r="B14554"/>
      <c r="C14554"/>
      <c r="D14554"/>
      <c r="E14554"/>
      <c r="F14554"/>
    </row>
    <row r="14555" spans="2:6" x14ac:dyDescent="0.25">
      <c r="B14555"/>
      <c r="C14555"/>
      <c r="D14555"/>
      <c r="E14555"/>
      <c r="F14555"/>
    </row>
    <row r="14556" spans="2:6" x14ac:dyDescent="0.25">
      <c r="B14556"/>
      <c r="C14556"/>
      <c r="D14556"/>
      <c r="E14556"/>
      <c r="F14556"/>
    </row>
    <row r="14557" spans="2:6" x14ac:dyDescent="0.25">
      <c r="B14557"/>
      <c r="C14557"/>
      <c r="D14557"/>
      <c r="E14557"/>
      <c r="F14557"/>
    </row>
    <row r="14558" spans="2:6" x14ac:dyDescent="0.25">
      <c r="B14558"/>
      <c r="C14558"/>
      <c r="D14558"/>
      <c r="E14558"/>
      <c r="F14558"/>
    </row>
    <row r="14559" spans="2:6" x14ac:dyDescent="0.25">
      <c r="B14559"/>
      <c r="C14559"/>
      <c r="D14559"/>
      <c r="E14559"/>
      <c r="F14559"/>
    </row>
    <row r="14560" spans="2:6" x14ac:dyDescent="0.25">
      <c r="B14560"/>
      <c r="C14560"/>
      <c r="D14560"/>
      <c r="E14560"/>
      <c r="F14560"/>
    </row>
    <row r="14561" spans="2:6" x14ac:dyDescent="0.25">
      <c r="B14561"/>
      <c r="C14561"/>
      <c r="D14561"/>
      <c r="E14561"/>
      <c r="F14561"/>
    </row>
    <row r="14562" spans="2:6" x14ac:dyDescent="0.25">
      <c r="B14562"/>
      <c r="C14562"/>
      <c r="D14562"/>
      <c r="E14562"/>
      <c r="F14562"/>
    </row>
    <row r="14563" spans="2:6" x14ac:dyDescent="0.25">
      <c r="B14563"/>
      <c r="C14563"/>
      <c r="D14563"/>
      <c r="E14563"/>
      <c r="F14563"/>
    </row>
    <row r="14564" spans="2:6" x14ac:dyDescent="0.25">
      <c r="B14564"/>
      <c r="C14564"/>
      <c r="D14564"/>
      <c r="E14564"/>
      <c r="F14564"/>
    </row>
    <row r="14565" spans="2:6" x14ac:dyDescent="0.25">
      <c r="B14565"/>
      <c r="C14565"/>
      <c r="D14565"/>
      <c r="E14565"/>
      <c r="F14565"/>
    </row>
    <row r="14566" spans="2:6" x14ac:dyDescent="0.25">
      <c r="B14566"/>
      <c r="C14566"/>
      <c r="D14566"/>
      <c r="E14566"/>
      <c r="F14566"/>
    </row>
    <row r="14567" spans="2:6" x14ac:dyDescent="0.25">
      <c r="B14567"/>
      <c r="C14567"/>
      <c r="D14567"/>
      <c r="E14567"/>
      <c r="F14567"/>
    </row>
    <row r="14568" spans="2:6" x14ac:dyDescent="0.25">
      <c r="B14568"/>
      <c r="C14568"/>
      <c r="D14568"/>
      <c r="E14568"/>
      <c r="F14568"/>
    </row>
    <row r="14569" spans="2:6" x14ac:dyDescent="0.25">
      <c r="B14569"/>
      <c r="C14569"/>
      <c r="D14569"/>
      <c r="E14569"/>
      <c r="F14569"/>
    </row>
    <row r="14570" spans="2:6" x14ac:dyDescent="0.25">
      <c r="B14570"/>
      <c r="C14570"/>
      <c r="D14570"/>
      <c r="E14570"/>
      <c r="F14570"/>
    </row>
    <row r="14571" spans="2:6" x14ac:dyDescent="0.25">
      <c r="B14571"/>
      <c r="C14571"/>
      <c r="D14571"/>
      <c r="E14571"/>
      <c r="F14571"/>
    </row>
    <row r="14572" spans="2:6" x14ac:dyDescent="0.25">
      <c r="B14572"/>
      <c r="C14572"/>
      <c r="D14572"/>
      <c r="E14572"/>
      <c r="F14572"/>
    </row>
    <row r="14573" spans="2:6" x14ac:dyDescent="0.25">
      <c r="B14573"/>
      <c r="C14573"/>
      <c r="D14573"/>
      <c r="E14573"/>
      <c r="F14573"/>
    </row>
    <row r="14574" spans="2:6" x14ac:dyDescent="0.25">
      <c r="B14574"/>
      <c r="C14574"/>
      <c r="D14574"/>
      <c r="E14574"/>
      <c r="F14574"/>
    </row>
    <row r="14575" spans="2:6" x14ac:dyDescent="0.25">
      <c r="B14575"/>
      <c r="C14575"/>
      <c r="D14575"/>
      <c r="E14575"/>
      <c r="F14575"/>
    </row>
    <row r="14576" spans="2:6" x14ac:dyDescent="0.25">
      <c r="B14576"/>
      <c r="C14576"/>
      <c r="D14576"/>
      <c r="E14576"/>
      <c r="F14576"/>
    </row>
    <row r="14577" spans="2:6" x14ac:dyDescent="0.25">
      <c r="B14577"/>
      <c r="C14577"/>
      <c r="D14577"/>
      <c r="E14577"/>
      <c r="F14577"/>
    </row>
    <row r="14578" spans="2:6" x14ac:dyDescent="0.25">
      <c r="B14578"/>
      <c r="C14578"/>
      <c r="D14578"/>
      <c r="E14578"/>
      <c r="F14578"/>
    </row>
    <row r="14579" spans="2:6" x14ac:dyDescent="0.25">
      <c r="B14579"/>
      <c r="C14579"/>
      <c r="D14579"/>
      <c r="E14579"/>
      <c r="F14579"/>
    </row>
    <row r="14580" spans="2:6" x14ac:dyDescent="0.25">
      <c r="B14580"/>
      <c r="C14580"/>
      <c r="D14580"/>
      <c r="E14580"/>
      <c r="F14580"/>
    </row>
    <row r="14581" spans="2:6" x14ac:dyDescent="0.25">
      <c r="B14581"/>
      <c r="C14581"/>
      <c r="D14581"/>
      <c r="E14581"/>
      <c r="F14581"/>
    </row>
    <row r="14582" spans="2:6" x14ac:dyDescent="0.25">
      <c r="B14582"/>
      <c r="C14582"/>
      <c r="D14582"/>
      <c r="E14582"/>
      <c r="F14582"/>
    </row>
    <row r="14583" spans="2:6" x14ac:dyDescent="0.25">
      <c r="B14583"/>
      <c r="C14583"/>
      <c r="D14583"/>
      <c r="E14583"/>
      <c r="F14583"/>
    </row>
    <row r="14584" spans="2:6" x14ac:dyDescent="0.25">
      <c r="B14584"/>
      <c r="C14584"/>
      <c r="D14584"/>
      <c r="E14584"/>
      <c r="F14584"/>
    </row>
    <row r="14585" spans="2:6" x14ac:dyDescent="0.25">
      <c r="B14585"/>
      <c r="C14585"/>
      <c r="D14585"/>
      <c r="E14585"/>
      <c r="F14585"/>
    </row>
    <row r="14586" spans="2:6" x14ac:dyDescent="0.25">
      <c r="B14586"/>
      <c r="C14586"/>
      <c r="D14586"/>
      <c r="E14586"/>
      <c r="F14586"/>
    </row>
    <row r="14587" spans="2:6" x14ac:dyDescent="0.25">
      <c r="B14587"/>
      <c r="C14587"/>
      <c r="D14587"/>
      <c r="E14587"/>
      <c r="F14587"/>
    </row>
    <row r="14588" spans="2:6" x14ac:dyDescent="0.25">
      <c r="B14588"/>
      <c r="C14588"/>
      <c r="D14588"/>
      <c r="E14588"/>
      <c r="F14588"/>
    </row>
    <row r="14589" spans="2:6" x14ac:dyDescent="0.25">
      <c r="B14589"/>
      <c r="C14589"/>
      <c r="D14589"/>
      <c r="E14589"/>
      <c r="F14589"/>
    </row>
    <row r="14590" spans="2:6" x14ac:dyDescent="0.25">
      <c r="B14590"/>
      <c r="C14590"/>
      <c r="D14590"/>
      <c r="E14590"/>
      <c r="F14590"/>
    </row>
    <row r="14591" spans="2:6" x14ac:dyDescent="0.25">
      <c r="B14591"/>
      <c r="C14591"/>
      <c r="D14591"/>
      <c r="E14591"/>
      <c r="F14591"/>
    </row>
    <row r="14592" spans="2:6" x14ac:dyDescent="0.25">
      <c r="B14592"/>
      <c r="C14592"/>
      <c r="D14592"/>
      <c r="E14592"/>
      <c r="F14592"/>
    </row>
    <row r="14593" spans="2:6" x14ac:dyDescent="0.25">
      <c r="B14593"/>
      <c r="C14593"/>
      <c r="D14593"/>
      <c r="E14593"/>
      <c r="F14593"/>
    </row>
    <row r="14594" spans="2:6" x14ac:dyDescent="0.25">
      <c r="B14594"/>
      <c r="C14594"/>
      <c r="D14594"/>
      <c r="E14594"/>
      <c r="F14594"/>
    </row>
    <row r="14595" spans="2:6" x14ac:dyDescent="0.25">
      <c r="B14595"/>
      <c r="C14595"/>
      <c r="D14595"/>
      <c r="E14595"/>
      <c r="F14595"/>
    </row>
    <row r="14596" spans="2:6" x14ac:dyDescent="0.25">
      <c r="B14596"/>
      <c r="C14596"/>
      <c r="D14596"/>
      <c r="E14596"/>
      <c r="F14596"/>
    </row>
    <row r="14597" spans="2:6" x14ac:dyDescent="0.25">
      <c r="B14597"/>
      <c r="C14597"/>
      <c r="D14597"/>
      <c r="E14597"/>
      <c r="F14597"/>
    </row>
    <row r="14598" spans="2:6" x14ac:dyDescent="0.25">
      <c r="B14598"/>
      <c r="C14598"/>
      <c r="D14598"/>
      <c r="E14598"/>
      <c r="F14598"/>
    </row>
    <row r="14599" spans="2:6" x14ac:dyDescent="0.25">
      <c r="B14599"/>
      <c r="C14599"/>
      <c r="D14599"/>
      <c r="E14599"/>
      <c r="F14599"/>
    </row>
    <row r="14600" spans="2:6" x14ac:dyDescent="0.25">
      <c r="B14600"/>
      <c r="C14600"/>
      <c r="D14600"/>
      <c r="E14600"/>
      <c r="F14600"/>
    </row>
    <row r="14601" spans="2:6" x14ac:dyDescent="0.25">
      <c r="B14601"/>
      <c r="C14601"/>
      <c r="D14601"/>
      <c r="E14601"/>
      <c r="F14601"/>
    </row>
    <row r="14602" spans="2:6" x14ac:dyDescent="0.25">
      <c r="B14602"/>
      <c r="C14602"/>
      <c r="D14602"/>
      <c r="E14602"/>
      <c r="F14602"/>
    </row>
    <row r="14603" spans="2:6" x14ac:dyDescent="0.25">
      <c r="B14603"/>
      <c r="C14603"/>
      <c r="D14603"/>
      <c r="E14603"/>
      <c r="F14603"/>
    </row>
    <row r="14604" spans="2:6" x14ac:dyDescent="0.25">
      <c r="B14604"/>
      <c r="C14604"/>
      <c r="D14604"/>
      <c r="E14604"/>
      <c r="F14604"/>
    </row>
    <row r="14605" spans="2:6" x14ac:dyDescent="0.25">
      <c r="B14605"/>
      <c r="C14605"/>
      <c r="D14605"/>
      <c r="E14605"/>
      <c r="F14605"/>
    </row>
    <row r="14606" spans="2:6" x14ac:dyDescent="0.25">
      <c r="B14606"/>
      <c r="C14606"/>
      <c r="D14606"/>
      <c r="E14606"/>
      <c r="F14606"/>
    </row>
    <row r="14607" spans="2:6" x14ac:dyDescent="0.25">
      <c r="B14607"/>
      <c r="C14607"/>
      <c r="D14607"/>
      <c r="E14607"/>
      <c r="F14607"/>
    </row>
    <row r="14608" spans="2:6" x14ac:dyDescent="0.25">
      <c r="B14608"/>
      <c r="C14608"/>
      <c r="D14608"/>
      <c r="E14608"/>
      <c r="F14608"/>
    </row>
    <row r="14609" spans="2:6" x14ac:dyDescent="0.25">
      <c r="B14609"/>
      <c r="C14609"/>
      <c r="D14609"/>
      <c r="E14609"/>
      <c r="F14609"/>
    </row>
    <row r="14610" spans="2:6" x14ac:dyDescent="0.25">
      <c r="B14610"/>
      <c r="C14610"/>
      <c r="D14610"/>
      <c r="E14610"/>
      <c r="F14610"/>
    </row>
    <row r="14611" spans="2:6" x14ac:dyDescent="0.25">
      <c r="B14611"/>
      <c r="C14611"/>
      <c r="D14611"/>
      <c r="E14611"/>
      <c r="F14611"/>
    </row>
    <row r="14612" spans="2:6" x14ac:dyDescent="0.25">
      <c r="B14612"/>
      <c r="C14612"/>
      <c r="D14612"/>
      <c r="E14612"/>
      <c r="F14612"/>
    </row>
    <row r="14613" spans="2:6" x14ac:dyDescent="0.25">
      <c r="B14613"/>
      <c r="C14613"/>
      <c r="D14613"/>
      <c r="E14613"/>
      <c r="F14613"/>
    </row>
    <row r="14614" spans="2:6" x14ac:dyDescent="0.25">
      <c r="B14614"/>
      <c r="C14614"/>
      <c r="D14614"/>
      <c r="E14614"/>
      <c r="F14614"/>
    </row>
    <row r="14615" spans="2:6" x14ac:dyDescent="0.25">
      <c r="B14615"/>
      <c r="C14615"/>
      <c r="D14615"/>
      <c r="E14615"/>
      <c r="F14615"/>
    </row>
    <row r="14616" spans="2:6" x14ac:dyDescent="0.25">
      <c r="B14616"/>
      <c r="C14616"/>
      <c r="D14616"/>
      <c r="E14616"/>
      <c r="F14616"/>
    </row>
    <row r="14617" spans="2:6" x14ac:dyDescent="0.25">
      <c r="B14617"/>
      <c r="C14617"/>
      <c r="D14617"/>
      <c r="E14617"/>
      <c r="F14617"/>
    </row>
    <row r="14618" spans="2:6" x14ac:dyDescent="0.25">
      <c r="B14618"/>
      <c r="C14618"/>
      <c r="D14618"/>
      <c r="E14618"/>
      <c r="F14618"/>
    </row>
    <row r="14619" spans="2:6" x14ac:dyDescent="0.25">
      <c r="B14619"/>
      <c r="C14619"/>
      <c r="D14619"/>
      <c r="E14619"/>
      <c r="F14619"/>
    </row>
    <row r="14620" spans="2:6" x14ac:dyDescent="0.25">
      <c r="B14620"/>
      <c r="C14620"/>
      <c r="D14620"/>
      <c r="E14620"/>
      <c r="F14620"/>
    </row>
    <row r="14621" spans="2:6" x14ac:dyDescent="0.25">
      <c r="B14621"/>
      <c r="C14621"/>
      <c r="D14621"/>
      <c r="E14621"/>
      <c r="F14621"/>
    </row>
    <row r="14622" spans="2:6" x14ac:dyDescent="0.25">
      <c r="B14622"/>
      <c r="C14622"/>
      <c r="D14622"/>
      <c r="E14622"/>
      <c r="F14622"/>
    </row>
    <row r="14623" spans="2:6" x14ac:dyDescent="0.25">
      <c r="B14623"/>
      <c r="C14623"/>
      <c r="D14623"/>
      <c r="E14623"/>
      <c r="F14623"/>
    </row>
    <row r="14624" spans="2:6" x14ac:dyDescent="0.25">
      <c r="B14624"/>
      <c r="C14624"/>
      <c r="D14624"/>
      <c r="E14624"/>
      <c r="F14624"/>
    </row>
    <row r="14625" spans="2:6" x14ac:dyDescent="0.25">
      <c r="B14625"/>
      <c r="C14625"/>
      <c r="D14625"/>
      <c r="E14625"/>
      <c r="F14625"/>
    </row>
    <row r="14626" spans="2:6" x14ac:dyDescent="0.25">
      <c r="B14626"/>
      <c r="C14626"/>
      <c r="D14626"/>
      <c r="E14626"/>
      <c r="F14626"/>
    </row>
    <row r="14627" spans="2:6" x14ac:dyDescent="0.25">
      <c r="B14627"/>
      <c r="C14627"/>
      <c r="D14627"/>
      <c r="E14627"/>
      <c r="F14627"/>
    </row>
    <row r="14628" spans="2:6" x14ac:dyDescent="0.25">
      <c r="B14628"/>
      <c r="C14628"/>
      <c r="D14628"/>
      <c r="E14628"/>
      <c r="F14628"/>
    </row>
    <row r="14629" spans="2:6" x14ac:dyDescent="0.25">
      <c r="B14629"/>
      <c r="C14629"/>
      <c r="D14629"/>
      <c r="E14629"/>
      <c r="F14629"/>
    </row>
    <row r="14630" spans="2:6" x14ac:dyDescent="0.25">
      <c r="B14630"/>
      <c r="C14630"/>
      <c r="D14630"/>
      <c r="E14630"/>
      <c r="F14630"/>
    </row>
    <row r="14631" spans="2:6" x14ac:dyDescent="0.25">
      <c r="B14631"/>
      <c r="C14631"/>
      <c r="D14631"/>
      <c r="E14631"/>
      <c r="F14631"/>
    </row>
    <row r="14632" spans="2:6" x14ac:dyDescent="0.25">
      <c r="B14632"/>
      <c r="C14632"/>
      <c r="D14632"/>
      <c r="E14632"/>
      <c r="F14632"/>
    </row>
    <row r="14633" spans="2:6" x14ac:dyDescent="0.25">
      <c r="B14633"/>
      <c r="C14633"/>
      <c r="D14633"/>
      <c r="E14633"/>
      <c r="F14633"/>
    </row>
    <row r="14634" spans="2:6" x14ac:dyDescent="0.25">
      <c r="B14634"/>
      <c r="C14634"/>
      <c r="D14634"/>
      <c r="E14634"/>
      <c r="F14634"/>
    </row>
    <row r="14635" spans="2:6" x14ac:dyDescent="0.25">
      <c r="B14635"/>
      <c r="C14635"/>
      <c r="D14635"/>
      <c r="E14635"/>
      <c r="F14635"/>
    </row>
    <row r="14636" spans="2:6" x14ac:dyDescent="0.25">
      <c r="B14636"/>
      <c r="C14636"/>
      <c r="D14636"/>
      <c r="E14636"/>
      <c r="F14636"/>
    </row>
    <row r="14637" spans="2:6" x14ac:dyDescent="0.25">
      <c r="B14637"/>
      <c r="C14637"/>
      <c r="D14637"/>
      <c r="E14637"/>
      <c r="F14637"/>
    </row>
    <row r="14638" spans="2:6" x14ac:dyDescent="0.25">
      <c r="B14638"/>
      <c r="C14638"/>
      <c r="D14638"/>
      <c r="E14638"/>
      <c r="F14638"/>
    </row>
    <row r="14639" spans="2:6" x14ac:dyDescent="0.25">
      <c r="B14639"/>
      <c r="C14639"/>
      <c r="D14639"/>
      <c r="E14639"/>
      <c r="F14639"/>
    </row>
    <row r="14640" spans="2:6" x14ac:dyDescent="0.25">
      <c r="B14640"/>
      <c r="C14640"/>
      <c r="D14640"/>
      <c r="E14640"/>
      <c r="F14640"/>
    </row>
    <row r="14641" spans="2:6" x14ac:dyDescent="0.25">
      <c r="B14641"/>
      <c r="C14641"/>
      <c r="D14641"/>
      <c r="E14641"/>
      <c r="F14641"/>
    </row>
    <row r="14642" spans="2:6" x14ac:dyDescent="0.25">
      <c r="B14642"/>
      <c r="C14642"/>
      <c r="D14642"/>
      <c r="E14642"/>
      <c r="F14642"/>
    </row>
    <row r="14643" spans="2:6" x14ac:dyDescent="0.25">
      <c r="B14643"/>
      <c r="C14643"/>
      <c r="D14643"/>
      <c r="E14643"/>
      <c r="F14643"/>
    </row>
    <row r="14644" spans="2:6" x14ac:dyDescent="0.25">
      <c r="B14644"/>
      <c r="C14644"/>
      <c r="D14644"/>
      <c r="E14644"/>
      <c r="F14644"/>
    </row>
    <row r="14645" spans="2:6" x14ac:dyDescent="0.25">
      <c r="B14645"/>
      <c r="C14645"/>
      <c r="D14645"/>
      <c r="E14645"/>
      <c r="F14645"/>
    </row>
    <row r="14646" spans="2:6" x14ac:dyDescent="0.25">
      <c r="B14646"/>
      <c r="C14646"/>
      <c r="D14646"/>
      <c r="E14646"/>
      <c r="F14646"/>
    </row>
    <row r="14647" spans="2:6" x14ac:dyDescent="0.25">
      <c r="B14647"/>
      <c r="C14647"/>
      <c r="D14647"/>
      <c r="E14647"/>
      <c r="F14647"/>
    </row>
    <row r="14648" spans="2:6" x14ac:dyDescent="0.25">
      <c r="B14648"/>
      <c r="C14648"/>
      <c r="D14648"/>
      <c r="E14648"/>
      <c r="F14648"/>
    </row>
    <row r="14649" spans="2:6" x14ac:dyDescent="0.25">
      <c r="B14649"/>
      <c r="C14649"/>
      <c r="D14649"/>
      <c r="E14649"/>
      <c r="F14649"/>
    </row>
    <row r="14650" spans="2:6" x14ac:dyDescent="0.25">
      <c r="B14650"/>
      <c r="C14650"/>
      <c r="D14650"/>
      <c r="E14650"/>
      <c r="F14650"/>
    </row>
    <row r="14651" spans="2:6" x14ac:dyDescent="0.25">
      <c r="B14651"/>
      <c r="C14651"/>
      <c r="D14651"/>
      <c r="E14651"/>
      <c r="F14651"/>
    </row>
    <row r="14652" spans="2:6" x14ac:dyDescent="0.25">
      <c r="B14652"/>
      <c r="C14652"/>
      <c r="D14652"/>
      <c r="E14652"/>
      <c r="F14652"/>
    </row>
    <row r="14653" spans="2:6" x14ac:dyDescent="0.25">
      <c r="B14653"/>
      <c r="C14653"/>
      <c r="D14653"/>
      <c r="E14653"/>
      <c r="F14653"/>
    </row>
    <row r="14654" spans="2:6" x14ac:dyDescent="0.25">
      <c r="B14654"/>
      <c r="C14654"/>
      <c r="D14654"/>
      <c r="E14654"/>
      <c r="F14654"/>
    </row>
    <row r="14655" spans="2:6" x14ac:dyDescent="0.25">
      <c r="B14655"/>
      <c r="C14655"/>
      <c r="D14655"/>
      <c r="E14655"/>
      <c r="F14655"/>
    </row>
    <row r="14656" spans="2:6" x14ac:dyDescent="0.25">
      <c r="B14656"/>
      <c r="C14656"/>
      <c r="D14656"/>
      <c r="E14656"/>
      <c r="F14656"/>
    </row>
    <row r="14657" spans="2:6" x14ac:dyDescent="0.25">
      <c r="B14657"/>
      <c r="C14657"/>
      <c r="D14657"/>
      <c r="E14657"/>
      <c r="F14657"/>
    </row>
    <row r="14658" spans="2:6" x14ac:dyDescent="0.25">
      <c r="B14658"/>
      <c r="C14658"/>
      <c r="D14658"/>
      <c r="E14658"/>
      <c r="F14658"/>
    </row>
    <row r="14659" spans="2:6" x14ac:dyDescent="0.25">
      <c r="B14659"/>
      <c r="C14659"/>
      <c r="D14659"/>
      <c r="E14659"/>
      <c r="F14659"/>
    </row>
    <row r="14660" spans="2:6" x14ac:dyDescent="0.25">
      <c r="B14660"/>
      <c r="C14660"/>
      <c r="D14660"/>
      <c r="E14660"/>
      <c r="F14660"/>
    </row>
    <row r="14661" spans="2:6" x14ac:dyDescent="0.25">
      <c r="B14661"/>
      <c r="C14661"/>
      <c r="D14661"/>
      <c r="E14661"/>
      <c r="F14661"/>
    </row>
    <row r="14662" spans="2:6" x14ac:dyDescent="0.25">
      <c r="B14662"/>
      <c r="C14662"/>
      <c r="D14662"/>
      <c r="E14662"/>
      <c r="F14662"/>
    </row>
    <row r="14663" spans="2:6" x14ac:dyDescent="0.25">
      <c r="B14663"/>
      <c r="C14663"/>
      <c r="D14663"/>
      <c r="E14663"/>
      <c r="F14663"/>
    </row>
    <row r="14664" spans="2:6" x14ac:dyDescent="0.25">
      <c r="B14664"/>
      <c r="C14664"/>
      <c r="D14664"/>
      <c r="E14664"/>
      <c r="F14664"/>
    </row>
    <row r="14665" spans="2:6" x14ac:dyDescent="0.25">
      <c r="B14665"/>
      <c r="C14665"/>
      <c r="D14665"/>
      <c r="E14665"/>
      <c r="F14665"/>
    </row>
    <row r="14666" spans="2:6" x14ac:dyDescent="0.25">
      <c r="B14666"/>
      <c r="C14666"/>
      <c r="D14666"/>
      <c r="E14666"/>
      <c r="F14666"/>
    </row>
    <row r="14667" spans="2:6" x14ac:dyDescent="0.25">
      <c r="B14667"/>
      <c r="C14667"/>
      <c r="D14667"/>
      <c r="E14667"/>
      <c r="F14667"/>
    </row>
    <row r="14668" spans="2:6" x14ac:dyDescent="0.25">
      <c r="B14668"/>
      <c r="C14668"/>
      <c r="D14668"/>
      <c r="E14668"/>
      <c r="F14668"/>
    </row>
    <row r="14669" spans="2:6" x14ac:dyDescent="0.25">
      <c r="B14669"/>
      <c r="C14669"/>
      <c r="D14669"/>
      <c r="E14669"/>
      <c r="F14669"/>
    </row>
    <row r="14670" spans="2:6" x14ac:dyDescent="0.25">
      <c r="B14670"/>
      <c r="C14670"/>
      <c r="D14670"/>
      <c r="E14670"/>
      <c r="F14670"/>
    </row>
    <row r="14671" spans="2:6" x14ac:dyDescent="0.25">
      <c r="B14671"/>
      <c r="C14671"/>
      <c r="D14671"/>
      <c r="E14671"/>
      <c r="F14671"/>
    </row>
    <row r="14672" spans="2:6" x14ac:dyDescent="0.25">
      <c r="B14672"/>
      <c r="C14672"/>
      <c r="D14672"/>
      <c r="E14672"/>
      <c r="F14672"/>
    </row>
    <row r="14673" spans="2:6" x14ac:dyDescent="0.25">
      <c r="B14673"/>
      <c r="C14673"/>
      <c r="D14673"/>
      <c r="E14673"/>
      <c r="F14673"/>
    </row>
    <row r="14674" spans="2:6" x14ac:dyDescent="0.25">
      <c r="B14674"/>
      <c r="C14674"/>
      <c r="D14674"/>
      <c r="E14674"/>
      <c r="F14674"/>
    </row>
    <row r="14675" spans="2:6" x14ac:dyDescent="0.25">
      <c r="B14675"/>
      <c r="C14675"/>
      <c r="D14675"/>
      <c r="E14675"/>
      <c r="F14675"/>
    </row>
    <row r="14676" spans="2:6" x14ac:dyDescent="0.25">
      <c r="B14676"/>
      <c r="C14676"/>
      <c r="D14676"/>
      <c r="E14676"/>
      <c r="F14676"/>
    </row>
    <row r="14677" spans="2:6" x14ac:dyDescent="0.25">
      <c r="B14677"/>
      <c r="C14677"/>
      <c r="D14677"/>
      <c r="E14677"/>
      <c r="F14677"/>
    </row>
    <row r="14678" spans="2:6" x14ac:dyDescent="0.25">
      <c r="B14678"/>
      <c r="C14678"/>
      <c r="D14678"/>
      <c r="E14678"/>
      <c r="F14678"/>
    </row>
    <row r="14679" spans="2:6" x14ac:dyDescent="0.25">
      <c r="B14679"/>
      <c r="C14679"/>
      <c r="D14679"/>
      <c r="E14679"/>
      <c r="F14679"/>
    </row>
    <row r="14680" spans="2:6" x14ac:dyDescent="0.25">
      <c r="B14680"/>
      <c r="C14680"/>
      <c r="D14680"/>
      <c r="E14680"/>
      <c r="F14680"/>
    </row>
    <row r="14681" spans="2:6" x14ac:dyDescent="0.25">
      <c r="B14681"/>
      <c r="C14681"/>
      <c r="D14681"/>
      <c r="E14681"/>
      <c r="F14681"/>
    </row>
    <row r="14682" spans="2:6" x14ac:dyDescent="0.25">
      <c r="B14682"/>
      <c r="C14682"/>
      <c r="D14682"/>
      <c r="E14682"/>
      <c r="F14682"/>
    </row>
    <row r="14683" spans="2:6" x14ac:dyDescent="0.25">
      <c r="B14683"/>
      <c r="C14683"/>
      <c r="D14683"/>
      <c r="E14683"/>
      <c r="F14683"/>
    </row>
    <row r="14684" spans="2:6" x14ac:dyDescent="0.25">
      <c r="B14684"/>
      <c r="C14684"/>
      <c r="D14684"/>
      <c r="E14684"/>
      <c r="F14684"/>
    </row>
    <row r="14685" spans="2:6" x14ac:dyDescent="0.25">
      <c r="B14685"/>
      <c r="C14685"/>
      <c r="D14685"/>
      <c r="E14685"/>
      <c r="F14685"/>
    </row>
    <row r="14686" spans="2:6" x14ac:dyDescent="0.25">
      <c r="B14686"/>
      <c r="C14686"/>
      <c r="D14686"/>
      <c r="E14686"/>
      <c r="F14686"/>
    </row>
    <row r="14687" spans="2:6" x14ac:dyDescent="0.25">
      <c r="B14687"/>
      <c r="C14687"/>
      <c r="D14687"/>
      <c r="E14687"/>
      <c r="F14687"/>
    </row>
    <row r="14688" spans="2:6" x14ac:dyDescent="0.25">
      <c r="B14688"/>
      <c r="C14688"/>
      <c r="D14688"/>
      <c r="E14688"/>
      <c r="F14688"/>
    </row>
    <row r="14689" spans="2:6" x14ac:dyDescent="0.25">
      <c r="B14689"/>
      <c r="C14689"/>
      <c r="D14689"/>
      <c r="E14689"/>
      <c r="F14689"/>
    </row>
    <row r="14690" spans="2:6" x14ac:dyDescent="0.25">
      <c r="B14690"/>
      <c r="C14690"/>
      <c r="D14690"/>
      <c r="E14690"/>
      <c r="F14690"/>
    </row>
    <row r="14691" spans="2:6" x14ac:dyDescent="0.25">
      <c r="B14691"/>
      <c r="C14691"/>
      <c r="D14691"/>
      <c r="E14691"/>
      <c r="F14691"/>
    </row>
    <row r="14692" spans="2:6" x14ac:dyDescent="0.25">
      <c r="B14692"/>
      <c r="C14692"/>
      <c r="D14692"/>
      <c r="E14692"/>
      <c r="F14692"/>
    </row>
    <row r="14693" spans="2:6" x14ac:dyDescent="0.25">
      <c r="B14693"/>
      <c r="C14693"/>
      <c r="D14693"/>
      <c r="E14693"/>
      <c r="F14693"/>
    </row>
    <row r="14694" spans="2:6" x14ac:dyDescent="0.25">
      <c r="B14694"/>
      <c r="C14694"/>
      <c r="D14694"/>
      <c r="E14694"/>
      <c r="F14694"/>
    </row>
    <row r="14695" spans="2:6" x14ac:dyDescent="0.25">
      <c r="B14695"/>
      <c r="C14695"/>
      <c r="D14695"/>
      <c r="E14695"/>
      <c r="F14695"/>
    </row>
    <row r="14696" spans="2:6" x14ac:dyDescent="0.25">
      <c r="B14696"/>
      <c r="C14696"/>
      <c r="D14696"/>
      <c r="E14696"/>
      <c r="F14696"/>
    </row>
    <row r="14697" spans="2:6" x14ac:dyDescent="0.25">
      <c r="B14697"/>
      <c r="C14697"/>
      <c r="D14697"/>
      <c r="E14697"/>
      <c r="F14697"/>
    </row>
    <row r="14698" spans="2:6" x14ac:dyDescent="0.25">
      <c r="B14698"/>
      <c r="C14698"/>
      <c r="D14698"/>
      <c r="E14698"/>
      <c r="F14698"/>
    </row>
    <row r="14699" spans="2:6" x14ac:dyDescent="0.25">
      <c r="B14699"/>
      <c r="C14699"/>
      <c r="D14699"/>
      <c r="E14699"/>
      <c r="F14699"/>
    </row>
    <row r="14700" spans="2:6" x14ac:dyDescent="0.25">
      <c r="B14700"/>
      <c r="C14700"/>
      <c r="D14700"/>
      <c r="E14700"/>
      <c r="F14700"/>
    </row>
    <row r="14701" spans="2:6" x14ac:dyDescent="0.25">
      <c r="B14701"/>
      <c r="C14701"/>
      <c r="D14701"/>
      <c r="E14701"/>
      <c r="F14701"/>
    </row>
    <row r="14702" spans="2:6" x14ac:dyDescent="0.25">
      <c r="B14702"/>
      <c r="C14702"/>
      <c r="D14702"/>
      <c r="E14702"/>
      <c r="F14702"/>
    </row>
    <row r="14703" spans="2:6" x14ac:dyDescent="0.25">
      <c r="B14703"/>
      <c r="C14703"/>
      <c r="D14703"/>
      <c r="E14703"/>
      <c r="F14703"/>
    </row>
    <row r="14704" spans="2:6" x14ac:dyDescent="0.25">
      <c r="B14704"/>
      <c r="C14704"/>
      <c r="D14704"/>
      <c r="E14704"/>
      <c r="F14704"/>
    </row>
    <row r="14705" spans="2:6" x14ac:dyDescent="0.25">
      <c r="B14705"/>
      <c r="C14705"/>
      <c r="D14705"/>
      <c r="E14705"/>
      <c r="F14705"/>
    </row>
    <row r="14706" spans="2:6" x14ac:dyDescent="0.25">
      <c r="B14706"/>
      <c r="C14706"/>
      <c r="D14706"/>
      <c r="E14706"/>
      <c r="F14706"/>
    </row>
    <row r="14707" spans="2:6" x14ac:dyDescent="0.25">
      <c r="B14707"/>
      <c r="C14707"/>
      <c r="D14707"/>
      <c r="E14707"/>
      <c r="F14707"/>
    </row>
    <row r="14708" spans="2:6" x14ac:dyDescent="0.25">
      <c r="B14708"/>
      <c r="C14708"/>
      <c r="D14708"/>
      <c r="E14708"/>
      <c r="F14708"/>
    </row>
    <row r="14709" spans="2:6" x14ac:dyDescent="0.25">
      <c r="B14709"/>
      <c r="C14709"/>
      <c r="D14709"/>
      <c r="E14709"/>
      <c r="F14709"/>
    </row>
    <row r="14710" spans="2:6" x14ac:dyDescent="0.25">
      <c r="B14710"/>
      <c r="C14710"/>
      <c r="D14710"/>
      <c r="E14710"/>
      <c r="F14710"/>
    </row>
    <row r="14711" spans="2:6" x14ac:dyDescent="0.25">
      <c r="B14711"/>
      <c r="C14711"/>
      <c r="D14711"/>
      <c r="E14711"/>
      <c r="F14711"/>
    </row>
    <row r="14712" spans="2:6" x14ac:dyDescent="0.25">
      <c r="B14712"/>
      <c r="C14712"/>
      <c r="D14712"/>
      <c r="E14712"/>
      <c r="F14712"/>
    </row>
    <row r="14713" spans="2:6" x14ac:dyDescent="0.25">
      <c r="B14713"/>
      <c r="C14713"/>
      <c r="D14713"/>
      <c r="E14713"/>
      <c r="F14713"/>
    </row>
    <row r="14714" spans="2:6" x14ac:dyDescent="0.25">
      <c r="B14714"/>
      <c r="C14714"/>
      <c r="D14714"/>
      <c r="E14714"/>
      <c r="F14714"/>
    </row>
    <row r="14715" spans="2:6" x14ac:dyDescent="0.25">
      <c r="B14715"/>
      <c r="C14715"/>
      <c r="D14715"/>
      <c r="E14715"/>
      <c r="F14715"/>
    </row>
    <row r="14716" spans="2:6" x14ac:dyDescent="0.25">
      <c r="B14716"/>
      <c r="C14716"/>
      <c r="D14716"/>
      <c r="E14716"/>
      <c r="F14716"/>
    </row>
    <row r="14717" spans="2:6" x14ac:dyDescent="0.25">
      <c r="B14717"/>
      <c r="C14717"/>
      <c r="D14717"/>
      <c r="E14717"/>
      <c r="F14717"/>
    </row>
    <row r="14718" spans="2:6" x14ac:dyDescent="0.25">
      <c r="B14718"/>
      <c r="C14718"/>
      <c r="D14718"/>
      <c r="E14718"/>
      <c r="F14718"/>
    </row>
    <row r="14719" spans="2:6" x14ac:dyDescent="0.25">
      <c r="B14719"/>
      <c r="C14719"/>
      <c r="D14719"/>
      <c r="E14719"/>
      <c r="F14719"/>
    </row>
    <row r="14720" spans="2:6" x14ac:dyDescent="0.25">
      <c r="B14720"/>
      <c r="C14720"/>
      <c r="D14720"/>
      <c r="E14720"/>
      <c r="F14720"/>
    </row>
    <row r="14721" spans="2:6" x14ac:dyDescent="0.25">
      <c r="B14721"/>
      <c r="C14721"/>
      <c r="D14721"/>
      <c r="E14721"/>
      <c r="F14721"/>
    </row>
    <row r="14722" spans="2:6" x14ac:dyDescent="0.25">
      <c r="B14722"/>
      <c r="C14722"/>
      <c r="D14722"/>
      <c r="E14722"/>
      <c r="F14722"/>
    </row>
    <row r="14723" spans="2:6" x14ac:dyDescent="0.25">
      <c r="B14723"/>
      <c r="C14723"/>
      <c r="D14723"/>
      <c r="E14723"/>
      <c r="F14723"/>
    </row>
    <row r="14724" spans="2:6" x14ac:dyDescent="0.25">
      <c r="B14724"/>
      <c r="C14724"/>
      <c r="D14724"/>
      <c r="E14724"/>
      <c r="F14724"/>
    </row>
    <row r="14725" spans="2:6" x14ac:dyDescent="0.25">
      <c r="B14725"/>
      <c r="C14725"/>
      <c r="D14725"/>
      <c r="E14725"/>
      <c r="F14725"/>
    </row>
    <row r="14726" spans="2:6" x14ac:dyDescent="0.25">
      <c r="B14726"/>
      <c r="C14726"/>
      <c r="D14726"/>
      <c r="E14726"/>
      <c r="F14726"/>
    </row>
    <row r="14727" spans="2:6" x14ac:dyDescent="0.25">
      <c r="B14727"/>
      <c r="C14727"/>
      <c r="D14727"/>
      <c r="E14727"/>
      <c r="F14727"/>
    </row>
    <row r="14728" spans="2:6" x14ac:dyDescent="0.25">
      <c r="B14728"/>
      <c r="C14728"/>
      <c r="D14728"/>
      <c r="E14728"/>
      <c r="F14728"/>
    </row>
    <row r="14729" spans="2:6" x14ac:dyDescent="0.25">
      <c r="B14729"/>
      <c r="C14729"/>
      <c r="D14729"/>
      <c r="E14729"/>
      <c r="F14729"/>
    </row>
    <row r="14730" spans="2:6" x14ac:dyDescent="0.25">
      <c r="B14730"/>
      <c r="C14730"/>
      <c r="D14730"/>
      <c r="E14730"/>
      <c r="F14730"/>
    </row>
    <row r="14731" spans="2:6" x14ac:dyDescent="0.25">
      <c r="B14731"/>
      <c r="C14731"/>
      <c r="D14731"/>
      <c r="E14731"/>
      <c r="F14731"/>
    </row>
    <row r="14732" spans="2:6" x14ac:dyDescent="0.25">
      <c r="B14732"/>
      <c r="C14732"/>
      <c r="D14732"/>
      <c r="E14732"/>
      <c r="F14732"/>
    </row>
    <row r="14733" spans="2:6" x14ac:dyDescent="0.25">
      <c r="B14733"/>
      <c r="C14733"/>
      <c r="D14733"/>
      <c r="E14733"/>
      <c r="F14733"/>
    </row>
    <row r="14734" spans="2:6" x14ac:dyDescent="0.25">
      <c r="B14734"/>
      <c r="C14734"/>
      <c r="D14734"/>
      <c r="E14734"/>
      <c r="F14734"/>
    </row>
    <row r="14735" spans="2:6" x14ac:dyDescent="0.25">
      <c r="B14735"/>
      <c r="C14735"/>
      <c r="D14735"/>
      <c r="E14735"/>
      <c r="F14735"/>
    </row>
    <row r="14736" spans="2:6" x14ac:dyDescent="0.25">
      <c r="B14736"/>
      <c r="C14736"/>
      <c r="D14736"/>
      <c r="E14736"/>
      <c r="F14736"/>
    </row>
    <row r="14737" spans="2:6" x14ac:dyDescent="0.25">
      <c r="B14737"/>
      <c r="C14737"/>
      <c r="D14737"/>
      <c r="E14737"/>
      <c r="F14737"/>
    </row>
    <row r="14738" spans="2:6" x14ac:dyDescent="0.25">
      <c r="B14738"/>
      <c r="C14738"/>
      <c r="D14738"/>
      <c r="E14738"/>
      <c r="F14738"/>
    </row>
    <row r="14739" spans="2:6" x14ac:dyDescent="0.25">
      <c r="B14739"/>
      <c r="C14739"/>
      <c r="D14739"/>
      <c r="E14739"/>
      <c r="F14739"/>
    </row>
    <row r="14740" spans="2:6" x14ac:dyDescent="0.25">
      <c r="B14740"/>
      <c r="C14740"/>
      <c r="D14740"/>
      <c r="E14740"/>
      <c r="F14740"/>
    </row>
    <row r="14741" spans="2:6" x14ac:dyDescent="0.25">
      <c r="B14741"/>
      <c r="C14741"/>
      <c r="D14741"/>
      <c r="E14741"/>
      <c r="F14741"/>
    </row>
    <row r="14742" spans="2:6" x14ac:dyDescent="0.25">
      <c r="B14742"/>
      <c r="C14742"/>
      <c r="D14742"/>
      <c r="E14742"/>
      <c r="F14742"/>
    </row>
    <row r="14743" spans="2:6" x14ac:dyDescent="0.25">
      <c r="B14743"/>
      <c r="C14743"/>
      <c r="D14743"/>
      <c r="E14743"/>
      <c r="F14743"/>
    </row>
    <row r="14744" spans="2:6" x14ac:dyDescent="0.25">
      <c r="B14744"/>
      <c r="C14744"/>
      <c r="D14744"/>
      <c r="E14744"/>
      <c r="F14744"/>
    </row>
    <row r="14745" spans="2:6" x14ac:dyDescent="0.25">
      <c r="B14745"/>
      <c r="C14745"/>
      <c r="D14745"/>
      <c r="E14745"/>
      <c r="F14745"/>
    </row>
    <row r="14746" spans="2:6" x14ac:dyDescent="0.25">
      <c r="B14746"/>
      <c r="C14746"/>
      <c r="D14746"/>
      <c r="E14746"/>
      <c r="F14746"/>
    </row>
    <row r="14747" spans="2:6" x14ac:dyDescent="0.25">
      <c r="B14747"/>
      <c r="C14747"/>
      <c r="D14747"/>
      <c r="E14747"/>
      <c r="F14747"/>
    </row>
    <row r="14748" spans="2:6" x14ac:dyDescent="0.25">
      <c r="B14748"/>
      <c r="C14748"/>
      <c r="D14748"/>
      <c r="E14748"/>
      <c r="F14748"/>
    </row>
    <row r="14749" spans="2:6" x14ac:dyDescent="0.25">
      <c r="B14749"/>
      <c r="C14749"/>
      <c r="D14749"/>
      <c r="E14749"/>
      <c r="F14749"/>
    </row>
    <row r="14750" spans="2:6" x14ac:dyDescent="0.25">
      <c r="B14750"/>
      <c r="C14750"/>
      <c r="D14750"/>
      <c r="E14750"/>
      <c r="F14750"/>
    </row>
    <row r="14751" spans="2:6" x14ac:dyDescent="0.25">
      <c r="B14751"/>
      <c r="C14751"/>
      <c r="D14751"/>
      <c r="E14751"/>
      <c r="F14751"/>
    </row>
    <row r="14752" spans="2:6" x14ac:dyDescent="0.25">
      <c r="B14752"/>
      <c r="C14752"/>
      <c r="D14752"/>
      <c r="E14752"/>
      <c r="F14752"/>
    </row>
    <row r="14753" spans="2:6" x14ac:dyDescent="0.25">
      <c r="B14753"/>
      <c r="C14753"/>
      <c r="D14753"/>
      <c r="E14753"/>
      <c r="F14753"/>
    </row>
    <row r="14754" spans="2:6" x14ac:dyDescent="0.25">
      <c r="B14754"/>
      <c r="C14754"/>
      <c r="D14754"/>
      <c r="E14754"/>
      <c r="F14754"/>
    </row>
    <row r="14755" spans="2:6" x14ac:dyDescent="0.25">
      <c r="B14755"/>
      <c r="C14755"/>
      <c r="D14755"/>
      <c r="E14755"/>
      <c r="F14755"/>
    </row>
    <row r="14756" spans="2:6" x14ac:dyDescent="0.25">
      <c r="B14756"/>
      <c r="C14756"/>
      <c r="D14756"/>
      <c r="E14756"/>
      <c r="F14756"/>
    </row>
    <row r="14757" spans="2:6" x14ac:dyDescent="0.25">
      <c r="B14757"/>
      <c r="C14757"/>
      <c r="D14757"/>
      <c r="E14757"/>
      <c r="F14757"/>
    </row>
    <row r="14758" spans="2:6" x14ac:dyDescent="0.25">
      <c r="B14758"/>
      <c r="C14758"/>
      <c r="D14758"/>
      <c r="E14758"/>
      <c r="F14758"/>
    </row>
    <row r="14759" spans="2:6" x14ac:dyDescent="0.25">
      <c r="B14759"/>
      <c r="C14759"/>
      <c r="D14759"/>
      <c r="E14759"/>
      <c r="F14759"/>
    </row>
    <row r="14760" spans="2:6" x14ac:dyDescent="0.25">
      <c r="B14760"/>
      <c r="C14760"/>
      <c r="D14760"/>
      <c r="E14760"/>
      <c r="F14760"/>
    </row>
    <row r="14761" spans="2:6" x14ac:dyDescent="0.25">
      <c r="B14761"/>
      <c r="C14761"/>
      <c r="D14761"/>
      <c r="E14761"/>
      <c r="F14761"/>
    </row>
    <row r="14762" spans="2:6" x14ac:dyDescent="0.25">
      <c r="B14762"/>
      <c r="C14762"/>
      <c r="D14762"/>
      <c r="E14762"/>
      <c r="F14762"/>
    </row>
    <row r="14763" spans="2:6" x14ac:dyDescent="0.25">
      <c r="B14763"/>
      <c r="C14763"/>
      <c r="D14763"/>
      <c r="E14763"/>
      <c r="F14763"/>
    </row>
    <row r="14764" spans="2:6" x14ac:dyDescent="0.25">
      <c r="B14764"/>
      <c r="C14764"/>
      <c r="D14764"/>
      <c r="E14764"/>
      <c r="F14764"/>
    </row>
    <row r="14765" spans="2:6" x14ac:dyDescent="0.25">
      <c r="B14765"/>
      <c r="C14765"/>
      <c r="D14765"/>
      <c r="E14765"/>
      <c r="F14765"/>
    </row>
    <row r="14766" spans="2:6" x14ac:dyDescent="0.25">
      <c r="B14766"/>
      <c r="C14766"/>
      <c r="D14766"/>
      <c r="E14766"/>
      <c r="F14766"/>
    </row>
    <row r="14767" spans="2:6" x14ac:dyDescent="0.25">
      <c r="B14767"/>
      <c r="C14767"/>
      <c r="D14767"/>
      <c r="E14767"/>
      <c r="F14767"/>
    </row>
    <row r="14768" spans="2:6" x14ac:dyDescent="0.25">
      <c r="B14768"/>
      <c r="C14768"/>
      <c r="D14768"/>
      <c r="E14768"/>
      <c r="F14768"/>
    </row>
    <row r="14769" spans="2:6" x14ac:dyDescent="0.25">
      <c r="B14769"/>
      <c r="C14769"/>
      <c r="D14769"/>
      <c r="E14769"/>
      <c r="F14769"/>
    </row>
    <row r="14770" spans="2:6" x14ac:dyDescent="0.25">
      <c r="B14770"/>
      <c r="C14770"/>
      <c r="D14770"/>
      <c r="E14770"/>
      <c r="F14770"/>
    </row>
    <row r="14771" spans="2:6" x14ac:dyDescent="0.25">
      <c r="B14771"/>
      <c r="C14771"/>
      <c r="D14771"/>
      <c r="E14771"/>
      <c r="F14771"/>
    </row>
    <row r="14772" spans="2:6" x14ac:dyDescent="0.25">
      <c r="B14772"/>
      <c r="C14772"/>
      <c r="D14772"/>
      <c r="E14772"/>
      <c r="F14772"/>
    </row>
    <row r="14773" spans="2:6" x14ac:dyDescent="0.25">
      <c r="B14773"/>
      <c r="C14773"/>
      <c r="D14773"/>
      <c r="E14773"/>
      <c r="F14773"/>
    </row>
    <row r="14774" spans="2:6" x14ac:dyDescent="0.25">
      <c r="B14774"/>
      <c r="C14774"/>
      <c r="D14774"/>
      <c r="E14774"/>
      <c r="F14774"/>
    </row>
    <row r="14775" spans="2:6" x14ac:dyDescent="0.25">
      <c r="B14775"/>
      <c r="C14775"/>
      <c r="D14775"/>
      <c r="E14775"/>
      <c r="F14775"/>
    </row>
    <row r="14776" spans="2:6" x14ac:dyDescent="0.25">
      <c r="B14776"/>
      <c r="C14776"/>
      <c r="D14776"/>
      <c r="E14776"/>
      <c r="F14776"/>
    </row>
    <row r="14777" spans="2:6" x14ac:dyDescent="0.25">
      <c r="B14777"/>
      <c r="C14777"/>
      <c r="D14777"/>
      <c r="E14777"/>
      <c r="F14777"/>
    </row>
    <row r="14778" spans="2:6" x14ac:dyDescent="0.25">
      <c r="B14778"/>
      <c r="C14778"/>
      <c r="D14778"/>
      <c r="E14778"/>
      <c r="F14778"/>
    </row>
    <row r="14779" spans="2:6" x14ac:dyDescent="0.25">
      <c r="B14779"/>
      <c r="C14779"/>
      <c r="D14779"/>
      <c r="E14779"/>
      <c r="F14779"/>
    </row>
    <row r="14780" spans="2:6" x14ac:dyDescent="0.25">
      <c r="B14780"/>
      <c r="C14780"/>
      <c r="D14780"/>
      <c r="E14780"/>
      <c r="F14780"/>
    </row>
    <row r="14781" spans="2:6" x14ac:dyDescent="0.25">
      <c r="B14781"/>
      <c r="C14781"/>
      <c r="D14781"/>
      <c r="E14781"/>
      <c r="F14781"/>
    </row>
    <row r="14782" spans="2:6" x14ac:dyDescent="0.25">
      <c r="B14782"/>
      <c r="C14782"/>
      <c r="D14782"/>
      <c r="E14782"/>
      <c r="F14782"/>
    </row>
    <row r="14783" spans="2:6" x14ac:dyDescent="0.25">
      <c r="B14783"/>
      <c r="C14783"/>
      <c r="D14783"/>
      <c r="E14783"/>
      <c r="F14783"/>
    </row>
    <row r="14784" spans="2:6" x14ac:dyDescent="0.25">
      <c r="B14784"/>
      <c r="C14784"/>
      <c r="D14784"/>
      <c r="E14784"/>
      <c r="F14784"/>
    </row>
    <row r="14785" spans="2:6" x14ac:dyDescent="0.25">
      <c r="B14785"/>
      <c r="C14785"/>
      <c r="D14785"/>
      <c r="E14785"/>
      <c r="F14785"/>
    </row>
    <row r="14786" spans="2:6" x14ac:dyDescent="0.25">
      <c r="B14786"/>
      <c r="C14786"/>
      <c r="D14786"/>
      <c r="E14786"/>
      <c r="F14786"/>
    </row>
    <row r="14787" spans="2:6" x14ac:dyDescent="0.25">
      <c r="B14787"/>
      <c r="C14787"/>
      <c r="D14787"/>
      <c r="E14787"/>
      <c r="F14787"/>
    </row>
    <row r="14788" spans="2:6" x14ac:dyDescent="0.25">
      <c r="B14788"/>
      <c r="C14788"/>
      <c r="D14788"/>
      <c r="E14788"/>
      <c r="F14788"/>
    </row>
    <row r="14789" spans="2:6" x14ac:dyDescent="0.25">
      <c r="B14789"/>
      <c r="C14789"/>
      <c r="D14789"/>
      <c r="E14789"/>
      <c r="F14789"/>
    </row>
    <row r="14790" spans="2:6" x14ac:dyDescent="0.25">
      <c r="B14790"/>
      <c r="C14790"/>
      <c r="D14790"/>
      <c r="E14790"/>
      <c r="F14790"/>
    </row>
    <row r="14791" spans="2:6" x14ac:dyDescent="0.25">
      <c r="B14791"/>
      <c r="C14791"/>
      <c r="D14791"/>
      <c r="E14791"/>
      <c r="F14791"/>
    </row>
    <row r="14792" spans="2:6" x14ac:dyDescent="0.25">
      <c r="B14792"/>
      <c r="C14792"/>
      <c r="D14792"/>
      <c r="E14792"/>
      <c r="F14792"/>
    </row>
    <row r="14793" spans="2:6" x14ac:dyDescent="0.25">
      <c r="B14793"/>
      <c r="C14793"/>
      <c r="D14793"/>
      <c r="E14793"/>
      <c r="F14793"/>
    </row>
    <row r="14794" spans="2:6" x14ac:dyDescent="0.25">
      <c r="B14794"/>
      <c r="C14794"/>
      <c r="D14794"/>
      <c r="E14794"/>
      <c r="F14794"/>
    </row>
    <row r="14795" spans="2:6" x14ac:dyDescent="0.25">
      <c r="B14795"/>
      <c r="C14795"/>
      <c r="D14795"/>
      <c r="E14795"/>
      <c r="F14795"/>
    </row>
    <row r="14796" spans="2:6" x14ac:dyDescent="0.25">
      <c r="B14796"/>
      <c r="C14796"/>
      <c r="D14796"/>
      <c r="E14796"/>
      <c r="F14796"/>
    </row>
    <row r="14797" spans="2:6" x14ac:dyDescent="0.25">
      <c r="B14797"/>
      <c r="C14797"/>
      <c r="D14797"/>
      <c r="E14797"/>
      <c r="F14797"/>
    </row>
    <row r="14798" spans="2:6" x14ac:dyDescent="0.25">
      <c r="B14798"/>
      <c r="C14798"/>
      <c r="D14798"/>
      <c r="E14798"/>
      <c r="F14798"/>
    </row>
    <row r="14799" spans="2:6" x14ac:dyDescent="0.25">
      <c r="B14799"/>
      <c r="C14799"/>
      <c r="D14799"/>
      <c r="E14799"/>
      <c r="F14799"/>
    </row>
    <row r="14800" spans="2:6" x14ac:dyDescent="0.25">
      <c r="B14800"/>
      <c r="C14800"/>
      <c r="D14800"/>
      <c r="E14800"/>
      <c r="F14800"/>
    </row>
    <row r="14801" spans="2:6" x14ac:dyDescent="0.25">
      <c r="B14801"/>
      <c r="C14801"/>
      <c r="D14801"/>
      <c r="E14801"/>
      <c r="F14801"/>
    </row>
    <row r="14802" spans="2:6" x14ac:dyDescent="0.25">
      <c r="B14802"/>
      <c r="C14802"/>
      <c r="D14802"/>
      <c r="E14802"/>
      <c r="F14802"/>
    </row>
    <row r="14803" spans="2:6" x14ac:dyDescent="0.25">
      <c r="B14803"/>
      <c r="C14803"/>
      <c r="D14803"/>
      <c r="E14803"/>
      <c r="F14803"/>
    </row>
    <row r="14804" spans="2:6" x14ac:dyDescent="0.25">
      <c r="B14804"/>
      <c r="C14804"/>
      <c r="D14804"/>
      <c r="E14804"/>
      <c r="F14804"/>
    </row>
    <row r="14805" spans="2:6" x14ac:dyDescent="0.25">
      <c r="B14805"/>
      <c r="C14805"/>
      <c r="D14805"/>
      <c r="E14805"/>
      <c r="F14805"/>
    </row>
    <row r="14806" spans="2:6" x14ac:dyDescent="0.25">
      <c r="B14806"/>
      <c r="C14806"/>
      <c r="D14806"/>
      <c r="E14806"/>
      <c r="F14806"/>
    </row>
    <row r="14807" spans="2:6" x14ac:dyDescent="0.25">
      <c r="B14807"/>
      <c r="C14807"/>
      <c r="D14807"/>
      <c r="E14807"/>
      <c r="F14807"/>
    </row>
    <row r="14808" spans="2:6" x14ac:dyDescent="0.25">
      <c r="B14808"/>
      <c r="C14808"/>
      <c r="D14808"/>
      <c r="E14808"/>
      <c r="F14808"/>
    </row>
    <row r="14809" spans="2:6" x14ac:dyDescent="0.25">
      <c r="B14809"/>
      <c r="C14809"/>
      <c r="D14809"/>
      <c r="E14809"/>
      <c r="F14809"/>
    </row>
    <row r="14810" spans="2:6" x14ac:dyDescent="0.25">
      <c r="B14810"/>
      <c r="C14810"/>
      <c r="D14810"/>
      <c r="E14810"/>
      <c r="F14810"/>
    </row>
    <row r="14811" spans="2:6" x14ac:dyDescent="0.25">
      <c r="B14811"/>
      <c r="C14811"/>
      <c r="D14811"/>
      <c r="E14811"/>
      <c r="F14811"/>
    </row>
    <row r="14812" spans="2:6" x14ac:dyDescent="0.25">
      <c r="B14812"/>
      <c r="C14812"/>
      <c r="D14812"/>
      <c r="E14812"/>
      <c r="F14812"/>
    </row>
    <row r="14813" spans="2:6" x14ac:dyDescent="0.25">
      <c r="B14813"/>
      <c r="C14813"/>
      <c r="D14813"/>
      <c r="E14813"/>
      <c r="F14813"/>
    </row>
    <row r="14814" spans="2:6" x14ac:dyDescent="0.25">
      <c r="B14814"/>
      <c r="C14814"/>
      <c r="D14814"/>
      <c r="E14814"/>
      <c r="F14814"/>
    </row>
    <row r="14815" spans="2:6" x14ac:dyDescent="0.25">
      <c r="B14815"/>
      <c r="C14815"/>
      <c r="D14815"/>
      <c r="E14815"/>
      <c r="F14815"/>
    </row>
    <row r="14816" spans="2:6" x14ac:dyDescent="0.25">
      <c r="B14816"/>
      <c r="C14816"/>
      <c r="D14816"/>
      <c r="E14816"/>
      <c r="F14816"/>
    </row>
    <row r="14817" spans="2:6" x14ac:dyDescent="0.25">
      <c r="B14817"/>
      <c r="C14817"/>
      <c r="D14817"/>
      <c r="E14817"/>
      <c r="F14817"/>
    </row>
    <row r="14818" spans="2:6" x14ac:dyDescent="0.25">
      <c r="B14818"/>
      <c r="C14818"/>
      <c r="D14818"/>
      <c r="E14818"/>
      <c r="F14818"/>
    </row>
    <row r="14819" spans="2:6" x14ac:dyDescent="0.25">
      <c r="B14819"/>
      <c r="C14819"/>
      <c r="D14819"/>
      <c r="E14819"/>
      <c r="F14819"/>
    </row>
    <row r="14820" spans="2:6" x14ac:dyDescent="0.25">
      <c r="B14820"/>
      <c r="C14820"/>
      <c r="D14820"/>
      <c r="E14820"/>
      <c r="F14820"/>
    </row>
    <row r="14821" spans="2:6" x14ac:dyDescent="0.25">
      <c r="B14821"/>
      <c r="C14821"/>
      <c r="D14821"/>
      <c r="E14821"/>
      <c r="F14821"/>
    </row>
    <row r="14822" spans="2:6" x14ac:dyDescent="0.25">
      <c r="B14822"/>
      <c r="C14822"/>
      <c r="D14822"/>
      <c r="E14822"/>
      <c r="F14822"/>
    </row>
    <row r="14823" spans="2:6" x14ac:dyDescent="0.25">
      <c r="B14823"/>
      <c r="C14823"/>
      <c r="D14823"/>
      <c r="E14823"/>
      <c r="F14823"/>
    </row>
    <row r="14824" spans="2:6" x14ac:dyDescent="0.25">
      <c r="B14824"/>
      <c r="C14824"/>
      <c r="D14824"/>
      <c r="E14824"/>
      <c r="F14824"/>
    </row>
    <row r="14825" spans="2:6" x14ac:dyDescent="0.25">
      <c r="B14825"/>
      <c r="C14825"/>
      <c r="D14825"/>
      <c r="E14825"/>
      <c r="F14825"/>
    </row>
    <row r="14826" spans="2:6" x14ac:dyDescent="0.25">
      <c r="B14826"/>
      <c r="C14826"/>
      <c r="D14826"/>
      <c r="E14826"/>
      <c r="F14826"/>
    </row>
    <row r="14827" spans="2:6" x14ac:dyDescent="0.25">
      <c r="B14827"/>
      <c r="C14827"/>
      <c r="D14827"/>
      <c r="E14827"/>
      <c r="F14827"/>
    </row>
    <row r="14828" spans="2:6" x14ac:dyDescent="0.25">
      <c r="B14828"/>
      <c r="C14828"/>
      <c r="D14828"/>
      <c r="E14828"/>
      <c r="F14828"/>
    </row>
    <row r="14829" spans="2:6" x14ac:dyDescent="0.25">
      <c r="B14829"/>
      <c r="C14829"/>
      <c r="D14829"/>
      <c r="E14829"/>
      <c r="F14829"/>
    </row>
    <row r="14830" spans="2:6" x14ac:dyDescent="0.25">
      <c r="B14830"/>
      <c r="C14830"/>
      <c r="D14830"/>
      <c r="E14830"/>
      <c r="F14830"/>
    </row>
    <row r="14831" spans="2:6" x14ac:dyDescent="0.25">
      <c r="B14831"/>
      <c r="C14831"/>
      <c r="D14831"/>
      <c r="E14831"/>
      <c r="F14831"/>
    </row>
    <row r="14832" spans="2:6" x14ac:dyDescent="0.25">
      <c r="B14832"/>
      <c r="C14832"/>
      <c r="D14832"/>
      <c r="E14832"/>
      <c r="F14832"/>
    </row>
    <row r="14833" spans="2:6" x14ac:dyDescent="0.25">
      <c r="B14833"/>
      <c r="C14833"/>
      <c r="D14833"/>
      <c r="E14833"/>
      <c r="F14833"/>
    </row>
    <row r="14834" spans="2:6" x14ac:dyDescent="0.25">
      <c r="B14834"/>
      <c r="C14834"/>
      <c r="D14834"/>
      <c r="E14834"/>
      <c r="F14834"/>
    </row>
    <row r="14835" spans="2:6" x14ac:dyDescent="0.25">
      <c r="B14835"/>
      <c r="C14835"/>
      <c r="D14835"/>
      <c r="E14835"/>
      <c r="F14835"/>
    </row>
    <row r="14836" spans="2:6" x14ac:dyDescent="0.25">
      <c r="B14836"/>
      <c r="C14836"/>
      <c r="D14836"/>
      <c r="E14836"/>
      <c r="F14836"/>
    </row>
    <row r="14837" spans="2:6" x14ac:dyDescent="0.25">
      <c r="B14837"/>
      <c r="C14837"/>
      <c r="D14837"/>
      <c r="E14837"/>
      <c r="F14837"/>
    </row>
    <row r="14838" spans="2:6" x14ac:dyDescent="0.25">
      <c r="B14838"/>
      <c r="C14838"/>
      <c r="D14838"/>
      <c r="E14838"/>
      <c r="F14838"/>
    </row>
    <row r="14839" spans="2:6" x14ac:dyDescent="0.25">
      <c r="B14839"/>
      <c r="C14839"/>
      <c r="D14839"/>
      <c r="E14839"/>
      <c r="F14839"/>
    </row>
    <row r="14840" spans="2:6" x14ac:dyDescent="0.25">
      <c r="B14840"/>
      <c r="C14840"/>
      <c r="D14840"/>
      <c r="E14840"/>
      <c r="F14840"/>
    </row>
    <row r="14841" spans="2:6" x14ac:dyDescent="0.25">
      <c r="B14841"/>
      <c r="C14841"/>
      <c r="D14841"/>
      <c r="E14841"/>
      <c r="F14841"/>
    </row>
    <row r="14842" spans="2:6" x14ac:dyDescent="0.25">
      <c r="B14842"/>
      <c r="C14842"/>
      <c r="D14842"/>
      <c r="E14842"/>
      <c r="F14842"/>
    </row>
    <row r="14843" spans="2:6" x14ac:dyDescent="0.25">
      <c r="B14843"/>
      <c r="C14843"/>
      <c r="D14843"/>
      <c r="E14843"/>
      <c r="F14843"/>
    </row>
    <row r="14844" spans="2:6" x14ac:dyDescent="0.25">
      <c r="B14844"/>
      <c r="C14844"/>
      <c r="D14844"/>
      <c r="E14844"/>
      <c r="F14844"/>
    </row>
    <row r="14845" spans="2:6" x14ac:dyDescent="0.25">
      <c r="B14845"/>
      <c r="C14845"/>
      <c r="D14845"/>
      <c r="E14845"/>
      <c r="F14845"/>
    </row>
    <row r="14846" spans="2:6" x14ac:dyDescent="0.25">
      <c r="B14846"/>
      <c r="C14846"/>
      <c r="D14846"/>
      <c r="E14846"/>
      <c r="F14846"/>
    </row>
    <row r="14847" spans="2:6" x14ac:dyDescent="0.25">
      <c r="B14847"/>
      <c r="C14847"/>
      <c r="D14847"/>
      <c r="E14847"/>
      <c r="F14847"/>
    </row>
    <row r="14848" spans="2:6" x14ac:dyDescent="0.25">
      <c r="B14848"/>
      <c r="C14848"/>
      <c r="D14848"/>
      <c r="E14848"/>
      <c r="F14848"/>
    </row>
    <row r="14849" spans="2:6" x14ac:dyDescent="0.25">
      <c r="B14849"/>
      <c r="C14849"/>
      <c r="D14849"/>
      <c r="E14849"/>
      <c r="F14849"/>
    </row>
    <row r="14850" spans="2:6" x14ac:dyDescent="0.25">
      <c r="B14850"/>
      <c r="C14850"/>
      <c r="D14850"/>
      <c r="E14850"/>
      <c r="F14850"/>
    </row>
    <row r="14851" spans="2:6" x14ac:dyDescent="0.25">
      <c r="B14851"/>
      <c r="C14851"/>
      <c r="D14851"/>
      <c r="E14851"/>
      <c r="F14851"/>
    </row>
    <row r="14852" spans="2:6" x14ac:dyDescent="0.25">
      <c r="B14852"/>
      <c r="C14852"/>
      <c r="D14852"/>
      <c r="E14852"/>
      <c r="F14852"/>
    </row>
    <row r="14853" spans="2:6" x14ac:dyDescent="0.25">
      <c r="B14853"/>
      <c r="C14853"/>
      <c r="D14853"/>
      <c r="E14853"/>
      <c r="F14853"/>
    </row>
    <row r="14854" spans="2:6" x14ac:dyDescent="0.25">
      <c r="B14854"/>
      <c r="C14854"/>
      <c r="D14854"/>
      <c r="E14854"/>
      <c r="F14854"/>
    </row>
    <row r="14855" spans="2:6" x14ac:dyDescent="0.25">
      <c r="B14855"/>
      <c r="C14855"/>
      <c r="D14855"/>
      <c r="E14855"/>
      <c r="F14855"/>
    </row>
    <row r="14856" spans="2:6" x14ac:dyDescent="0.25">
      <c r="B14856"/>
      <c r="C14856"/>
      <c r="D14856"/>
      <c r="E14856"/>
      <c r="F14856"/>
    </row>
    <row r="14857" spans="2:6" x14ac:dyDescent="0.25">
      <c r="B14857"/>
      <c r="C14857"/>
      <c r="D14857"/>
      <c r="E14857"/>
      <c r="F14857"/>
    </row>
    <row r="14858" spans="2:6" x14ac:dyDescent="0.25">
      <c r="B14858"/>
      <c r="C14858"/>
      <c r="D14858"/>
      <c r="E14858"/>
      <c r="F14858"/>
    </row>
    <row r="14859" spans="2:6" x14ac:dyDescent="0.25">
      <c r="B14859"/>
      <c r="C14859"/>
      <c r="D14859"/>
      <c r="E14859"/>
      <c r="F14859"/>
    </row>
    <row r="14860" spans="2:6" x14ac:dyDescent="0.25">
      <c r="B14860"/>
      <c r="C14860"/>
      <c r="D14860"/>
      <c r="E14860"/>
      <c r="F14860"/>
    </row>
    <row r="14861" spans="2:6" x14ac:dyDescent="0.25">
      <c r="B14861"/>
      <c r="C14861"/>
      <c r="D14861"/>
      <c r="E14861"/>
      <c r="F14861"/>
    </row>
    <row r="14862" spans="2:6" x14ac:dyDescent="0.25">
      <c r="B14862"/>
      <c r="C14862"/>
      <c r="D14862"/>
      <c r="E14862"/>
      <c r="F14862"/>
    </row>
    <row r="14863" spans="2:6" x14ac:dyDescent="0.25">
      <c r="B14863"/>
      <c r="C14863"/>
      <c r="D14863"/>
      <c r="E14863"/>
      <c r="F14863"/>
    </row>
    <row r="14864" spans="2:6" x14ac:dyDescent="0.25">
      <c r="B14864"/>
      <c r="C14864"/>
      <c r="D14864"/>
      <c r="E14864"/>
      <c r="F14864"/>
    </row>
    <row r="14865" spans="2:6" x14ac:dyDescent="0.25">
      <c r="B14865"/>
      <c r="C14865"/>
      <c r="D14865"/>
      <c r="E14865"/>
      <c r="F14865"/>
    </row>
    <row r="14866" spans="2:6" x14ac:dyDescent="0.25">
      <c r="B14866"/>
      <c r="C14866"/>
      <c r="D14866"/>
      <c r="E14866"/>
      <c r="F14866"/>
    </row>
    <row r="14867" spans="2:6" x14ac:dyDescent="0.25">
      <c r="B14867"/>
      <c r="C14867"/>
      <c r="D14867"/>
      <c r="E14867"/>
      <c r="F14867"/>
    </row>
    <row r="14868" spans="2:6" x14ac:dyDescent="0.25">
      <c r="B14868"/>
      <c r="C14868"/>
      <c r="D14868"/>
      <c r="E14868"/>
      <c r="F14868"/>
    </row>
    <row r="14869" spans="2:6" x14ac:dyDescent="0.25">
      <c r="B14869"/>
      <c r="C14869"/>
      <c r="D14869"/>
      <c r="E14869"/>
      <c r="F14869"/>
    </row>
    <row r="14870" spans="2:6" x14ac:dyDescent="0.25">
      <c r="B14870"/>
      <c r="C14870"/>
      <c r="D14870"/>
      <c r="E14870"/>
      <c r="F14870"/>
    </row>
    <row r="14871" spans="2:6" x14ac:dyDescent="0.25">
      <c r="B14871"/>
      <c r="C14871"/>
      <c r="D14871"/>
      <c r="E14871"/>
      <c r="F14871"/>
    </row>
    <row r="14872" spans="2:6" x14ac:dyDescent="0.25">
      <c r="B14872"/>
      <c r="C14872"/>
      <c r="D14872"/>
      <c r="E14872"/>
      <c r="F14872"/>
    </row>
    <row r="14873" spans="2:6" x14ac:dyDescent="0.25">
      <c r="B14873"/>
      <c r="C14873"/>
      <c r="D14873"/>
      <c r="E14873"/>
      <c r="F14873"/>
    </row>
    <row r="14874" spans="2:6" x14ac:dyDescent="0.25">
      <c r="B14874"/>
      <c r="C14874"/>
      <c r="D14874"/>
      <c r="E14874"/>
      <c r="F14874"/>
    </row>
    <row r="14875" spans="2:6" x14ac:dyDescent="0.25">
      <c r="B14875"/>
      <c r="C14875"/>
      <c r="D14875"/>
      <c r="E14875"/>
      <c r="F14875"/>
    </row>
    <row r="14876" spans="2:6" x14ac:dyDescent="0.25">
      <c r="B14876"/>
      <c r="C14876"/>
      <c r="D14876"/>
      <c r="E14876"/>
      <c r="F14876"/>
    </row>
    <row r="14877" spans="2:6" x14ac:dyDescent="0.25">
      <c r="B14877"/>
      <c r="C14877"/>
      <c r="D14877"/>
      <c r="E14877"/>
      <c r="F14877"/>
    </row>
    <row r="14878" spans="2:6" x14ac:dyDescent="0.25">
      <c r="B14878"/>
      <c r="C14878"/>
      <c r="D14878"/>
      <c r="E14878"/>
      <c r="F14878"/>
    </row>
    <row r="14879" spans="2:6" x14ac:dyDescent="0.25">
      <c r="B14879"/>
      <c r="C14879"/>
      <c r="D14879"/>
      <c r="E14879"/>
      <c r="F14879"/>
    </row>
    <row r="14880" spans="2:6" x14ac:dyDescent="0.25">
      <c r="B14880"/>
      <c r="C14880"/>
      <c r="D14880"/>
      <c r="E14880"/>
      <c r="F14880"/>
    </row>
    <row r="14881" spans="2:6" x14ac:dyDescent="0.25">
      <c r="B14881"/>
      <c r="C14881"/>
      <c r="D14881"/>
      <c r="E14881"/>
      <c r="F14881"/>
    </row>
    <row r="14882" spans="2:6" x14ac:dyDescent="0.25">
      <c r="B14882"/>
      <c r="C14882"/>
      <c r="D14882"/>
      <c r="E14882"/>
      <c r="F14882"/>
    </row>
    <row r="14883" spans="2:6" x14ac:dyDescent="0.25">
      <c r="B14883"/>
      <c r="C14883"/>
      <c r="D14883"/>
      <c r="E14883"/>
      <c r="F14883"/>
    </row>
    <row r="14884" spans="2:6" x14ac:dyDescent="0.25">
      <c r="B14884"/>
      <c r="C14884"/>
      <c r="D14884"/>
      <c r="E14884"/>
      <c r="F14884"/>
    </row>
    <row r="14885" spans="2:6" x14ac:dyDescent="0.25">
      <c r="B14885"/>
      <c r="C14885"/>
      <c r="D14885"/>
      <c r="E14885"/>
      <c r="F14885"/>
    </row>
    <row r="14886" spans="2:6" x14ac:dyDescent="0.25">
      <c r="B14886"/>
      <c r="C14886"/>
      <c r="D14886"/>
      <c r="E14886"/>
      <c r="F14886"/>
    </row>
    <row r="14887" spans="2:6" x14ac:dyDescent="0.25">
      <c r="B14887"/>
      <c r="C14887"/>
      <c r="D14887"/>
      <c r="E14887"/>
      <c r="F14887"/>
    </row>
    <row r="14888" spans="2:6" x14ac:dyDescent="0.25">
      <c r="B14888"/>
      <c r="C14888"/>
      <c r="D14888"/>
      <c r="E14888"/>
      <c r="F14888"/>
    </row>
    <row r="14889" spans="2:6" x14ac:dyDescent="0.25">
      <c r="B14889"/>
      <c r="C14889"/>
      <c r="D14889"/>
      <c r="E14889"/>
      <c r="F14889"/>
    </row>
    <row r="14890" spans="2:6" x14ac:dyDescent="0.25">
      <c r="B14890"/>
      <c r="C14890"/>
      <c r="D14890"/>
      <c r="E14890"/>
      <c r="F14890"/>
    </row>
    <row r="14891" spans="2:6" x14ac:dyDescent="0.25">
      <c r="B14891"/>
      <c r="C14891"/>
      <c r="D14891"/>
      <c r="E14891"/>
      <c r="F14891"/>
    </row>
    <row r="14892" spans="2:6" x14ac:dyDescent="0.25">
      <c r="B14892"/>
      <c r="C14892"/>
      <c r="D14892"/>
      <c r="E14892"/>
      <c r="F14892"/>
    </row>
    <row r="14893" spans="2:6" x14ac:dyDescent="0.25">
      <c r="B14893"/>
      <c r="C14893"/>
      <c r="D14893"/>
      <c r="E14893"/>
      <c r="F14893"/>
    </row>
    <row r="14894" spans="2:6" x14ac:dyDescent="0.25">
      <c r="B14894"/>
      <c r="C14894"/>
      <c r="D14894"/>
      <c r="E14894"/>
      <c r="F14894"/>
    </row>
    <row r="14895" spans="2:6" x14ac:dyDescent="0.25">
      <c r="B14895"/>
      <c r="C14895"/>
      <c r="D14895"/>
      <c r="E14895"/>
      <c r="F14895"/>
    </row>
    <row r="14896" spans="2:6" x14ac:dyDescent="0.25">
      <c r="B14896"/>
      <c r="C14896"/>
      <c r="D14896"/>
      <c r="E14896"/>
      <c r="F14896"/>
    </row>
    <row r="14897" spans="2:6" x14ac:dyDescent="0.25">
      <c r="B14897"/>
      <c r="C14897"/>
      <c r="D14897"/>
      <c r="E14897"/>
      <c r="F14897"/>
    </row>
    <row r="14898" spans="2:6" x14ac:dyDescent="0.25">
      <c r="B14898"/>
      <c r="C14898"/>
      <c r="D14898"/>
      <c r="E14898"/>
      <c r="F14898"/>
    </row>
    <row r="14899" spans="2:6" x14ac:dyDescent="0.25">
      <c r="B14899"/>
      <c r="C14899"/>
      <c r="D14899"/>
      <c r="E14899"/>
      <c r="F14899"/>
    </row>
    <row r="14900" spans="2:6" x14ac:dyDescent="0.25">
      <c r="B14900"/>
      <c r="C14900"/>
      <c r="D14900"/>
      <c r="E14900"/>
      <c r="F14900"/>
    </row>
    <row r="14901" spans="2:6" x14ac:dyDescent="0.25">
      <c r="B14901"/>
      <c r="C14901"/>
      <c r="D14901"/>
      <c r="E14901"/>
      <c r="F14901"/>
    </row>
    <row r="14902" spans="2:6" x14ac:dyDescent="0.25">
      <c r="B14902"/>
      <c r="C14902"/>
      <c r="D14902"/>
      <c r="E14902"/>
      <c r="F14902"/>
    </row>
    <row r="14903" spans="2:6" x14ac:dyDescent="0.25">
      <c r="B14903"/>
      <c r="C14903"/>
      <c r="D14903"/>
      <c r="E14903"/>
      <c r="F14903"/>
    </row>
    <row r="14904" spans="2:6" x14ac:dyDescent="0.25">
      <c r="B14904"/>
      <c r="C14904"/>
      <c r="D14904"/>
      <c r="E14904"/>
      <c r="F14904"/>
    </row>
    <row r="14905" spans="2:6" x14ac:dyDescent="0.25">
      <c r="B14905"/>
      <c r="C14905"/>
      <c r="D14905"/>
      <c r="E14905"/>
      <c r="F14905"/>
    </row>
    <row r="14906" spans="2:6" x14ac:dyDescent="0.25">
      <c r="B14906"/>
      <c r="C14906"/>
      <c r="D14906"/>
      <c r="E14906"/>
      <c r="F14906"/>
    </row>
    <row r="14907" spans="2:6" x14ac:dyDescent="0.25">
      <c r="B14907"/>
      <c r="C14907"/>
      <c r="D14907"/>
      <c r="E14907"/>
      <c r="F14907"/>
    </row>
    <row r="14908" spans="2:6" x14ac:dyDescent="0.25">
      <c r="B14908"/>
      <c r="C14908"/>
      <c r="D14908"/>
      <c r="E14908"/>
      <c r="F14908"/>
    </row>
    <row r="14909" spans="2:6" x14ac:dyDescent="0.25">
      <c r="B14909"/>
      <c r="C14909"/>
      <c r="D14909"/>
      <c r="E14909"/>
      <c r="F14909"/>
    </row>
    <row r="14910" spans="2:6" x14ac:dyDescent="0.25">
      <c r="B14910"/>
      <c r="C14910"/>
      <c r="D14910"/>
      <c r="E14910"/>
      <c r="F14910"/>
    </row>
    <row r="14911" spans="2:6" x14ac:dyDescent="0.25">
      <c r="B14911"/>
      <c r="C14911"/>
      <c r="D14911"/>
      <c r="E14911"/>
      <c r="F14911"/>
    </row>
    <row r="14912" spans="2:6" x14ac:dyDescent="0.25">
      <c r="B14912"/>
      <c r="C14912"/>
      <c r="D14912"/>
      <c r="E14912"/>
      <c r="F14912"/>
    </row>
    <row r="14913" spans="2:6" x14ac:dyDescent="0.25">
      <c r="B14913"/>
      <c r="C14913"/>
      <c r="D14913"/>
      <c r="E14913"/>
      <c r="F14913"/>
    </row>
    <row r="14914" spans="2:6" x14ac:dyDescent="0.25">
      <c r="B14914"/>
      <c r="C14914"/>
      <c r="D14914"/>
      <c r="E14914"/>
      <c r="F14914"/>
    </row>
    <row r="14915" spans="2:6" x14ac:dyDescent="0.25">
      <c r="B14915"/>
      <c r="C14915"/>
      <c r="D14915"/>
      <c r="E14915"/>
      <c r="F14915"/>
    </row>
    <row r="14916" spans="2:6" x14ac:dyDescent="0.25">
      <c r="B14916"/>
      <c r="C14916"/>
      <c r="D14916"/>
      <c r="E14916"/>
      <c r="F14916"/>
    </row>
    <row r="14917" spans="2:6" x14ac:dyDescent="0.25">
      <c r="B14917"/>
      <c r="C14917"/>
      <c r="D14917"/>
      <c r="E14917"/>
      <c r="F14917"/>
    </row>
    <row r="14918" spans="2:6" x14ac:dyDescent="0.25">
      <c r="B14918"/>
      <c r="C14918"/>
      <c r="D14918"/>
      <c r="E14918"/>
      <c r="F14918"/>
    </row>
    <row r="14919" spans="2:6" x14ac:dyDescent="0.25">
      <c r="B14919"/>
      <c r="C14919"/>
      <c r="D14919"/>
      <c r="E14919"/>
      <c r="F14919"/>
    </row>
    <row r="14920" spans="2:6" x14ac:dyDescent="0.25">
      <c r="B14920"/>
      <c r="C14920"/>
      <c r="D14920"/>
      <c r="E14920"/>
      <c r="F14920"/>
    </row>
    <row r="14921" spans="2:6" x14ac:dyDescent="0.25">
      <c r="B14921"/>
      <c r="C14921"/>
      <c r="D14921"/>
      <c r="E14921"/>
      <c r="F14921"/>
    </row>
    <row r="14922" spans="2:6" x14ac:dyDescent="0.25">
      <c r="B14922"/>
      <c r="C14922"/>
      <c r="D14922"/>
      <c r="E14922"/>
      <c r="F14922"/>
    </row>
    <row r="14923" spans="2:6" x14ac:dyDescent="0.25">
      <c r="B14923"/>
      <c r="C14923"/>
      <c r="D14923"/>
      <c r="E14923"/>
      <c r="F14923"/>
    </row>
    <row r="14924" spans="2:6" x14ac:dyDescent="0.25">
      <c r="B14924"/>
      <c r="C14924"/>
      <c r="D14924"/>
      <c r="E14924"/>
      <c r="F14924"/>
    </row>
    <row r="14925" spans="2:6" x14ac:dyDescent="0.25">
      <c r="B14925"/>
      <c r="C14925"/>
      <c r="D14925"/>
      <c r="E14925"/>
      <c r="F14925"/>
    </row>
    <row r="14926" spans="2:6" x14ac:dyDescent="0.25">
      <c r="B14926"/>
      <c r="C14926"/>
      <c r="D14926"/>
      <c r="E14926"/>
      <c r="F14926"/>
    </row>
    <row r="14927" spans="2:6" x14ac:dyDescent="0.25">
      <c r="B14927"/>
      <c r="C14927"/>
      <c r="D14927"/>
      <c r="E14927"/>
      <c r="F14927"/>
    </row>
    <row r="14928" spans="2:6" x14ac:dyDescent="0.25">
      <c r="B14928"/>
      <c r="C14928"/>
      <c r="D14928"/>
      <c r="E14928"/>
      <c r="F14928"/>
    </row>
    <row r="14929" spans="2:6" x14ac:dyDescent="0.25">
      <c r="B14929"/>
      <c r="C14929"/>
      <c r="D14929"/>
      <c r="E14929"/>
      <c r="F14929"/>
    </row>
    <row r="14930" spans="2:6" x14ac:dyDescent="0.25">
      <c r="B14930"/>
      <c r="C14930"/>
      <c r="D14930"/>
      <c r="E14930"/>
      <c r="F14930"/>
    </row>
    <row r="14931" spans="2:6" x14ac:dyDescent="0.25">
      <c r="B14931"/>
      <c r="C14931"/>
      <c r="D14931"/>
      <c r="E14931"/>
      <c r="F14931"/>
    </row>
    <row r="14932" spans="2:6" x14ac:dyDescent="0.25">
      <c r="B14932"/>
      <c r="C14932"/>
      <c r="D14932"/>
      <c r="E14932"/>
      <c r="F14932"/>
    </row>
    <row r="14933" spans="2:6" x14ac:dyDescent="0.25">
      <c r="B14933"/>
      <c r="C14933"/>
      <c r="D14933"/>
      <c r="E14933"/>
      <c r="F14933"/>
    </row>
    <row r="14934" spans="2:6" x14ac:dyDescent="0.25">
      <c r="B14934"/>
      <c r="C14934"/>
      <c r="D14934"/>
      <c r="E14934"/>
      <c r="F14934"/>
    </row>
    <row r="14935" spans="2:6" x14ac:dyDescent="0.25">
      <c r="B14935"/>
      <c r="C14935"/>
      <c r="D14935"/>
      <c r="E14935"/>
      <c r="F14935"/>
    </row>
    <row r="14936" spans="2:6" x14ac:dyDescent="0.25">
      <c r="B14936"/>
      <c r="C14936"/>
      <c r="D14936"/>
      <c r="E14936"/>
      <c r="F14936"/>
    </row>
    <row r="14937" spans="2:6" x14ac:dyDescent="0.25">
      <c r="B14937"/>
      <c r="C14937"/>
      <c r="D14937"/>
      <c r="E14937"/>
      <c r="F14937"/>
    </row>
    <row r="14938" spans="2:6" x14ac:dyDescent="0.25">
      <c r="B14938"/>
      <c r="C14938"/>
      <c r="D14938"/>
      <c r="E14938"/>
      <c r="F14938"/>
    </row>
    <row r="14939" spans="2:6" x14ac:dyDescent="0.25">
      <c r="B14939"/>
      <c r="C14939"/>
      <c r="D14939"/>
      <c r="E14939"/>
      <c r="F14939"/>
    </row>
    <row r="14940" spans="2:6" x14ac:dyDescent="0.25">
      <c r="B14940"/>
      <c r="C14940"/>
      <c r="D14940"/>
      <c r="E14940"/>
      <c r="F14940"/>
    </row>
    <row r="14941" spans="2:6" x14ac:dyDescent="0.25">
      <c r="B14941"/>
      <c r="C14941"/>
      <c r="D14941"/>
      <c r="E14941"/>
      <c r="F14941"/>
    </row>
    <row r="14942" spans="2:6" x14ac:dyDescent="0.25">
      <c r="B14942"/>
      <c r="C14942"/>
      <c r="D14942"/>
      <c r="E14942"/>
      <c r="F14942"/>
    </row>
    <row r="14943" spans="2:6" x14ac:dyDescent="0.25">
      <c r="B14943"/>
      <c r="C14943"/>
      <c r="D14943"/>
      <c r="E14943"/>
      <c r="F14943"/>
    </row>
    <row r="14944" spans="2:6" x14ac:dyDescent="0.25">
      <c r="B14944"/>
      <c r="C14944"/>
      <c r="D14944"/>
      <c r="E14944"/>
      <c r="F14944"/>
    </row>
    <row r="14945" spans="2:6" x14ac:dyDescent="0.25">
      <c r="B14945"/>
      <c r="C14945"/>
      <c r="D14945"/>
      <c r="E14945"/>
      <c r="F14945"/>
    </row>
    <row r="14946" spans="2:6" x14ac:dyDescent="0.25">
      <c r="B14946"/>
      <c r="C14946"/>
      <c r="D14946"/>
      <c r="E14946"/>
      <c r="F14946"/>
    </row>
    <row r="14947" spans="2:6" x14ac:dyDescent="0.25">
      <c r="B14947"/>
      <c r="C14947"/>
      <c r="D14947"/>
      <c r="E14947"/>
      <c r="F14947"/>
    </row>
    <row r="14948" spans="2:6" x14ac:dyDescent="0.25">
      <c r="B14948"/>
      <c r="C14948"/>
      <c r="D14948"/>
      <c r="E14948"/>
      <c r="F14948"/>
    </row>
    <row r="14949" spans="2:6" x14ac:dyDescent="0.25">
      <c r="B14949"/>
      <c r="C14949"/>
      <c r="D14949"/>
      <c r="E14949"/>
      <c r="F14949"/>
    </row>
    <row r="14950" spans="2:6" x14ac:dyDescent="0.25">
      <c r="B14950"/>
      <c r="C14950"/>
      <c r="D14950"/>
      <c r="E14950"/>
      <c r="F14950"/>
    </row>
    <row r="14951" spans="2:6" x14ac:dyDescent="0.25">
      <c r="B14951"/>
      <c r="C14951"/>
      <c r="D14951"/>
      <c r="E14951"/>
      <c r="F14951"/>
    </row>
    <row r="14952" spans="2:6" x14ac:dyDescent="0.25">
      <c r="B14952"/>
      <c r="C14952"/>
      <c r="D14952"/>
      <c r="E14952"/>
      <c r="F14952"/>
    </row>
    <row r="14953" spans="2:6" x14ac:dyDescent="0.25">
      <c r="B14953"/>
      <c r="C14953"/>
      <c r="D14953"/>
      <c r="E14953"/>
      <c r="F14953"/>
    </row>
    <row r="14954" spans="2:6" x14ac:dyDescent="0.25">
      <c r="B14954"/>
      <c r="C14954"/>
      <c r="D14954"/>
      <c r="E14954"/>
      <c r="F14954"/>
    </row>
    <row r="14955" spans="2:6" x14ac:dyDescent="0.25">
      <c r="B14955"/>
      <c r="C14955"/>
      <c r="D14955"/>
      <c r="E14955"/>
      <c r="F14955"/>
    </row>
    <row r="14956" spans="2:6" x14ac:dyDescent="0.25">
      <c r="B14956"/>
      <c r="C14956"/>
      <c r="D14956"/>
      <c r="E14956"/>
      <c r="F14956"/>
    </row>
    <row r="14957" spans="2:6" x14ac:dyDescent="0.25">
      <c r="B14957"/>
      <c r="C14957"/>
      <c r="D14957"/>
      <c r="E14957"/>
      <c r="F14957"/>
    </row>
    <row r="14958" spans="2:6" x14ac:dyDescent="0.25">
      <c r="B14958"/>
      <c r="C14958"/>
      <c r="D14958"/>
      <c r="E14958"/>
      <c r="F14958"/>
    </row>
    <row r="14959" spans="2:6" x14ac:dyDescent="0.25">
      <c r="B14959"/>
      <c r="C14959"/>
      <c r="D14959"/>
      <c r="E14959"/>
      <c r="F14959"/>
    </row>
    <row r="14960" spans="2:6" x14ac:dyDescent="0.25">
      <c r="B14960"/>
      <c r="C14960"/>
      <c r="D14960"/>
      <c r="E14960"/>
      <c r="F14960"/>
    </row>
    <row r="14961" spans="2:6" x14ac:dyDescent="0.25">
      <c r="B14961"/>
      <c r="C14961"/>
      <c r="D14961"/>
      <c r="E14961"/>
      <c r="F14961"/>
    </row>
    <row r="14962" spans="2:6" x14ac:dyDescent="0.25">
      <c r="B14962"/>
      <c r="C14962"/>
      <c r="D14962"/>
      <c r="E14962"/>
      <c r="F14962"/>
    </row>
    <row r="14963" spans="2:6" x14ac:dyDescent="0.25">
      <c r="B14963"/>
      <c r="C14963"/>
      <c r="D14963"/>
      <c r="E14963"/>
      <c r="F14963"/>
    </row>
    <row r="14964" spans="2:6" x14ac:dyDescent="0.25">
      <c r="B14964"/>
      <c r="C14964"/>
      <c r="D14964"/>
      <c r="E14964"/>
      <c r="F14964"/>
    </row>
    <row r="14965" spans="2:6" x14ac:dyDescent="0.25">
      <c r="B14965"/>
      <c r="C14965"/>
      <c r="D14965"/>
      <c r="E14965"/>
      <c r="F14965"/>
    </row>
    <row r="14966" spans="2:6" x14ac:dyDescent="0.25">
      <c r="B14966"/>
      <c r="C14966"/>
      <c r="D14966"/>
      <c r="E14966"/>
      <c r="F14966"/>
    </row>
    <row r="14967" spans="2:6" x14ac:dyDescent="0.25">
      <c r="B14967"/>
      <c r="C14967"/>
      <c r="D14967"/>
      <c r="E14967"/>
      <c r="F14967"/>
    </row>
    <row r="14968" spans="2:6" x14ac:dyDescent="0.25">
      <c r="B14968"/>
      <c r="C14968"/>
      <c r="D14968"/>
      <c r="E14968"/>
      <c r="F14968"/>
    </row>
    <row r="14969" spans="2:6" x14ac:dyDescent="0.25">
      <c r="B14969"/>
      <c r="C14969"/>
      <c r="D14969"/>
      <c r="E14969"/>
      <c r="F14969"/>
    </row>
    <row r="14970" spans="2:6" x14ac:dyDescent="0.25">
      <c r="B14970"/>
      <c r="C14970"/>
      <c r="D14970"/>
      <c r="E14970"/>
      <c r="F14970"/>
    </row>
    <row r="14971" spans="2:6" x14ac:dyDescent="0.25">
      <c r="B14971"/>
      <c r="C14971"/>
      <c r="D14971"/>
      <c r="E14971"/>
      <c r="F14971"/>
    </row>
    <row r="14972" spans="2:6" x14ac:dyDescent="0.25">
      <c r="B14972"/>
      <c r="C14972"/>
      <c r="D14972"/>
      <c r="E14972"/>
      <c r="F14972"/>
    </row>
    <row r="14973" spans="2:6" x14ac:dyDescent="0.25">
      <c r="B14973"/>
      <c r="C14973"/>
      <c r="D14973"/>
      <c r="E14973"/>
      <c r="F14973"/>
    </row>
    <row r="14974" spans="2:6" x14ac:dyDescent="0.25">
      <c r="B14974"/>
      <c r="C14974"/>
      <c r="D14974"/>
      <c r="E14974"/>
      <c r="F14974"/>
    </row>
    <row r="14975" spans="2:6" x14ac:dyDescent="0.25">
      <c r="B14975"/>
      <c r="C14975"/>
      <c r="D14975"/>
      <c r="E14975"/>
      <c r="F14975"/>
    </row>
    <row r="14976" spans="2:6" x14ac:dyDescent="0.25">
      <c r="B14976"/>
      <c r="C14976"/>
      <c r="D14976"/>
      <c r="E14976"/>
      <c r="F14976"/>
    </row>
    <row r="14977" spans="2:6" x14ac:dyDescent="0.25">
      <c r="B14977"/>
      <c r="C14977"/>
      <c r="D14977"/>
      <c r="E14977"/>
      <c r="F14977"/>
    </row>
    <row r="14978" spans="2:6" x14ac:dyDescent="0.25">
      <c r="B14978"/>
      <c r="C14978"/>
      <c r="D14978"/>
      <c r="E14978"/>
      <c r="F14978"/>
    </row>
    <row r="14979" spans="2:6" x14ac:dyDescent="0.25">
      <c r="B14979"/>
      <c r="C14979"/>
      <c r="D14979"/>
      <c r="E14979"/>
      <c r="F14979"/>
    </row>
    <row r="14980" spans="2:6" x14ac:dyDescent="0.25">
      <c r="B14980"/>
      <c r="C14980"/>
      <c r="D14980"/>
      <c r="E14980"/>
      <c r="F14980"/>
    </row>
    <row r="14981" spans="2:6" x14ac:dyDescent="0.25">
      <c r="B14981"/>
      <c r="C14981"/>
      <c r="D14981"/>
      <c r="E14981"/>
      <c r="F14981"/>
    </row>
    <row r="14982" spans="2:6" x14ac:dyDescent="0.25">
      <c r="B14982"/>
      <c r="C14982"/>
      <c r="D14982"/>
      <c r="E14982"/>
      <c r="F14982"/>
    </row>
    <row r="14983" spans="2:6" x14ac:dyDescent="0.25">
      <c r="B14983"/>
      <c r="C14983"/>
      <c r="D14983"/>
      <c r="E14983"/>
      <c r="F14983"/>
    </row>
    <row r="14984" spans="2:6" x14ac:dyDescent="0.25">
      <c r="B14984"/>
      <c r="C14984"/>
      <c r="D14984"/>
      <c r="E14984"/>
      <c r="F14984"/>
    </row>
    <row r="14985" spans="2:6" x14ac:dyDescent="0.25">
      <c r="B14985"/>
      <c r="C14985"/>
      <c r="D14985"/>
      <c r="E14985"/>
      <c r="F14985"/>
    </row>
    <row r="14986" spans="2:6" x14ac:dyDescent="0.25">
      <c r="B14986"/>
      <c r="C14986"/>
      <c r="D14986"/>
      <c r="E14986"/>
      <c r="F14986"/>
    </row>
    <row r="14987" spans="2:6" x14ac:dyDescent="0.25">
      <c r="B14987"/>
      <c r="C14987"/>
      <c r="D14987"/>
      <c r="E14987"/>
      <c r="F14987"/>
    </row>
    <row r="14988" spans="2:6" x14ac:dyDescent="0.25">
      <c r="B14988"/>
      <c r="C14988"/>
      <c r="D14988"/>
      <c r="E14988"/>
      <c r="F14988"/>
    </row>
    <row r="14989" spans="2:6" x14ac:dyDescent="0.25">
      <c r="B14989"/>
      <c r="C14989"/>
      <c r="D14989"/>
      <c r="E14989"/>
      <c r="F14989"/>
    </row>
    <row r="14990" spans="2:6" x14ac:dyDescent="0.25">
      <c r="B14990"/>
      <c r="C14990"/>
      <c r="D14990"/>
      <c r="E14990"/>
      <c r="F14990"/>
    </row>
    <row r="14991" spans="2:6" x14ac:dyDescent="0.25">
      <c r="B14991"/>
      <c r="C14991"/>
      <c r="D14991"/>
      <c r="E14991"/>
      <c r="F14991"/>
    </row>
    <row r="14992" spans="2:6" x14ac:dyDescent="0.25">
      <c r="B14992"/>
      <c r="C14992"/>
      <c r="D14992"/>
      <c r="E14992"/>
      <c r="F14992"/>
    </row>
    <row r="14993" spans="2:6" x14ac:dyDescent="0.25">
      <c r="B14993"/>
      <c r="C14993"/>
      <c r="D14993"/>
      <c r="E14993"/>
      <c r="F14993"/>
    </row>
    <row r="14994" spans="2:6" x14ac:dyDescent="0.25">
      <c r="B14994"/>
      <c r="C14994"/>
      <c r="D14994"/>
      <c r="E14994"/>
      <c r="F14994"/>
    </row>
    <row r="14995" spans="2:6" x14ac:dyDescent="0.25">
      <c r="B14995"/>
      <c r="C14995"/>
      <c r="D14995"/>
      <c r="E14995"/>
      <c r="F14995"/>
    </row>
    <row r="14996" spans="2:6" x14ac:dyDescent="0.25">
      <c r="B14996"/>
      <c r="C14996"/>
      <c r="D14996"/>
      <c r="E14996"/>
      <c r="F14996"/>
    </row>
    <row r="14997" spans="2:6" x14ac:dyDescent="0.25">
      <c r="B14997"/>
      <c r="C14997"/>
      <c r="D14997"/>
      <c r="E14997"/>
      <c r="F14997"/>
    </row>
    <row r="14998" spans="2:6" x14ac:dyDescent="0.25">
      <c r="B14998"/>
      <c r="C14998"/>
      <c r="D14998"/>
      <c r="E14998"/>
      <c r="F14998"/>
    </row>
    <row r="14999" spans="2:6" x14ac:dyDescent="0.25">
      <c r="B14999"/>
      <c r="C14999"/>
      <c r="D14999"/>
      <c r="E14999"/>
      <c r="F14999"/>
    </row>
    <row r="15000" spans="2:6" x14ac:dyDescent="0.25">
      <c r="B15000"/>
      <c r="C15000"/>
      <c r="D15000"/>
      <c r="E15000"/>
      <c r="F15000"/>
    </row>
    <row r="15001" spans="2:6" x14ac:dyDescent="0.25">
      <c r="B15001"/>
      <c r="C15001"/>
      <c r="D15001"/>
      <c r="E15001"/>
      <c r="F15001"/>
    </row>
    <row r="15002" spans="2:6" x14ac:dyDescent="0.25">
      <c r="B15002"/>
      <c r="C15002"/>
      <c r="D15002"/>
      <c r="E15002"/>
      <c r="F15002"/>
    </row>
    <row r="15003" spans="2:6" x14ac:dyDescent="0.25">
      <c r="B15003"/>
      <c r="C15003"/>
      <c r="D15003"/>
      <c r="E15003"/>
      <c r="F15003"/>
    </row>
    <row r="15004" spans="2:6" x14ac:dyDescent="0.25">
      <c r="B15004"/>
      <c r="C15004"/>
      <c r="D15004"/>
      <c r="E15004"/>
      <c r="F15004"/>
    </row>
    <row r="15005" spans="2:6" x14ac:dyDescent="0.25">
      <c r="B15005"/>
      <c r="C15005"/>
      <c r="D15005"/>
      <c r="E15005"/>
      <c r="F15005"/>
    </row>
    <row r="15006" spans="2:6" x14ac:dyDescent="0.25">
      <c r="B15006"/>
      <c r="C15006"/>
      <c r="D15006"/>
      <c r="E15006"/>
      <c r="F15006"/>
    </row>
    <row r="15007" spans="2:6" x14ac:dyDescent="0.25">
      <c r="B15007"/>
      <c r="C15007"/>
      <c r="D15007"/>
      <c r="E15007"/>
      <c r="F15007"/>
    </row>
    <row r="15008" spans="2:6" x14ac:dyDescent="0.25">
      <c r="B15008"/>
      <c r="C15008"/>
      <c r="D15008"/>
      <c r="E15008"/>
      <c r="F15008"/>
    </row>
    <row r="15009" spans="2:6" x14ac:dyDescent="0.25">
      <c r="B15009"/>
      <c r="C15009"/>
      <c r="D15009"/>
      <c r="E15009"/>
      <c r="F15009"/>
    </row>
    <row r="15010" spans="2:6" x14ac:dyDescent="0.25">
      <c r="B15010"/>
      <c r="C15010"/>
      <c r="D15010"/>
      <c r="E15010"/>
      <c r="F15010"/>
    </row>
    <row r="15011" spans="2:6" x14ac:dyDescent="0.25">
      <c r="B15011"/>
      <c r="C15011"/>
      <c r="D15011"/>
      <c r="E15011"/>
      <c r="F15011"/>
    </row>
    <row r="15012" spans="2:6" x14ac:dyDescent="0.25">
      <c r="B15012"/>
      <c r="C15012"/>
      <c r="D15012"/>
      <c r="E15012"/>
      <c r="F15012"/>
    </row>
    <row r="15013" spans="2:6" x14ac:dyDescent="0.25">
      <c r="B15013"/>
      <c r="C15013"/>
      <c r="D15013"/>
      <c r="E15013"/>
      <c r="F15013"/>
    </row>
    <row r="15014" spans="2:6" x14ac:dyDescent="0.25">
      <c r="B15014"/>
      <c r="C15014"/>
      <c r="D15014"/>
      <c r="E15014"/>
      <c r="F15014"/>
    </row>
    <row r="15015" spans="2:6" x14ac:dyDescent="0.25">
      <c r="B15015"/>
      <c r="C15015"/>
      <c r="D15015"/>
      <c r="E15015"/>
      <c r="F15015"/>
    </row>
    <row r="15016" spans="2:6" x14ac:dyDescent="0.25">
      <c r="B15016"/>
      <c r="C15016"/>
      <c r="D15016"/>
      <c r="E15016"/>
      <c r="F15016"/>
    </row>
    <row r="15017" spans="2:6" x14ac:dyDescent="0.25">
      <c r="B15017"/>
      <c r="C15017"/>
      <c r="D15017"/>
      <c r="E15017"/>
      <c r="F15017"/>
    </row>
    <row r="15018" spans="2:6" x14ac:dyDescent="0.25">
      <c r="B15018"/>
      <c r="C15018"/>
      <c r="D15018"/>
      <c r="E15018"/>
      <c r="F15018"/>
    </row>
    <row r="15019" spans="2:6" x14ac:dyDescent="0.25">
      <c r="B15019"/>
      <c r="C15019"/>
      <c r="D15019"/>
      <c r="E15019"/>
      <c r="F15019"/>
    </row>
    <row r="15020" spans="2:6" x14ac:dyDescent="0.25">
      <c r="B15020"/>
      <c r="C15020"/>
      <c r="D15020"/>
      <c r="E15020"/>
      <c r="F15020"/>
    </row>
    <row r="15021" spans="2:6" x14ac:dyDescent="0.25">
      <c r="B15021"/>
      <c r="C15021"/>
      <c r="D15021"/>
      <c r="E15021"/>
      <c r="F15021"/>
    </row>
    <row r="15022" spans="2:6" x14ac:dyDescent="0.25">
      <c r="B15022"/>
      <c r="C15022"/>
      <c r="D15022"/>
      <c r="E15022"/>
      <c r="F15022"/>
    </row>
    <row r="15023" spans="2:6" x14ac:dyDescent="0.25">
      <c r="B15023"/>
      <c r="C15023"/>
      <c r="D15023"/>
      <c r="E15023"/>
      <c r="F15023"/>
    </row>
    <row r="15024" spans="2:6" x14ac:dyDescent="0.25">
      <c r="B15024"/>
      <c r="C15024"/>
      <c r="D15024"/>
      <c r="E15024"/>
      <c r="F15024"/>
    </row>
    <row r="15025" spans="2:6" x14ac:dyDescent="0.25">
      <c r="B15025"/>
      <c r="C15025"/>
      <c r="D15025"/>
      <c r="E15025"/>
      <c r="F15025"/>
    </row>
    <row r="15026" spans="2:6" x14ac:dyDescent="0.25">
      <c r="B15026"/>
      <c r="C15026"/>
      <c r="D15026"/>
      <c r="E15026"/>
      <c r="F15026"/>
    </row>
    <row r="15027" spans="2:6" x14ac:dyDescent="0.25">
      <c r="B15027"/>
      <c r="C15027"/>
      <c r="D15027"/>
      <c r="E15027"/>
      <c r="F15027"/>
    </row>
    <row r="15028" spans="2:6" x14ac:dyDescent="0.25">
      <c r="B15028"/>
      <c r="C15028"/>
      <c r="D15028"/>
      <c r="E15028"/>
      <c r="F15028"/>
    </row>
    <row r="15029" spans="2:6" x14ac:dyDescent="0.25">
      <c r="B15029"/>
      <c r="C15029"/>
      <c r="D15029"/>
      <c r="E15029"/>
      <c r="F15029"/>
    </row>
    <row r="15030" spans="2:6" x14ac:dyDescent="0.25">
      <c r="B15030"/>
      <c r="C15030"/>
      <c r="D15030"/>
      <c r="E15030"/>
      <c r="F15030"/>
    </row>
    <row r="15031" spans="2:6" x14ac:dyDescent="0.25">
      <c r="B15031"/>
      <c r="C15031"/>
      <c r="D15031"/>
      <c r="E15031"/>
      <c r="F15031"/>
    </row>
    <row r="15032" spans="2:6" x14ac:dyDescent="0.25">
      <c r="B15032"/>
      <c r="C15032"/>
      <c r="D15032"/>
      <c r="E15032"/>
      <c r="F15032"/>
    </row>
    <row r="15033" spans="2:6" x14ac:dyDescent="0.25">
      <c r="B15033"/>
      <c r="C15033"/>
      <c r="D15033"/>
      <c r="E15033"/>
      <c r="F15033"/>
    </row>
    <row r="15034" spans="2:6" x14ac:dyDescent="0.25">
      <c r="B15034"/>
      <c r="C15034"/>
      <c r="D15034"/>
      <c r="E15034"/>
      <c r="F15034"/>
    </row>
    <row r="15035" spans="2:6" x14ac:dyDescent="0.25">
      <c r="B15035"/>
      <c r="C15035"/>
      <c r="D15035"/>
      <c r="E15035"/>
      <c r="F15035"/>
    </row>
    <row r="15036" spans="2:6" x14ac:dyDescent="0.25">
      <c r="B15036"/>
      <c r="C15036"/>
      <c r="D15036"/>
      <c r="E15036"/>
      <c r="F15036"/>
    </row>
    <row r="15037" spans="2:6" x14ac:dyDescent="0.25">
      <c r="B15037"/>
      <c r="C15037"/>
      <c r="D15037"/>
      <c r="E15037"/>
      <c r="F15037"/>
    </row>
    <row r="15038" spans="2:6" x14ac:dyDescent="0.25">
      <c r="B15038"/>
      <c r="C15038"/>
      <c r="D15038"/>
      <c r="E15038"/>
      <c r="F15038"/>
    </row>
    <row r="15039" spans="2:6" x14ac:dyDescent="0.25">
      <c r="B15039"/>
      <c r="C15039"/>
      <c r="D15039"/>
      <c r="E15039"/>
      <c r="F15039"/>
    </row>
    <row r="15040" spans="2:6" x14ac:dyDescent="0.25">
      <c r="B15040"/>
      <c r="C15040"/>
      <c r="D15040"/>
      <c r="E15040"/>
      <c r="F15040"/>
    </row>
    <row r="15041" spans="2:6" x14ac:dyDescent="0.25">
      <c r="B15041"/>
      <c r="C15041"/>
      <c r="D15041"/>
      <c r="E15041"/>
      <c r="F15041"/>
    </row>
    <row r="15042" spans="2:6" x14ac:dyDescent="0.25">
      <c r="B15042"/>
      <c r="C15042"/>
      <c r="D15042"/>
      <c r="E15042"/>
      <c r="F15042"/>
    </row>
    <row r="15043" spans="2:6" x14ac:dyDescent="0.25">
      <c r="B15043"/>
      <c r="C15043"/>
      <c r="D15043"/>
      <c r="E15043"/>
      <c r="F15043"/>
    </row>
    <row r="15044" spans="2:6" x14ac:dyDescent="0.25">
      <c r="B15044"/>
      <c r="C15044"/>
      <c r="D15044"/>
      <c r="E15044"/>
      <c r="F15044"/>
    </row>
    <row r="15045" spans="2:6" x14ac:dyDescent="0.25">
      <c r="B15045"/>
      <c r="C15045"/>
      <c r="D15045"/>
      <c r="E15045"/>
      <c r="F15045"/>
    </row>
    <row r="15046" spans="2:6" x14ac:dyDescent="0.25">
      <c r="B15046"/>
      <c r="C15046"/>
      <c r="D15046"/>
      <c r="E15046"/>
      <c r="F15046"/>
    </row>
    <row r="15047" spans="2:6" x14ac:dyDescent="0.25">
      <c r="B15047"/>
      <c r="C15047"/>
      <c r="D15047"/>
      <c r="E15047"/>
      <c r="F15047"/>
    </row>
    <row r="15048" spans="2:6" x14ac:dyDescent="0.25">
      <c r="B15048"/>
      <c r="C15048"/>
      <c r="D15048"/>
      <c r="E15048"/>
      <c r="F15048"/>
    </row>
    <row r="15049" spans="2:6" x14ac:dyDescent="0.25">
      <c r="B15049"/>
      <c r="C15049"/>
      <c r="D15049"/>
      <c r="E15049"/>
      <c r="F15049"/>
    </row>
    <row r="15050" spans="2:6" x14ac:dyDescent="0.25">
      <c r="B15050"/>
      <c r="C15050"/>
      <c r="D15050"/>
      <c r="E15050"/>
      <c r="F15050"/>
    </row>
    <row r="15051" spans="2:6" x14ac:dyDescent="0.25">
      <c r="B15051"/>
      <c r="C15051"/>
      <c r="D15051"/>
      <c r="E15051"/>
      <c r="F15051"/>
    </row>
    <row r="15052" spans="2:6" x14ac:dyDescent="0.25">
      <c r="B15052"/>
      <c r="C15052"/>
      <c r="D15052"/>
      <c r="E15052"/>
      <c r="F15052"/>
    </row>
    <row r="15053" spans="2:6" x14ac:dyDescent="0.25">
      <c r="B15053"/>
      <c r="C15053"/>
      <c r="D15053"/>
      <c r="E15053"/>
      <c r="F15053"/>
    </row>
    <row r="15054" spans="2:6" x14ac:dyDescent="0.25">
      <c r="B15054"/>
      <c r="C15054"/>
      <c r="D15054"/>
      <c r="E15054"/>
      <c r="F15054"/>
    </row>
    <row r="15055" spans="2:6" x14ac:dyDescent="0.25">
      <c r="B15055"/>
      <c r="C15055"/>
      <c r="D15055"/>
      <c r="E15055"/>
      <c r="F15055"/>
    </row>
    <row r="15056" spans="2:6" x14ac:dyDescent="0.25">
      <c r="B15056"/>
      <c r="C15056"/>
      <c r="D15056"/>
      <c r="E15056"/>
      <c r="F15056"/>
    </row>
    <row r="15057" spans="2:6" x14ac:dyDescent="0.25">
      <c r="B15057"/>
      <c r="C15057"/>
      <c r="D15057"/>
      <c r="E15057"/>
      <c r="F15057"/>
    </row>
    <row r="15058" spans="2:6" x14ac:dyDescent="0.25">
      <c r="B15058"/>
      <c r="C15058"/>
      <c r="D15058"/>
      <c r="E15058"/>
      <c r="F15058"/>
    </row>
    <row r="15059" spans="2:6" x14ac:dyDescent="0.25">
      <c r="B15059"/>
      <c r="C15059"/>
      <c r="D15059"/>
      <c r="E15059"/>
      <c r="F15059"/>
    </row>
    <row r="15060" spans="2:6" x14ac:dyDescent="0.25">
      <c r="B15060"/>
      <c r="C15060"/>
      <c r="D15060"/>
      <c r="E15060"/>
      <c r="F15060"/>
    </row>
    <row r="15061" spans="2:6" x14ac:dyDescent="0.25">
      <c r="B15061"/>
      <c r="C15061"/>
      <c r="D15061"/>
      <c r="E15061"/>
      <c r="F15061"/>
    </row>
    <row r="15062" spans="2:6" x14ac:dyDescent="0.25">
      <c r="B15062"/>
      <c r="C15062"/>
      <c r="D15062"/>
      <c r="E15062"/>
      <c r="F15062"/>
    </row>
    <row r="15063" spans="2:6" x14ac:dyDescent="0.25">
      <c r="B15063"/>
      <c r="C15063"/>
      <c r="D15063"/>
      <c r="E15063"/>
      <c r="F15063"/>
    </row>
    <row r="15064" spans="2:6" x14ac:dyDescent="0.25">
      <c r="B15064"/>
      <c r="C15064"/>
      <c r="D15064"/>
      <c r="E15064"/>
      <c r="F15064"/>
    </row>
    <row r="15065" spans="2:6" x14ac:dyDescent="0.25">
      <c r="B15065"/>
      <c r="C15065"/>
      <c r="D15065"/>
      <c r="E15065"/>
      <c r="F15065"/>
    </row>
    <row r="15066" spans="2:6" x14ac:dyDescent="0.25">
      <c r="B15066"/>
      <c r="C15066"/>
      <c r="D15066"/>
      <c r="E15066"/>
      <c r="F15066"/>
    </row>
    <row r="15067" spans="2:6" x14ac:dyDescent="0.25">
      <c r="B15067"/>
      <c r="C15067"/>
      <c r="D15067"/>
      <c r="E15067"/>
      <c r="F15067"/>
    </row>
    <row r="15068" spans="2:6" x14ac:dyDescent="0.25">
      <c r="B15068"/>
      <c r="C15068"/>
      <c r="D15068"/>
      <c r="E15068"/>
      <c r="F15068"/>
    </row>
    <row r="15069" spans="2:6" x14ac:dyDescent="0.25">
      <c r="B15069"/>
      <c r="C15069"/>
      <c r="D15069"/>
      <c r="E15069"/>
      <c r="F15069"/>
    </row>
    <row r="15070" spans="2:6" x14ac:dyDescent="0.25">
      <c r="B15070"/>
      <c r="C15070"/>
      <c r="D15070"/>
      <c r="E15070"/>
      <c r="F15070"/>
    </row>
    <row r="15071" spans="2:6" x14ac:dyDescent="0.25">
      <c r="B15071"/>
      <c r="C15071"/>
      <c r="D15071"/>
      <c r="E15071"/>
      <c r="F15071"/>
    </row>
    <row r="15072" spans="2:6" x14ac:dyDescent="0.25">
      <c r="B15072"/>
      <c r="C15072"/>
      <c r="D15072"/>
      <c r="E15072"/>
      <c r="F15072"/>
    </row>
    <row r="15073" spans="2:6" x14ac:dyDescent="0.25">
      <c r="B15073"/>
      <c r="C15073"/>
      <c r="D15073"/>
      <c r="E15073"/>
      <c r="F15073"/>
    </row>
    <row r="15074" spans="2:6" x14ac:dyDescent="0.25">
      <c r="B15074"/>
      <c r="C15074"/>
      <c r="D15074"/>
      <c r="E15074"/>
      <c r="F15074"/>
    </row>
    <row r="15075" spans="2:6" x14ac:dyDescent="0.25">
      <c r="B15075"/>
      <c r="C15075"/>
      <c r="D15075"/>
      <c r="E15075"/>
      <c r="F15075"/>
    </row>
    <row r="15076" spans="2:6" x14ac:dyDescent="0.25">
      <c r="B15076"/>
      <c r="C15076"/>
      <c r="D15076"/>
      <c r="E15076"/>
      <c r="F15076"/>
    </row>
    <row r="15077" spans="2:6" x14ac:dyDescent="0.25">
      <c r="B15077"/>
      <c r="C15077"/>
      <c r="D15077"/>
      <c r="E15077"/>
      <c r="F15077"/>
    </row>
    <row r="15078" spans="2:6" x14ac:dyDescent="0.25">
      <c r="B15078"/>
      <c r="C15078"/>
      <c r="D15078"/>
      <c r="E15078"/>
      <c r="F15078"/>
    </row>
    <row r="15079" spans="2:6" x14ac:dyDescent="0.25">
      <c r="B15079"/>
      <c r="C15079"/>
      <c r="D15079"/>
      <c r="E15079"/>
      <c r="F15079"/>
    </row>
    <row r="15080" spans="2:6" x14ac:dyDescent="0.25">
      <c r="B15080"/>
      <c r="C15080"/>
      <c r="D15080"/>
      <c r="E15080"/>
      <c r="F15080"/>
    </row>
    <row r="15081" spans="2:6" x14ac:dyDescent="0.25">
      <c r="B15081"/>
      <c r="C15081"/>
      <c r="D15081"/>
      <c r="E15081"/>
      <c r="F15081"/>
    </row>
    <row r="15082" spans="2:6" x14ac:dyDescent="0.25">
      <c r="B15082"/>
      <c r="C15082"/>
      <c r="D15082"/>
      <c r="E15082"/>
      <c r="F15082"/>
    </row>
    <row r="15083" spans="2:6" x14ac:dyDescent="0.25">
      <c r="B15083"/>
      <c r="C15083"/>
      <c r="D15083"/>
      <c r="E15083"/>
      <c r="F15083"/>
    </row>
    <row r="15084" spans="2:6" x14ac:dyDescent="0.25">
      <c r="B15084"/>
      <c r="C15084"/>
      <c r="D15084"/>
      <c r="E15084"/>
      <c r="F15084"/>
    </row>
    <row r="15085" spans="2:6" x14ac:dyDescent="0.25">
      <c r="B15085"/>
      <c r="C15085"/>
      <c r="D15085"/>
      <c r="E15085"/>
      <c r="F15085"/>
    </row>
    <row r="15086" spans="2:6" x14ac:dyDescent="0.25">
      <c r="B15086"/>
      <c r="C15086"/>
      <c r="D15086"/>
      <c r="E15086"/>
      <c r="F15086"/>
    </row>
    <row r="15087" spans="2:6" x14ac:dyDescent="0.25">
      <c r="B15087"/>
      <c r="C15087"/>
      <c r="D15087"/>
      <c r="E15087"/>
      <c r="F15087"/>
    </row>
    <row r="15088" spans="2:6" x14ac:dyDescent="0.25">
      <c r="B15088"/>
      <c r="C15088"/>
      <c r="D15088"/>
      <c r="E15088"/>
      <c r="F15088"/>
    </row>
    <row r="15089" spans="2:6" x14ac:dyDescent="0.25">
      <c r="B15089"/>
      <c r="C15089"/>
      <c r="D15089"/>
      <c r="E15089"/>
      <c r="F15089"/>
    </row>
    <row r="15090" spans="2:6" x14ac:dyDescent="0.25">
      <c r="B15090"/>
      <c r="C15090"/>
      <c r="D15090"/>
      <c r="E15090"/>
      <c r="F15090"/>
    </row>
    <row r="15091" spans="2:6" x14ac:dyDescent="0.25">
      <c r="B15091"/>
      <c r="C15091"/>
      <c r="D15091"/>
      <c r="E15091"/>
      <c r="F15091"/>
    </row>
    <row r="15092" spans="2:6" x14ac:dyDescent="0.25">
      <c r="B15092"/>
      <c r="C15092"/>
      <c r="D15092"/>
      <c r="E15092"/>
      <c r="F15092"/>
    </row>
    <row r="15093" spans="2:6" x14ac:dyDescent="0.25">
      <c r="B15093"/>
      <c r="C15093"/>
      <c r="D15093"/>
      <c r="E15093"/>
      <c r="F15093"/>
    </row>
    <row r="15094" spans="2:6" x14ac:dyDescent="0.25">
      <c r="B15094"/>
      <c r="C15094"/>
      <c r="D15094"/>
      <c r="E15094"/>
      <c r="F15094"/>
    </row>
    <row r="15095" spans="2:6" x14ac:dyDescent="0.25">
      <c r="B15095"/>
      <c r="C15095"/>
      <c r="D15095"/>
      <c r="E15095"/>
      <c r="F15095"/>
    </row>
    <row r="15096" spans="2:6" x14ac:dyDescent="0.25">
      <c r="B15096"/>
      <c r="C15096"/>
      <c r="D15096"/>
      <c r="E15096"/>
      <c r="F15096"/>
    </row>
    <row r="15097" spans="2:6" x14ac:dyDescent="0.25">
      <c r="B15097"/>
      <c r="C15097"/>
      <c r="D15097"/>
      <c r="E15097"/>
      <c r="F15097"/>
    </row>
    <row r="15098" spans="2:6" x14ac:dyDescent="0.25">
      <c r="B15098"/>
      <c r="C15098"/>
      <c r="D15098"/>
      <c r="E15098"/>
      <c r="F15098"/>
    </row>
    <row r="15099" spans="2:6" x14ac:dyDescent="0.25">
      <c r="B15099"/>
      <c r="C15099"/>
      <c r="D15099"/>
      <c r="E15099"/>
      <c r="F15099"/>
    </row>
    <row r="15100" spans="2:6" x14ac:dyDescent="0.25">
      <c r="B15100"/>
      <c r="C15100"/>
      <c r="D15100"/>
      <c r="E15100"/>
      <c r="F15100"/>
    </row>
    <row r="15101" spans="2:6" x14ac:dyDescent="0.25">
      <c r="B15101"/>
      <c r="C15101"/>
      <c r="D15101"/>
      <c r="E15101"/>
      <c r="F15101"/>
    </row>
    <row r="15102" spans="2:6" x14ac:dyDescent="0.25">
      <c r="B15102"/>
      <c r="C15102"/>
      <c r="D15102"/>
      <c r="E15102"/>
      <c r="F15102"/>
    </row>
    <row r="15103" spans="2:6" x14ac:dyDescent="0.25">
      <c r="B15103"/>
      <c r="C15103"/>
      <c r="D15103"/>
      <c r="E15103"/>
      <c r="F15103"/>
    </row>
    <row r="15104" spans="2:6" x14ac:dyDescent="0.25">
      <c r="B15104"/>
      <c r="C15104"/>
      <c r="D15104"/>
      <c r="E15104"/>
      <c r="F15104"/>
    </row>
    <row r="15105" spans="2:6" x14ac:dyDescent="0.25">
      <c r="B15105"/>
      <c r="C15105"/>
      <c r="D15105"/>
      <c r="E15105"/>
      <c r="F15105"/>
    </row>
    <row r="15106" spans="2:6" x14ac:dyDescent="0.25">
      <c r="B15106"/>
      <c r="C15106"/>
      <c r="D15106"/>
      <c r="E15106"/>
      <c r="F15106"/>
    </row>
    <row r="15107" spans="2:6" x14ac:dyDescent="0.25">
      <c r="B15107"/>
      <c r="C15107"/>
      <c r="D15107"/>
      <c r="E15107"/>
      <c r="F15107"/>
    </row>
    <row r="15108" spans="2:6" x14ac:dyDescent="0.25">
      <c r="B15108"/>
      <c r="C15108"/>
      <c r="D15108"/>
      <c r="E15108"/>
      <c r="F15108"/>
    </row>
    <row r="15109" spans="2:6" x14ac:dyDescent="0.25">
      <c r="B15109"/>
      <c r="C15109"/>
      <c r="D15109"/>
      <c r="E15109"/>
      <c r="F15109"/>
    </row>
    <row r="15110" spans="2:6" x14ac:dyDescent="0.25">
      <c r="B15110"/>
      <c r="C15110"/>
      <c r="D15110"/>
      <c r="E15110"/>
      <c r="F15110"/>
    </row>
    <row r="15111" spans="2:6" x14ac:dyDescent="0.25">
      <c r="B15111"/>
      <c r="C15111"/>
      <c r="D15111"/>
      <c r="E15111"/>
      <c r="F15111"/>
    </row>
    <row r="15112" spans="2:6" x14ac:dyDescent="0.25">
      <c r="B15112"/>
      <c r="C15112"/>
      <c r="D15112"/>
      <c r="E15112"/>
      <c r="F15112"/>
    </row>
    <row r="15113" spans="2:6" x14ac:dyDescent="0.25">
      <c r="B15113"/>
      <c r="C15113"/>
      <c r="D15113"/>
      <c r="E15113"/>
      <c r="F15113"/>
    </row>
    <row r="15114" spans="2:6" x14ac:dyDescent="0.25">
      <c r="B15114"/>
      <c r="C15114"/>
      <c r="D15114"/>
      <c r="E15114"/>
      <c r="F15114"/>
    </row>
    <row r="15115" spans="2:6" x14ac:dyDescent="0.25">
      <c r="B15115"/>
      <c r="C15115"/>
      <c r="D15115"/>
      <c r="E15115"/>
      <c r="F15115"/>
    </row>
    <row r="15116" spans="2:6" x14ac:dyDescent="0.25">
      <c r="B15116"/>
      <c r="C15116"/>
      <c r="D15116"/>
      <c r="E15116"/>
      <c r="F15116"/>
    </row>
    <row r="15117" spans="2:6" x14ac:dyDescent="0.25">
      <c r="B15117"/>
      <c r="C15117"/>
      <c r="D15117"/>
      <c r="E15117"/>
      <c r="F15117"/>
    </row>
    <row r="15118" spans="2:6" x14ac:dyDescent="0.25">
      <c r="B15118"/>
      <c r="C15118"/>
      <c r="D15118"/>
      <c r="E15118"/>
      <c r="F15118"/>
    </row>
    <row r="15119" spans="2:6" x14ac:dyDescent="0.25">
      <c r="B15119"/>
      <c r="C15119"/>
      <c r="D15119"/>
      <c r="E15119"/>
      <c r="F15119"/>
    </row>
    <row r="15120" spans="2:6" x14ac:dyDescent="0.25">
      <c r="B15120"/>
      <c r="C15120"/>
      <c r="D15120"/>
      <c r="E15120"/>
      <c r="F15120"/>
    </row>
    <row r="15121" spans="2:6" x14ac:dyDescent="0.25">
      <c r="B15121"/>
      <c r="C15121"/>
      <c r="D15121"/>
      <c r="E15121"/>
      <c r="F15121"/>
    </row>
    <row r="15122" spans="2:6" x14ac:dyDescent="0.25">
      <c r="B15122"/>
      <c r="C15122"/>
      <c r="D15122"/>
      <c r="E15122"/>
      <c r="F15122"/>
    </row>
    <row r="15123" spans="2:6" x14ac:dyDescent="0.25">
      <c r="B15123"/>
      <c r="C15123"/>
      <c r="D15123"/>
      <c r="E15123"/>
      <c r="F15123"/>
    </row>
    <row r="15124" spans="2:6" x14ac:dyDescent="0.25">
      <c r="B15124"/>
      <c r="C15124"/>
      <c r="D15124"/>
      <c r="E15124"/>
      <c r="F15124"/>
    </row>
    <row r="15125" spans="2:6" x14ac:dyDescent="0.25">
      <c r="B15125"/>
      <c r="C15125"/>
      <c r="D15125"/>
      <c r="E15125"/>
      <c r="F15125"/>
    </row>
    <row r="15126" spans="2:6" x14ac:dyDescent="0.25">
      <c r="B15126"/>
      <c r="C15126"/>
      <c r="D15126"/>
      <c r="E15126"/>
      <c r="F15126"/>
    </row>
    <row r="15127" spans="2:6" x14ac:dyDescent="0.25">
      <c r="B15127"/>
      <c r="C15127"/>
      <c r="D15127"/>
      <c r="E15127"/>
      <c r="F15127"/>
    </row>
    <row r="15128" spans="2:6" x14ac:dyDescent="0.25">
      <c r="B15128"/>
      <c r="C15128"/>
      <c r="D15128"/>
      <c r="E15128"/>
      <c r="F15128"/>
    </row>
    <row r="15129" spans="2:6" x14ac:dyDescent="0.25">
      <c r="B15129"/>
      <c r="C15129"/>
      <c r="D15129"/>
      <c r="E15129"/>
      <c r="F15129"/>
    </row>
    <row r="15130" spans="2:6" x14ac:dyDescent="0.25">
      <c r="B15130"/>
      <c r="C15130"/>
      <c r="D15130"/>
      <c r="E15130"/>
      <c r="F15130"/>
    </row>
    <row r="15131" spans="2:6" x14ac:dyDescent="0.25">
      <c r="B15131"/>
      <c r="C15131"/>
      <c r="D15131"/>
      <c r="E15131"/>
      <c r="F15131"/>
    </row>
    <row r="15132" spans="2:6" x14ac:dyDescent="0.25">
      <c r="B15132"/>
      <c r="C15132"/>
      <c r="D15132"/>
      <c r="E15132"/>
      <c r="F15132"/>
    </row>
    <row r="15133" spans="2:6" x14ac:dyDescent="0.25">
      <c r="B15133"/>
      <c r="C15133"/>
      <c r="D15133"/>
      <c r="E15133"/>
      <c r="F15133"/>
    </row>
    <row r="15134" spans="2:6" x14ac:dyDescent="0.25">
      <c r="B15134"/>
      <c r="C15134"/>
      <c r="D15134"/>
      <c r="E15134"/>
      <c r="F15134"/>
    </row>
    <row r="15135" spans="2:6" x14ac:dyDescent="0.25">
      <c r="B15135"/>
      <c r="C15135"/>
      <c r="D15135"/>
      <c r="E15135"/>
      <c r="F15135"/>
    </row>
    <row r="15136" spans="2:6" x14ac:dyDescent="0.25">
      <c r="B15136"/>
      <c r="C15136"/>
      <c r="D15136"/>
      <c r="E15136"/>
      <c r="F15136"/>
    </row>
    <row r="15137" spans="2:6" x14ac:dyDescent="0.25">
      <c r="B15137"/>
      <c r="C15137"/>
      <c r="D15137"/>
      <c r="E15137"/>
      <c r="F15137"/>
    </row>
    <row r="15138" spans="2:6" x14ac:dyDescent="0.25">
      <c r="B15138"/>
      <c r="C15138"/>
      <c r="D15138"/>
      <c r="E15138"/>
      <c r="F15138"/>
    </row>
    <row r="15139" spans="2:6" x14ac:dyDescent="0.25">
      <c r="B15139"/>
      <c r="C15139"/>
      <c r="D15139"/>
      <c r="E15139"/>
      <c r="F15139"/>
    </row>
    <row r="15140" spans="2:6" x14ac:dyDescent="0.25">
      <c r="B15140"/>
      <c r="C15140"/>
      <c r="D15140"/>
      <c r="E15140"/>
      <c r="F15140"/>
    </row>
    <row r="15141" spans="2:6" x14ac:dyDescent="0.25">
      <c r="B15141"/>
      <c r="C15141"/>
      <c r="D15141"/>
      <c r="E15141"/>
      <c r="F15141"/>
    </row>
    <row r="15142" spans="2:6" x14ac:dyDescent="0.25">
      <c r="B15142"/>
      <c r="C15142"/>
      <c r="D15142"/>
      <c r="E15142"/>
      <c r="F15142"/>
    </row>
    <row r="15143" spans="2:6" x14ac:dyDescent="0.25">
      <c r="B15143"/>
      <c r="C15143"/>
      <c r="D15143"/>
      <c r="E15143"/>
      <c r="F15143"/>
    </row>
    <row r="15144" spans="2:6" x14ac:dyDescent="0.25">
      <c r="B15144"/>
      <c r="C15144"/>
      <c r="D15144"/>
      <c r="E15144"/>
      <c r="F15144"/>
    </row>
    <row r="15145" spans="2:6" x14ac:dyDescent="0.25">
      <c r="B15145"/>
      <c r="C15145"/>
      <c r="D15145"/>
      <c r="E15145"/>
      <c r="F15145"/>
    </row>
    <row r="15146" spans="2:6" x14ac:dyDescent="0.25">
      <c r="B15146"/>
      <c r="C15146"/>
      <c r="D15146"/>
      <c r="E15146"/>
      <c r="F15146"/>
    </row>
    <row r="15147" spans="2:6" x14ac:dyDescent="0.25">
      <c r="B15147"/>
      <c r="C15147"/>
      <c r="D15147"/>
      <c r="E15147"/>
      <c r="F15147"/>
    </row>
    <row r="15148" spans="2:6" x14ac:dyDescent="0.25">
      <c r="B15148"/>
      <c r="C15148"/>
      <c r="D15148"/>
      <c r="E15148"/>
      <c r="F15148"/>
    </row>
    <row r="15149" spans="2:6" x14ac:dyDescent="0.25">
      <c r="B15149"/>
      <c r="C15149"/>
      <c r="D15149"/>
      <c r="E15149"/>
      <c r="F15149"/>
    </row>
    <row r="15150" spans="2:6" x14ac:dyDescent="0.25">
      <c r="B15150"/>
      <c r="C15150"/>
      <c r="D15150"/>
      <c r="E15150"/>
      <c r="F15150"/>
    </row>
    <row r="15151" spans="2:6" x14ac:dyDescent="0.25">
      <c r="B15151"/>
      <c r="C15151"/>
      <c r="D15151"/>
      <c r="E15151"/>
      <c r="F15151"/>
    </row>
    <row r="15152" spans="2:6" x14ac:dyDescent="0.25">
      <c r="B15152"/>
      <c r="C15152"/>
      <c r="D15152"/>
      <c r="E15152"/>
      <c r="F15152"/>
    </row>
    <row r="15153" spans="2:6" x14ac:dyDescent="0.25">
      <c r="B15153"/>
      <c r="C15153"/>
      <c r="D15153"/>
      <c r="E15153"/>
      <c r="F15153"/>
    </row>
    <row r="15154" spans="2:6" x14ac:dyDescent="0.25">
      <c r="B15154"/>
      <c r="C15154"/>
      <c r="D15154"/>
      <c r="E15154"/>
      <c r="F15154"/>
    </row>
    <row r="15155" spans="2:6" x14ac:dyDescent="0.25">
      <c r="B15155"/>
      <c r="C15155"/>
      <c r="D15155"/>
      <c r="E15155"/>
      <c r="F15155"/>
    </row>
    <row r="15156" spans="2:6" x14ac:dyDescent="0.25">
      <c r="B15156"/>
      <c r="C15156"/>
      <c r="D15156"/>
      <c r="E15156"/>
      <c r="F15156"/>
    </row>
    <row r="15157" spans="2:6" x14ac:dyDescent="0.25">
      <c r="B15157"/>
      <c r="C15157"/>
      <c r="D15157"/>
      <c r="E15157"/>
      <c r="F15157"/>
    </row>
    <row r="15158" spans="2:6" x14ac:dyDescent="0.25">
      <c r="B15158"/>
      <c r="C15158"/>
      <c r="D15158"/>
      <c r="E15158"/>
      <c r="F15158"/>
    </row>
    <row r="15159" spans="2:6" x14ac:dyDescent="0.25">
      <c r="B15159"/>
      <c r="C15159"/>
      <c r="D15159"/>
      <c r="E15159"/>
      <c r="F15159"/>
    </row>
    <row r="15160" spans="2:6" x14ac:dyDescent="0.25">
      <c r="B15160"/>
      <c r="C15160"/>
      <c r="D15160"/>
      <c r="E15160"/>
      <c r="F15160"/>
    </row>
    <row r="15161" spans="2:6" x14ac:dyDescent="0.25">
      <c r="B15161"/>
      <c r="C15161"/>
      <c r="D15161"/>
      <c r="E15161"/>
      <c r="F15161"/>
    </row>
    <row r="15162" spans="2:6" x14ac:dyDescent="0.25">
      <c r="B15162"/>
      <c r="C15162"/>
      <c r="D15162"/>
      <c r="E15162"/>
      <c r="F15162"/>
    </row>
    <row r="15163" spans="2:6" x14ac:dyDescent="0.25">
      <c r="B15163"/>
      <c r="C15163"/>
      <c r="D15163"/>
      <c r="E15163"/>
      <c r="F15163"/>
    </row>
    <row r="15164" spans="2:6" x14ac:dyDescent="0.25">
      <c r="B15164"/>
      <c r="C15164"/>
      <c r="D15164"/>
      <c r="E15164"/>
      <c r="F15164"/>
    </row>
    <row r="15165" spans="2:6" x14ac:dyDescent="0.25">
      <c r="B15165"/>
      <c r="C15165"/>
      <c r="D15165"/>
      <c r="E15165"/>
      <c r="F15165"/>
    </row>
    <row r="15166" spans="2:6" x14ac:dyDescent="0.25">
      <c r="B15166"/>
      <c r="C15166"/>
      <c r="D15166"/>
      <c r="E15166"/>
      <c r="F15166"/>
    </row>
    <row r="15167" spans="2:6" x14ac:dyDescent="0.25">
      <c r="B15167"/>
      <c r="C15167"/>
      <c r="D15167"/>
      <c r="E15167"/>
      <c r="F15167"/>
    </row>
    <row r="15168" spans="2:6" x14ac:dyDescent="0.25">
      <c r="B15168"/>
      <c r="C15168"/>
      <c r="D15168"/>
      <c r="E15168"/>
      <c r="F15168"/>
    </row>
    <row r="15169" spans="2:6" x14ac:dyDescent="0.25">
      <c r="B15169"/>
      <c r="C15169"/>
      <c r="D15169"/>
      <c r="E15169"/>
      <c r="F15169"/>
    </row>
    <row r="15170" spans="2:6" x14ac:dyDescent="0.25">
      <c r="B15170"/>
      <c r="C15170"/>
      <c r="D15170"/>
      <c r="E15170"/>
      <c r="F15170"/>
    </row>
    <row r="15171" spans="2:6" x14ac:dyDescent="0.25">
      <c r="B15171"/>
      <c r="C15171"/>
      <c r="D15171"/>
      <c r="E15171"/>
      <c r="F15171"/>
    </row>
    <row r="15172" spans="2:6" x14ac:dyDescent="0.25">
      <c r="B15172"/>
      <c r="C15172"/>
      <c r="D15172"/>
      <c r="E15172"/>
      <c r="F15172"/>
    </row>
    <row r="15173" spans="2:6" x14ac:dyDescent="0.25">
      <c r="B15173"/>
      <c r="C15173"/>
      <c r="D15173"/>
      <c r="E15173"/>
      <c r="F15173"/>
    </row>
    <row r="15174" spans="2:6" x14ac:dyDescent="0.25">
      <c r="B15174"/>
      <c r="C15174"/>
      <c r="D15174"/>
      <c r="E15174"/>
      <c r="F15174"/>
    </row>
    <row r="15175" spans="2:6" x14ac:dyDescent="0.25">
      <c r="B15175"/>
      <c r="C15175"/>
      <c r="D15175"/>
      <c r="E15175"/>
      <c r="F15175"/>
    </row>
    <row r="15176" spans="2:6" x14ac:dyDescent="0.25">
      <c r="B15176"/>
      <c r="C15176"/>
      <c r="D15176"/>
      <c r="E15176"/>
      <c r="F15176"/>
    </row>
    <row r="15177" spans="2:6" x14ac:dyDescent="0.25">
      <c r="B15177"/>
      <c r="C15177"/>
      <c r="D15177"/>
      <c r="E15177"/>
      <c r="F15177"/>
    </row>
    <row r="15178" spans="2:6" x14ac:dyDescent="0.25">
      <c r="B15178"/>
      <c r="C15178"/>
      <c r="D15178"/>
      <c r="E15178"/>
      <c r="F15178"/>
    </row>
    <row r="15179" spans="2:6" x14ac:dyDescent="0.25">
      <c r="B15179"/>
      <c r="C15179"/>
      <c r="D15179"/>
      <c r="E15179"/>
      <c r="F15179"/>
    </row>
    <row r="15180" spans="2:6" x14ac:dyDescent="0.25">
      <c r="B15180"/>
      <c r="C15180"/>
      <c r="D15180"/>
      <c r="E15180"/>
      <c r="F15180"/>
    </row>
    <row r="15181" spans="2:6" x14ac:dyDescent="0.25">
      <c r="B15181"/>
      <c r="C15181"/>
      <c r="D15181"/>
      <c r="E15181"/>
      <c r="F15181"/>
    </row>
    <row r="15182" spans="2:6" x14ac:dyDescent="0.25">
      <c r="B15182"/>
      <c r="C15182"/>
      <c r="D15182"/>
      <c r="E15182"/>
      <c r="F15182"/>
    </row>
    <row r="15183" spans="2:6" x14ac:dyDescent="0.25">
      <c r="B15183"/>
      <c r="C15183"/>
      <c r="D15183"/>
      <c r="E15183"/>
      <c r="F15183"/>
    </row>
    <row r="15184" spans="2:6" x14ac:dyDescent="0.25">
      <c r="B15184"/>
      <c r="C15184"/>
      <c r="D15184"/>
      <c r="E15184"/>
      <c r="F15184"/>
    </row>
    <row r="15185" spans="2:6" x14ac:dyDescent="0.25">
      <c r="B15185"/>
      <c r="C15185"/>
      <c r="D15185"/>
      <c r="E15185"/>
      <c r="F15185"/>
    </row>
    <row r="15186" spans="2:6" x14ac:dyDescent="0.25">
      <c r="B15186"/>
      <c r="C15186"/>
      <c r="D15186"/>
      <c r="E15186"/>
      <c r="F15186"/>
    </row>
    <row r="15187" spans="2:6" x14ac:dyDescent="0.25">
      <c r="B15187"/>
      <c r="C15187"/>
      <c r="D15187"/>
      <c r="E15187"/>
      <c r="F15187"/>
    </row>
    <row r="15188" spans="2:6" x14ac:dyDescent="0.25">
      <c r="B15188"/>
      <c r="C15188"/>
      <c r="D15188"/>
      <c r="E15188"/>
      <c r="F15188"/>
    </row>
    <row r="15189" spans="2:6" x14ac:dyDescent="0.25">
      <c r="B15189"/>
      <c r="C15189"/>
      <c r="D15189"/>
      <c r="E15189"/>
      <c r="F15189"/>
    </row>
    <row r="15190" spans="2:6" x14ac:dyDescent="0.25">
      <c r="B15190"/>
      <c r="C15190"/>
      <c r="D15190"/>
      <c r="E15190"/>
      <c r="F15190"/>
    </row>
    <row r="15191" spans="2:6" x14ac:dyDescent="0.25">
      <c r="B15191"/>
      <c r="C15191"/>
      <c r="D15191"/>
      <c r="E15191"/>
      <c r="F15191"/>
    </row>
    <row r="15192" spans="2:6" x14ac:dyDescent="0.25">
      <c r="B15192"/>
      <c r="C15192"/>
      <c r="D15192"/>
      <c r="E15192"/>
      <c r="F15192"/>
    </row>
    <row r="15193" spans="2:6" x14ac:dyDescent="0.25">
      <c r="B15193"/>
      <c r="C15193"/>
      <c r="D15193"/>
      <c r="E15193"/>
      <c r="F15193"/>
    </row>
    <row r="15194" spans="2:6" x14ac:dyDescent="0.25">
      <c r="B15194"/>
      <c r="C15194"/>
      <c r="D15194"/>
      <c r="E15194"/>
      <c r="F15194"/>
    </row>
    <row r="15195" spans="2:6" x14ac:dyDescent="0.25">
      <c r="B15195"/>
      <c r="C15195"/>
      <c r="D15195"/>
      <c r="E15195"/>
      <c r="F15195"/>
    </row>
    <row r="15196" spans="2:6" x14ac:dyDescent="0.25">
      <c r="B15196"/>
      <c r="C15196"/>
      <c r="D15196"/>
      <c r="E15196"/>
      <c r="F15196"/>
    </row>
    <row r="15197" spans="2:6" x14ac:dyDescent="0.25">
      <c r="B15197"/>
      <c r="C15197"/>
      <c r="D15197"/>
      <c r="E15197"/>
      <c r="F15197"/>
    </row>
    <row r="15198" spans="2:6" x14ac:dyDescent="0.25">
      <c r="B15198"/>
      <c r="C15198"/>
      <c r="D15198"/>
      <c r="E15198"/>
      <c r="F15198"/>
    </row>
    <row r="15199" spans="2:6" x14ac:dyDescent="0.25">
      <c r="B15199"/>
      <c r="C15199"/>
      <c r="D15199"/>
      <c r="E15199"/>
      <c r="F15199"/>
    </row>
    <row r="15200" spans="2:6" x14ac:dyDescent="0.25">
      <c r="B15200"/>
      <c r="C15200"/>
      <c r="D15200"/>
      <c r="E15200"/>
      <c r="F15200"/>
    </row>
    <row r="15201" spans="2:6" x14ac:dyDescent="0.25">
      <c r="B15201"/>
      <c r="C15201"/>
      <c r="D15201"/>
      <c r="E15201"/>
      <c r="F15201"/>
    </row>
    <row r="15202" spans="2:6" x14ac:dyDescent="0.25">
      <c r="B15202"/>
      <c r="C15202"/>
      <c r="D15202"/>
      <c r="E15202"/>
      <c r="F15202"/>
    </row>
    <row r="15203" spans="2:6" x14ac:dyDescent="0.25">
      <c r="B15203"/>
      <c r="C15203"/>
      <c r="D15203"/>
      <c r="E15203"/>
      <c r="F15203"/>
    </row>
    <row r="15204" spans="2:6" x14ac:dyDescent="0.25">
      <c r="B15204"/>
      <c r="C15204"/>
      <c r="D15204"/>
      <c r="E15204"/>
      <c r="F15204"/>
    </row>
    <row r="15205" spans="2:6" x14ac:dyDescent="0.25">
      <c r="B15205"/>
      <c r="C15205"/>
      <c r="D15205"/>
      <c r="E15205"/>
      <c r="F15205"/>
    </row>
    <row r="15206" spans="2:6" x14ac:dyDescent="0.25">
      <c r="B15206"/>
      <c r="C15206"/>
      <c r="D15206"/>
      <c r="E15206"/>
      <c r="F15206"/>
    </row>
    <row r="15207" spans="2:6" x14ac:dyDescent="0.25">
      <c r="B15207"/>
      <c r="C15207"/>
      <c r="D15207"/>
      <c r="E15207"/>
      <c r="F15207"/>
    </row>
    <row r="15208" spans="2:6" x14ac:dyDescent="0.25">
      <c r="B15208"/>
      <c r="C15208"/>
      <c r="D15208"/>
      <c r="E15208"/>
      <c r="F15208"/>
    </row>
    <row r="15209" spans="2:6" x14ac:dyDescent="0.25">
      <c r="B15209"/>
      <c r="C15209"/>
      <c r="D15209"/>
      <c r="E15209"/>
      <c r="F15209"/>
    </row>
    <row r="15210" spans="2:6" x14ac:dyDescent="0.25">
      <c r="B15210"/>
      <c r="C15210"/>
      <c r="D15210"/>
      <c r="E15210"/>
      <c r="F15210"/>
    </row>
    <row r="15211" spans="2:6" x14ac:dyDescent="0.25">
      <c r="B15211"/>
      <c r="C15211"/>
      <c r="D15211"/>
      <c r="E15211"/>
      <c r="F15211"/>
    </row>
    <row r="15212" spans="2:6" x14ac:dyDescent="0.25">
      <c r="B15212"/>
      <c r="C15212"/>
      <c r="D15212"/>
      <c r="E15212"/>
      <c r="F15212"/>
    </row>
    <row r="15213" spans="2:6" x14ac:dyDescent="0.25">
      <c r="B15213"/>
      <c r="C15213"/>
      <c r="D15213"/>
      <c r="E15213"/>
      <c r="F15213"/>
    </row>
    <row r="15214" spans="2:6" x14ac:dyDescent="0.25">
      <c r="B15214"/>
      <c r="C15214"/>
      <c r="D15214"/>
      <c r="E15214"/>
      <c r="F15214"/>
    </row>
    <row r="15215" spans="2:6" x14ac:dyDescent="0.25">
      <c r="B15215"/>
      <c r="C15215"/>
      <c r="D15215"/>
      <c r="E15215"/>
      <c r="F15215"/>
    </row>
    <row r="15216" spans="2:6" x14ac:dyDescent="0.25">
      <c r="B15216"/>
      <c r="C15216"/>
      <c r="D15216"/>
      <c r="E15216"/>
      <c r="F15216"/>
    </row>
    <row r="15217" spans="2:6" x14ac:dyDescent="0.25">
      <c r="B15217"/>
      <c r="C15217"/>
      <c r="D15217"/>
      <c r="E15217"/>
      <c r="F15217"/>
    </row>
    <row r="15218" spans="2:6" x14ac:dyDescent="0.25">
      <c r="B15218"/>
      <c r="C15218"/>
      <c r="D15218"/>
      <c r="E15218"/>
      <c r="F15218"/>
    </row>
    <row r="15219" spans="2:6" x14ac:dyDescent="0.25">
      <c r="B15219"/>
      <c r="C15219"/>
      <c r="D15219"/>
      <c r="E15219"/>
      <c r="F15219"/>
    </row>
    <row r="15220" spans="2:6" x14ac:dyDescent="0.25">
      <c r="B15220"/>
      <c r="C15220"/>
      <c r="D15220"/>
      <c r="E15220"/>
      <c r="F15220"/>
    </row>
    <row r="15221" spans="2:6" x14ac:dyDescent="0.25">
      <c r="B15221"/>
      <c r="C15221"/>
      <c r="D15221"/>
      <c r="E15221"/>
      <c r="F15221"/>
    </row>
    <row r="15222" spans="2:6" x14ac:dyDescent="0.25">
      <c r="B15222"/>
      <c r="C15222"/>
      <c r="D15222"/>
      <c r="E15222"/>
      <c r="F15222"/>
    </row>
    <row r="15223" spans="2:6" x14ac:dyDescent="0.25">
      <c r="B15223"/>
      <c r="C15223"/>
      <c r="D15223"/>
      <c r="E15223"/>
      <c r="F15223"/>
    </row>
    <row r="15224" spans="2:6" x14ac:dyDescent="0.25">
      <c r="B15224"/>
      <c r="C15224"/>
      <c r="D15224"/>
      <c r="E15224"/>
      <c r="F15224"/>
    </row>
    <row r="15225" spans="2:6" x14ac:dyDescent="0.25">
      <c r="B15225"/>
      <c r="C15225"/>
      <c r="D15225"/>
      <c r="E15225"/>
      <c r="F15225"/>
    </row>
    <row r="15226" spans="2:6" x14ac:dyDescent="0.25">
      <c r="B15226"/>
      <c r="C15226"/>
      <c r="D15226"/>
      <c r="E15226"/>
      <c r="F15226"/>
    </row>
    <row r="15227" spans="2:6" x14ac:dyDescent="0.25">
      <c r="B15227"/>
      <c r="C15227"/>
      <c r="D15227"/>
      <c r="E15227"/>
      <c r="F15227"/>
    </row>
    <row r="15228" spans="2:6" x14ac:dyDescent="0.25">
      <c r="B15228"/>
      <c r="C15228"/>
      <c r="D15228"/>
      <c r="E15228"/>
      <c r="F15228"/>
    </row>
    <row r="15229" spans="2:6" x14ac:dyDescent="0.25">
      <c r="B15229"/>
      <c r="C15229"/>
      <c r="D15229"/>
      <c r="E15229"/>
      <c r="F15229"/>
    </row>
    <row r="15230" spans="2:6" x14ac:dyDescent="0.25">
      <c r="B15230"/>
      <c r="C15230"/>
      <c r="D15230"/>
      <c r="E15230"/>
      <c r="F15230"/>
    </row>
    <row r="15231" spans="2:6" x14ac:dyDescent="0.25">
      <c r="B15231"/>
      <c r="C15231"/>
      <c r="D15231"/>
      <c r="E15231"/>
      <c r="F15231"/>
    </row>
    <row r="15232" spans="2:6" x14ac:dyDescent="0.25">
      <c r="B15232"/>
      <c r="C15232"/>
      <c r="D15232"/>
      <c r="E15232"/>
      <c r="F15232"/>
    </row>
    <row r="15233" spans="2:6" x14ac:dyDescent="0.25">
      <c r="B15233"/>
      <c r="C15233"/>
      <c r="D15233"/>
      <c r="E15233"/>
      <c r="F15233"/>
    </row>
    <row r="15234" spans="2:6" x14ac:dyDescent="0.25">
      <c r="B15234"/>
      <c r="C15234"/>
      <c r="D15234"/>
      <c r="E15234"/>
      <c r="F15234"/>
    </row>
    <row r="15235" spans="2:6" x14ac:dyDescent="0.25">
      <c r="B15235"/>
      <c r="C15235"/>
      <c r="D15235"/>
      <c r="E15235"/>
      <c r="F15235"/>
    </row>
    <row r="15236" spans="2:6" x14ac:dyDescent="0.25">
      <c r="B15236"/>
      <c r="C15236"/>
      <c r="D15236"/>
      <c r="E15236"/>
      <c r="F15236"/>
    </row>
    <row r="15237" spans="2:6" x14ac:dyDescent="0.25">
      <c r="B15237"/>
      <c r="C15237"/>
      <c r="D15237"/>
      <c r="E15237"/>
      <c r="F15237"/>
    </row>
    <row r="15238" spans="2:6" x14ac:dyDescent="0.25">
      <c r="B15238"/>
      <c r="C15238"/>
      <c r="D15238"/>
      <c r="E15238"/>
      <c r="F15238"/>
    </row>
    <row r="15239" spans="2:6" x14ac:dyDescent="0.25">
      <c r="B15239"/>
      <c r="C15239"/>
      <c r="D15239"/>
      <c r="E15239"/>
      <c r="F15239"/>
    </row>
    <row r="15240" spans="2:6" x14ac:dyDescent="0.25">
      <c r="B15240"/>
      <c r="C15240"/>
      <c r="D15240"/>
      <c r="E15240"/>
      <c r="F15240"/>
    </row>
    <row r="15241" spans="2:6" x14ac:dyDescent="0.25">
      <c r="B15241"/>
      <c r="C15241"/>
      <c r="D15241"/>
      <c r="E15241"/>
      <c r="F15241"/>
    </row>
    <row r="15242" spans="2:6" x14ac:dyDescent="0.25">
      <c r="B15242"/>
      <c r="C15242"/>
      <c r="D15242"/>
      <c r="E15242"/>
      <c r="F15242"/>
    </row>
    <row r="15243" spans="2:6" x14ac:dyDescent="0.25">
      <c r="B15243"/>
      <c r="C15243"/>
      <c r="D15243"/>
      <c r="E15243"/>
      <c r="F15243"/>
    </row>
    <row r="15244" spans="2:6" x14ac:dyDescent="0.25">
      <c r="B15244"/>
      <c r="C15244"/>
      <c r="D15244"/>
      <c r="E15244"/>
      <c r="F15244"/>
    </row>
    <row r="15245" spans="2:6" x14ac:dyDescent="0.25">
      <c r="B15245"/>
      <c r="C15245"/>
      <c r="D15245"/>
      <c r="E15245"/>
      <c r="F15245"/>
    </row>
    <row r="15246" spans="2:6" x14ac:dyDescent="0.25">
      <c r="B15246"/>
      <c r="C15246"/>
      <c r="D15246"/>
      <c r="E15246"/>
      <c r="F15246"/>
    </row>
    <row r="15247" spans="2:6" x14ac:dyDescent="0.25">
      <c r="B15247"/>
      <c r="C15247"/>
      <c r="D15247"/>
      <c r="E15247"/>
      <c r="F15247"/>
    </row>
    <row r="15248" spans="2:6" x14ac:dyDescent="0.25">
      <c r="B15248"/>
      <c r="C15248"/>
      <c r="D15248"/>
      <c r="E15248"/>
      <c r="F15248"/>
    </row>
    <row r="15249" spans="2:6" x14ac:dyDescent="0.25">
      <c r="B15249"/>
      <c r="C15249"/>
      <c r="D15249"/>
      <c r="E15249"/>
      <c r="F15249"/>
    </row>
    <row r="15250" spans="2:6" x14ac:dyDescent="0.25">
      <c r="B15250"/>
      <c r="C15250"/>
      <c r="D15250"/>
      <c r="E15250"/>
      <c r="F15250"/>
    </row>
    <row r="15251" spans="2:6" x14ac:dyDescent="0.25">
      <c r="B15251"/>
      <c r="C15251"/>
      <c r="D15251"/>
      <c r="E15251"/>
      <c r="F15251"/>
    </row>
    <row r="15252" spans="2:6" x14ac:dyDescent="0.25">
      <c r="B15252"/>
      <c r="C15252"/>
      <c r="D15252"/>
      <c r="E15252"/>
      <c r="F15252"/>
    </row>
    <row r="15253" spans="2:6" x14ac:dyDescent="0.25">
      <c r="B15253"/>
      <c r="C15253"/>
      <c r="D15253"/>
      <c r="E15253"/>
      <c r="F15253"/>
    </row>
    <row r="15254" spans="2:6" x14ac:dyDescent="0.25">
      <c r="B15254"/>
      <c r="C15254"/>
      <c r="D15254"/>
      <c r="E15254"/>
      <c r="F15254"/>
    </row>
    <row r="15255" spans="2:6" x14ac:dyDescent="0.25">
      <c r="B15255"/>
      <c r="C15255"/>
      <c r="D15255"/>
      <c r="E15255"/>
      <c r="F15255"/>
    </row>
    <row r="15256" spans="2:6" x14ac:dyDescent="0.25">
      <c r="B15256"/>
      <c r="C15256"/>
      <c r="D15256"/>
      <c r="E15256"/>
      <c r="F15256"/>
    </row>
    <row r="15257" spans="2:6" x14ac:dyDescent="0.25">
      <c r="B15257"/>
      <c r="C15257"/>
      <c r="D15257"/>
      <c r="E15257"/>
      <c r="F15257"/>
    </row>
    <row r="15258" spans="2:6" x14ac:dyDescent="0.25">
      <c r="B15258"/>
      <c r="C15258"/>
      <c r="D15258"/>
      <c r="E15258"/>
      <c r="F15258"/>
    </row>
    <row r="15259" spans="2:6" x14ac:dyDescent="0.25">
      <c r="B15259"/>
      <c r="C15259"/>
      <c r="D15259"/>
      <c r="E15259"/>
      <c r="F15259"/>
    </row>
    <row r="15260" spans="2:6" x14ac:dyDescent="0.25">
      <c r="B15260"/>
      <c r="C15260"/>
      <c r="D15260"/>
      <c r="E15260"/>
      <c r="F15260"/>
    </row>
    <row r="15261" spans="2:6" x14ac:dyDescent="0.25">
      <c r="B15261"/>
      <c r="C15261"/>
      <c r="D15261"/>
      <c r="E15261"/>
      <c r="F15261"/>
    </row>
    <row r="15262" spans="2:6" x14ac:dyDescent="0.25">
      <c r="B15262"/>
      <c r="C15262"/>
      <c r="D15262"/>
      <c r="E15262"/>
      <c r="F15262"/>
    </row>
    <row r="15263" spans="2:6" x14ac:dyDescent="0.25">
      <c r="B15263"/>
      <c r="C15263"/>
      <c r="D15263"/>
      <c r="E15263"/>
      <c r="F15263"/>
    </row>
    <row r="15264" spans="2:6" x14ac:dyDescent="0.25">
      <c r="B15264"/>
      <c r="C15264"/>
      <c r="D15264"/>
      <c r="E15264"/>
      <c r="F15264"/>
    </row>
    <row r="15265" spans="2:6" x14ac:dyDescent="0.25">
      <c r="B15265"/>
      <c r="C15265"/>
      <c r="D15265"/>
      <c r="E15265"/>
      <c r="F15265"/>
    </row>
    <row r="15266" spans="2:6" x14ac:dyDescent="0.25">
      <c r="B15266"/>
      <c r="C15266"/>
      <c r="D15266"/>
      <c r="E15266"/>
      <c r="F15266"/>
    </row>
    <row r="15267" spans="2:6" x14ac:dyDescent="0.25">
      <c r="B15267"/>
      <c r="C15267"/>
      <c r="D15267"/>
      <c r="E15267"/>
      <c r="F15267"/>
    </row>
    <row r="15268" spans="2:6" x14ac:dyDescent="0.25">
      <c r="B15268"/>
      <c r="C15268"/>
      <c r="D15268"/>
      <c r="E15268"/>
      <c r="F15268"/>
    </row>
    <row r="15269" spans="2:6" x14ac:dyDescent="0.25">
      <c r="B15269"/>
      <c r="C15269"/>
      <c r="D15269"/>
      <c r="E15269"/>
      <c r="F15269"/>
    </row>
    <row r="15270" spans="2:6" x14ac:dyDescent="0.25">
      <c r="B15270"/>
      <c r="C15270"/>
      <c r="D15270"/>
      <c r="E15270"/>
      <c r="F15270"/>
    </row>
    <row r="15271" spans="2:6" x14ac:dyDescent="0.25">
      <c r="B15271"/>
      <c r="C15271"/>
      <c r="D15271"/>
      <c r="E15271"/>
      <c r="F15271"/>
    </row>
    <row r="15272" spans="2:6" x14ac:dyDescent="0.25">
      <c r="B15272"/>
      <c r="C15272"/>
      <c r="D15272"/>
      <c r="E15272"/>
      <c r="F15272"/>
    </row>
    <row r="15273" spans="2:6" x14ac:dyDescent="0.25">
      <c r="B15273"/>
      <c r="C15273"/>
      <c r="D15273"/>
      <c r="E15273"/>
      <c r="F15273"/>
    </row>
    <row r="15274" spans="2:6" x14ac:dyDescent="0.25">
      <c r="B15274"/>
      <c r="C15274"/>
      <c r="D15274"/>
      <c r="E15274"/>
      <c r="F15274"/>
    </row>
    <row r="15275" spans="2:6" x14ac:dyDescent="0.25">
      <c r="B15275"/>
      <c r="C15275"/>
      <c r="D15275"/>
      <c r="E15275"/>
      <c r="F15275"/>
    </row>
    <row r="15276" spans="2:6" x14ac:dyDescent="0.25">
      <c r="B15276"/>
      <c r="C15276"/>
      <c r="D15276"/>
      <c r="E15276"/>
      <c r="F15276"/>
    </row>
    <row r="15277" spans="2:6" x14ac:dyDescent="0.25">
      <c r="B15277"/>
      <c r="C15277"/>
      <c r="D15277"/>
      <c r="E15277"/>
      <c r="F15277"/>
    </row>
    <row r="15278" spans="2:6" x14ac:dyDescent="0.25">
      <c r="B15278"/>
      <c r="C15278"/>
      <c r="D15278"/>
      <c r="E15278"/>
      <c r="F15278"/>
    </row>
    <row r="15279" spans="2:6" x14ac:dyDescent="0.25">
      <c r="B15279"/>
      <c r="C15279"/>
      <c r="D15279"/>
      <c r="E15279"/>
      <c r="F15279"/>
    </row>
    <row r="15280" spans="2:6" x14ac:dyDescent="0.25">
      <c r="B15280"/>
      <c r="C15280"/>
      <c r="D15280"/>
      <c r="E15280"/>
      <c r="F15280"/>
    </row>
    <row r="15281" spans="2:6" x14ac:dyDescent="0.25">
      <c r="B15281"/>
      <c r="C15281"/>
      <c r="D15281"/>
      <c r="E15281"/>
      <c r="F15281"/>
    </row>
    <row r="15282" spans="2:6" x14ac:dyDescent="0.25">
      <c r="B15282"/>
      <c r="C15282"/>
      <c r="D15282"/>
      <c r="E15282"/>
      <c r="F15282"/>
    </row>
    <row r="15283" spans="2:6" x14ac:dyDescent="0.25">
      <c r="B15283"/>
      <c r="C15283"/>
      <c r="D15283"/>
      <c r="E15283"/>
      <c r="F15283"/>
    </row>
    <row r="15284" spans="2:6" x14ac:dyDescent="0.25">
      <c r="B15284"/>
      <c r="C15284"/>
      <c r="D15284"/>
      <c r="E15284"/>
      <c r="F15284"/>
    </row>
    <row r="15285" spans="2:6" x14ac:dyDescent="0.25">
      <c r="B15285"/>
      <c r="C15285"/>
      <c r="D15285"/>
      <c r="E15285"/>
      <c r="F15285"/>
    </row>
    <row r="15286" spans="2:6" x14ac:dyDescent="0.25">
      <c r="B15286"/>
      <c r="C15286"/>
      <c r="D15286"/>
      <c r="E15286"/>
      <c r="F15286"/>
    </row>
    <row r="15287" spans="2:6" x14ac:dyDescent="0.25">
      <c r="B15287"/>
      <c r="C15287"/>
      <c r="D15287"/>
      <c r="E15287"/>
      <c r="F15287"/>
    </row>
    <row r="15288" spans="2:6" x14ac:dyDescent="0.25">
      <c r="B15288"/>
      <c r="C15288"/>
      <c r="D15288"/>
      <c r="E15288"/>
      <c r="F15288"/>
    </row>
    <row r="15289" spans="2:6" x14ac:dyDescent="0.25">
      <c r="B15289"/>
      <c r="C15289"/>
      <c r="D15289"/>
      <c r="E15289"/>
      <c r="F15289"/>
    </row>
    <row r="15290" spans="2:6" x14ac:dyDescent="0.25">
      <c r="B15290"/>
      <c r="C15290"/>
      <c r="D15290"/>
      <c r="E15290"/>
      <c r="F15290"/>
    </row>
    <row r="15291" spans="2:6" x14ac:dyDescent="0.25">
      <c r="B15291"/>
      <c r="C15291"/>
      <c r="D15291"/>
      <c r="E15291"/>
      <c r="F15291"/>
    </row>
    <row r="15292" spans="2:6" x14ac:dyDescent="0.25">
      <c r="B15292"/>
      <c r="C15292"/>
      <c r="D15292"/>
      <c r="E15292"/>
      <c r="F15292"/>
    </row>
    <row r="15293" spans="2:6" x14ac:dyDescent="0.25">
      <c r="B15293"/>
      <c r="C15293"/>
      <c r="D15293"/>
      <c r="E15293"/>
      <c r="F15293"/>
    </row>
    <row r="15294" spans="2:6" x14ac:dyDescent="0.25">
      <c r="B15294"/>
      <c r="C15294"/>
      <c r="D15294"/>
      <c r="E15294"/>
      <c r="F15294"/>
    </row>
    <row r="15295" spans="2:6" x14ac:dyDescent="0.25">
      <c r="B15295"/>
      <c r="C15295"/>
      <c r="D15295"/>
      <c r="E15295"/>
      <c r="F15295"/>
    </row>
    <row r="15296" spans="2:6" x14ac:dyDescent="0.25">
      <c r="B15296"/>
      <c r="C15296"/>
      <c r="D15296"/>
      <c r="E15296"/>
      <c r="F15296"/>
    </row>
    <row r="15297" spans="2:6" x14ac:dyDescent="0.25">
      <c r="B15297"/>
      <c r="C15297"/>
      <c r="D15297"/>
      <c r="E15297"/>
      <c r="F15297"/>
    </row>
    <row r="15298" spans="2:6" x14ac:dyDescent="0.25">
      <c r="B15298"/>
      <c r="C15298"/>
      <c r="D15298"/>
      <c r="E15298"/>
      <c r="F15298"/>
    </row>
    <row r="15299" spans="2:6" x14ac:dyDescent="0.25">
      <c r="B15299"/>
      <c r="C15299"/>
      <c r="D15299"/>
      <c r="E15299"/>
      <c r="F15299"/>
    </row>
    <row r="15300" spans="2:6" x14ac:dyDescent="0.25">
      <c r="B15300"/>
      <c r="C15300"/>
      <c r="D15300"/>
      <c r="E15300"/>
      <c r="F15300"/>
    </row>
    <row r="15301" spans="2:6" x14ac:dyDescent="0.25">
      <c r="B15301"/>
      <c r="C15301"/>
      <c r="D15301"/>
      <c r="E15301"/>
      <c r="F15301"/>
    </row>
    <row r="15302" spans="2:6" x14ac:dyDescent="0.25">
      <c r="B15302"/>
      <c r="C15302"/>
      <c r="D15302"/>
      <c r="E15302"/>
      <c r="F15302"/>
    </row>
    <row r="15303" spans="2:6" x14ac:dyDescent="0.25">
      <c r="B15303"/>
      <c r="C15303"/>
      <c r="D15303"/>
      <c r="E15303"/>
      <c r="F15303"/>
    </row>
    <row r="15304" spans="2:6" x14ac:dyDescent="0.25">
      <c r="B15304"/>
      <c r="C15304"/>
      <c r="D15304"/>
      <c r="E15304"/>
      <c r="F15304"/>
    </row>
    <row r="15305" spans="2:6" x14ac:dyDescent="0.25">
      <c r="B15305"/>
      <c r="C15305"/>
      <c r="D15305"/>
      <c r="E15305"/>
      <c r="F15305"/>
    </row>
    <row r="15306" spans="2:6" x14ac:dyDescent="0.25">
      <c r="B15306"/>
      <c r="C15306"/>
      <c r="D15306"/>
      <c r="E15306"/>
      <c r="F15306"/>
    </row>
    <row r="15307" spans="2:6" x14ac:dyDescent="0.25">
      <c r="B15307"/>
      <c r="C15307"/>
      <c r="D15307"/>
      <c r="E15307"/>
      <c r="F15307"/>
    </row>
    <row r="15308" spans="2:6" x14ac:dyDescent="0.25">
      <c r="B15308"/>
      <c r="C15308"/>
      <c r="D15308"/>
      <c r="E15308"/>
      <c r="F15308"/>
    </row>
    <row r="15309" spans="2:6" x14ac:dyDescent="0.25">
      <c r="B15309"/>
      <c r="C15309"/>
      <c r="D15309"/>
      <c r="E15309"/>
      <c r="F15309"/>
    </row>
    <row r="15310" spans="2:6" x14ac:dyDescent="0.25">
      <c r="B15310"/>
      <c r="C15310"/>
      <c r="D15310"/>
      <c r="E15310"/>
      <c r="F15310"/>
    </row>
    <row r="15311" spans="2:6" x14ac:dyDescent="0.25">
      <c r="B15311"/>
      <c r="C15311"/>
      <c r="D15311"/>
      <c r="E15311"/>
      <c r="F15311"/>
    </row>
    <row r="15312" spans="2:6" x14ac:dyDescent="0.25">
      <c r="B15312"/>
      <c r="C15312"/>
      <c r="D15312"/>
      <c r="E15312"/>
      <c r="F15312"/>
    </row>
    <row r="15313" spans="2:6" x14ac:dyDescent="0.25">
      <c r="B15313"/>
      <c r="C15313"/>
      <c r="D15313"/>
      <c r="E15313"/>
      <c r="F15313"/>
    </row>
    <row r="15314" spans="2:6" x14ac:dyDescent="0.25">
      <c r="B15314"/>
      <c r="C15314"/>
      <c r="D15314"/>
      <c r="E15314"/>
      <c r="F15314"/>
    </row>
    <row r="15315" spans="2:6" x14ac:dyDescent="0.25">
      <c r="B15315"/>
      <c r="C15315"/>
      <c r="D15315"/>
      <c r="E15315"/>
      <c r="F15315"/>
    </row>
    <row r="15316" spans="2:6" x14ac:dyDescent="0.25">
      <c r="B15316"/>
      <c r="C15316"/>
      <c r="D15316"/>
      <c r="E15316"/>
      <c r="F15316"/>
    </row>
    <row r="15317" spans="2:6" x14ac:dyDescent="0.25">
      <c r="B15317"/>
      <c r="C15317"/>
      <c r="D15317"/>
      <c r="E15317"/>
      <c r="F15317"/>
    </row>
    <row r="15318" spans="2:6" x14ac:dyDescent="0.25">
      <c r="B15318"/>
      <c r="C15318"/>
      <c r="D15318"/>
      <c r="E15318"/>
      <c r="F15318"/>
    </row>
    <row r="15319" spans="2:6" x14ac:dyDescent="0.25">
      <c r="B15319"/>
      <c r="C15319"/>
      <c r="D15319"/>
      <c r="E15319"/>
      <c r="F15319"/>
    </row>
    <row r="15320" spans="2:6" x14ac:dyDescent="0.25">
      <c r="B15320"/>
      <c r="C15320"/>
      <c r="D15320"/>
      <c r="E15320"/>
      <c r="F15320"/>
    </row>
    <row r="15321" spans="2:6" x14ac:dyDescent="0.25">
      <c r="B15321"/>
      <c r="C15321"/>
      <c r="D15321"/>
      <c r="E15321"/>
      <c r="F15321"/>
    </row>
    <row r="15322" spans="2:6" x14ac:dyDescent="0.25">
      <c r="B15322"/>
      <c r="C15322"/>
      <c r="D15322"/>
      <c r="E15322"/>
      <c r="F15322"/>
    </row>
    <row r="15323" spans="2:6" x14ac:dyDescent="0.25">
      <c r="B15323"/>
      <c r="C15323"/>
      <c r="D15323"/>
      <c r="E15323"/>
      <c r="F15323"/>
    </row>
    <row r="15324" spans="2:6" x14ac:dyDescent="0.25">
      <c r="B15324"/>
      <c r="C15324"/>
      <c r="D15324"/>
      <c r="E15324"/>
      <c r="F15324"/>
    </row>
    <row r="15325" spans="2:6" x14ac:dyDescent="0.25">
      <c r="B15325"/>
      <c r="C15325"/>
      <c r="D15325"/>
      <c r="E15325"/>
      <c r="F15325"/>
    </row>
    <row r="15326" spans="2:6" x14ac:dyDescent="0.25">
      <c r="B15326"/>
      <c r="C15326"/>
      <c r="D15326"/>
      <c r="E15326"/>
      <c r="F15326"/>
    </row>
    <row r="15327" spans="2:6" x14ac:dyDescent="0.25">
      <c r="B15327"/>
      <c r="C15327"/>
      <c r="D15327"/>
      <c r="E15327"/>
      <c r="F15327"/>
    </row>
    <row r="15328" spans="2:6" x14ac:dyDescent="0.25">
      <c r="B15328"/>
      <c r="C15328"/>
      <c r="D15328"/>
      <c r="E15328"/>
      <c r="F15328"/>
    </row>
    <row r="15329" spans="2:6" x14ac:dyDescent="0.25">
      <c r="B15329"/>
      <c r="C15329"/>
      <c r="D15329"/>
      <c r="E15329"/>
      <c r="F15329"/>
    </row>
    <row r="15330" spans="2:6" x14ac:dyDescent="0.25">
      <c r="B15330"/>
      <c r="C15330"/>
      <c r="D15330"/>
      <c r="E15330"/>
      <c r="F15330"/>
    </row>
    <row r="15331" spans="2:6" x14ac:dyDescent="0.25">
      <c r="B15331"/>
      <c r="C15331"/>
      <c r="D15331"/>
      <c r="E15331"/>
      <c r="F15331"/>
    </row>
    <row r="15332" spans="2:6" x14ac:dyDescent="0.25">
      <c r="B15332"/>
      <c r="C15332"/>
      <c r="D15332"/>
      <c r="E15332"/>
      <c r="F15332"/>
    </row>
    <row r="15333" spans="2:6" x14ac:dyDescent="0.25">
      <c r="B15333"/>
      <c r="C15333"/>
      <c r="D15333"/>
      <c r="E15333"/>
      <c r="F15333"/>
    </row>
    <row r="15334" spans="2:6" x14ac:dyDescent="0.25">
      <c r="B15334"/>
      <c r="C15334"/>
      <c r="D15334"/>
      <c r="E15334"/>
      <c r="F15334"/>
    </row>
    <row r="15335" spans="2:6" x14ac:dyDescent="0.25">
      <c r="B15335"/>
      <c r="C15335"/>
      <c r="D15335"/>
      <c r="E15335"/>
      <c r="F15335"/>
    </row>
    <row r="15336" spans="2:6" x14ac:dyDescent="0.25">
      <c r="B15336"/>
      <c r="C15336"/>
      <c r="D15336"/>
      <c r="E15336"/>
      <c r="F15336"/>
    </row>
    <row r="15337" spans="2:6" x14ac:dyDescent="0.25">
      <c r="B15337"/>
      <c r="C15337"/>
      <c r="D15337"/>
      <c r="E15337"/>
      <c r="F15337"/>
    </row>
    <row r="15338" spans="2:6" x14ac:dyDescent="0.25">
      <c r="B15338"/>
      <c r="C15338"/>
      <c r="D15338"/>
      <c r="E15338"/>
      <c r="F15338"/>
    </row>
    <row r="15339" spans="2:6" x14ac:dyDescent="0.25">
      <c r="B15339"/>
      <c r="C15339"/>
      <c r="D15339"/>
      <c r="E15339"/>
      <c r="F15339"/>
    </row>
    <row r="15340" spans="2:6" x14ac:dyDescent="0.25">
      <c r="B15340"/>
      <c r="C15340"/>
      <c r="D15340"/>
      <c r="E15340"/>
      <c r="F15340"/>
    </row>
    <row r="15341" spans="2:6" x14ac:dyDescent="0.25">
      <c r="B15341"/>
      <c r="C15341"/>
      <c r="D15341"/>
      <c r="E15341"/>
      <c r="F15341"/>
    </row>
    <row r="15342" spans="2:6" x14ac:dyDescent="0.25">
      <c r="B15342"/>
      <c r="C15342"/>
      <c r="D15342"/>
      <c r="E15342"/>
      <c r="F15342"/>
    </row>
    <row r="15343" spans="2:6" x14ac:dyDescent="0.25">
      <c r="B15343"/>
      <c r="C15343"/>
      <c r="D15343"/>
      <c r="E15343"/>
      <c r="F15343"/>
    </row>
    <row r="15344" spans="2:6" x14ac:dyDescent="0.25">
      <c r="B15344"/>
      <c r="C15344"/>
      <c r="D15344"/>
      <c r="E15344"/>
      <c r="F15344"/>
    </row>
    <row r="15345" spans="2:6" x14ac:dyDescent="0.25">
      <c r="B15345"/>
      <c r="C15345"/>
      <c r="D15345"/>
      <c r="E15345"/>
      <c r="F15345"/>
    </row>
    <row r="15346" spans="2:6" x14ac:dyDescent="0.25">
      <c r="B15346"/>
      <c r="C15346"/>
      <c r="D15346"/>
      <c r="E15346"/>
      <c r="F15346"/>
    </row>
    <row r="15347" spans="2:6" x14ac:dyDescent="0.25">
      <c r="B15347"/>
      <c r="C15347"/>
      <c r="D15347"/>
      <c r="E15347"/>
      <c r="F15347"/>
    </row>
    <row r="15348" spans="2:6" x14ac:dyDescent="0.25">
      <c r="B15348"/>
      <c r="C15348"/>
      <c r="D15348"/>
      <c r="E15348"/>
      <c r="F15348"/>
    </row>
    <row r="15349" spans="2:6" x14ac:dyDescent="0.25">
      <c r="B15349"/>
      <c r="C15349"/>
      <c r="D15349"/>
      <c r="E15349"/>
      <c r="F15349"/>
    </row>
    <row r="15350" spans="2:6" x14ac:dyDescent="0.25">
      <c r="B15350"/>
      <c r="C15350"/>
      <c r="D15350"/>
      <c r="E15350"/>
      <c r="F15350"/>
    </row>
    <row r="15351" spans="2:6" x14ac:dyDescent="0.25">
      <c r="B15351"/>
      <c r="C15351"/>
      <c r="D15351"/>
      <c r="E15351"/>
      <c r="F15351"/>
    </row>
    <row r="15352" spans="2:6" x14ac:dyDescent="0.25">
      <c r="B15352"/>
      <c r="C15352"/>
      <c r="D15352"/>
      <c r="E15352"/>
      <c r="F15352"/>
    </row>
    <row r="15353" spans="2:6" x14ac:dyDescent="0.25">
      <c r="B15353"/>
      <c r="C15353"/>
      <c r="D15353"/>
      <c r="E15353"/>
      <c r="F15353"/>
    </row>
    <row r="15354" spans="2:6" x14ac:dyDescent="0.25">
      <c r="B15354"/>
      <c r="C15354"/>
      <c r="D15354"/>
      <c r="E15354"/>
      <c r="F15354"/>
    </row>
    <row r="15355" spans="2:6" x14ac:dyDescent="0.25">
      <c r="B15355"/>
      <c r="C15355"/>
      <c r="D15355"/>
      <c r="E15355"/>
      <c r="F15355"/>
    </row>
    <row r="15356" spans="2:6" x14ac:dyDescent="0.25">
      <c r="B15356"/>
      <c r="C15356"/>
      <c r="D15356"/>
      <c r="E15356"/>
      <c r="F15356"/>
    </row>
    <row r="15357" spans="2:6" x14ac:dyDescent="0.25">
      <c r="B15357"/>
      <c r="C15357"/>
      <c r="D15357"/>
      <c r="E15357"/>
      <c r="F15357"/>
    </row>
    <row r="15358" spans="2:6" x14ac:dyDescent="0.25">
      <c r="B15358"/>
      <c r="C15358"/>
      <c r="D15358"/>
      <c r="E15358"/>
      <c r="F15358"/>
    </row>
    <row r="15359" spans="2:6" x14ac:dyDescent="0.25">
      <c r="B15359"/>
      <c r="C15359"/>
      <c r="D15359"/>
      <c r="E15359"/>
      <c r="F15359"/>
    </row>
    <row r="15360" spans="2:6" x14ac:dyDescent="0.25">
      <c r="B15360"/>
      <c r="C15360"/>
      <c r="D15360"/>
      <c r="E15360"/>
      <c r="F15360"/>
    </row>
    <row r="15361" spans="2:6" x14ac:dyDescent="0.25">
      <c r="B15361"/>
      <c r="C15361"/>
      <c r="D15361"/>
      <c r="E15361"/>
      <c r="F15361"/>
    </row>
    <row r="15362" spans="2:6" x14ac:dyDescent="0.25">
      <c r="B15362"/>
      <c r="C15362"/>
      <c r="D15362"/>
      <c r="E15362"/>
      <c r="F15362"/>
    </row>
    <row r="15363" spans="2:6" x14ac:dyDescent="0.25">
      <c r="B15363"/>
      <c r="C15363"/>
      <c r="D15363"/>
      <c r="E15363"/>
      <c r="F15363"/>
    </row>
    <row r="15364" spans="2:6" x14ac:dyDescent="0.25">
      <c r="B15364"/>
      <c r="C15364"/>
      <c r="D15364"/>
      <c r="E15364"/>
      <c r="F15364"/>
    </row>
    <row r="15365" spans="2:6" x14ac:dyDescent="0.25">
      <c r="B15365"/>
      <c r="C15365"/>
      <c r="D15365"/>
      <c r="E15365"/>
      <c r="F15365"/>
    </row>
    <row r="15366" spans="2:6" x14ac:dyDescent="0.25">
      <c r="B15366"/>
      <c r="C15366"/>
      <c r="D15366"/>
      <c r="E15366"/>
      <c r="F15366"/>
    </row>
    <row r="15367" spans="2:6" x14ac:dyDescent="0.25">
      <c r="B15367"/>
      <c r="C15367"/>
      <c r="D15367"/>
      <c r="E15367"/>
      <c r="F15367"/>
    </row>
    <row r="15368" spans="2:6" x14ac:dyDescent="0.25">
      <c r="B15368"/>
      <c r="C15368"/>
      <c r="D15368"/>
      <c r="E15368"/>
      <c r="F15368"/>
    </row>
    <row r="15369" spans="2:6" x14ac:dyDescent="0.25">
      <c r="B15369"/>
      <c r="C15369"/>
      <c r="D15369"/>
      <c r="E15369"/>
      <c r="F15369"/>
    </row>
    <row r="15370" spans="2:6" x14ac:dyDescent="0.25">
      <c r="B15370"/>
      <c r="C15370"/>
      <c r="D15370"/>
      <c r="E15370"/>
      <c r="F15370"/>
    </row>
    <row r="15371" spans="2:6" x14ac:dyDescent="0.25">
      <c r="B15371"/>
      <c r="C15371"/>
      <c r="D15371"/>
      <c r="E15371"/>
      <c r="F15371"/>
    </row>
    <row r="15372" spans="2:6" x14ac:dyDescent="0.25">
      <c r="B15372"/>
      <c r="C15372"/>
      <c r="D15372"/>
      <c r="E15372"/>
      <c r="F15372"/>
    </row>
    <row r="15373" spans="2:6" x14ac:dyDescent="0.25">
      <c r="B15373"/>
      <c r="C15373"/>
      <c r="D15373"/>
      <c r="E15373"/>
      <c r="F15373"/>
    </row>
    <row r="15374" spans="2:6" x14ac:dyDescent="0.25">
      <c r="B15374"/>
      <c r="C15374"/>
      <c r="D15374"/>
      <c r="E15374"/>
      <c r="F15374"/>
    </row>
    <row r="15375" spans="2:6" x14ac:dyDescent="0.25">
      <c r="B15375"/>
      <c r="C15375"/>
      <c r="D15375"/>
      <c r="E15375"/>
      <c r="F15375"/>
    </row>
    <row r="15376" spans="2:6" x14ac:dyDescent="0.25">
      <c r="B15376"/>
      <c r="C15376"/>
      <c r="D15376"/>
      <c r="E15376"/>
      <c r="F15376"/>
    </row>
    <row r="15377" spans="2:6" x14ac:dyDescent="0.25">
      <c r="B15377"/>
      <c r="C15377"/>
      <c r="D15377"/>
      <c r="E15377"/>
      <c r="F15377"/>
    </row>
    <row r="15378" spans="2:6" x14ac:dyDescent="0.25">
      <c r="B15378"/>
      <c r="C15378"/>
      <c r="D15378"/>
      <c r="E15378"/>
      <c r="F15378"/>
    </row>
    <row r="15379" spans="2:6" x14ac:dyDescent="0.25">
      <c r="B15379"/>
      <c r="C15379"/>
      <c r="D15379"/>
      <c r="E15379"/>
      <c r="F15379"/>
    </row>
    <row r="15380" spans="2:6" x14ac:dyDescent="0.25">
      <c r="B15380"/>
      <c r="C15380"/>
      <c r="D15380"/>
      <c r="E15380"/>
      <c r="F15380"/>
    </row>
    <row r="15381" spans="2:6" x14ac:dyDescent="0.25">
      <c r="B15381"/>
      <c r="C15381"/>
      <c r="D15381"/>
      <c r="E15381"/>
      <c r="F15381"/>
    </row>
    <row r="15382" spans="2:6" x14ac:dyDescent="0.25">
      <c r="B15382"/>
      <c r="C15382"/>
      <c r="D15382"/>
      <c r="E15382"/>
      <c r="F15382"/>
    </row>
    <row r="15383" spans="2:6" x14ac:dyDescent="0.25">
      <c r="B15383"/>
      <c r="C15383"/>
      <c r="D15383"/>
      <c r="E15383"/>
      <c r="F15383"/>
    </row>
    <row r="15384" spans="2:6" x14ac:dyDescent="0.25">
      <c r="B15384"/>
      <c r="C15384"/>
      <c r="D15384"/>
      <c r="E15384"/>
      <c r="F15384"/>
    </row>
    <row r="15385" spans="2:6" x14ac:dyDescent="0.25">
      <c r="B15385"/>
      <c r="C15385"/>
      <c r="D15385"/>
      <c r="E15385"/>
      <c r="F15385"/>
    </row>
    <row r="15386" spans="2:6" x14ac:dyDescent="0.25">
      <c r="B15386"/>
      <c r="C15386"/>
      <c r="D15386"/>
      <c r="E15386"/>
      <c r="F15386"/>
    </row>
    <row r="15387" spans="2:6" x14ac:dyDescent="0.25">
      <c r="B15387"/>
      <c r="C15387"/>
      <c r="D15387"/>
      <c r="E15387"/>
      <c r="F15387"/>
    </row>
    <row r="15388" spans="2:6" x14ac:dyDescent="0.25">
      <c r="B15388"/>
      <c r="C15388"/>
      <c r="D15388"/>
      <c r="E15388"/>
      <c r="F15388"/>
    </row>
    <row r="15389" spans="2:6" x14ac:dyDescent="0.25">
      <c r="B15389"/>
      <c r="C15389"/>
      <c r="D15389"/>
      <c r="E15389"/>
      <c r="F15389"/>
    </row>
    <row r="15390" spans="2:6" x14ac:dyDescent="0.25">
      <c r="B15390"/>
      <c r="C15390"/>
      <c r="D15390"/>
      <c r="E15390"/>
      <c r="F15390"/>
    </row>
    <row r="15391" spans="2:6" x14ac:dyDescent="0.25">
      <c r="B15391"/>
      <c r="C15391"/>
      <c r="D15391"/>
      <c r="E15391"/>
      <c r="F15391"/>
    </row>
    <row r="15392" spans="2:6" x14ac:dyDescent="0.25">
      <c r="B15392"/>
      <c r="C15392"/>
      <c r="D15392"/>
      <c r="E15392"/>
      <c r="F15392"/>
    </row>
    <row r="15393" spans="2:6" x14ac:dyDescent="0.25">
      <c r="B15393"/>
      <c r="C15393"/>
      <c r="D15393"/>
      <c r="E15393"/>
      <c r="F15393"/>
    </row>
    <row r="15394" spans="2:6" x14ac:dyDescent="0.25">
      <c r="B15394"/>
      <c r="C15394"/>
      <c r="D15394"/>
      <c r="E15394"/>
      <c r="F15394"/>
    </row>
    <row r="15395" spans="2:6" x14ac:dyDescent="0.25">
      <c r="B15395"/>
      <c r="C15395"/>
      <c r="D15395"/>
      <c r="E15395"/>
      <c r="F15395"/>
    </row>
    <row r="15396" spans="2:6" x14ac:dyDescent="0.25">
      <c r="B15396"/>
      <c r="C15396"/>
      <c r="D15396"/>
      <c r="E15396"/>
      <c r="F15396"/>
    </row>
    <row r="15397" spans="2:6" x14ac:dyDescent="0.25">
      <c r="B15397"/>
      <c r="C15397"/>
      <c r="D15397"/>
      <c r="E15397"/>
      <c r="F15397"/>
    </row>
    <row r="15398" spans="2:6" x14ac:dyDescent="0.25">
      <c r="B15398"/>
      <c r="C15398"/>
      <c r="D15398"/>
      <c r="E15398"/>
      <c r="F15398"/>
    </row>
    <row r="15399" spans="2:6" x14ac:dyDescent="0.25">
      <c r="B15399"/>
      <c r="C15399"/>
      <c r="D15399"/>
      <c r="E15399"/>
      <c r="F15399"/>
    </row>
    <row r="15400" spans="2:6" x14ac:dyDescent="0.25">
      <c r="B15400"/>
      <c r="C15400"/>
      <c r="D15400"/>
      <c r="E15400"/>
      <c r="F15400"/>
    </row>
    <row r="15401" spans="2:6" x14ac:dyDescent="0.25">
      <c r="B15401"/>
      <c r="C15401"/>
      <c r="D15401"/>
      <c r="E15401"/>
      <c r="F15401"/>
    </row>
    <row r="15402" spans="2:6" x14ac:dyDescent="0.25">
      <c r="B15402"/>
      <c r="C15402"/>
      <c r="D15402"/>
      <c r="E15402"/>
      <c r="F15402"/>
    </row>
    <row r="15403" spans="2:6" x14ac:dyDescent="0.25">
      <c r="B15403"/>
      <c r="C15403"/>
      <c r="D15403"/>
      <c r="E15403"/>
      <c r="F15403"/>
    </row>
    <row r="15404" spans="2:6" x14ac:dyDescent="0.25">
      <c r="B15404"/>
      <c r="C15404"/>
      <c r="D15404"/>
      <c r="E15404"/>
      <c r="F15404"/>
    </row>
    <row r="15405" spans="2:6" x14ac:dyDescent="0.25">
      <c r="B15405"/>
      <c r="C15405"/>
      <c r="D15405"/>
      <c r="E15405"/>
      <c r="F15405"/>
    </row>
    <row r="15406" spans="2:6" x14ac:dyDescent="0.25">
      <c r="B15406"/>
      <c r="C15406"/>
      <c r="D15406"/>
      <c r="E15406"/>
      <c r="F15406"/>
    </row>
    <row r="15407" spans="2:6" x14ac:dyDescent="0.25">
      <c r="B15407"/>
      <c r="C15407"/>
      <c r="D15407"/>
      <c r="E15407"/>
      <c r="F15407"/>
    </row>
    <row r="15408" spans="2:6" x14ac:dyDescent="0.25">
      <c r="B15408"/>
      <c r="C15408"/>
      <c r="D15408"/>
      <c r="E15408"/>
      <c r="F15408"/>
    </row>
    <row r="15409" spans="2:6" x14ac:dyDescent="0.25">
      <c r="B15409"/>
      <c r="C15409"/>
      <c r="D15409"/>
      <c r="E15409"/>
      <c r="F15409"/>
    </row>
    <row r="15410" spans="2:6" x14ac:dyDescent="0.25">
      <c r="B15410"/>
      <c r="C15410"/>
      <c r="D15410"/>
      <c r="E15410"/>
      <c r="F15410"/>
    </row>
    <row r="15411" spans="2:6" x14ac:dyDescent="0.25">
      <c r="B15411"/>
      <c r="C15411"/>
      <c r="D15411"/>
      <c r="E15411"/>
      <c r="F15411"/>
    </row>
    <row r="15412" spans="2:6" x14ac:dyDescent="0.25">
      <c r="B15412"/>
      <c r="C15412"/>
      <c r="D15412"/>
      <c r="E15412"/>
      <c r="F15412"/>
    </row>
    <row r="15413" spans="2:6" x14ac:dyDescent="0.25">
      <c r="B15413"/>
      <c r="C15413"/>
      <c r="D15413"/>
      <c r="E15413"/>
      <c r="F15413"/>
    </row>
    <row r="15414" spans="2:6" x14ac:dyDescent="0.25">
      <c r="B15414"/>
      <c r="C15414"/>
      <c r="D15414"/>
      <c r="E15414"/>
      <c r="F15414"/>
    </row>
    <row r="15415" spans="2:6" x14ac:dyDescent="0.25">
      <c r="B15415"/>
      <c r="C15415"/>
      <c r="D15415"/>
      <c r="E15415"/>
      <c r="F15415"/>
    </row>
    <row r="15416" spans="2:6" x14ac:dyDescent="0.25">
      <c r="B15416"/>
      <c r="C15416"/>
      <c r="D15416"/>
      <c r="E15416"/>
      <c r="F15416"/>
    </row>
    <row r="15417" spans="2:6" x14ac:dyDescent="0.25">
      <c r="B15417"/>
      <c r="C15417"/>
      <c r="D15417"/>
      <c r="E15417"/>
      <c r="F15417"/>
    </row>
    <row r="15418" spans="2:6" x14ac:dyDescent="0.25">
      <c r="B15418"/>
      <c r="C15418"/>
      <c r="D15418"/>
      <c r="E15418"/>
      <c r="F15418"/>
    </row>
    <row r="15419" spans="2:6" x14ac:dyDescent="0.25">
      <c r="B15419"/>
      <c r="C15419"/>
      <c r="D15419"/>
      <c r="E15419"/>
      <c r="F15419"/>
    </row>
    <row r="15420" spans="2:6" x14ac:dyDescent="0.25">
      <c r="B15420"/>
      <c r="C15420"/>
      <c r="D15420"/>
      <c r="E15420"/>
      <c r="F15420"/>
    </row>
    <row r="15421" spans="2:6" x14ac:dyDescent="0.25">
      <c r="B15421"/>
      <c r="C15421"/>
      <c r="D15421"/>
      <c r="E15421"/>
      <c r="F15421"/>
    </row>
    <row r="15422" spans="2:6" x14ac:dyDescent="0.25">
      <c r="B15422"/>
      <c r="C15422"/>
      <c r="D15422"/>
      <c r="E15422"/>
      <c r="F15422"/>
    </row>
    <row r="15423" spans="2:6" x14ac:dyDescent="0.25">
      <c r="B15423"/>
      <c r="C15423"/>
      <c r="D15423"/>
      <c r="E15423"/>
      <c r="F15423"/>
    </row>
    <row r="15424" spans="2:6" x14ac:dyDescent="0.25">
      <c r="B15424"/>
      <c r="C15424"/>
      <c r="D15424"/>
      <c r="E15424"/>
      <c r="F15424"/>
    </row>
    <row r="15425" spans="2:6" x14ac:dyDescent="0.25">
      <c r="B15425"/>
      <c r="C15425"/>
      <c r="D15425"/>
      <c r="E15425"/>
      <c r="F15425"/>
    </row>
    <row r="15426" spans="2:6" x14ac:dyDescent="0.25">
      <c r="B15426"/>
      <c r="C15426"/>
      <c r="D15426"/>
      <c r="E15426"/>
      <c r="F15426"/>
    </row>
    <row r="15427" spans="2:6" x14ac:dyDescent="0.25">
      <c r="B15427"/>
      <c r="C15427"/>
      <c r="D15427"/>
      <c r="E15427"/>
      <c r="F15427"/>
    </row>
    <row r="15428" spans="2:6" x14ac:dyDescent="0.25">
      <c r="B15428"/>
      <c r="C15428"/>
      <c r="D15428"/>
      <c r="E15428"/>
      <c r="F15428"/>
    </row>
    <row r="15429" spans="2:6" x14ac:dyDescent="0.25">
      <c r="B15429"/>
      <c r="C15429"/>
      <c r="D15429"/>
      <c r="E15429"/>
      <c r="F15429"/>
    </row>
    <row r="15430" spans="2:6" x14ac:dyDescent="0.25">
      <c r="B15430"/>
      <c r="C15430"/>
      <c r="D15430"/>
      <c r="E15430"/>
      <c r="F15430"/>
    </row>
    <row r="15431" spans="2:6" x14ac:dyDescent="0.25">
      <c r="B15431"/>
      <c r="C15431"/>
      <c r="D15431"/>
      <c r="E15431"/>
      <c r="F15431"/>
    </row>
    <row r="15432" spans="2:6" x14ac:dyDescent="0.25">
      <c r="B15432"/>
      <c r="C15432"/>
      <c r="D15432"/>
      <c r="E15432"/>
      <c r="F15432"/>
    </row>
    <row r="15433" spans="2:6" x14ac:dyDescent="0.25">
      <c r="B15433"/>
      <c r="C15433"/>
      <c r="D15433"/>
      <c r="E15433"/>
      <c r="F15433"/>
    </row>
    <row r="15434" spans="2:6" x14ac:dyDescent="0.25">
      <c r="B15434"/>
      <c r="C15434"/>
      <c r="D15434"/>
      <c r="E15434"/>
      <c r="F15434"/>
    </row>
    <row r="15435" spans="2:6" x14ac:dyDescent="0.25">
      <c r="B15435"/>
      <c r="C15435"/>
      <c r="D15435"/>
      <c r="E15435"/>
      <c r="F15435"/>
    </row>
    <row r="15436" spans="2:6" x14ac:dyDescent="0.25">
      <c r="B15436"/>
      <c r="C15436"/>
      <c r="D15436"/>
      <c r="E15436"/>
      <c r="F15436"/>
    </row>
    <row r="15437" spans="2:6" x14ac:dyDescent="0.25">
      <c r="B15437"/>
      <c r="C15437"/>
      <c r="D15437"/>
      <c r="E15437"/>
      <c r="F15437"/>
    </row>
    <row r="15438" spans="2:6" x14ac:dyDescent="0.25">
      <c r="B15438"/>
      <c r="C15438"/>
      <c r="D15438"/>
      <c r="E15438"/>
      <c r="F15438"/>
    </row>
    <row r="15439" spans="2:6" x14ac:dyDescent="0.25">
      <c r="B15439"/>
      <c r="C15439"/>
      <c r="D15439"/>
      <c r="E15439"/>
      <c r="F15439"/>
    </row>
    <row r="15440" spans="2:6" x14ac:dyDescent="0.25">
      <c r="B15440"/>
      <c r="C15440"/>
      <c r="D15440"/>
      <c r="E15440"/>
      <c r="F15440"/>
    </row>
    <row r="15441" spans="2:6" x14ac:dyDescent="0.25">
      <c r="B15441"/>
      <c r="C15441"/>
      <c r="D15441"/>
      <c r="E15441"/>
      <c r="F15441"/>
    </row>
    <row r="15442" spans="2:6" x14ac:dyDescent="0.25">
      <c r="B15442"/>
      <c r="C15442"/>
      <c r="D15442"/>
      <c r="E15442"/>
      <c r="F15442"/>
    </row>
    <row r="15443" spans="2:6" x14ac:dyDescent="0.25">
      <c r="B15443"/>
      <c r="C15443"/>
      <c r="D15443"/>
      <c r="E15443"/>
      <c r="F15443"/>
    </row>
    <row r="15444" spans="2:6" x14ac:dyDescent="0.25">
      <c r="B15444"/>
      <c r="C15444"/>
      <c r="D15444"/>
      <c r="E15444"/>
      <c r="F15444"/>
    </row>
    <row r="15445" spans="2:6" x14ac:dyDescent="0.25">
      <c r="B15445"/>
      <c r="C15445"/>
      <c r="D15445"/>
      <c r="E15445"/>
      <c r="F15445"/>
    </row>
    <row r="15446" spans="2:6" x14ac:dyDescent="0.25">
      <c r="B15446"/>
      <c r="C15446"/>
      <c r="D15446"/>
      <c r="E15446"/>
      <c r="F15446"/>
    </row>
    <row r="15447" spans="2:6" x14ac:dyDescent="0.25">
      <c r="B15447"/>
      <c r="C15447"/>
      <c r="D15447"/>
      <c r="E15447"/>
      <c r="F15447"/>
    </row>
    <row r="15448" spans="2:6" x14ac:dyDescent="0.25">
      <c r="B15448"/>
      <c r="C15448"/>
      <c r="D15448"/>
      <c r="E15448"/>
      <c r="F15448"/>
    </row>
    <row r="15449" spans="2:6" x14ac:dyDescent="0.25">
      <c r="B15449"/>
      <c r="C15449"/>
      <c r="D15449"/>
      <c r="E15449"/>
      <c r="F15449"/>
    </row>
    <row r="15450" spans="2:6" x14ac:dyDescent="0.25">
      <c r="B15450"/>
      <c r="C15450"/>
      <c r="D15450"/>
      <c r="E15450"/>
      <c r="F15450"/>
    </row>
    <row r="15451" spans="2:6" x14ac:dyDescent="0.25">
      <c r="B15451"/>
      <c r="C15451"/>
      <c r="D15451"/>
      <c r="E15451"/>
      <c r="F15451"/>
    </row>
    <row r="15452" spans="2:6" x14ac:dyDescent="0.25">
      <c r="B15452"/>
      <c r="C15452"/>
      <c r="D15452"/>
      <c r="E15452"/>
      <c r="F15452"/>
    </row>
    <row r="15453" spans="2:6" x14ac:dyDescent="0.25">
      <c r="B15453"/>
      <c r="C15453"/>
      <c r="D15453"/>
      <c r="E15453"/>
      <c r="F15453"/>
    </row>
    <row r="15454" spans="2:6" x14ac:dyDescent="0.25">
      <c r="B15454"/>
      <c r="C15454"/>
      <c r="D15454"/>
      <c r="E15454"/>
      <c r="F15454"/>
    </row>
    <row r="15455" spans="2:6" x14ac:dyDescent="0.25">
      <c r="B15455"/>
      <c r="C15455"/>
      <c r="D15455"/>
      <c r="E15455"/>
      <c r="F15455"/>
    </row>
    <row r="15456" spans="2:6" x14ac:dyDescent="0.25">
      <c r="B15456"/>
      <c r="C15456"/>
      <c r="D15456"/>
      <c r="E15456"/>
      <c r="F15456"/>
    </row>
    <row r="15457" spans="2:6" x14ac:dyDescent="0.25">
      <c r="B15457"/>
      <c r="C15457"/>
      <c r="D15457"/>
      <c r="E15457"/>
      <c r="F15457"/>
    </row>
    <row r="15458" spans="2:6" x14ac:dyDescent="0.25">
      <c r="B15458"/>
      <c r="C15458"/>
      <c r="D15458"/>
      <c r="E15458"/>
      <c r="F15458"/>
    </row>
    <row r="15459" spans="2:6" x14ac:dyDescent="0.25">
      <c r="B15459"/>
      <c r="C15459"/>
      <c r="D15459"/>
      <c r="E15459"/>
      <c r="F15459"/>
    </row>
    <row r="15460" spans="2:6" x14ac:dyDescent="0.25">
      <c r="B15460"/>
      <c r="C15460"/>
      <c r="D15460"/>
      <c r="E15460"/>
      <c r="F15460"/>
    </row>
    <row r="15461" spans="2:6" x14ac:dyDescent="0.25">
      <c r="B15461"/>
      <c r="C15461"/>
      <c r="D15461"/>
      <c r="E15461"/>
      <c r="F15461"/>
    </row>
    <row r="15462" spans="2:6" x14ac:dyDescent="0.25">
      <c r="B15462"/>
      <c r="C15462"/>
      <c r="D15462"/>
      <c r="E15462"/>
      <c r="F15462"/>
    </row>
    <row r="15463" spans="2:6" x14ac:dyDescent="0.25">
      <c r="B15463"/>
      <c r="C15463"/>
      <c r="D15463"/>
      <c r="E15463"/>
      <c r="F15463"/>
    </row>
    <row r="15464" spans="2:6" x14ac:dyDescent="0.25">
      <c r="B15464"/>
      <c r="C15464"/>
      <c r="D15464"/>
      <c r="E15464"/>
      <c r="F15464"/>
    </row>
    <row r="15465" spans="2:6" x14ac:dyDescent="0.25">
      <c r="B15465"/>
      <c r="C15465"/>
      <c r="D15465"/>
      <c r="E15465"/>
      <c r="F15465"/>
    </row>
    <row r="15466" spans="2:6" x14ac:dyDescent="0.25">
      <c r="B15466"/>
      <c r="C15466"/>
      <c r="D15466"/>
      <c r="E15466"/>
      <c r="F15466"/>
    </row>
    <row r="15467" spans="2:6" x14ac:dyDescent="0.25">
      <c r="B15467"/>
      <c r="C15467"/>
      <c r="D15467"/>
      <c r="E15467"/>
      <c r="F15467"/>
    </row>
    <row r="15468" spans="2:6" x14ac:dyDescent="0.25">
      <c r="B15468"/>
      <c r="C15468"/>
      <c r="D15468"/>
      <c r="E15468"/>
      <c r="F15468"/>
    </row>
    <row r="15469" spans="2:6" x14ac:dyDescent="0.25">
      <c r="B15469"/>
      <c r="C15469"/>
      <c r="D15469"/>
      <c r="E15469"/>
      <c r="F15469"/>
    </row>
    <row r="15470" spans="2:6" x14ac:dyDescent="0.25">
      <c r="B15470"/>
      <c r="C15470"/>
      <c r="D15470"/>
      <c r="E15470"/>
      <c r="F15470"/>
    </row>
    <row r="15471" spans="2:6" x14ac:dyDescent="0.25">
      <c r="B15471"/>
      <c r="C15471"/>
      <c r="D15471"/>
      <c r="E15471"/>
      <c r="F15471"/>
    </row>
    <row r="15472" spans="2:6" x14ac:dyDescent="0.25">
      <c r="B15472"/>
      <c r="C15472"/>
      <c r="D15472"/>
      <c r="E15472"/>
      <c r="F15472"/>
    </row>
    <row r="15473" spans="2:6" x14ac:dyDescent="0.25">
      <c r="B15473"/>
      <c r="C15473"/>
      <c r="D15473"/>
      <c r="E15473"/>
      <c r="F15473"/>
    </row>
    <row r="15474" spans="2:6" x14ac:dyDescent="0.25">
      <c r="B15474"/>
      <c r="C15474"/>
      <c r="D15474"/>
      <c r="E15474"/>
      <c r="F15474"/>
    </row>
    <row r="15475" spans="2:6" x14ac:dyDescent="0.25">
      <c r="B15475"/>
      <c r="C15475"/>
      <c r="D15475"/>
      <c r="E15475"/>
      <c r="F15475"/>
    </row>
    <row r="15476" spans="2:6" x14ac:dyDescent="0.25">
      <c r="B15476"/>
      <c r="C15476"/>
      <c r="D15476"/>
      <c r="E15476"/>
      <c r="F15476"/>
    </row>
    <row r="15477" spans="2:6" x14ac:dyDescent="0.25">
      <c r="B15477"/>
      <c r="C15477"/>
      <c r="D15477"/>
      <c r="E15477"/>
      <c r="F15477"/>
    </row>
    <row r="15478" spans="2:6" x14ac:dyDescent="0.25">
      <c r="B15478"/>
      <c r="C15478"/>
      <c r="D15478"/>
      <c r="E15478"/>
      <c r="F15478"/>
    </row>
    <row r="15479" spans="2:6" x14ac:dyDescent="0.25">
      <c r="B15479"/>
      <c r="C15479"/>
      <c r="D15479"/>
      <c r="E15479"/>
      <c r="F15479"/>
    </row>
    <row r="15480" spans="2:6" x14ac:dyDescent="0.25">
      <c r="B15480"/>
      <c r="C15480"/>
      <c r="D15480"/>
      <c r="E15480"/>
      <c r="F15480"/>
    </row>
    <row r="15481" spans="2:6" x14ac:dyDescent="0.25">
      <c r="B15481"/>
      <c r="C15481"/>
      <c r="D15481"/>
      <c r="E15481"/>
      <c r="F15481"/>
    </row>
    <row r="15482" spans="2:6" x14ac:dyDescent="0.25">
      <c r="B15482"/>
      <c r="C15482"/>
      <c r="D15482"/>
      <c r="E15482"/>
      <c r="F15482"/>
    </row>
    <row r="15483" spans="2:6" x14ac:dyDescent="0.25">
      <c r="B15483"/>
      <c r="C15483"/>
      <c r="D15483"/>
      <c r="E15483"/>
      <c r="F15483"/>
    </row>
    <row r="15484" spans="2:6" x14ac:dyDescent="0.25">
      <c r="B15484"/>
      <c r="C15484"/>
      <c r="D15484"/>
      <c r="E15484"/>
      <c r="F15484"/>
    </row>
    <row r="15485" spans="2:6" x14ac:dyDescent="0.25">
      <c r="B15485"/>
      <c r="C15485"/>
      <c r="D15485"/>
      <c r="E15485"/>
      <c r="F15485"/>
    </row>
    <row r="15486" spans="2:6" x14ac:dyDescent="0.25">
      <c r="B15486"/>
      <c r="C15486"/>
      <c r="D15486"/>
      <c r="E15486"/>
      <c r="F15486"/>
    </row>
    <row r="15487" spans="2:6" x14ac:dyDescent="0.25">
      <c r="B15487"/>
      <c r="C15487"/>
      <c r="D15487"/>
      <c r="E15487"/>
      <c r="F15487"/>
    </row>
    <row r="15488" spans="2:6" x14ac:dyDescent="0.25">
      <c r="B15488"/>
      <c r="C15488"/>
      <c r="D15488"/>
      <c r="E15488"/>
      <c r="F15488"/>
    </row>
    <row r="15489" spans="2:6" x14ac:dyDescent="0.25">
      <c r="B15489"/>
      <c r="C15489"/>
      <c r="D15489"/>
      <c r="E15489"/>
      <c r="F15489"/>
    </row>
    <row r="15490" spans="2:6" x14ac:dyDescent="0.25">
      <c r="B15490"/>
      <c r="C15490"/>
      <c r="D15490"/>
      <c r="E15490"/>
      <c r="F15490"/>
    </row>
    <row r="15491" spans="2:6" x14ac:dyDescent="0.25">
      <c r="B15491"/>
      <c r="C15491"/>
      <c r="D15491"/>
      <c r="E15491"/>
      <c r="F15491"/>
    </row>
    <row r="15492" spans="2:6" x14ac:dyDescent="0.25">
      <c r="B15492"/>
      <c r="C15492"/>
      <c r="D15492"/>
      <c r="E15492"/>
      <c r="F15492"/>
    </row>
    <row r="15493" spans="2:6" x14ac:dyDescent="0.25">
      <c r="B15493"/>
      <c r="C15493"/>
      <c r="D15493"/>
      <c r="E15493"/>
      <c r="F15493"/>
    </row>
    <row r="15494" spans="2:6" x14ac:dyDescent="0.25">
      <c r="B15494"/>
      <c r="C15494"/>
      <c r="D15494"/>
      <c r="E15494"/>
      <c r="F15494"/>
    </row>
    <row r="15495" spans="2:6" x14ac:dyDescent="0.25">
      <c r="B15495"/>
      <c r="C15495"/>
      <c r="D15495"/>
      <c r="E15495"/>
      <c r="F15495"/>
    </row>
    <row r="15496" spans="2:6" x14ac:dyDescent="0.25">
      <c r="B15496"/>
      <c r="C15496"/>
      <c r="D15496"/>
      <c r="E15496"/>
      <c r="F15496"/>
    </row>
    <row r="15497" spans="2:6" x14ac:dyDescent="0.25">
      <c r="B15497"/>
      <c r="C15497"/>
      <c r="D15497"/>
      <c r="E15497"/>
      <c r="F15497"/>
    </row>
    <row r="15498" spans="2:6" x14ac:dyDescent="0.25">
      <c r="B15498"/>
      <c r="C15498"/>
      <c r="D15498"/>
      <c r="E15498"/>
      <c r="F15498"/>
    </row>
    <row r="15499" spans="2:6" x14ac:dyDescent="0.25">
      <c r="B15499"/>
      <c r="C15499"/>
      <c r="D15499"/>
      <c r="E15499"/>
      <c r="F15499"/>
    </row>
    <row r="15500" spans="2:6" x14ac:dyDescent="0.25">
      <c r="B15500"/>
      <c r="C15500"/>
      <c r="D15500"/>
      <c r="E15500"/>
      <c r="F15500"/>
    </row>
    <row r="15501" spans="2:6" x14ac:dyDescent="0.25">
      <c r="B15501"/>
      <c r="C15501"/>
      <c r="D15501"/>
      <c r="E15501"/>
      <c r="F15501"/>
    </row>
    <row r="15502" spans="2:6" x14ac:dyDescent="0.25">
      <c r="B15502"/>
      <c r="C15502"/>
      <c r="D15502"/>
      <c r="E15502"/>
      <c r="F15502"/>
    </row>
    <row r="15503" spans="2:6" x14ac:dyDescent="0.25">
      <c r="B15503"/>
      <c r="C15503"/>
      <c r="D15503"/>
      <c r="E15503"/>
      <c r="F15503"/>
    </row>
    <row r="15504" spans="2:6" x14ac:dyDescent="0.25">
      <c r="B15504"/>
      <c r="C15504"/>
      <c r="D15504"/>
      <c r="E15504"/>
      <c r="F15504"/>
    </row>
    <row r="15505" spans="2:6" x14ac:dyDescent="0.25">
      <c r="B15505"/>
      <c r="C15505"/>
      <c r="D15505"/>
      <c r="E15505"/>
      <c r="F15505"/>
    </row>
    <row r="15506" spans="2:6" x14ac:dyDescent="0.25">
      <c r="B15506"/>
      <c r="C15506"/>
      <c r="D15506"/>
      <c r="E15506"/>
      <c r="F15506"/>
    </row>
    <row r="15507" spans="2:6" x14ac:dyDescent="0.25">
      <c r="B15507"/>
      <c r="C15507"/>
      <c r="D15507"/>
      <c r="E15507"/>
      <c r="F15507"/>
    </row>
    <row r="15508" spans="2:6" x14ac:dyDescent="0.25">
      <c r="B15508"/>
      <c r="C15508"/>
      <c r="D15508"/>
      <c r="E15508"/>
      <c r="F15508"/>
    </row>
    <row r="15509" spans="2:6" x14ac:dyDescent="0.25">
      <c r="B15509"/>
      <c r="C15509"/>
      <c r="D15509"/>
      <c r="E15509"/>
      <c r="F15509"/>
    </row>
    <row r="15510" spans="2:6" x14ac:dyDescent="0.25">
      <c r="B15510"/>
      <c r="C15510"/>
      <c r="D15510"/>
      <c r="E15510"/>
      <c r="F15510"/>
    </row>
    <row r="15511" spans="2:6" x14ac:dyDescent="0.25">
      <c r="B15511"/>
      <c r="C15511"/>
      <c r="D15511"/>
      <c r="E15511"/>
      <c r="F15511"/>
    </row>
    <row r="15512" spans="2:6" x14ac:dyDescent="0.25">
      <c r="B15512"/>
      <c r="C15512"/>
      <c r="D15512"/>
      <c r="E15512"/>
      <c r="F15512"/>
    </row>
    <row r="15513" spans="2:6" x14ac:dyDescent="0.25">
      <c r="B15513"/>
      <c r="C15513"/>
      <c r="D15513"/>
      <c r="E15513"/>
      <c r="F15513"/>
    </row>
    <row r="15514" spans="2:6" x14ac:dyDescent="0.25">
      <c r="B15514"/>
      <c r="C15514"/>
      <c r="D15514"/>
      <c r="E15514"/>
      <c r="F15514"/>
    </row>
    <row r="15515" spans="2:6" x14ac:dyDescent="0.25">
      <c r="B15515"/>
      <c r="C15515"/>
      <c r="D15515"/>
      <c r="E15515"/>
      <c r="F15515"/>
    </row>
    <row r="15516" spans="2:6" x14ac:dyDescent="0.25">
      <c r="B15516"/>
      <c r="C15516"/>
      <c r="D15516"/>
      <c r="E15516"/>
      <c r="F15516"/>
    </row>
    <row r="15517" spans="2:6" x14ac:dyDescent="0.25">
      <c r="B15517"/>
      <c r="C15517"/>
      <c r="D15517"/>
      <c r="E15517"/>
      <c r="F15517"/>
    </row>
    <row r="15518" spans="2:6" x14ac:dyDescent="0.25">
      <c r="B15518"/>
      <c r="C15518"/>
      <c r="D15518"/>
      <c r="E15518"/>
      <c r="F15518"/>
    </row>
    <row r="15519" spans="2:6" x14ac:dyDescent="0.25">
      <c r="B15519"/>
      <c r="C15519"/>
      <c r="D15519"/>
      <c r="E15519"/>
      <c r="F15519"/>
    </row>
    <row r="15520" spans="2:6" x14ac:dyDescent="0.25">
      <c r="B15520"/>
      <c r="C15520"/>
      <c r="D15520"/>
      <c r="E15520"/>
      <c r="F15520"/>
    </row>
    <row r="15521" spans="2:6" x14ac:dyDescent="0.25">
      <c r="B15521"/>
      <c r="C15521"/>
      <c r="D15521"/>
      <c r="E15521"/>
      <c r="F15521"/>
    </row>
    <row r="15522" spans="2:6" x14ac:dyDescent="0.25">
      <c r="B15522"/>
      <c r="C15522"/>
      <c r="D15522"/>
      <c r="E15522"/>
      <c r="F15522"/>
    </row>
    <row r="15523" spans="2:6" x14ac:dyDescent="0.25">
      <c r="B15523"/>
      <c r="C15523"/>
      <c r="D15523"/>
      <c r="E15523"/>
      <c r="F15523"/>
    </row>
    <row r="15524" spans="2:6" x14ac:dyDescent="0.25">
      <c r="B15524"/>
      <c r="C15524"/>
      <c r="D15524"/>
      <c r="E15524"/>
      <c r="F15524"/>
    </row>
    <row r="15525" spans="2:6" x14ac:dyDescent="0.25">
      <c r="B15525"/>
      <c r="C15525"/>
      <c r="D15525"/>
      <c r="E15525"/>
      <c r="F15525"/>
    </row>
    <row r="15526" spans="2:6" x14ac:dyDescent="0.25">
      <c r="B15526"/>
      <c r="C15526"/>
      <c r="D15526"/>
      <c r="E15526"/>
      <c r="F15526"/>
    </row>
    <row r="15527" spans="2:6" x14ac:dyDescent="0.25">
      <c r="B15527"/>
      <c r="C15527"/>
      <c r="D15527"/>
      <c r="E15527"/>
      <c r="F15527"/>
    </row>
    <row r="15528" spans="2:6" x14ac:dyDescent="0.25">
      <c r="B15528"/>
      <c r="C15528"/>
      <c r="D15528"/>
      <c r="E15528"/>
      <c r="F15528"/>
    </row>
    <row r="15529" spans="2:6" x14ac:dyDescent="0.25">
      <c r="B15529"/>
      <c r="C15529"/>
      <c r="D15529"/>
      <c r="E15529"/>
      <c r="F15529"/>
    </row>
    <row r="15530" spans="2:6" x14ac:dyDescent="0.25">
      <c r="B15530"/>
      <c r="C15530"/>
      <c r="D15530"/>
      <c r="E15530"/>
      <c r="F15530"/>
    </row>
    <row r="15531" spans="2:6" x14ac:dyDescent="0.25">
      <c r="B15531"/>
      <c r="C15531"/>
      <c r="D15531"/>
      <c r="E15531"/>
      <c r="F15531"/>
    </row>
    <row r="15532" spans="2:6" x14ac:dyDescent="0.25">
      <c r="B15532"/>
      <c r="C15532"/>
      <c r="D15532"/>
      <c r="E15532"/>
      <c r="F15532"/>
    </row>
    <row r="15533" spans="2:6" x14ac:dyDescent="0.25">
      <c r="B15533"/>
      <c r="C15533"/>
      <c r="D15533"/>
      <c r="E15533"/>
      <c r="F15533"/>
    </row>
    <row r="15534" spans="2:6" x14ac:dyDescent="0.25">
      <c r="B15534"/>
      <c r="C15534"/>
      <c r="D15534"/>
      <c r="E15534"/>
      <c r="F15534"/>
    </row>
    <row r="15535" spans="2:6" x14ac:dyDescent="0.25">
      <c r="B15535"/>
      <c r="C15535"/>
      <c r="D15535"/>
      <c r="E15535"/>
      <c r="F15535"/>
    </row>
    <row r="15536" spans="2:6" x14ac:dyDescent="0.25">
      <c r="B15536"/>
      <c r="C15536"/>
      <c r="D15536"/>
      <c r="E15536"/>
      <c r="F15536"/>
    </row>
    <row r="15537" spans="2:6" x14ac:dyDescent="0.25">
      <c r="B15537"/>
      <c r="C15537"/>
      <c r="D15537"/>
      <c r="E15537"/>
      <c r="F15537"/>
    </row>
    <row r="15538" spans="2:6" x14ac:dyDescent="0.25">
      <c r="B15538"/>
      <c r="C15538"/>
      <c r="D15538"/>
      <c r="E15538"/>
      <c r="F15538"/>
    </row>
    <row r="15539" spans="2:6" x14ac:dyDescent="0.25">
      <c r="B15539"/>
      <c r="C15539"/>
      <c r="D15539"/>
      <c r="E15539"/>
      <c r="F15539"/>
    </row>
    <row r="15540" spans="2:6" x14ac:dyDescent="0.25">
      <c r="B15540"/>
      <c r="C15540"/>
      <c r="D15540"/>
      <c r="E15540"/>
      <c r="F15540"/>
    </row>
    <row r="15541" spans="2:6" x14ac:dyDescent="0.25">
      <c r="B15541"/>
      <c r="C15541"/>
      <c r="D15541"/>
      <c r="E15541"/>
      <c r="F15541"/>
    </row>
    <row r="15542" spans="2:6" x14ac:dyDescent="0.25">
      <c r="B15542"/>
      <c r="C15542"/>
      <c r="D15542"/>
      <c r="E15542"/>
      <c r="F15542"/>
    </row>
    <row r="15543" spans="2:6" x14ac:dyDescent="0.25">
      <c r="B15543"/>
      <c r="C15543"/>
      <c r="D15543"/>
      <c r="E15543"/>
      <c r="F15543"/>
    </row>
    <row r="15544" spans="2:6" x14ac:dyDescent="0.25">
      <c r="B15544"/>
      <c r="C15544"/>
      <c r="D15544"/>
      <c r="E15544"/>
      <c r="F15544"/>
    </row>
    <row r="15545" spans="2:6" x14ac:dyDescent="0.25">
      <c r="B15545"/>
      <c r="C15545"/>
      <c r="D15545"/>
      <c r="E15545"/>
      <c r="F15545"/>
    </row>
    <row r="15546" spans="2:6" x14ac:dyDescent="0.25">
      <c r="B15546"/>
      <c r="C15546"/>
      <c r="D15546"/>
      <c r="E15546"/>
      <c r="F15546"/>
    </row>
    <row r="15547" spans="2:6" x14ac:dyDescent="0.25">
      <c r="B15547"/>
      <c r="C15547"/>
      <c r="D15547"/>
      <c r="E15547"/>
      <c r="F15547"/>
    </row>
    <row r="15548" spans="2:6" x14ac:dyDescent="0.25">
      <c r="B15548"/>
      <c r="C15548"/>
      <c r="D15548"/>
      <c r="E15548"/>
      <c r="F15548"/>
    </row>
    <row r="15549" spans="2:6" x14ac:dyDescent="0.25">
      <c r="B15549"/>
      <c r="C15549"/>
      <c r="D15549"/>
      <c r="E15549"/>
      <c r="F15549"/>
    </row>
    <row r="15550" spans="2:6" x14ac:dyDescent="0.25">
      <c r="B15550"/>
      <c r="C15550"/>
      <c r="D15550"/>
      <c r="E15550"/>
      <c r="F15550"/>
    </row>
    <row r="15551" spans="2:6" x14ac:dyDescent="0.25">
      <c r="B15551"/>
      <c r="C15551"/>
      <c r="D15551"/>
      <c r="E15551"/>
      <c r="F15551"/>
    </row>
    <row r="15552" spans="2:6" x14ac:dyDescent="0.25">
      <c r="B15552"/>
      <c r="C15552"/>
      <c r="D15552"/>
      <c r="E15552"/>
      <c r="F15552"/>
    </row>
    <row r="15553" spans="2:6" x14ac:dyDescent="0.25">
      <c r="B15553"/>
      <c r="C15553"/>
      <c r="D15553"/>
      <c r="E15553"/>
      <c r="F15553"/>
    </row>
    <row r="15554" spans="2:6" x14ac:dyDescent="0.25">
      <c r="B15554"/>
      <c r="C15554"/>
      <c r="D15554"/>
      <c r="E15554"/>
      <c r="F15554"/>
    </row>
    <row r="15555" spans="2:6" x14ac:dyDescent="0.25">
      <c r="B15555"/>
      <c r="C15555"/>
      <c r="D15555"/>
      <c r="E15555"/>
      <c r="F15555"/>
    </row>
    <row r="15556" spans="2:6" x14ac:dyDescent="0.25">
      <c r="B15556"/>
      <c r="C15556"/>
      <c r="D15556"/>
      <c r="E15556"/>
      <c r="F15556"/>
    </row>
    <row r="15557" spans="2:6" x14ac:dyDescent="0.25">
      <c r="B15557"/>
      <c r="C15557"/>
      <c r="D15557"/>
      <c r="E15557"/>
      <c r="F15557"/>
    </row>
    <row r="15558" spans="2:6" x14ac:dyDescent="0.25">
      <c r="B15558"/>
      <c r="C15558"/>
      <c r="D15558"/>
      <c r="E15558"/>
      <c r="F15558"/>
    </row>
    <row r="15559" spans="2:6" x14ac:dyDescent="0.25">
      <c r="B15559"/>
      <c r="C15559"/>
      <c r="D15559"/>
      <c r="E15559"/>
      <c r="F15559"/>
    </row>
    <row r="15560" spans="2:6" x14ac:dyDescent="0.25">
      <c r="B15560"/>
      <c r="C15560"/>
      <c r="D15560"/>
      <c r="E15560"/>
      <c r="F15560"/>
    </row>
    <row r="15561" spans="2:6" x14ac:dyDescent="0.25">
      <c r="B15561"/>
      <c r="C15561"/>
      <c r="D15561"/>
      <c r="E15561"/>
      <c r="F15561"/>
    </row>
    <row r="15562" spans="2:6" x14ac:dyDescent="0.25">
      <c r="B15562"/>
      <c r="C15562"/>
      <c r="D15562"/>
      <c r="E15562"/>
      <c r="F15562"/>
    </row>
    <row r="15563" spans="2:6" x14ac:dyDescent="0.25">
      <c r="B15563"/>
      <c r="C15563"/>
      <c r="D15563"/>
      <c r="E15563"/>
      <c r="F15563"/>
    </row>
    <row r="15564" spans="2:6" x14ac:dyDescent="0.25">
      <c r="B15564"/>
      <c r="C15564"/>
      <c r="D15564"/>
      <c r="E15564"/>
      <c r="F15564"/>
    </row>
    <row r="15565" spans="2:6" x14ac:dyDescent="0.25">
      <c r="B15565"/>
      <c r="C15565"/>
      <c r="D15565"/>
      <c r="E15565"/>
      <c r="F15565"/>
    </row>
    <row r="15566" spans="2:6" x14ac:dyDescent="0.25">
      <c r="B15566"/>
      <c r="C15566"/>
      <c r="D15566"/>
      <c r="E15566"/>
      <c r="F15566"/>
    </row>
    <row r="15567" spans="2:6" x14ac:dyDescent="0.25">
      <c r="B15567"/>
      <c r="C15567"/>
      <c r="D15567"/>
      <c r="E15567"/>
      <c r="F15567"/>
    </row>
    <row r="15568" spans="2:6" x14ac:dyDescent="0.25">
      <c r="B15568"/>
      <c r="C15568"/>
      <c r="D15568"/>
      <c r="E15568"/>
      <c r="F15568"/>
    </row>
    <row r="15569" spans="2:6" x14ac:dyDescent="0.25">
      <c r="B15569"/>
      <c r="C15569"/>
      <c r="D15569"/>
      <c r="E15569"/>
      <c r="F15569"/>
    </row>
    <row r="15570" spans="2:6" x14ac:dyDescent="0.25">
      <c r="B15570"/>
      <c r="C15570"/>
      <c r="D15570"/>
      <c r="E15570"/>
      <c r="F15570"/>
    </row>
    <row r="15571" spans="2:6" x14ac:dyDescent="0.25">
      <c r="B15571"/>
      <c r="C15571"/>
      <c r="D15571"/>
      <c r="E15571"/>
      <c r="F15571"/>
    </row>
    <row r="15572" spans="2:6" x14ac:dyDescent="0.25">
      <c r="B15572"/>
      <c r="C15572"/>
      <c r="D15572"/>
      <c r="E15572"/>
      <c r="F15572"/>
    </row>
    <row r="15573" spans="2:6" x14ac:dyDescent="0.25">
      <c r="B15573"/>
      <c r="C15573"/>
      <c r="D15573"/>
      <c r="E15573"/>
      <c r="F15573"/>
    </row>
    <row r="15574" spans="2:6" x14ac:dyDescent="0.25">
      <c r="B15574"/>
      <c r="C15574"/>
      <c r="D15574"/>
      <c r="E15574"/>
      <c r="F15574"/>
    </row>
    <row r="15575" spans="2:6" x14ac:dyDescent="0.25">
      <c r="B15575"/>
      <c r="C15575"/>
      <c r="D15575"/>
      <c r="E15575"/>
      <c r="F15575"/>
    </row>
    <row r="15576" spans="2:6" x14ac:dyDescent="0.25">
      <c r="B15576"/>
      <c r="C15576"/>
      <c r="D15576"/>
      <c r="E15576"/>
      <c r="F15576"/>
    </row>
    <row r="15577" spans="2:6" x14ac:dyDescent="0.25">
      <c r="B15577"/>
      <c r="C15577"/>
      <c r="D15577"/>
      <c r="E15577"/>
      <c r="F15577"/>
    </row>
    <row r="15578" spans="2:6" x14ac:dyDescent="0.25">
      <c r="B15578"/>
      <c r="C15578"/>
      <c r="D15578"/>
      <c r="E15578"/>
      <c r="F15578"/>
    </row>
    <row r="15579" spans="2:6" x14ac:dyDescent="0.25">
      <c r="B15579"/>
      <c r="C15579"/>
      <c r="D15579"/>
      <c r="E15579"/>
      <c r="F15579"/>
    </row>
    <row r="15580" spans="2:6" x14ac:dyDescent="0.25">
      <c r="B15580"/>
      <c r="C15580"/>
      <c r="D15580"/>
      <c r="E15580"/>
      <c r="F15580"/>
    </row>
    <row r="15581" spans="2:6" x14ac:dyDescent="0.25">
      <c r="B15581"/>
      <c r="C15581"/>
      <c r="D15581"/>
      <c r="E15581"/>
      <c r="F15581"/>
    </row>
    <row r="15582" spans="2:6" x14ac:dyDescent="0.25">
      <c r="B15582"/>
      <c r="C15582"/>
      <c r="D15582"/>
      <c r="E15582"/>
      <c r="F15582"/>
    </row>
    <row r="15583" spans="2:6" x14ac:dyDescent="0.25">
      <c r="B15583"/>
      <c r="C15583"/>
      <c r="D15583"/>
      <c r="E15583"/>
      <c r="F15583"/>
    </row>
    <row r="15584" spans="2:6" x14ac:dyDescent="0.25">
      <c r="B15584"/>
      <c r="C15584"/>
      <c r="D15584"/>
      <c r="E15584"/>
      <c r="F15584"/>
    </row>
    <row r="15585" spans="2:6" x14ac:dyDescent="0.25">
      <c r="B15585"/>
      <c r="C15585"/>
      <c r="D15585"/>
      <c r="E15585"/>
      <c r="F15585"/>
    </row>
    <row r="15586" spans="2:6" x14ac:dyDescent="0.25">
      <c r="B15586"/>
      <c r="C15586"/>
      <c r="D15586"/>
      <c r="E15586"/>
      <c r="F15586"/>
    </row>
    <row r="15587" spans="2:6" x14ac:dyDescent="0.25">
      <c r="B15587"/>
      <c r="C15587"/>
      <c r="D15587"/>
      <c r="E15587"/>
      <c r="F15587"/>
    </row>
    <row r="15588" spans="2:6" x14ac:dyDescent="0.25">
      <c r="B15588"/>
      <c r="C15588"/>
      <c r="D15588"/>
      <c r="E15588"/>
      <c r="F15588"/>
    </row>
    <row r="15589" spans="2:6" x14ac:dyDescent="0.25">
      <c r="B15589"/>
      <c r="C15589"/>
      <c r="D15589"/>
      <c r="E15589"/>
      <c r="F15589"/>
    </row>
    <row r="15590" spans="2:6" x14ac:dyDescent="0.25">
      <c r="B15590"/>
      <c r="C15590"/>
      <c r="D15590"/>
      <c r="E15590"/>
      <c r="F15590"/>
    </row>
    <row r="15591" spans="2:6" x14ac:dyDescent="0.25">
      <c r="B15591"/>
      <c r="C15591"/>
      <c r="D15591"/>
      <c r="E15591"/>
      <c r="F15591"/>
    </row>
    <row r="15592" spans="2:6" x14ac:dyDescent="0.25">
      <c r="B15592"/>
      <c r="C15592"/>
      <c r="D15592"/>
      <c r="E15592"/>
      <c r="F15592"/>
    </row>
    <row r="15593" spans="2:6" x14ac:dyDescent="0.25">
      <c r="B15593"/>
      <c r="C15593"/>
      <c r="D15593"/>
      <c r="E15593"/>
      <c r="F15593"/>
    </row>
    <row r="15594" spans="2:6" x14ac:dyDescent="0.25">
      <c r="B15594"/>
      <c r="C15594"/>
      <c r="D15594"/>
      <c r="E15594"/>
      <c r="F15594"/>
    </row>
    <row r="15595" spans="2:6" x14ac:dyDescent="0.25">
      <c r="B15595"/>
      <c r="C15595"/>
      <c r="D15595"/>
      <c r="E15595"/>
      <c r="F15595"/>
    </row>
    <row r="15596" spans="2:6" x14ac:dyDescent="0.25">
      <c r="B15596"/>
      <c r="C15596"/>
      <c r="D15596"/>
      <c r="E15596"/>
      <c r="F15596"/>
    </row>
    <row r="15597" spans="2:6" x14ac:dyDescent="0.25">
      <c r="B15597"/>
      <c r="C15597"/>
      <c r="D15597"/>
      <c r="E15597"/>
      <c r="F15597"/>
    </row>
    <row r="15598" spans="2:6" x14ac:dyDescent="0.25">
      <c r="B15598"/>
      <c r="C15598"/>
      <c r="D15598"/>
      <c r="E15598"/>
      <c r="F15598"/>
    </row>
    <row r="15599" spans="2:6" x14ac:dyDescent="0.25">
      <c r="B15599"/>
      <c r="C15599"/>
      <c r="D15599"/>
      <c r="E15599"/>
      <c r="F15599"/>
    </row>
    <row r="15600" spans="2:6" x14ac:dyDescent="0.25">
      <c r="B15600"/>
      <c r="C15600"/>
      <c r="D15600"/>
      <c r="E15600"/>
      <c r="F15600"/>
    </row>
    <row r="15601" spans="2:6" x14ac:dyDescent="0.25">
      <c r="B15601"/>
      <c r="C15601"/>
      <c r="D15601"/>
      <c r="E15601"/>
      <c r="F15601"/>
    </row>
    <row r="15602" spans="2:6" x14ac:dyDescent="0.25">
      <c r="B15602"/>
      <c r="C15602"/>
      <c r="D15602"/>
      <c r="E15602"/>
      <c r="F15602"/>
    </row>
    <row r="15603" spans="2:6" x14ac:dyDescent="0.25">
      <c r="B15603"/>
      <c r="C15603"/>
      <c r="D15603"/>
      <c r="E15603"/>
      <c r="F15603"/>
    </row>
    <row r="15604" spans="2:6" x14ac:dyDescent="0.25">
      <c r="B15604"/>
      <c r="C15604"/>
      <c r="D15604"/>
      <c r="E15604"/>
      <c r="F15604"/>
    </row>
    <row r="15605" spans="2:6" x14ac:dyDescent="0.25">
      <c r="B15605"/>
      <c r="C15605"/>
      <c r="D15605"/>
      <c r="E15605"/>
      <c r="F15605"/>
    </row>
    <row r="15606" spans="2:6" x14ac:dyDescent="0.25">
      <c r="B15606"/>
      <c r="C15606"/>
      <c r="D15606"/>
      <c r="E15606"/>
      <c r="F15606"/>
    </row>
    <row r="15607" spans="2:6" x14ac:dyDescent="0.25">
      <c r="B15607"/>
      <c r="C15607"/>
      <c r="D15607"/>
      <c r="E15607"/>
      <c r="F15607"/>
    </row>
    <row r="15608" spans="2:6" x14ac:dyDescent="0.25">
      <c r="B15608"/>
      <c r="C15608"/>
      <c r="D15608"/>
      <c r="E15608"/>
      <c r="F15608"/>
    </row>
    <row r="15609" spans="2:6" x14ac:dyDescent="0.25">
      <c r="B15609"/>
      <c r="C15609"/>
      <c r="D15609"/>
      <c r="E15609"/>
      <c r="F15609"/>
    </row>
    <row r="15610" spans="2:6" x14ac:dyDescent="0.25">
      <c r="B15610"/>
      <c r="C15610"/>
      <c r="D15610"/>
      <c r="E15610"/>
      <c r="F15610"/>
    </row>
    <row r="15611" spans="2:6" x14ac:dyDescent="0.25">
      <c r="B15611"/>
      <c r="C15611"/>
      <c r="D15611"/>
      <c r="E15611"/>
      <c r="F15611"/>
    </row>
    <row r="15612" spans="2:6" x14ac:dyDescent="0.25">
      <c r="B15612"/>
      <c r="C15612"/>
      <c r="D15612"/>
      <c r="E15612"/>
      <c r="F15612"/>
    </row>
    <row r="15613" spans="2:6" x14ac:dyDescent="0.25">
      <c r="B15613"/>
      <c r="C15613"/>
      <c r="D15613"/>
      <c r="E15613"/>
      <c r="F15613"/>
    </row>
    <row r="15614" spans="2:6" x14ac:dyDescent="0.25">
      <c r="B15614"/>
      <c r="C15614"/>
      <c r="D15614"/>
      <c r="E15614"/>
      <c r="F15614"/>
    </row>
    <row r="15615" spans="2:6" x14ac:dyDescent="0.25">
      <c r="B15615"/>
      <c r="C15615"/>
      <c r="D15615"/>
      <c r="E15615"/>
      <c r="F15615"/>
    </row>
    <row r="15616" spans="2:6" x14ac:dyDescent="0.25">
      <c r="B15616"/>
      <c r="C15616"/>
      <c r="D15616"/>
      <c r="E15616"/>
      <c r="F15616"/>
    </row>
    <row r="15617" spans="2:6" x14ac:dyDescent="0.25">
      <c r="B15617"/>
      <c r="C15617"/>
      <c r="D15617"/>
      <c r="E15617"/>
      <c r="F15617"/>
    </row>
    <row r="15618" spans="2:6" x14ac:dyDescent="0.25">
      <c r="B15618"/>
      <c r="C15618"/>
      <c r="D15618"/>
      <c r="E15618"/>
      <c r="F15618"/>
    </row>
    <row r="15619" spans="2:6" x14ac:dyDescent="0.25">
      <c r="B15619"/>
      <c r="C15619"/>
      <c r="D15619"/>
      <c r="E15619"/>
      <c r="F15619"/>
    </row>
    <row r="15620" spans="2:6" x14ac:dyDescent="0.25">
      <c r="B15620"/>
      <c r="C15620"/>
      <c r="D15620"/>
      <c r="E15620"/>
      <c r="F15620"/>
    </row>
    <row r="15621" spans="2:6" x14ac:dyDescent="0.25">
      <c r="B15621"/>
      <c r="C15621"/>
      <c r="D15621"/>
      <c r="E15621"/>
      <c r="F15621"/>
    </row>
    <row r="15622" spans="2:6" x14ac:dyDescent="0.25">
      <c r="B15622"/>
      <c r="C15622"/>
      <c r="D15622"/>
      <c r="E15622"/>
      <c r="F15622"/>
    </row>
    <row r="15623" spans="2:6" x14ac:dyDescent="0.25">
      <c r="B15623"/>
      <c r="C15623"/>
      <c r="D15623"/>
      <c r="E15623"/>
      <c r="F15623"/>
    </row>
    <row r="15624" spans="2:6" x14ac:dyDescent="0.25">
      <c r="B15624"/>
      <c r="C15624"/>
      <c r="D15624"/>
      <c r="E15624"/>
      <c r="F15624"/>
    </row>
    <row r="15625" spans="2:6" x14ac:dyDescent="0.25">
      <c r="B15625"/>
      <c r="C15625"/>
      <c r="D15625"/>
      <c r="E15625"/>
      <c r="F15625"/>
    </row>
    <row r="15626" spans="2:6" x14ac:dyDescent="0.25">
      <c r="B15626"/>
      <c r="C15626"/>
      <c r="D15626"/>
      <c r="E15626"/>
      <c r="F15626"/>
    </row>
    <row r="15627" spans="2:6" x14ac:dyDescent="0.25">
      <c r="B15627"/>
      <c r="C15627"/>
      <c r="D15627"/>
      <c r="E15627"/>
      <c r="F15627"/>
    </row>
    <row r="15628" spans="2:6" x14ac:dyDescent="0.25">
      <c r="B15628"/>
      <c r="C15628"/>
      <c r="D15628"/>
      <c r="E15628"/>
      <c r="F15628"/>
    </row>
    <row r="15629" spans="2:6" x14ac:dyDescent="0.25">
      <c r="B15629"/>
      <c r="C15629"/>
      <c r="D15629"/>
      <c r="E15629"/>
      <c r="F15629"/>
    </row>
    <row r="15630" spans="2:6" x14ac:dyDescent="0.25">
      <c r="B15630"/>
      <c r="C15630"/>
      <c r="D15630"/>
      <c r="E15630"/>
      <c r="F15630"/>
    </row>
    <row r="15631" spans="2:6" x14ac:dyDescent="0.25">
      <c r="B15631"/>
      <c r="C15631"/>
      <c r="D15631"/>
      <c r="E15631"/>
      <c r="F15631"/>
    </row>
    <row r="15632" spans="2:6" x14ac:dyDescent="0.25">
      <c r="B15632"/>
      <c r="C15632"/>
      <c r="D15632"/>
      <c r="E15632"/>
      <c r="F15632"/>
    </row>
    <row r="15633" spans="2:6" x14ac:dyDescent="0.25">
      <c r="B15633"/>
      <c r="C15633"/>
      <c r="D15633"/>
      <c r="E15633"/>
      <c r="F15633"/>
    </row>
    <row r="15634" spans="2:6" x14ac:dyDescent="0.25">
      <c r="B15634"/>
      <c r="C15634"/>
      <c r="D15634"/>
      <c r="E15634"/>
      <c r="F15634"/>
    </row>
    <row r="15635" spans="2:6" x14ac:dyDescent="0.25">
      <c r="B15635"/>
      <c r="C15635"/>
      <c r="D15635"/>
      <c r="E15635"/>
      <c r="F15635"/>
    </row>
    <row r="15636" spans="2:6" x14ac:dyDescent="0.25">
      <c r="B15636"/>
      <c r="C15636"/>
      <c r="D15636"/>
      <c r="E15636"/>
      <c r="F15636"/>
    </row>
    <row r="15637" spans="2:6" x14ac:dyDescent="0.25">
      <c r="B15637"/>
      <c r="C15637"/>
      <c r="D15637"/>
      <c r="E15637"/>
      <c r="F15637"/>
    </row>
    <row r="15638" spans="2:6" x14ac:dyDescent="0.25">
      <c r="B15638"/>
      <c r="C15638"/>
      <c r="D15638"/>
      <c r="E15638"/>
      <c r="F15638"/>
    </row>
    <row r="15639" spans="2:6" x14ac:dyDescent="0.25">
      <c r="B15639"/>
      <c r="C15639"/>
      <c r="D15639"/>
      <c r="E15639"/>
      <c r="F15639"/>
    </row>
    <row r="15640" spans="2:6" x14ac:dyDescent="0.25">
      <c r="B15640"/>
      <c r="C15640"/>
      <c r="D15640"/>
      <c r="E15640"/>
      <c r="F15640"/>
    </row>
    <row r="15641" spans="2:6" x14ac:dyDescent="0.25">
      <c r="B15641"/>
      <c r="C15641"/>
      <c r="D15641"/>
      <c r="E15641"/>
      <c r="F15641"/>
    </row>
    <row r="15642" spans="2:6" x14ac:dyDescent="0.25">
      <c r="B15642"/>
      <c r="C15642"/>
      <c r="D15642"/>
      <c r="E15642"/>
      <c r="F15642"/>
    </row>
    <row r="15643" spans="2:6" x14ac:dyDescent="0.25">
      <c r="B15643"/>
      <c r="C15643"/>
      <c r="D15643"/>
      <c r="E15643"/>
      <c r="F15643"/>
    </row>
    <row r="15644" spans="2:6" x14ac:dyDescent="0.25">
      <c r="B15644"/>
      <c r="C15644"/>
      <c r="D15644"/>
      <c r="E15644"/>
      <c r="F15644"/>
    </row>
    <row r="15645" spans="2:6" x14ac:dyDescent="0.25">
      <c r="B15645"/>
      <c r="C15645"/>
      <c r="D15645"/>
      <c r="E15645"/>
      <c r="F15645"/>
    </row>
    <row r="15646" spans="2:6" x14ac:dyDescent="0.25">
      <c r="B15646"/>
      <c r="C15646"/>
      <c r="D15646"/>
      <c r="E15646"/>
      <c r="F15646"/>
    </row>
    <row r="15647" spans="2:6" x14ac:dyDescent="0.25">
      <c r="B15647"/>
      <c r="C15647"/>
      <c r="D15647"/>
      <c r="E15647"/>
      <c r="F15647"/>
    </row>
    <row r="15648" spans="2:6" x14ac:dyDescent="0.25">
      <c r="B15648"/>
      <c r="C15648"/>
      <c r="D15648"/>
      <c r="E15648"/>
      <c r="F15648"/>
    </row>
    <row r="15649" spans="2:6" x14ac:dyDescent="0.25">
      <c r="B15649"/>
      <c r="C15649"/>
      <c r="D15649"/>
      <c r="E15649"/>
      <c r="F15649"/>
    </row>
    <row r="15650" spans="2:6" x14ac:dyDescent="0.25">
      <c r="B15650"/>
      <c r="C15650"/>
      <c r="D15650"/>
      <c r="E15650"/>
      <c r="F15650"/>
    </row>
    <row r="15651" spans="2:6" x14ac:dyDescent="0.25">
      <c r="B15651"/>
      <c r="C15651"/>
      <c r="D15651"/>
      <c r="E15651"/>
      <c r="F15651"/>
    </row>
    <row r="15652" spans="2:6" x14ac:dyDescent="0.25">
      <c r="B15652"/>
      <c r="C15652"/>
      <c r="D15652"/>
      <c r="E15652"/>
      <c r="F15652"/>
    </row>
    <row r="15653" spans="2:6" x14ac:dyDescent="0.25">
      <c r="B15653"/>
      <c r="C15653"/>
      <c r="D15653"/>
      <c r="E15653"/>
      <c r="F15653"/>
    </row>
    <row r="15654" spans="2:6" x14ac:dyDescent="0.25">
      <c r="B15654"/>
      <c r="C15654"/>
      <c r="D15654"/>
      <c r="E15654"/>
      <c r="F15654"/>
    </row>
    <row r="15655" spans="2:6" x14ac:dyDescent="0.25">
      <c r="B15655"/>
      <c r="C15655"/>
      <c r="D15655"/>
      <c r="E15655"/>
      <c r="F15655"/>
    </row>
    <row r="15656" spans="2:6" x14ac:dyDescent="0.25">
      <c r="B15656"/>
      <c r="C15656"/>
      <c r="D15656"/>
      <c r="E15656"/>
      <c r="F15656"/>
    </row>
    <row r="15657" spans="2:6" x14ac:dyDescent="0.25">
      <c r="B15657"/>
      <c r="C15657"/>
      <c r="D15657"/>
      <c r="E15657"/>
      <c r="F15657"/>
    </row>
    <row r="15658" spans="2:6" x14ac:dyDescent="0.25">
      <c r="B15658"/>
      <c r="C15658"/>
      <c r="D15658"/>
      <c r="E15658"/>
      <c r="F15658"/>
    </row>
    <row r="15659" spans="2:6" x14ac:dyDescent="0.25">
      <c r="B15659"/>
      <c r="C15659"/>
      <c r="D15659"/>
      <c r="E15659"/>
      <c r="F15659"/>
    </row>
    <row r="15660" spans="2:6" x14ac:dyDescent="0.25">
      <c r="B15660"/>
      <c r="C15660"/>
      <c r="D15660"/>
      <c r="E15660"/>
      <c r="F15660"/>
    </row>
    <row r="15661" spans="2:6" x14ac:dyDescent="0.25">
      <c r="B15661"/>
      <c r="C15661"/>
      <c r="D15661"/>
      <c r="E15661"/>
      <c r="F15661"/>
    </row>
    <row r="15662" spans="2:6" x14ac:dyDescent="0.25">
      <c r="B15662"/>
      <c r="C15662"/>
      <c r="D15662"/>
      <c r="E15662"/>
      <c r="F15662"/>
    </row>
    <row r="15663" spans="2:6" x14ac:dyDescent="0.25">
      <c r="B15663"/>
      <c r="C15663"/>
      <c r="D15663"/>
      <c r="E15663"/>
      <c r="F15663"/>
    </row>
    <row r="15664" spans="2:6" x14ac:dyDescent="0.25">
      <c r="B15664"/>
      <c r="C15664"/>
      <c r="D15664"/>
      <c r="E15664"/>
      <c r="F15664"/>
    </row>
    <row r="15665" spans="2:6" x14ac:dyDescent="0.25">
      <c r="B15665"/>
      <c r="C15665"/>
      <c r="D15665"/>
      <c r="E15665"/>
      <c r="F15665"/>
    </row>
    <row r="15666" spans="2:6" x14ac:dyDescent="0.25">
      <c r="B15666"/>
      <c r="C15666"/>
      <c r="D15666"/>
      <c r="E15666"/>
      <c r="F15666"/>
    </row>
    <row r="15667" spans="2:6" x14ac:dyDescent="0.25">
      <c r="B15667"/>
      <c r="C15667"/>
      <c r="D15667"/>
      <c r="E15667"/>
      <c r="F15667"/>
    </row>
    <row r="15668" spans="2:6" x14ac:dyDescent="0.25">
      <c r="B15668"/>
      <c r="C15668"/>
      <c r="D15668"/>
      <c r="E15668"/>
      <c r="F15668"/>
    </row>
    <row r="15669" spans="2:6" x14ac:dyDescent="0.25">
      <c r="B15669"/>
      <c r="C15669"/>
      <c r="D15669"/>
      <c r="E15669"/>
      <c r="F15669"/>
    </row>
    <row r="15670" spans="2:6" x14ac:dyDescent="0.25">
      <c r="B15670"/>
      <c r="C15670"/>
      <c r="D15670"/>
      <c r="E15670"/>
      <c r="F15670"/>
    </row>
    <row r="15671" spans="2:6" x14ac:dyDescent="0.25">
      <c r="B15671"/>
      <c r="C15671"/>
      <c r="D15671"/>
      <c r="E15671"/>
      <c r="F15671"/>
    </row>
    <row r="15672" spans="2:6" x14ac:dyDescent="0.25">
      <c r="B15672"/>
      <c r="C15672"/>
      <c r="D15672"/>
      <c r="E15672"/>
      <c r="F15672"/>
    </row>
    <row r="15673" spans="2:6" x14ac:dyDescent="0.25">
      <c r="B15673"/>
      <c r="C15673"/>
      <c r="D15673"/>
      <c r="E15673"/>
      <c r="F15673"/>
    </row>
    <row r="15674" spans="2:6" x14ac:dyDescent="0.25">
      <c r="B15674"/>
      <c r="C15674"/>
      <c r="D15674"/>
      <c r="E15674"/>
      <c r="F15674"/>
    </row>
    <row r="15675" spans="2:6" x14ac:dyDescent="0.25">
      <c r="B15675"/>
      <c r="C15675"/>
      <c r="D15675"/>
      <c r="E15675"/>
      <c r="F15675"/>
    </row>
    <row r="15676" spans="2:6" x14ac:dyDescent="0.25">
      <c r="B15676"/>
      <c r="C15676"/>
      <c r="D15676"/>
      <c r="E15676"/>
      <c r="F15676"/>
    </row>
    <row r="15677" spans="2:6" x14ac:dyDescent="0.25">
      <c r="B15677"/>
      <c r="C15677"/>
      <c r="D15677"/>
      <c r="E15677"/>
      <c r="F15677"/>
    </row>
    <row r="15678" spans="2:6" x14ac:dyDescent="0.25">
      <c r="B15678"/>
      <c r="C15678"/>
      <c r="D15678"/>
      <c r="E15678"/>
      <c r="F15678"/>
    </row>
    <row r="15679" spans="2:6" x14ac:dyDescent="0.25">
      <c r="B15679"/>
      <c r="C15679"/>
      <c r="D15679"/>
      <c r="E15679"/>
      <c r="F15679"/>
    </row>
    <row r="15680" spans="2:6" x14ac:dyDescent="0.25">
      <c r="B15680"/>
      <c r="C15680"/>
      <c r="D15680"/>
      <c r="E15680"/>
      <c r="F15680"/>
    </row>
    <row r="15681" spans="2:6" x14ac:dyDescent="0.25">
      <c r="B15681"/>
      <c r="C15681"/>
      <c r="D15681"/>
      <c r="E15681"/>
      <c r="F15681"/>
    </row>
    <row r="15682" spans="2:6" x14ac:dyDescent="0.25">
      <c r="B15682"/>
      <c r="C15682"/>
      <c r="D15682"/>
      <c r="E15682"/>
      <c r="F15682"/>
    </row>
    <row r="15683" spans="2:6" x14ac:dyDescent="0.25">
      <c r="B15683"/>
      <c r="C15683"/>
      <c r="D15683"/>
      <c r="E15683"/>
      <c r="F15683"/>
    </row>
    <row r="15684" spans="2:6" x14ac:dyDescent="0.25">
      <c r="B15684"/>
      <c r="C15684"/>
      <c r="D15684"/>
      <c r="E15684"/>
      <c r="F15684"/>
    </row>
    <row r="15685" spans="2:6" x14ac:dyDescent="0.25">
      <c r="B15685"/>
      <c r="C15685"/>
      <c r="D15685"/>
      <c r="E15685"/>
      <c r="F15685"/>
    </row>
    <row r="15686" spans="2:6" x14ac:dyDescent="0.25">
      <c r="B15686"/>
      <c r="C15686"/>
      <c r="D15686"/>
      <c r="E15686"/>
      <c r="F15686"/>
    </row>
    <row r="15687" spans="2:6" x14ac:dyDescent="0.25">
      <c r="B15687"/>
      <c r="C15687"/>
      <c r="D15687"/>
      <c r="E15687"/>
      <c r="F15687"/>
    </row>
    <row r="15688" spans="2:6" x14ac:dyDescent="0.25">
      <c r="B15688"/>
      <c r="C15688"/>
      <c r="D15688"/>
      <c r="E15688"/>
      <c r="F15688"/>
    </row>
    <row r="15689" spans="2:6" x14ac:dyDescent="0.25">
      <c r="B15689"/>
      <c r="C15689"/>
      <c r="D15689"/>
      <c r="E15689"/>
      <c r="F15689"/>
    </row>
    <row r="15690" spans="2:6" x14ac:dyDescent="0.25">
      <c r="B15690"/>
      <c r="C15690"/>
      <c r="D15690"/>
      <c r="E15690"/>
      <c r="F15690"/>
    </row>
    <row r="15691" spans="2:6" x14ac:dyDescent="0.25">
      <c r="B15691"/>
      <c r="C15691"/>
      <c r="D15691"/>
      <c r="E15691"/>
      <c r="F15691"/>
    </row>
    <row r="15692" spans="2:6" x14ac:dyDescent="0.25">
      <c r="B15692"/>
      <c r="C15692"/>
      <c r="D15692"/>
      <c r="E15692"/>
      <c r="F15692"/>
    </row>
    <row r="15693" spans="2:6" x14ac:dyDescent="0.25">
      <c r="B15693"/>
      <c r="C15693"/>
      <c r="D15693"/>
      <c r="E15693"/>
      <c r="F15693"/>
    </row>
    <row r="15694" spans="2:6" x14ac:dyDescent="0.25">
      <c r="B15694"/>
      <c r="C15694"/>
      <c r="D15694"/>
      <c r="E15694"/>
      <c r="F15694"/>
    </row>
    <row r="15695" spans="2:6" x14ac:dyDescent="0.25">
      <c r="B15695"/>
      <c r="C15695"/>
      <c r="D15695"/>
      <c r="E15695"/>
      <c r="F15695"/>
    </row>
    <row r="15696" spans="2:6" x14ac:dyDescent="0.25">
      <c r="B15696"/>
      <c r="C15696"/>
      <c r="D15696"/>
      <c r="E15696"/>
      <c r="F15696"/>
    </row>
    <row r="15697" spans="2:6" x14ac:dyDescent="0.25">
      <c r="B15697"/>
      <c r="C15697"/>
      <c r="D15697"/>
      <c r="E15697"/>
      <c r="F15697"/>
    </row>
    <row r="15698" spans="2:6" x14ac:dyDescent="0.25">
      <c r="B15698"/>
      <c r="C15698"/>
      <c r="D15698"/>
      <c r="E15698"/>
      <c r="F15698"/>
    </row>
    <row r="15699" spans="2:6" x14ac:dyDescent="0.25">
      <c r="B15699"/>
      <c r="C15699"/>
      <c r="D15699"/>
      <c r="E15699"/>
      <c r="F15699"/>
    </row>
    <row r="15700" spans="2:6" x14ac:dyDescent="0.25">
      <c r="B15700"/>
      <c r="C15700"/>
      <c r="D15700"/>
      <c r="E15700"/>
      <c r="F15700"/>
    </row>
    <row r="15701" spans="2:6" x14ac:dyDescent="0.25">
      <c r="B15701"/>
      <c r="C15701"/>
      <c r="D15701"/>
      <c r="E15701"/>
      <c r="F15701"/>
    </row>
    <row r="15702" spans="2:6" x14ac:dyDescent="0.25">
      <c r="B15702"/>
      <c r="C15702"/>
      <c r="D15702"/>
      <c r="E15702"/>
      <c r="F15702"/>
    </row>
    <row r="15703" spans="2:6" x14ac:dyDescent="0.25">
      <c r="B15703"/>
      <c r="C15703"/>
      <c r="D15703"/>
      <c r="E15703"/>
      <c r="F15703"/>
    </row>
    <row r="15704" spans="2:6" x14ac:dyDescent="0.25">
      <c r="B15704"/>
      <c r="C15704"/>
      <c r="D15704"/>
      <c r="E15704"/>
      <c r="F15704"/>
    </row>
    <row r="15705" spans="2:6" x14ac:dyDescent="0.25">
      <c r="B15705"/>
      <c r="C15705"/>
      <c r="D15705"/>
      <c r="E15705"/>
      <c r="F15705"/>
    </row>
    <row r="15706" spans="2:6" x14ac:dyDescent="0.25">
      <c r="B15706"/>
      <c r="C15706"/>
      <c r="D15706"/>
      <c r="E15706"/>
      <c r="F15706"/>
    </row>
    <row r="15707" spans="2:6" x14ac:dyDescent="0.25">
      <c r="B15707"/>
      <c r="C15707"/>
      <c r="D15707"/>
      <c r="E15707"/>
      <c r="F15707"/>
    </row>
    <row r="15708" spans="2:6" x14ac:dyDescent="0.25">
      <c r="B15708"/>
      <c r="C15708"/>
      <c r="D15708"/>
      <c r="E15708"/>
      <c r="F15708"/>
    </row>
    <row r="15709" spans="2:6" x14ac:dyDescent="0.25">
      <c r="B15709"/>
      <c r="C15709"/>
      <c r="D15709"/>
      <c r="E15709"/>
      <c r="F15709"/>
    </row>
    <row r="15710" spans="2:6" x14ac:dyDescent="0.25">
      <c r="B15710"/>
      <c r="C15710"/>
      <c r="D15710"/>
      <c r="E15710"/>
      <c r="F15710"/>
    </row>
    <row r="15711" spans="2:6" x14ac:dyDescent="0.25">
      <c r="B15711"/>
      <c r="C15711"/>
      <c r="D15711"/>
      <c r="E15711"/>
      <c r="F15711"/>
    </row>
    <row r="15712" spans="2:6" x14ac:dyDescent="0.25">
      <c r="B15712"/>
      <c r="C15712"/>
      <c r="D15712"/>
      <c r="E15712"/>
      <c r="F15712"/>
    </row>
    <row r="15713" spans="2:6" x14ac:dyDescent="0.25">
      <c r="B15713"/>
      <c r="C15713"/>
      <c r="D15713"/>
      <c r="E15713"/>
      <c r="F15713"/>
    </row>
    <row r="15714" spans="2:6" x14ac:dyDescent="0.25">
      <c r="B15714"/>
      <c r="C15714"/>
      <c r="D15714"/>
      <c r="E15714"/>
      <c r="F15714"/>
    </row>
    <row r="15715" spans="2:6" x14ac:dyDescent="0.25">
      <c r="B15715"/>
      <c r="C15715"/>
      <c r="D15715"/>
      <c r="E15715"/>
      <c r="F15715"/>
    </row>
    <row r="15716" spans="2:6" x14ac:dyDescent="0.25">
      <c r="B15716"/>
      <c r="C15716"/>
      <c r="D15716"/>
      <c r="E15716"/>
      <c r="F15716"/>
    </row>
    <row r="15717" spans="2:6" x14ac:dyDescent="0.25">
      <c r="B15717"/>
      <c r="C15717"/>
      <c r="D15717"/>
      <c r="E15717"/>
      <c r="F15717"/>
    </row>
    <row r="15718" spans="2:6" x14ac:dyDescent="0.25">
      <c r="B15718"/>
      <c r="C15718"/>
      <c r="D15718"/>
      <c r="E15718"/>
      <c r="F15718"/>
    </row>
    <row r="15719" spans="2:6" x14ac:dyDescent="0.25">
      <c r="B15719"/>
      <c r="C15719"/>
      <c r="D15719"/>
      <c r="E15719"/>
      <c r="F15719"/>
    </row>
    <row r="15720" spans="2:6" x14ac:dyDescent="0.25">
      <c r="B15720"/>
      <c r="C15720"/>
      <c r="D15720"/>
      <c r="E15720"/>
      <c r="F15720"/>
    </row>
    <row r="15721" spans="2:6" x14ac:dyDescent="0.25">
      <c r="B15721"/>
      <c r="C15721"/>
      <c r="D15721"/>
      <c r="E15721"/>
      <c r="F15721"/>
    </row>
    <row r="15722" spans="2:6" x14ac:dyDescent="0.25">
      <c r="B15722"/>
      <c r="C15722"/>
      <c r="D15722"/>
      <c r="E15722"/>
      <c r="F15722"/>
    </row>
    <row r="15723" spans="2:6" x14ac:dyDescent="0.25">
      <c r="B15723"/>
      <c r="C15723"/>
      <c r="D15723"/>
      <c r="E15723"/>
      <c r="F15723"/>
    </row>
    <row r="15724" spans="2:6" x14ac:dyDescent="0.25">
      <c r="B15724"/>
      <c r="C15724"/>
      <c r="D15724"/>
      <c r="E15724"/>
      <c r="F15724"/>
    </row>
    <row r="15725" spans="2:6" x14ac:dyDescent="0.25">
      <c r="B15725"/>
      <c r="C15725"/>
      <c r="D15725"/>
      <c r="E15725"/>
      <c r="F15725"/>
    </row>
    <row r="15726" spans="2:6" x14ac:dyDescent="0.25">
      <c r="B15726"/>
      <c r="C15726"/>
      <c r="D15726"/>
      <c r="E15726"/>
      <c r="F15726"/>
    </row>
    <row r="15727" spans="2:6" x14ac:dyDescent="0.25">
      <c r="B15727"/>
      <c r="C15727"/>
      <c r="D15727"/>
      <c r="E15727"/>
      <c r="F15727"/>
    </row>
    <row r="15728" spans="2:6" x14ac:dyDescent="0.25">
      <c r="B15728"/>
      <c r="C15728"/>
      <c r="D15728"/>
      <c r="E15728"/>
      <c r="F15728"/>
    </row>
    <row r="15729" spans="2:6" x14ac:dyDescent="0.25">
      <c r="B15729"/>
      <c r="C15729"/>
      <c r="D15729"/>
      <c r="E15729"/>
      <c r="F15729"/>
    </row>
    <row r="15730" spans="2:6" x14ac:dyDescent="0.25">
      <c r="B15730"/>
      <c r="C15730"/>
      <c r="D15730"/>
      <c r="E15730"/>
      <c r="F15730"/>
    </row>
    <row r="15731" spans="2:6" x14ac:dyDescent="0.25">
      <c r="B15731"/>
      <c r="C15731"/>
      <c r="D15731"/>
      <c r="E15731"/>
      <c r="F15731"/>
    </row>
    <row r="15732" spans="2:6" x14ac:dyDescent="0.25">
      <c r="B15732"/>
      <c r="C15732"/>
      <c r="D15732"/>
      <c r="E15732"/>
      <c r="F15732"/>
    </row>
    <row r="15733" spans="2:6" x14ac:dyDescent="0.25">
      <c r="B15733"/>
      <c r="C15733"/>
      <c r="D15733"/>
      <c r="E15733"/>
      <c r="F15733"/>
    </row>
    <row r="15734" spans="2:6" x14ac:dyDescent="0.25">
      <c r="B15734"/>
      <c r="C15734"/>
      <c r="D15734"/>
      <c r="E15734"/>
      <c r="F15734"/>
    </row>
    <row r="15735" spans="2:6" x14ac:dyDescent="0.25">
      <c r="B15735"/>
      <c r="C15735"/>
      <c r="D15735"/>
      <c r="E15735"/>
      <c r="F15735"/>
    </row>
    <row r="15736" spans="2:6" x14ac:dyDescent="0.25">
      <c r="B15736"/>
      <c r="C15736"/>
      <c r="D15736"/>
      <c r="E15736"/>
      <c r="F15736"/>
    </row>
    <row r="15737" spans="2:6" x14ac:dyDescent="0.25">
      <c r="B15737"/>
      <c r="C15737"/>
      <c r="D15737"/>
      <c r="E15737"/>
      <c r="F15737"/>
    </row>
    <row r="15738" spans="2:6" x14ac:dyDescent="0.25">
      <c r="B15738"/>
      <c r="C15738"/>
      <c r="D15738"/>
      <c r="E15738"/>
      <c r="F15738"/>
    </row>
    <row r="15739" spans="2:6" x14ac:dyDescent="0.25">
      <c r="B15739"/>
      <c r="C15739"/>
      <c r="D15739"/>
      <c r="E15739"/>
      <c r="F15739"/>
    </row>
    <row r="15740" spans="2:6" x14ac:dyDescent="0.25">
      <c r="B15740"/>
      <c r="C15740"/>
      <c r="D15740"/>
      <c r="E15740"/>
      <c r="F15740"/>
    </row>
    <row r="15741" spans="2:6" x14ac:dyDescent="0.25">
      <c r="B15741"/>
      <c r="C15741"/>
      <c r="D15741"/>
      <c r="E15741"/>
      <c r="F15741"/>
    </row>
    <row r="15742" spans="2:6" x14ac:dyDescent="0.25">
      <c r="B15742"/>
      <c r="C15742"/>
      <c r="D15742"/>
      <c r="E15742"/>
      <c r="F15742"/>
    </row>
    <row r="15743" spans="2:6" x14ac:dyDescent="0.25">
      <c r="B15743"/>
      <c r="C15743"/>
      <c r="D15743"/>
      <c r="E15743"/>
      <c r="F15743"/>
    </row>
    <row r="15744" spans="2:6" x14ac:dyDescent="0.25">
      <c r="B15744"/>
      <c r="C15744"/>
      <c r="D15744"/>
      <c r="E15744"/>
      <c r="F15744"/>
    </row>
    <row r="15745" spans="2:6" x14ac:dyDescent="0.25">
      <c r="B15745"/>
      <c r="C15745"/>
      <c r="D15745"/>
      <c r="E15745"/>
      <c r="F15745"/>
    </row>
    <row r="15746" spans="2:6" x14ac:dyDescent="0.25">
      <c r="B15746"/>
      <c r="C15746"/>
      <c r="D15746"/>
      <c r="E15746"/>
      <c r="F15746"/>
    </row>
    <row r="15747" spans="2:6" x14ac:dyDescent="0.25">
      <c r="B15747"/>
      <c r="C15747"/>
      <c r="D15747"/>
      <c r="E15747"/>
      <c r="F15747"/>
    </row>
    <row r="15748" spans="2:6" x14ac:dyDescent="0.25">
      <c r="B15748"/>
      <c r="C15748"/>
      <c r="D15748"/>
      <c r="E15748"/>
      <c r="F15748"/>
    </row>
    <row r="15749" spans="2:6" x14ac:dyDescent="0.25">
      <c r="B15749"/>
      <c r="C15749"/>
      <c r="D15749"/>
      <c r="E15749"/>
      <c r="F15749"/>
    </row>
    <row r="15750" spans="2:6" x14ac:dyDescent="0.25">
      <c r="B15750"/>
      <c r="C15750"/>
      <c r="D15750"/>
      <c r="E15750"/>
      <c r="F15750"/>
    </row>
    <row r="15751" spans="2:6" x14ac:dyDescent="0.25">
      <c r="B15751"/>
      <c r="C15751"/>
      <c r="D15751"/>
      <c r="E15751"/>
      <c r="F15751"/>
    </row>
    <row r="15752" spans="2:6" x14ac:dyDescent="0.25">
      <c r="B15752"/>
      <c r="C15752"/>
      <c r="D15752"/>
      <c r="E15752"/>
      <c r="F15752"/>
    </row>
    <row r="15753" spans="2:6" x14ac:dyDescent="0.25">
      <c r="B15753"/>
      <c r="C15753"/>
      <c r="D15753"/>
      <c r="E15753"/>
      <c r="F15753"/>
    </row>
    <row r="15754" spans="2:6" x14ac:dyDescent="0.25">
      <c r="B15754"/>
      <c r="C15754"/>
      <c r="D15754"/>
      <c r="E15754"/>
      <c r="F15754"/>
    </row>
    <row r="15755" spans="2:6" x14ac:dyDescent="0.25">
      <c r="B15755"/>
      <c r="C15755"/>
      <c r="D15755"/>
      <c r="E15755"/>
      <c r="F15755"/>
    </row>
    <row r="15756" spans="2:6" x14ac:dyDescent="0.25">
      <c r="B15756"/>
      <c r="C15756"/>
      <c r="D15756"/>
      <c r="E15756"/>
      <c r="F15756"/>
    </row>
    <row r="15757" spans="2:6" x14ac:dyDescent="0.25">
      <c r="B15757"/>
      <c r="C15757"/>
      <c r="D15757"/>
      <c r="E15757"/>
      <c r="F15757"/>
    </row>
    <row r="15758" spans="2:6" x14ac:dyDescent="0.25">
      <c r="B15758"/>
      <c r="C15758"/>
      <c r="D15758"/>
      <c r="E15758"/>
      <c r="F15758"/>
    </row>
    <row r="15759" spans="2:6" x14ac:dyDescent="0.25">
      <c r="B15759"/>
      <c r="C15759"/>
      <c r="D15759"/>
      <c r="E15759"/>
      <c r="F15759"/>
    </row>
    <row r="15760" spans="2:6" x14ac:dyDescent="0.25">
      <c r="B15760"/>
      <c r="C15760"/>
      <c r="D15760"/>
      <c r="E15760"/>
      <c r="F15760"/>
    </row>
    <row r="15761" spans="2:6" x14ac:dyDescent="0.25">
      <c r="B15761"/>
      <c r="C15761"/>
      <c r="D15761"/>
      <c r="E15761"/>
      <c r="F15761"/>
    </row>
    <row r="15762" spans="2:6" x14ac:dyDescent="0.25">
      <c r="B15762"/>
      <c r="C15762"/>
      <c r="D15762"/>
      <c r="E15762"/>
      <c r="F15762"/>
    </row>
    <row r="15763" spans="2:6" x14ac:dyDescent="0.25">
      <c r="B15763"/>
      <c r="C15763"/>
      <c r="D15763"/>
      <c r="E15763"/>
      <c r="F15763"/>
    </row>
    <row r="15764" spans="2:6" x14ac:dyDescent="0.25">
      <c r="B15764"/>
      <c r="C15764"/>
      <c r="D15764"/>
      <c r="E15764"/>
      <c r="F15764"/>
    </row>
    <row r="15765" spans="2:6" x14ac:dyDescent="0.25">
      <c r="B15765"/>
      <c r="C15765"/>
      <c r="D15765"/>
      <c r="E15765"/>
      <c r="F15765"/>
    </row>
    <row r="15766" spans="2:6" x14ac:dyDescent="0.25">
      <c r="B15766"/>
      <c r="C15766"/>
      <c r="D15766"/>
      <c r="E15766"/>
      <c r="F15766"/>
    </row>
    <row r="15767" spans="2:6" x14ac:dyDescent="0.25">
      <c r="B15767"/>
      <c r="C15767"/>
      <c r="D15767"/>
      <c r="E15767"/>
      <c r="F15767"/>
    </row>
    <row r="15768" spans="2:6" x14ac:dyDescent="0.25">
      <c r="B15768"/>
      <c r="C15768"/>
      <c r="D15768"/>
      <c r="E15768"/>
      <c r="F15768"/>
    </row>
    <row r="15769" spans="2:6" x14ac:dyDescent="0.25">
      <c r="B15769"/>
      <c r="C15769"/>
      <c r="D15769"/>
      <c r="E15769"/>
      <c r="F15769"/>
    </row>
    <row r="15770" spans="2:6" x14ac:dyDescent="0.25">
      <c r="B15770"/>
      <c r="C15770"/>
      <c r="D15770"/>
      <c r="E15770"/>
      <c r="F15770"/>
    </row>
    <row r="15771" spans="2:6" x14ac:dyDescent="0.25">
      <c r="B15771"/>
      <c r="C15771"/>
      <c r="D15771"/>
      <c r="E15771"/>
      <c r="F15771"/>
    </row>
    <row r="15772" spans="2:6" x14ac:dyDescent="0.25">
      <c r="B15772"/>
      <c r="C15772"/>
      <c r="D15772"/>
      <c r="E15772"/>
      <c r="F15772"/>
    </row>
    <row r="15773" spans="2:6" x14ac:dyDescent="0.25">
      <c r="B15773"/>
      <c r="C15773"/>
      <c r="D15773"/>
      <c r="E15773"/>
      <c r="F15773"/>
    </row>
    <row r="15774" spans="2:6" x14ac:dyDescent="0.25">
      <c r="B15774"/>
      <c r="C15774"/>
      <c r="D15774"/>
      <c r="E15774"/>
      <c r="F15774"/>
    </row>
    <row r="15775" spans="2:6" x14ac:dyDescent="0.25">
      <c r="B15775"/>
      <c r="C15775"/>
      <c r="D15775"/>
      <c r="E15775"/>
      <c r="F15775"/>
    </row>
    <row r="15776" spans="2:6" x14ac:dyDescent="0.25">
      <c r="B15776"/>
      <c r="C15776"/>
      <c r="D15776"/>
      <c r="E15776"/>
      <c r="F15776"/>
    </row>
    <row r="15777" spans="2:6" x14ac:dyDescent="0.25">
      <c r="B15777"/>
      <c r="C15777"/>
      <c r="D15777"/>
      <c r="E15777"/>
      <c r="F15777"/>
    </row>
    <row r="15778" spans="2:6" x14ac:dyDescent="0.25">
      <c r="B15778"/>
      <c r="C15778"/>
      <c r="D15778"/>
      <c r="E15778"/>
      <c r="F15778"/>
    </row>
    <row r="15779" spans="2:6" x14ac:dyDescent="0.25">
      <c r="B15779"/>
      <c r="C15779"/>
      <c r="D15779"/>
      <c r="E15779"/>
      <c r="F15779"/>
    </row>
    <row r="15780" spans="2:6" x14ac:dyDescent="0.25">
      <c r="B15780"/>
      <c r="C15780"/>
      <c r="D15780"/>
      <c r="E15780"/>
      <c r="F15780"/>
    </row>
    <row r="15781" spans="2:6" x14ac:dyDescent="0.25">
      <c r="B15781"/>
      <c r="C15781"/>
      <c r="D15781"/>
      <c r="E15781"/>
      <c r="F15781"/>
    </row>
    <row r="15782" spans="2:6" x14ac:dyDescent="0.25">
      <c r="B15782"/>
      <c r="C15782"/>
      <c r="D15782"/>
      <c r="E15782"/>
      <c r="F15782"/>
    </row>
    <row r="15783" spans="2:6" x14ac:dyDescent="0.25">
      <c r="B15783"/>
      <c r="C15783"/>
      <c r="D15783"/>
      <c r="E15783"/>
      <c r="F15783"/>
    </row>
    <row r="15784" spans="2:6" x14ac:dyDescent="0.25">
      <c r="B15784"/>
      <c r="C15784"/>
      <c r="D15784"/>
      <c r="E15784"/>
      <c r="F15784"/>
    </row>
    <row r="15785" spans="2:6" x14ac:dyDescent="0.25">
      <c r="B15785"/>
      <c r="C15785"/>
      <c r="D15785"/>
      <c r="E15785"/>
      <c r="F15785"/>
    </row>
    <row r="15786" spans="2:6" x14ac:dyDescent="0.25">
      <c r="B15786"/>
      <c r="C15786"/>
      <c r="D15786"/>
      <c r="E15786"/>
      <c r="F15786"/>
    </row>
    <row r="15787" spans="2:6" x14ac:dyDescent="0.25">
      <c r="B15787"/>
      <c r="C15787"/>
      <c r="D15787"/>
      <c r="E15787"/>
      <c r="F15787"/>
    </row>
    <row r="15788" spans="2:6" x14ac:dyDescent="0.25">
      <c r="B15788"/>
      <c r="C15788"/>
      <c r="D15788"/>
      <c r="E15788"/>
      <c r="F15788"/>
    </row>
    <row r="15789" spans="2:6" x14ac:dyDescent="0.25">
      <c r="B15789"/>
      <c r="C15789"/>
      <c r="D15789"/>
      <c r="E15789"/>
      <c r="F15789"/>
    </row>
    <row r="15790" spans="2:6" x14ac:dyDescent="0.25">
      <c r="B15790"/>
      <c r="C15790"/>
      <c r="D15790"/>
      <c r="E15790"/>
      <c r="F15790"/>
    </row>
    <row r="15791" spans="2:6" x14ac:dyDescent="0.25">
      <c r="B15791"/>
      <c r="C15791"/>
      <c r="D15791"/>
      <c r="E15791"/>
      <c r="F15791"/>
    </row>
    <row r="15792" spans="2:6" x14ac:dyDescent="0.25">
      <c r="B15792"/>
      <c r="C15792"/>
      <c r="D15792"/>
      <c r="E15792"/>
      <c r="F15792"/>
    </row>
    <row r="15793" spans="2:6" x14ac:dyDescent="0.25">
      <c r="B15793"/>
      <c r="C15793"/>
      <c r="D15793"/>
      <c r="E15793"/>
      <c r="F15793"/>
    </row>
    <row r="15794" spans="2:6" x14ac:dyDescent="0.25">
      <c r="B15794"/>
      <c r="C15794"/>
      <c r="D15794"/>
      <c r="E15794"/>
      <c r="F15794"/>
    </row>
    <row r="15795" spans="2:6" x14ac:dyDescent="0.25">
      <c r="B15795"/>
      <c r="C15795"/>
      <c r="D15795"/>
      <c r="E15795"/>
      <c r="F15795"/>
    </row>
    <row r="15796" spans="2:6" x14ac:dyDescent="0.25">
      <c r="B15796"/>
      <c r="C15796"/>
      <c r="D15796"/>
      <c r="E15796"/>
      <c r="F15796"/>
    </row>
    <row r="15797" spans="2:6" x14ac:dyDescent="0.25">
      <c r="B15797"/>
      <c r="C15797"/>
      <c r="D15797"/>
      <c r="E15797"/>
      <c r="F15797"/>
    </row>
    <row r="15798" spans="2:6" x14ac:dyDescent="0.25">
      <c r="B15798"/>
      <c r="C15798"/>
      <c r="D15798"/>
      <c r="E15798"/>
      <c r="F15798"/>
    </row>
    <row r="15799" spans="2:6" x14ac:dyDescent="0.25">
      <c r="B15799"/>
      <c r="C15799"/>
      <c r="D15799"/>
      <c r="E15799"/>
      <c r="F15799"/>
    </row>
    <row r="15800" spans="2:6" x14ac:dyDescent="0.25">
      <c r="B15800"/>
      <c r="C15800"/>
      <c r="D15800"/>
      <c r="E15800"/>
      <c r="F15800"/>
    </row>
    <row r="15801" spans="2:6" x14ac:dyDescent="0.25">
      <c r="B15801"/>
      <c r="C15801"/>
      <c r="D15801"/>
      <c r="E15801"/>
      <c r="F15801"/>
    </row>
    <row r="15802" spans="2:6" x14ac:dyDescent="0.25">
      <c r="B15802"/>
      <c r="C15802"/>
      <c r="D15802"/>
      <c r="E15802"/>
      <c r="F15802"/>
    </row>
    <row r="15803" spans="2:6" x14ac:dyDescent="0.25">
      <c r="B15803"/>
      <c r="C15803"/>
      <c r="D15803"/>
      <c r="E15803"/>
      <c r="F15803"/>
    </row>
    <row r="15804" spans="2:6" x14ac:dyDescent="0.25">
      <c r="B15804"/>
      <c r="C15804"/>
      <c r="D15804"/>
      <c r="E15804"/>
      <c r="F15804"/>
    </row>
    <row r="15805" spans="2:6" x14ac:dyDescent="0.25">
      <c r="B15805"/>
      <c r="C15805"/>
      <c r="D15805"/>
      <c r="E15805"/>
      <c r="F15805"/>
    </row>
    <row r="15806" spans="2:6" x14ac:dyDescent="0.25">
      <c r="B15806"/>
      <c r="C15806"/>
      <c r="D15806"/>
      <c r="E15806"/>
      <c r="F15806"/>
    </row>
    <row r="15807" spans="2:6" x14ac:dyDescent="0.25">
      <c r="B15807"/>
      <c r="C15807"/>
      <c r="D15807"/>
      <c r="E15807"/>
      <c r="F15807"/>
    </row>
    <row r="15808" spans="2:6" x14ac:dyDescent="0.25">
      <c r="B15808"/>
      <c r="C15808"/>
      <c r="D15808"/>
      <c r="E15808"/>
      <c r="F15808"/>
    </row>
    <row r="15809" spans="2:6" x14ac:dyDescent="0.25">
      <c r="B15809"/>
      <c r="C15809"/>
      <c r="D15809"/>
      <c r="E15809"/>
      <c r="F15809"/>
    </row>
    <row r="15810" spans="2:6" x14ac:dyDescent="0.25">
      <c r="B15810"/>
      <c r="C15810"/>
      <c r="D15810"/>
      <c r="E15810"/>
      <c r="F15810"/>
    </row>
    <row r="15811" spans="2:6" x14ac:dyDescent="0.25">
      <c r="B15811"/>
      <c r="C15811"/>
      <c r="D15811"/>
      <c r="E15811"/>
      <c r="F15811"/>
    </row>
    <row r="15812" spans="2:6" x14ac:dyDescent="0.25">
      <c r="B15812"/>
      <c r="C15812"/>
      <c r="D15812"/>
      <c r="E15812"/>
      <c r="F15812"/>
    </row>
    <row r="15813" spans="2:6" x14ac:dyDescent="0.25">
      <c r="B15813"/>
      <c r="C15813"/>
      <c r="D15813"/>
      <c r="E15813"/>
      <c r="F15813"/>
    </row>
    <row r="15814" spans="2:6" x14ac:dyDescent="0.25">
      <c r="B15814"/>
      <c r="C15814"/>
      <c r="D15814"/>
      <c r="E15814"/>
      <c r="F15814"/>
    </row>
    <row r="15815" spans="2:6" x14ac:dyDescent="0.25">
      <c r="B15815"/>
      <c r="C15815"/>
      <c r="D15815"/>
      <c r="E15815"/>
      <c r="F15815"/>
    </row>
    <row r="15816" spans="2:6" x14ac:dyDescent="0.25">
      <c r="B15816"/>
      <c r="C15816"/>
      <c r="D15816"/>
      <c r="E15816"/>
      <c r="F15816"/>
    </row>
    <row r="15817" spans="2:6" x14ac:dyDescent="0.25">
      <c r="B15817"/>
      <c r="C15817"/>
      <c r="D15817"/>
      <c r="E15817"/>
      <c r="F15817"/>
    </row>
    <row r="15818" spans="2:6" x14ac:dyDescent="0.25">
      <c r="B15818"/>
      <c r="C15818"/>
      <c r="D15818"/>
      <c r="E15818"/>
      <c r="F15818"/>
    </row>
    <row r="15819" spans="2:6" x14ac:dyDescent="0.25">
      <c r="B15819"/>
      <c r="C15819"/>
      <c r="D15819"/>
      <c r="E15819"/>
      <c r="F15819"/>
    </row>
    <row r="15820" spans="2:6" x14ac:dyDescent="0.25">
      <c r="B15820"/>
      <c r="C15820"/>
      <c r="D15820"/>
      <c r="E15820"/>
      <c r="F15820"/>
    </row>
    <row r="15821" spans="2:6" x14ac:dyDescent="0.25">
      <c r="B15821"/>
      <c r="C15821"/>
      <c r="D15821"/>
      <c r="E15821"/>
      <c r="F15821"/>
    </row>
    <row r="15822" spans="2:6" x14ac:dyDescent="0.25">
      <c r="B15822"/>
      <c r="C15822"/>
      <c r="D15822"/>
      <c r="E15822"/>
      <c r="F15822"/>
    </row>
    <row r="15823" spans="2:6" x14ac:dyDescent="0.25">
      <c r="B15823"/>
      <c r="C15823"/>
      <c r="D15823"/>
      <c r="E15823"/>
      <c r="F15823"/>
    </row>
    <row r="15824" spans="2:6" x14ac:dyDescent="0.25">
      <c r="B15824"/>
      <c r="C15824"/>
      <c r="D15824"/>
      <c r="E15824"/>
      <c r="F15824"/>
    </row>
    <row r="15825" spans="2:6" x14ac:dyDescent="0.25">
      <c r="B15825"/>
      <c r="C15825"/>
      <c r="D15825"/>
      <c r="E15825"/>
      <c r="F15825"/>
    </row>
    <row r="15826" spans="2:6" x14ac:dyDescent="0.25">
      <c r="B15826"/>
      <c r="C15826"/>
      <c r="D15826"/>
      <c r="E15826"/>
      <c r="F15826"/>
    </row>
    <row r="15827" spans="2:6" x14ac:dyDescent="0.25">
      <c r="B15827"/>
      <c r="C15827"/>
      <c r="D15827"/>
      <c r="E15827"/>
      <c r="F15827"/>
    </row>
    <row r="15828" spans="2:6" x14ac:dyDescent="0.25">
      <c r="B15828"/>
      <c r="C15828"/>
      <c r="D15828"/>
      <c r="E15828"/>
      <c r="F15828"/>
    </row>
    <row r="15829" spans="2:6" x14ac:dyDescent="0.25">
      <c r="B15829"/>
      <c r="C15829"/>
      <c r="D15829"/>
      <c r="E15829"/>
      <c r="F15829"/>
    </row>
    <row r="15830" spans="2:6" x14ac:dyDescent="0.25">
      <c r="B15830"/>
      <c r="C15830"/>
      <c r="D15830"/>
      <c r="E15830"/>
      <c r="F15830"/>
    </row>
    <row r="15831" spans="2:6" x14ac:dyDescent="0.25">
      <c r="B15831"/>
      <c r="C15831"/>
      <c r="D15831"/>
      <c r="E15831"/>
      <c r="F15831"/>
    </row>
    <row r="15832" spans="2:6" x14ac:dyDescent="0.25">
      <c r="B15832"/>
      <c r="C15832"/>
      <c r="D15832"/>
      <c r="E15832"/>
      <c r="F15832"/>
    </row>
    <row r="15833" spans="2:6" x14ac:dyDescent="0.25">
      <c r="B15833"/>
      <c r="C15833"/>
      <c r="D15833"/>
      <c r="E15833"/>
      <c r="F15833"/>
    </row>
    <row r="15834" spans="2:6" x14ac:dyDescent="0.25">
      <c r="B15834"/>
      <c r="C15834"/>
      <c r="D15834"/>
      <c r="E15834"/>
      <c r="F15834"/>
    </row>
    <row r="15835" spans="2:6" x14ac:dyDescent="0.25">
      <c r="B15835"/>
      <c r="C15835"/>
      <c r="D15835"/>
      <c r="E15835"/>
      <c r="F15835"/>
    </row>
    <row r="15836" spans="2:6" x14ac:dyDescent="0.25">
      <c r="B15836"/>
      <c r="C15836"/>
      <c r="D15836"/>
      <c r="E15836"/>
      <c r="F15836"/>
    </row>
    <row r="15837" spans="2:6" x14ac:dyDescent="0.25">
      <c r="B15837"/>
      <c r="C15837"/>
      <c r="D15837"/>
      <c r="E15837"/>
      <c r="F15837"/>
    </row>
    <row r="15838" spans="2:6" x14ac:dyDescent="0.25">
      <c r="B15838"/>
      <c r="C15838"/>
      <c r="D15838"/>
      <c r="E15838"/>
      <c r="F15838"/>
    </row>
    <row r="15839" spans="2:6" x14ac:dyDescent="0.25">
      <c r="B15839"/>
      <c r="C15839"/>
      <c r="D15839"/>
      <c r="E15839"/>
      <c r="F15839"/>
    </row>
    <row r="15840" spans="2:6" x14ac:dyDescent="0.25">
      <c r="B15840"/>
      <c r="C15840"/>
      <c r="D15840"/>
      <c r="E15840"/>
      <c r="F15840"/>
    </row>
    <row r="15841" spans="2:6" x14ac:dyDescent="0.25">
      <c r="B15841"/>
      <c r="C15841"/>
      <c r="D15841"/>
      <c r="E15841"/>
      <c r="F15841"/>
    </row>
    <row r="15842" spans="2:6" x14ac:dyDescent="0.25">
      <c r="B15842"/>
      <c r="C15842"/>
      <c r="D15842"/>
      <c r="E15842"/>
      <c r="F15842"/>
    </row>
    <row r="15843" spans="2:6" x14ac:dyDescent="0.25">
      <c r="B15843"/>
      <c r="C15843"/>
      <c r="D15843"/>
      <c r="E15843"/>
      <c r="F15843"/>
    </row>
    <row r="15844" spans="2:6" x14ac:dyDescent="0.25">
      <c r="B15844"/>
      <c r="C15844"/>
      <c r="D15844"/>
      <c r="E15844"/>
      <c r="F15844"/>
    </row>
    <row r="15845" spans="2:6" x14ac:dyDescent="0.25">
      <c r="B15845"/>
      <c r="C15845"/>
      <c r="D15845"/>
      <c r="E15845"/>
      <c r="F15845"/>
    </row>
    <row r="15846" spans="2:6" x14ac:dyDescent="0.25">
      <c r="B15846"/>
      <c r="C15846"/>
      <c r="D15846"/>
      <c r="E15846"/>
      <c r="F15846"/>
    </row>
    <row r="15847" spans="2:6" x14ac:dyDescent="0.25">
      <c r="B15847"/>
      <c r="C15847"/>
      <c r="D15847"/>
      <c r="E15847"/>
      <c r="F15847"/>
    </row>
    <row r="15848" spans="2:6" x14ac:dyDescent="0.25">
      <c r="B15848"/>
      <c r="C15848"/>
      <c r="D15848"/>
      <c r="E15848"/>
      <c r="F15848"/>
    </row>
    <row r="15849" spans="2:6" x14ac:dyDescent="0.25">
      <c r="B15849"/>
      <c r="C15849"/>
      <c r="D15849"/>
      <c r="E15849"/>
      <c r="F15849"/>
    </row>
    <row r="15850" spans="2:6" x14ac:dyDescent="0.25">
      <c r="B15850"/>
      <c r="C15850"/>
      <c r="D15850"/>
      <c r="E15850"/>
      <c r="F15850"/>
    </row>
    <row r="15851" spans="2:6" x14ac:dyDescent="0.25">
      <c r="B15851"/>
      <c r="C15851"/>
      <c r="D15851"/>
      <c r="E15851"/>
      <c r="F15851"/>
    </row>
    <row r="15852" spans="2:6" x14ac:dyDescent="0.25">
      <c r="B15852"/>
      <c r="C15852"/>
      <c r="D15852"/>
      <c r="E15852"/>
      <c r="F15852"/>
    </row>
    <row r="15853" spans="2:6" x14ac:dyDescent="0.25">
      <c r="B15853"/>
      <c r="C15853"/>
      <c r="D15853"/>
      <c r="E15853"/>
      <c r="F15853"/>
    </row>
    <row r="15854" spans="2:6" x14ac:dyDescent="0.25">
      <c r="B15854"/>
      <c r="C15854"/>
      <c r="D15854"/>
      <c r="E15854"/>
      <c r="F15854"/>
    </row>
    <row r="15855" spans="2:6" x14ac:dyDescent="0.25">
      <c r="B15855"/>
      <c r="C15855"/>
      <c r="D15855"/>
      <c r="E15855"/>
      <c r="F15855"/>
    </row>
    <row r="15856" spans="2:6" x14ac:dyDescent="0.25">
      <c r="B15856"/>
      <c r="C15856"/>
      <c r="D15856"/>
      <c r="E15856"/>
      <c r="F15856"/>
    </row>
    <row r="15857" spans="2:6" x14ac:dyDescent="0.25">
      <c r="B15857"/>
      <c r="C15857"/>
      <c r="D15857"/>
      <c r="E15857"/>
      <c r="F15857"/>
    </row>
    <row r="15858" spans="2:6" x14ac:dyDescent="0.25">
      <c r="B15858"/>
      <c r="C15858"/>
      <c r="D15858"/>
      <c r="E15858"/>
      <c r="F15858"/>
    </row>
    <row r="15859" spans="2:6" x14ac:dyDescent="0.25">
      <c r="B15859"/>
      <c r="C15859"/>
      <c r="D15859"/>
      <c r="E15859"/>
      <c r="F15859"/>
    </row>
    <row r="15860" spans="2:6" x14ac:dyDescent="0.25">
      <c r="B15860"/>
      <c r="C15860"/>
      <c r="D15860"/>
      <c r="E15860"/>
      <c r="F15860"/>
    </row>
    <row r="15861" spans="2:6" x14ac:dyDescent="0.25">
      <c r="B15861"/>
      <c r="C15861"/>
      <c r="D15861"/>
      <c r="E15861"/>
      <c r="F15861"/>
    </row>
    <row r="15862" spans="2:6" x14ac:dyDescent="0.25">
      <c r="B15862"/>
      <c r="C15862"/>
      <c r="D15862"/>
      <c r="E15862"/>
      <c r="F15862"/>
    </row>
    <row r="15863" spans="2:6" x14ac:dyDescent="0.25">
      <c r="B15863"/>
      <c r="C15863"/>
      <c r="D15863"/>
      <c r="E15863"/>
      <c r="F15863"/>
    </row>
    <row r="15864" spans="2:6" x14ac:dyDescent="0.25">
      <c r="B15864"/>
      <c r="C15864"/>
      <c r="D15864"/>
      <c r="E15864"/>
      <c r="F15864"/>
    </row>
    <row r="15865" spans="2:6" x14ac:dyDescent="0.25">
      <c r="B15865"/>
      <c r="C15865"/>
      <c r="D15865"/>
      <c r="E15865"/>
      <c r="F15865"/>
    </row>
    <row r="15866" spans="2:6" x14ac:dyDescent="0.25">
      <c r="B15866"/>
      <c r="C15866"/>
      <c r="D15866"/>
      <c r="E15866"/>
      <c r="F15866"/>
    </row>
    <row r="15867" spans="2:6" x14ac:dyDescent="0.25">
      <c r="B15867"/>
      <c r="C15867"/>
      <c r="D15867"/>
      <c r="E15867"/>
      <c r="F15867"/>
    </row>
    <row r="15868" spans="2:6" x14ac:dyDescent="0.25">
      <c r="B15868"/>
      <c r="C15868"/>
      <c r="D15868"/>
      <c r="E15868"/>
      <c r="F15868"/>
    </row>
    <row r="15869" spans="2:6" x14ac:dyDescent="0.25">
      <c r="B15869"/>
      <c r="C15869"/>
      <c r="D15869"/>
      <c r="E15869"/>
      <c r="F15869"/>
    </row>
    <row r="15870" spans="2:6" x14ac:dyDescent="0.25">
      <c r="B15870"/>
      <c r="C15870"/>
      <c r="D15870"/>
      <c r="E15870"/>
      <c r="F15870"/>
    </row>
    <row r="15871" spans="2:6" x14ac:dyDescent="0.25">
      <c r="B15871"/>
      <c r="C15871"/>
      <c r="D15871"/>
      <c r="E15871"/>
      <c r="F15871"/>
    </row>
    <row r="15872" spans="2:6" x14ac:dyDescent="0.25">
      <c r="B15872"/>
      <c r="C15872"/>
      <c r="D15872"/>
      <c r="E15872"/>
      <c r="F15872"/>
    </row>
    <row r="15873" spans="2:6" x14ac:dyDescent="0.25">
      <c r="B15873"/>
      <c r="C15873"/>
      <c r="D15873"/>
      <c r="E15873"/>
      <c r="F15873"/>
    </row>
    <row r="15874" spans="2:6" x14ac:dyDescent="0.25">
      <c r="B15874"/>
      <c r="C15874"/>
      <c r="D15874"/>
      <c r="E15874"/>
      <c r="F15874"/>
    </row>
    <row r="15875" spans="2:6" x14ac:dyDescent="0.25">
      <c r="B15875"/>
      <c r="C15875"/>
      <c r="D15875"/>
      <c r="E15875"/>
      <c r="F15875"/>
    </row>
    <row r="15876" spans="2:6" x14ac:dyDescent="0.25">
      <c r="B15876"/>
      <c r="C15876"/>
      <c r="D15876"/>
      <c r="E15876"/>
      <c r="F15876"/>
    </row>
    <row r="15877" spans="2:6" x14ac:dyDescent="0.25">
      <c r="B15877"/>
      <c r="C15877"/>
      <c r="D15877"/>
      <c r="E15877"/>
      <c r="F15877"/>
    </row>
    <row r="15878" spans="2:6" x14ac:dyDescent="0.25">
      <c r="B15878"/>
      <c r="C15878"/>
      <c r="D15878"/>
      <c r="E15878"/>
      <c r="F15878"/>
    </row>
    <row r="15879" spans="2:6" x14ac:dyDescent="0.25">
      <c r="B15879"/>
      <c r="C15879"/>
      <c r="D15879"/>
      <c r="E15879"/>
      <c r="F15879"/>
    </row>
    <row r="15880" spans="2:6" x14ac:dyDescent="0.25">
      <c r="B15880"/>
      <c r="C15880"/>
      <c r="D15880"/>
      <c r="E15880"/>
      <c r="F15880"/>
    </row>
    <row r="15881" spans="2:6" x14ac:dyDescent="0.25">
      <c r="B15881"/>
      <c r="C15881"/>
      <c r="D15881"/>
      <c r="E15881"/>
      <c r="F15881"/>
    </row>
    <row r="15882" spans="2:6" x14ac:dyDescent="0.25">
      <c r="B15882"/>
      <c r="C15882"/>
      <c r="D15882"/>
      <c r="E15882"/>
      <c r="F15882"/>
    </row>
    <row r="15883" spans="2:6" x14ac:dyDescent="0.25">
      <c r="B15883"/>
      <c r="C15883"/>
      <c r="D15883"/>
      <c r="E15883"/>
      <c r="F15883"/>
    </row>
    <row r="15884" spans="2:6" x14ac:dyDescent="0.25">
      <c r="B15884"/>
      <c r="C15884"/>
      <c r="D15884"/>
      <c r="E15884"/>
      <c r="F15884"/>
    </row>
    <row r="15885" spans="2:6" x14ac:dyDescent="0.25">
      <c r="B15885"/>
      <c r="C15885"/>
      <c r="D15885"/>
      <c r="E15885"/>
      <c r="F15885"/>
    </row>
    <row r="15886" spans="2:6" x14ac:dyDescent="0.25">
      <c r="B15886"/>
      <c r="C15886"/>
      <c r="D15886"/>
      <c r="E15886"/>
      <c r="F15886"/>
    </row>
    <row r="15887" spans="2:6" x14ac:dyDescent="0.25">
      <c r="B15887"/>
      <c r="C15887"/>
      <c r="D15887"/>
      <c r="E15887"/>
      <c r="F15887"/>
    </row>
    <row r="15888" spans="2:6" x14ac:dyDescent="0.25">
      <c r="B15888"/>
      <c r="C15888"/>
      <c r="D15888"/>
      <c r="E15888"/>
      <c r="F15888"/>
    </row>
    <row r="15889" spans="2:6" x14ac:dyDescent="0.25">
      <c r="B15889"/>
      <c r="C15889"/>
      <c r="D15889"/>
      <c r="E15889"/>
      <c r="F15889"/>
    </row>
    <row r="15890" spans="2:6" x14ac:dyDescent="0.25">
      <c r="B15890"/>
      <c r="C15890"/>
      <c r="D15890"/>
      <c r="E15890"/>
      <c r="F15890"/>
    </row>
    <row r="15891" spans="2:6" x14ac:dyDescent="0.25">
      <c r="B15891"/>
      <c r="C15891"/>
      <c r="D15891"/>
      <c r="E15891"/>
      <c r="F15891"/>
    </row>
    <row r="15892" spans="2:6" x14ac:dyDescent="0.25">
      <c r="B15892"/>
      <c r="C15892"/>
      <c r="D15892"/>
      <c r="E15892"/>
      <c r="F15892"/>
    </row>
    <row r="15893" spans="2:6" x14ac:dyDescent="0.25">
      <c r="B15893"/>
      <c r="C15893"/>
      <c r="D15893"/>
      <c r="E15893"/>
      <c r="F15893"/>
    </row>
    <row r="15894" spans="2:6" x14ac:dyDescent="0.25">
      <c r="B15894"/>
      <c r="C15894"/>
      <c r="D15894"/>
      <c r="E15894"/>
      <c r="F15894"/>
    </row>
    <row r="15895" spans="2:6" x14ac:dyDescent="0.25">
      <c r="B15895"/>
      <c r="C15895"/>
      <c r="D15895"/>
      <c r="E15895"/>
      <c r="F15895"/>
    </row>
    <row r="15896" spans="2:6" x14ac:dyDescent="0.25">
      <c r="B15896"/>
      <c r="C15896"/>
      <c r="D15896"/>
      <c r="E15896"/>
      <c r="F15896"/>
    </row>
    <row r="15897" spans="2:6" x14ac:dyDescent="0.25">
      <c r="B15897"/>
      <c r="C15897"/>
      <c r="D15897"/>
      <c r="E15897"/>
      <c r="F15897"/>
    </row>
    <row r="15898" spans="2:6" x14ac:dyDescent="0.25">
      <c r="B15898"/>
      <c r="C15898"/>
      <c r="D15898"/>
      <c r="E15898"/>
      <c r="F15898"/>
    </row>
    <row r="15899" spans="2:6" x14ac:dyDescent="0.25">
      <c r="B15899"/>
      <c r="C15899"/>
      <c r="D15899"/>
      <c r="E15899"/>
      <c r="F15899"/>
    </row>
    <row r="15900" spans="2:6" x14ac:dyDescent="0.25">
      <c r="B15900"/>
      <c r="C15900"/>
      <c r="D15900"/>
      <c r="E15900"/>
      <c r="F15900"/>
    </row>
    <row r="15901" spans="2:6" x14ac:dyDescent="0.25">
      <c r="B15901"/>
      <c r="C15901"/>
      <c r="D15901"/>
      <c r="E15901"/>
      <c r="F15901"/>
    </row>
    <row r="15902" spans="2:6" x14ac:dyDescent="0.25">
      <c r="B15902"/>
      <c r="C15902"/>
      <c r="D15902"/>
      <c r="E15902"/>
      <c r="F15902"/>
    </row>
    <row r="15903" spans="2:6" x14ac:dyDescent="0.25">
      <c r="B15903"/>
      <c r="C15903"/>
      <c r="D15903"/>
      <c r="E15903"/>
      <c r="F15903"/>
    </row>
    <row r="15904" spans="2:6" x14ac:dyDescent="0.25">
      <c r="B15904"/>
      <c r="C15904"/>
      <c r="D15904"/>
      <c r="E15904"/>
      <c r="F15904"/>
    </row>
    <row r="15905" spans="2:6" x14ac:dyDescent="0.25">
      <c r="B15905"/>
      <c r="C15905"/>
      <c r="D15905"/>
      <c r="E15905"/>
      <c r="F15905"/>
    </row>
    <row r="15906" spans="2:6" x14ac:dyDescent="0.25">
      <c r="B15906"/>
      <c r="C15906"/>
      <c r="D15906"/>
      <c r="E15906"/>
      <c r="F15906"/>
    </row>
    <row r="15907" spans="2:6" x14ac:dyDescent="0.25">
      <c r="B15907"/>
      <c r="C15907"/>
      <c r="D15907"/>
      <c r="E15907"/>
      <c r="F15907"/>
    </row>
    <row r="15908" spans="2:6" x14ac:dyDescent="0.25">
      <c r="B15908"/>
      <c r="C15908"/>
      <c r="D15908"/>
      <c r="E15908"/>
      <c r="F15908"/>
    </row>
    <row r="15909" spans="2:6" x14ac:dyDescent="0.25">
      <c r="B15909"/>
      <c r="C15909"/>
      <c r="D15909"/>
      <c r="E15909"/>
      <c r="F15909"/>
    </row>
    <row r="15910" spans="2:6" x14ac:dyDescent="0.25">
      <c r="B15910"/>
      <c r="C15910"/>
      <c r="D15910"/>
      <c r="E15910"/>
      <c r="F15910"/>
    </row>
    <row r="15911" spans="2:6" x14ac:dyDescent="0.25">
      <c r="B15911"/>
      <c r="C15911"/>
      <c r="D15911"/>
      <c r="E15911"/>
      <c r="F15911"/>
    </row>
    <row r="15912" spans="2:6" x14ac:dyDescent="0.25">
      <c r="B15912"/>
      <c r="C15912"/>
      <c r="D15912"/>
      <c r="E15912"/>
      <c r="F15912"/>
    </row>
    <row r="15913" spans="2:6" x14ac:dyDescent="0.25">
      <c r="B15913"/>
      <c r="C15913"/>
      <c r="D15913"/>
      <c r="E15913"/>
      <c r="F15913"/>
    </row>
    <row r="15914" spans="2:6" x14ac:dyDescent="0.25">
      <c r="B15914"/>
      <c r="C15914"/>
      <c r="D15914"/>
      <c r="E15914"/>
      <c r="F15914"/>
    </row>
    <row r="15915" spans="2:6" x14ac:dyDescent="0.25">
      <c r="B15915"/>
      <c r="C15915"/>
      <c r="D15915"/>
      <c r="E15915"/>
      <c r="F15915"/>
    </row>
    <row r="15916" spans="2:6" x14ac:dyDescent="0.25">
      <c r="B15916"/>
      <c r="C15916"/>
      <c r="D15916"/>
      <c r="E15916"/>
      <c r="F15916"/>
    </row>
    <row r="15917" spans="2:6" x14ac:dyDescent="0.25">
      <c r="B15917"/>
      <c r="C15917"/>
      <c r="D15917"/>
      <c r="E15917"/>
      <c r="F15917"/>
    </row>
    <row r="15918" spans="2:6" x14ac:dyDescent="0.25">
      <c r="B15918"/>
      <c r="C15918"/>
      <c r="D15918"/>
      <c r="E15918"/>
      <c r="F15918"/>
    </row>
    <row r="15919" spans="2:6" x14ac:dyDescent="0.25">
      <c r="B15919"/>
      <c r="C15919"/>
      <c r="D15919"/>
      <c r="E15919"/>
      <c r="F15919"/>
    </row>
    <row r="15920" spans="2:6" x14ac:dyDescent="0.25">
      <c r="B15920"/>
      <c r="C15920"/>
      <c r="D15920"/>
      <c r="E15920"/>
      <c r="F15920"/>
    </row>
    <row r="15921" spans="2:6" x14ac:dyDescent="0.25">
      <c r="B15921"/>
      <c r="C15921"/>
      <c r="D15921"/>
      <c r="E15921"/>
      <c r="F15921"/>
    </row>
    <row r="15922" spans="2:6" x14ac:dyDescent="0.25">
      <c r="B15922"/>
      <c r="C15922"/>
      <c r="D15922"/>
      <c r="E15922"/>
      <c r="F15922"/>
    </row>
    <row r="15923" spans="2:6" x14ac:dyDescent="0.25">
      <c r="B15923"/>
      <c r="C15923"/>
      <c r="D15923"/>
      <c r="E15923"/>
      <c r="F15923"/>
    </row>
    <row r="15924" spans="2:6" x14ac:dyDescent="0.25">
      <c r="B15924"/>
      <c r="C15924"/>
      <c r="D15924"/>
      <c r="E15924"/>
      <c r="F15924"/>
    </row>
    <row r="15925" spans="2:6" x14ac:dyDescent="0.25">
      <c r="B15925"/>
      <c r="C15925"/>
      <c r="D15925"/>
      <c r="E15925"/>
      <c r="F15925"/>
    </row>
    <row r="15926" spans="2:6" x14ac:dyDescent="0.25">
      <c r="B15926"/>
      <c r="C15926"/>
      <c r="D15926"/>
      <c r="E15926"/>
      <c r="F15926"/>
    </row>
    <row r="15927" spans="2:6" x14ac:dyDescent="0.25">
      <c r="B15927"/>
      <c r="C15927"/>
      <c r="D15927"/>
      <c r="E15927"/>
      <c r="F15927"/>
    </row>
    <row r="15928" spans="2:6" x14ac:dyDescent="0.25">
      <c r="B15928"/>
      <c r="C15928"/>
      <c r="D15928"/>
      <c r="E15928"/>
      <c r="F15928"/>
    </row>
    <row r="15929" spans="2:6" x14ac:dyDescent="0.25">
      <c r="B15929"/>
      <c r="C15929"/>
      <c r="D15929"/>
      <c r="E15929"/>
      <c r="F15929"/>
    </row>
    <row r="15930" spans="2:6" x14ac:dyDescent="0.25">
      <c r="B15930"/>
      <c r="C15930"/>
      <c r="D15930"/>
      <c r="E15930"/>
      <c r="F15930"/>
    </row>
    <row r="15931" spans="2:6" x14ac:dyDescent="0.25">
      <c r="B15931"/>
      <c r="C15931"/>
      <c r="D15931"/>
      <c r="E15931"/>
      <c r="F15931"/>
    </row>
    <row r="15932" spans="2:6" x14ac:dyDescent="0.25">
      <c r="B15932"/>
      <c r="C15932"/>
      <c r="D15932"/>
      <c r="E15932"/>
      <c r="F15932"/>
    </row>
    <row r="15933" spans="2:6" x14ac:dyDescent="0.25">
      <c r="B15933"/>
      <c r="C15933"/>
      <c r="D15933"/>
      <c r="E15933"/>
      <c r="F15933"/>
    </row>
    <row r="15934" spans="2:6" x14ac:dyDescent="0.25">
      <c r="B15934"/>
      <c r="C15934"/>
      <c r="D15934"/>
      <c r="E15934"/>
      <c r="F15934"/>
    </row>
    <row r="15935" spans="2:6" x14ac:dyDescent="0.25">
      <c r="B15935"/>
      <c r="C15935"/>
      <c r="D15935"/>
      <c r="E15935"/>
      <c r="F15935"/>
    </row>
    <row r="15936" spans="2:6" x14ac:dyDescent="0.25">
      <c r="B15936"/>
      <c r="C15936"/>
      <c r="D15936"/>
      <c r="E15936"/>
      <c r="F15936"/>
    </row>
    <row r="15937" spans="2:6" x14ac:dyDescent="0.25">
      <c r="B15937"/>
      <c r="C15937"/>
      <c r="D15937"/>
      <c r="E15937"/>
      <c r="F15937"/>
    </row>
    <row r="15938" spans="2:6" x14ac:dyDescent="0.25">
      <c r="B15938"/>
      <c r="C15938"/>
      <c r="D15938"/>
      <c r="E15938"/>
      <c r="F15938"/>
    </row>
    <row r="15939" spans="2:6" x14ac:dyDescent="0.25">
      <c r="B15939"/>
      <c r="C15939"/>
      <c r="D15939"/>
      <c r="E15939"/>
      <c r="F15939"/>
    </row>
    <row r="15940" spans="2:6" x14ac:dyDescent="0.25">
      <c r="B15940"/>
      <c r="C15940"/>
      <c r="D15940"/>
      <c r="E15940"/>
      <c r="F15940"/>
    </row>
    <row r="15941" spans="2:6" x14ac:dyDescent="0.25">
      <c r="B15941"/>
      <c r="C15941"/>
      <c r="D15941"/>
      <c r="E15941"/>
      <c r="F15941"/>
    </row>
    <row r="15942" spans="2:6" x14ac:dyDescent="0.25">
      <c r="B15942"/>
      <c r="C15942"/>
      <c r="D15942"/>
      <c r="E15942"/>
      <c r="F15942"/>
    </row>
    <row r="15943" spans="2:6" x14ac:dyDescent="0.25">
      <c r="B15943"/>
      <c r="C15943"/>
      <c r="D15943"/>
      <c r="E15943"/>
      <c r="F15943"/>
    </row>
    <row r="15944" spans="2:6" x14ac:dyDescent="0.25">
      <c r="B15944"/>
      <c r="C15944"/>
      <c r="D15944"/>
      <c r="E15944"/>
      <c r="F15944"/>
    </row>
    <row r="15945" spans="2:6" x14ac:dyDescent="0.25">
      <c r="B15945"/>
      <c r="C15945"/>
      <c r="D15945"/>
      <c r="E15945"/>
      <c r="F15945"/>
    </row>
    <row r="15946" spans="2:6" x14ac:dyDescent="0.25">
      <c r="B15946"/>
      <c r="C15946"/>
      <c r="D15946"/>
      <c r="E15946"/>
      <c r="F15946"/>
    </row>
    <row r="15947" spans="2:6" x14ac:dyDescent="0.25">
      <c r="B15947"/>
      <c r="C15947"/>
      <c r="D15947"/>
      <c r="E15947"/>
      <c r="F15947"/>
    </row>
    <row r="15948" spans="2:6" x14ac:dyDescent="0.25">
      <c r="B15948"/>
      <c r="C15948"/>
      <c r="D15948"/>
      <c r="E15948"/>
      <c r="F15948"/>
    </row>
    <row r="15949" spans="2:6" x14ac:dyDescent="0.25">
      <c r="B15949"/>
      <c r="C15949"/>
      <c r="D15949"/>
      <c r="E15949"/>
      <c r="F15949"/>
    </row>
    <row r="15950" spans="2:6" x14ac:dyDescent="0.25">
      <c r="B15950"/>
      <c r="C15950"/>
      <c r="D15950"/>
      <c r="E15950"/>
      <c r="F15950"/>
    </row>
    <row r="15951" spans="2:6" x14ac:dyDescent="0.25">
      <c r="B15951"/>
      <c r="C15951"/>
      <c r="D15951"/>
      <c r="E15951"/>
      <c r="F15951"/>
    </row>
    <row r="15952" spans="2:6" x14ac:dyDescent="0.25">
      <c r="B15952"/>
      <c r="C15952"/>
      <c r="D15952"/>
      <c r="E15952"/>
      <c r="F15952"/>
    </row>
    <row r="15953" spans="2:6" x14ac:dyDescent="0.25">
      <c r="B15953"/>
      <c r="C15953"/>
      <c r="D15953"/>
      <c r="E15953"/>
      <c r="F15953"/>
    </row>
    <row r="15954" spans="2:6" x14ac:dyDescent="0.25">
      <c r="B15954"/>
      <c r="C15954"/>
      <c r="D15954"/>
      <c r="E15954"/>
      <c r="F15954"/>
    </row>
    <row r="15955" spans="2:6" x14ac:dyDescent="0.25">
      <c r="B15955"/>
      <c r="C15955"/>
      <c r="D15955"/>
      <c r="E15955"/>
      <c r="F15955"/>
    </row>
    <row r="15956" spans="2:6" x14ac:dyDescent="0.25">
      <c r="B15956"/>
      <c r="C15956"/>
      <c r="D15956"/>
      <c r="E15956"/>
      <c r="F15956"/>
    </row>
    <row r="15957" spans="2:6" x14ac:dyDescent="0.25">
      <c r="B15957"/>
      <c r="C15957"/>
      <c r="D15957"/>
      <c r="E15957"/>
      <c r="F15957"/>
    </row>
    <row r="15958" spans="2:6" x14ac:dyDescent="0.25">
      <c r="B15958"/>
      <c r="C15958"/>
      <c r="D15958"/>
      <c r="E15958"/>
      <c r="F15958"/>
    </row>
    <row r="15959" spans="2:6" x14ac:dyDescent="0.25">
      <c r="B15959"/>
      <c r="C15959"/>
      <c r="D15959"/>
      <c r="E15959"/>
      <c r="F15959"/>
    </row>
    <row r="15960" spans="2:6" x14ac:dyDescent="0.25">
      <c r="B15960"/>
      <c r="C15960"/>
      <c r="D15960"/>
      <c r="E15960"/>
      <c r="F15960"/>
    </row>
    <row r="15961" spans="2:6" x14ac:dyDescent="0.25">
      <c r="B15961"/>
      <c r="C15961"/>
      <c r="D15961"/>
      <c r="E15961"/>
      <c r="F15961"/>
    </row>
    <row r="15962" spans="2:6" x14ac:dyDescent="0.25">
      <c r="B15962"/>
      <c r="C15962"/>
      <c r="D15962"/>
      <c r="E15962"/>
      <c r="F15962"/>
    </row>
    <row r="15963" spans="2:6" x14ac:dyDescent="0.25">
      <c r="B15963"/>
      <c r="C15963"/>
      <c r="D15963"/>
      <c r="E15963"/>
      <c r="F15963"/>
    </row>
    <row r="15964" spans="2:6" x14ac:dyDescent="0.25">
      <c r="B15964"/>
      <c r="C15964"/>
      <c r="D15964"/>
      <c r="E15964"/>
      <c r="F15964"/>
    </row>
    <row r="15965" spans="2:6" x14ac:dyDescent="0.25">
      <c r="B15965"/>
      <c r="C15965"/>
      <c r="D15965"/>
      <c r="E15965"/>
      <c r="F15965"/>
    </row>
    <row r="15966" spans="2:6" x14ac:dyDescent="0.25">
      <c r="B15966"/>
      <c r="C15966"/>
      <c r="D15966"/>
      <c r="E15966"/>
      <c r="F15966"/>
    </row>
    <row r="15967" spans="2:6" x14ac:dyDescent="0.25">
      <c r="B15967"/>
      <c r="C15967"/>
      <c r="D15967"/>
      <c r="E15967"/>
      <c r="F15967"/>
    </row>
    <row r="15968" spans="2:6" x14ac:dyDescent="0.25">
      <c r="B15968"/>
      <c r="C15968"/>
      <c r="D15968"/>
      <c r="E15968"/>
      <c r="F15968"/>
    </row>
    <row r="15969" spans="2:6" x14ac:dyDescent="0.25">
      <c r="B15969"/>
      <c r="C15969"/>
      <c r="D15969"/>
      <c r="E15969"/>
      <c r="F15969"/>
    </row>
    <row r="15970" spans="2:6" x14ac:dyDescent="0.25">
      <c r="B15970"/>
      <c r="C15970"/>
      <c r="D15970"/>
      <c r="E15970"/>
      <c r="F15970"/>
    </row>
    <row r="15971" spans="2:6" x14ac:dyDescent="0.25">
      <c r="B15971"/>
      <c r="C15971"/>
      <c r="D15971"/>
      <c r="E15971"/>
      <c r="F15971"/>
    </row>
    <row r="15972" spans="2:6" x14ac:dyDescent="0.25">
      <c r="B15972"/>
      <c r="C15972"/>
      <c r="D15972"/>
      <c r="E15972"/>
      <c r="F15972"/>
    </row>
    <row r="15973" spans="2:6" x14ac:dyDescent="0.25">
      <c r="B15973"/>
      <c r="C15973"/>
      <c r="D15973"/>
      <c r="E15973"/>
      <c r="F15973"/>
    </row>
    <row r="15974" spans="2:6" x14ac:dyDescent="0.25">
      <c r="B15974"/>
      <c r="C15974"/>
      <c r="D15974"/>
      <c r="E15974"/>
      <c r="F15974"/>
    </row>
    <row r="15975" spans="2:6" x14ac:dyDescent="0.25">
      <c r="B15975"/>
      <c r="C15975"/>
      <c r="D15975"/>
      <c r="E15975"/>
      <c r="F15975"/>
    </row>
    <row r="15976" spans="2:6" x14ac:dyDescent="0.25">
      <c r="B15976"/>
      <c r="C15976"/>
      <c r="D15976"/>
      <c r="E15976"/>
      <c r="F15976"/>
    </row>
    <row r="15977" spans="2:6" x14ac:dyDescent="0.25">
      <c r="B15977"/>
      <c r="C15977"/>
      <c r="D15977"/>
      <c r="E15977"/>
      <c r="F15977"/>
    </row>
    <row r="15978" spans="2:6" x14ac:dyDescent="0.25">
      <c r="B15978"/>
      <c r="C15978"/>
      <c r="D15978"/>
      <c r="E15978"/>
      <c r="F15978"/>
    </row>
    <row r="15979" spans="2:6" x14ac:dyDescent="0.25">
      <c r="B15979"/>
      <c r="C15979"/>
      <c r="D15979"/>
      <c r="E15979"/>
      <c r="F15979"/>
    </row>
    <row r="15980" spans="2:6" x14ac:dyDescent="0.25">
      <c r="B15980"/>
      <c r="C15980"/>
      <c r="D15980"/>
      <c r="E15980"/>
      <c r="F15980"/>
    </row>
    <row r="15981" spans="2:6" x14ac:dyDescent="0.25">
      <c r="B15981"/>
      <c r="C15981"/>
      <c r="D15981"/>
      <c r="E15981"/>
      <c r="F15981"/>
    </row>
    <row r="15982" spans="2:6" x14ac:dyDescent="0.25">
      <c r="B15982"/>
      <c r="C15982"/>
      <c r="D15982"/>
      <c r="E15982"/>
      <c r="F15982"/>
    </row>
    <row r="15983" spans="2:6" x14ac:dyDescent="0.25">
      <c r="B15983"/>
      <c r="C15983"/>
      <c r="D15983"/>
      <c r="E15983"/>
      <c r="F15983"/>
    </row>
    <row r="15984" spans="2:6" x14ac:dyDescent="0.25">
      <c r="B15984"/>
      <c r="C15984"/>
      <c r="D15984"/>
      <c r="E15984"/>
      <c r="F15984"/>
    </row>
    <row r="15985" spans="2:6" x14ac:dyDescent="0.25">
      <c r="B15985"/>
      <c r="C15985"/>
      <c r="D15985"/>
      <c r="E15985"/>
      <c r="F15985"/>
    </row>
    <row r="15986" spans="2:6" x14ac:dyDescent="0.25">
      <c r="B15986"/>
      <c r="C15986"/>
      <c r="D15986"/>
      <c r="E15986"/>
      <c r="F15986"/>
    </row>
    <row r="15987" spans="2:6" x14ac:dyDescent="0.25">
      <c r="B15987"/>
      <c r="C15987"/>
      <c r="D15987"/>
      <c r="E15987"/>
      <c r="F15987"/>
    </row>
    <row r="15988" spans="2:6" x14ac:dyDescent="0.25">
      <c r="B15988"/>
      <c r="C15988"/>
      <c r="D15988"/>
      <c r="E15988"/>
      <c r="F15988"/>
    </row>
    <row r="15989" spans="2:6" x14ac:dyDescent="0.25">
      <c r="B15989"/>
      <c r="C15989"/>
      <c r="D15989"/>
      <c r="E15989"/>
      <c r="F15989"/>
    </row>
    <row r="15990" spans="2:6" x14ac:dyDescent="0.25">
      <c r="B15990"/>
      <c r="C15990"/>
      <c r="D15990"/>
      <c r="E15990"/>
      <c r="F15990"/>
    </row>
    <row r="15991" spans="2:6" x14ac:dyDescent="0.25">
      <c r="B15991"/>
      <c r="C15991"/>
      <c r="D15991"/>
      <c r="E15991"/>
      <c r="F15991"/>
    </row>
    <row r="15992" spans="2:6" x14ac:dyDescent="0.25">
      <c r="B15992"/>
      <c r="C15992"/>
      <c r="D15992"/>
      <c r="E15992"/>
      <c r="F15992"/>
    </row>
    <row r="15993" spans="2:6" x14ac:dyDescent="0.25">
      <c r="B15993"/>
      <c r="C15993"/>
      <c r="D15993"/>
      <c r="E15993"/>
      <c r="F15993"/>
    </row>
    <row r="15994" spans="2:6" x14ac:dyDescent="0.25">
      <c r="B15994"/>
      <c r="C15994"/>
      <c r="D15994"/>
      <c r="E15994"/>
      <c r="F15994"/>
    </row>
    <row r="15995" spans="2:6" x14ac:dyDescent="0.25">
      <c r="B15995"/>
      <c r="C15995"/>
      <c r="D15995"/>
      <c r="E15995"/>
      <c r="F15995"/>
    </row>
    <row r="15996" spans="2:6" x14ac:dyDescent="0.25">
      <c r="B15996"/>
      <c r="C15996"/>
      <c r="D15996"/>
      <c r="E15996"/>
      <c r="F15996"/>
    </row>
    <row r="15997" spans="2:6" x14ac:dyDescent="0.25">
      <c r="B15997"/>
      <c r="C15997"/>
      <c r="D15997"/>
      <c r="E15997"/>
      <c r="F15997"/>
    </row>
    <row r="15998" spans="2:6" x14ac:dyDescent="0.25">
      <c r="B15998"/>
      <c r="C15998"/>
      <c r="D15998"/>
      <c r="E15998"/>
      <c r="F15998"/>
    </row>
    <row r="15999" spans="2:6" x14ac:dyDescent="0.25">
      <c r="B15999"/>
      <c r="C15999"/>
      <c r="D15999"/>
      <c r="E15999"/>
      <c r="F15999"/>
    </row>
    <row r="16000" spans="2:6" x14ac:dyDescent="0.25">
      <c r="B16000"/>
      <c r="C16000"/>
      <c r="D16000"/>
      <c r="E16000"/>
      <c r="F16000"/>
    </row>
    <row r="16001" spans="2:6" x14ac:dyDescent="0.25">
      <c r="B16001"/>
      <c r="C16001"/>
      <c r="D16001"/>
      <c r="E16001"/>
      <c r="F16001"/>
    </row>
    <row r="16002" spans="2:6" x14ac:dyDescent="0.25">
      <c r="B16002"/>
      <c r="C16002"/>
      <c r="D16002"/>
      <c r="E16002"/>
      <c r="F16002"/>
    </row>
    <row r="16003" spans="2:6" x14ac:dyDescent="0.25">
      <c r="B16003"/>
      <c r="C16003"/>
      <c r="D16003"/>
      <c r="E16003"/>
      <c r="F16003"/>
    </row>
    <row r="16004" spans="2:6" x14ac:dyDescent="0.25">
      <c r="B16004"/>
      <c r="C16004"/>
      <c r="D16004"/>
      <c r="E16004"/>
      <c r="F16004"/>
    </row>
    <row r="16005" spans="2:6" x14ac:dyDescent="0.25">
      <c r="B16005"/>
      <c r="C16005"/>
      <c r="D16005"/>
      <c r="E16005"/>
      <c r="F16005"/>
    </row>
    <row r="16006" spans="2:6" x14ac:dyDescent="0.25">
      <c r="B16006"/>
      <c r="C16006"/>
      <c r="D16006"/>
      <c r="E16006"/>
      <c r="F16006"/>
    </row>
    <row r="16007" spans="2:6" x14ac:dyDescent="0.25">
      <c r="B16007"/>
      <c r="C16007"/>
      <c r="D16007"/>
      <c r="E16007"/>
      <c r="F16007"/>
    </row>
    <row r="16008" spans="2:6" x14ac:dyDescent="0.25">
      <c r="B16008"/>
      <c r="C16008"/>
      <c r="D16008"/>
      <c r="E16008"/>
      <c r="F16008"/>
    </row>
    <row r="16009" spans="2:6" x14ac:dyDescent="0.25">
      <c r="B16009"/>
      <c r="C16009"/>
      <c r="D16009"/>
      <c r="E16009"/>
      <c r="F16009"/>
    </row>
    <row r="16010" spans="2:6" x14ac:dyDescent="0.25">
      <c r="B16010"/>
      <c r="C16010"/>
      <c r="D16010"/>
      <c r="E16010"/>
      <c r="F16010"/>
    </row>
    <row r="16011" spans="2:6" x14ac:dyDescent="0.25">
      <c r="B16011"/>
      <c r="C16011"/>
      <c r="D16011"/>
      <c r="E16011"/>
      <c r="F16011"/>
    </row>
    <row r="16012" spans="2:6" x14ac:dyDescent="0.25">
      <c r="B16012"/>
      <c r="C16012"/>
      <c r="D16012"/>
      <c r="E16012"/>
      <c r="F16012"/>
    </row>
    <row r="16013" spans="2:6" x14ac:dyDescent="0.25">
      <c r="B16013"/>
      <c r="C16013"/>
      <c r="D16013"/>
      <c r="E16013"/>
      <c r="F16013"/>
    </row>
    <row r="16014" spans="2:6" x14ac:dyDescent="0.25">
      <c r="B16014"/>
      <c r="C16014"/>
      <c r="D16014"/>
      <c r="E16014"/>
      <c r="F16014"/>
    </row>
    <row r="16015" spans="2:6" x14ac:dyDescent="0.25">
      <c r="B16015"/>
      <c r="C16015"/>
      <c r="D16015"/>
      <c r="E16015"/>
      <c r="F16015"/>
    </row>
    <row r="16016" spans="2:6" x14ac:dyDescent="0.25">
      <c r="B16016"/>
      <c r="C16016"/>
      <c r="D16016"/>
      <c r="E16016"/>
      <c r="F16016"/>
    </row>
    <row r="16017" spans="2:6" x14ac:dyDescent="0.25">
      <c r="B16017"/>
      <c r="C16017"/>
      <c r="D16017"/>
      <c r="E16017"/>
      <c r="F16017"/>
    </row>
    <row r="16018" spans="2:6" x14ac:dyDescent="0.25">
      <c r="B16018"/>
      <c r="C16018"/>
      <c r="D16018"/>
      <c r="E16018"/>
      <c r="F16018"/>
    </row>
    <row r="16019" spans="2:6" x14ac:dyDescent="0.25">
      <c r="B16019"/>
      <c r="C16019"/>
      <c r="D16019"/>
      <c r="E16019"/>
      <c r="F16019"/>
    </row>
    <row r="16020" spans="2:6" x14ac:dyDescent="0.25">
      <c r="B16020"/>
      <c r="C16020"/>
      <c r="D16020"/>
      <c r="E16020"/>
      <c r="F16020"/>
    </row>
    <row r="16021" spans="2:6" x14ac:dyDescent="0.25">
      <c r="B16021"/>
      <c r="C16021"/>
      <c r="D16021"/>
      <c r="E16021"/>
      <c r="F16021"/>
    </row>
    <row r="16022" spans="2:6" x14ac:dyDescent="0.25">
      <c r="B16022"/>
      <c r="C16022"/>
      <c r="D16022"/>
      <c r="E16022"/>
      <c r="F16022"/>
    </row>
    <row r="16023" spans="2:6" x14ac:dyDescent="0.25">
      <c r="B16023"/>
      <c r="C16023"/>
      <c r="D16023"/>
      <c r="E16023"/>
      <c r="F16023"/>
    </row>
    <row r="16024" spans="2:6" x14ac:dyDescent="0.25">
      <c r="B16024"/>
      <c r="C16024"/>
      <c r="D16024"/>
      <c r="E16024"/>
      <c r="F16024"/>
    </row>
    <row r="16025" spans="2:6" x14ac:dyDescent="0.25">
      <c r="B16025"/>
      <c r="C16025"/>
      <c r="D16025"/>
      <c r="E16025"/>
      <c r="F16025"/>
    </row>
    <row r="16026" spans="2:6" x14ac:dyDescent="0.25">
      <c r="B16026"/>
      <c r="C16026"/>
      <c r="D16026"/>
      <c r="E16026"/>
      <c r="F16026"/>
    </row>
    <row r="16027" spans="2:6" x14ac:dyDescent="0.25">
      <c r="B16027"/>
      <c r="C16027"/>
      <c r="D16027"/>
      <c r="E16027"/>
      <c r="F16027"/>
    </row>
    <row r="16028" spans="2:6" x14ac:dyDescent="0.25">
      <c r="B16028"/>
      <c r="C16028"/>
      <c r="D16028"/>
      <c r="E16028"/>
      <c r="F16028"/>
    </row>
    <row r="16029" spans="2:6" x14ac:dyDescent="0.25">
      <c r="B16029"/>
      <c r="C16029"/>
      <c r="D16029"/>
      <c r="E16029"/>
      <c r="F16029"/>
    </row>
    <row r="16030" spans="2:6" x14ac:dyDescent="0.25">
      <c r="B16030"/>
      <c r="C16030"/>
      <c r="D16030"/>
      <c r="E16030"/>
      <c r="F16030"/>
    </row>
    <row r="16031" spans="2:6" x14ac:dyDescent="0.25">
      <c r="B16031"/>
      <c r="C16031"/>
      <c r="D16031"/>
      <c r="E16031"/>
      <c r="F16031"/>
    </row>
    <row r="16032" spans="2:6" x14ac:dyDescent="0.25">
      <c r="B16032"/>
      <c r="C16032"/>
      <c r="D16032"/>
      <c r="E16032"/>
      <c r="F16032"/>
    </row>
    <row r="16033" spans="2:6" x14ac:dyDescent="0.25">
      <c r="B16033"/>
      <c r="C16033"/>
      <c r="D16033"/>
      <c r="E16033"/>
      <c r="F16033"/>
    </row>
    <row r="16034" spans="2:6" x14ac:dyDescent="0.25">
      <c r="B16034"/>
      <c r="C16034"/>
      <c r="D16034"/>
      <c r="E16034"/>
      <c r="F16034"/>
    </row>
    <row r="16035" spans="2:6" x14ac:dyDescent="0.25">
      <c r="B16035"/>
      <c r="C16035"/>
      <c r="D16035"/>
      <c r="E16035"/>
      <c r="F16035"/>
    </row>
    <row r="16036" spans="2:6" x14ac:dyDescent="0.25">
      <c r="B16036"/>
      <c r="C16036"/>
      <c r="D16036"/>
      <c r="E16036"/>
      <c r="F16036"/>
    </row>
    <row r="16037" spans="2:6" x14ac:dyDescent="0.25">
      <c r="B16037"/>
      <c r="C16037"/>
      <c r="D16037"/>
      <c r="E16037"/>
      <c r="F16037"/>
    </row>
    <row r="16038" spans="2:6" x14ac:dyDescent="0.25">
      <c r="B16038"/>
      <c r="C16038"/>
      <c r="D16038"/>
      <c r="E16038"/>
      <c r="F16038"/>
    </row>
    <row r="16039" spans="2:6" x14ac:dyDescent="0.25">
      <c r="B16039"/>
      <c r="C16039"/>
      <c r="D16039"/>
      <c r="E16039"/>
      <c r="F16039"/>
    </row>
    <row r="16040" spans="2:6" x14ac:dyDescent="0.25">
      <c r="B16040"/>
      <c r="C16040"/>
      <c r="D16040"/>
      <c r="E16040"/>
      <c r="F16040"/>
    </row>
    <row r="16041" spans="2:6" x14ac:dyDescent="0.25">
      <c r="B16041"/>
      <c r="C16041"/>
      <c r="D16041"/>
      <c r="E16041"/>
      <c r="F16041"/>
    </row>
    <row r="16042" spans="2:6" x14ac:dyDescent="0.25">
      <c r="B16042"/>
      <c r="C16042"/>
      <c r="D16042"/>
      <c r="E16042"/>
      <c r="F16042"/>
    </row>
    <row r="16043" spans="2:6" x14ac:dyDescent="0.25">
      <c r="B16043"/>
      <c r="C16043"/>
      <c r="D16043"/>
      <c r="E16043"/>
      <c r="F16043"/>
    </row>
    <row r="16044" spans="2:6" x14ac:dyDescent="0.25">
      <c r="B16044"/>
      <c r="C16044"/>
      <c r="D16044"/>
      <c r="E16044"/>
      <c r="F16044"/>
    </row>
    <row r="16045" spans="2:6" x14ac:dyDescent="0.25">
      <c r="B16045"/>
      <c r="C16045"/>
      <c r="D16045"/>
      <c r="E16045"/>
      <c r="F16045"/>
    </row>
    <row r="16046" spans="2:6" x14ac:dyDescent="0.25">
      <c r="B16046"/>
      <c r="C16046"/>
      <c r="D16046"/>
      <c r="E16046"/>
      <c r="F16046"/>
    </row>
    <row r="16047" spans="2:6" x14ac:dyDescent="0.25">
      <c r="B16047"/>
      <c r="C16047"/>
      <c r="D16047"/>
      <c r="E16047"/>
      <c r="F16047"/>
    </row>
    <row r="16048" spans="2:6" x14ac:dyDescent="0.25">
      <c r="B16048"/>
      <c r="C16048"/>
      <c r="D16048"/>
      <c r="E16048"/>
      <c r="F16048"/>
    </row>
    <row r="16049" spans="2:6" x14ac:dyDescent="0.25">
      <c r="B16049"/>
      <c r="C16049"/>
      <c r="D16049"/>
      <c r="E16049"/>
      <c r="F16049"/>
    </row>
    <row r="16050" spans="2:6" x14ac:dyDescent="0.25">
      <c r="B16050"/>
      <c r="C16050"/>
      <c r="D16050"/>
      <c r="E16050"/>
      <c r="F16050"/>
    </row>
    <row r="16051" spans="2:6" x14ac:dyDescent="0.25">
      <c r="B16051"/>
      <c r="C16051"/>
      <c r="D16051"/>
      <c r="E16051"/>
      <c r="F16051"/>
    </row>
    <row r="16052" spans="2:6" x14ac:dyDescent="0.25">
      <c r="B16052"/>
      <c r="C16052"/>
      <c r="D16052"/>
      <c r="E16052"/>
      <c r="F16052"/>
    </row>
    <row r="16053" spans="2:6" x14ac:dyDescent="0.25">
      <c r="B16053"/>
      <c r="C16053"/>
      <c r="D16053"/>
      <c r="E16053"/>
      <c r="F16053"/>
    </row>
    <row r="16054" spans="2:6" x14ac:dyDescent="0.25">
      <c r="B16054"/>
      <c r="C16054"/>
      <c r="D16054"/>
      <c r="E16054"/>
      <c r="F16054"/>
    </row>
    <row r="16055" spans="2:6" x14ac:dyDescent="0.25">
      <c r="B16055"/>
      <c r="C16055"/>
      <c r="D16055"/>
      <c r="E16055"/>
      <c r="F16055"/>
    </row>
    <row r="16056" spans="2:6" x14ac:dyDescent="0.25">
      <c r="B16056"/>
      <c r="C16056"/>
      <c r="D16056"/>
      <c r="E16056"/>
      <c r="F16056"/>
    </row>
    <row r="16057" spans="2:6" x14ac:dyDescent="0.25">
      <c r="B16057"/>
      <c r="C16057"/>
      <c r="D16057"/>
      <c r="E16057"/>
      <c r="F16057"/>
    </row>
    <row r="16058" spans="2:6" x14ac:dyDescent="0.25">
      <c r="B16058"/>
      <c r="C16058"/>
      <c r="D16058"/>
      <c r="E16058"/>
      <c r="F16058"/>
    </row>
    <row r="16059" spans="2:6" x14ac:dyDescent="0.25">
      <c r="B16059"/>
      <c r="C16059"/>
      <c r="D16059"/>
      <c r="E16059"/>
      <c r="F16059"/>
    </row>
    <row r="16060" spans="2:6" x14ac:dyDescent="0.25">
      <c r="B16060"/>
      <c r="C16060"/>
      <c r="D16060"/>
      <c r="E16060"/>
      <c r="F16060"/>
    </row>
    <row r="16061" spans="2:6" x14ac:dyDescent="0.25">
      <c r="B16061"/>
      <c r="C16061"/>
      <c r="D16061"/>
      <c r="E16061"/>
      <c r="F16061"/>
    </row>
    <row r="16062" spans="2:6" x14ac:dyDescent="0.25">
      <c r="B16062"/>
      <c r="C16062"/>
      <c r="D16062"/>
      <c r="E16062"/>
      <c r="F16062"/>
    </row>
    <row r="16063" spans="2:6" x14ac:dyDescent="0.25">
      <c r="B16063"/>
      <c r="C16063"/>
      <c r="D16063"/>
      <c r="E16063"/>
      <c r="F16063"/>
    </row>
    <row r="16064" spans="2:6" x14ac:dyDescent="0.25">
      <c r="B16064"/>
      <c r="C16064"/>
      <c r="D16064"/>
      <c r="E16064"/>
      <c r="F16064"/>
    </row>
    <row r="16065" spans="2:6" x14ac:dyDescent="0.25">
      <c r="B16065"/>
      <c r="C16065"/>
      <c r="D16065"/>
      <c r="E16065"/>
      <c r="F16065"/>
    </row>
    <row r="16066" spans="2:6" x14ac:dyDescent="0.25">
      <c r="B16066"/>
      <c r="C16066"/>
      <c r="D16066"/>
      <c r="E16066"/>
      <c r="F16066"/>
    </row>
    <row r="16067" spans="2:6" x14ac:dyDescent="0.25">
      <c r="B16067"/>
      <c r="C16067"/>
      <c r="D16067"/>
      <c r="E16067"/>
      <c r="F16067"/>
    </row>
    <row r="16068" spans="2:6" x14ac:dyDescent="0.25">
      <c r="B16068"/>
      <c r="C16068"/>
      <c r="D16068"/>
      <c r="E16068"/>
      <c r="F16068"/>
    </row>
    <row r="16069" spans="2:6" x14ac:dyDescent="0.25">
      <c r="B16069"/>
      <c r="C16069"/>
      <c r="D16069"/>
      <c r="E16069"/>
      <c r="F16069"/>
    </row>
    <row r="16070" spans="2:6" x14ac:dyDescent="0.25">
      <c r="B16070"/>
      <c r="C16070"/>
      <c r="D16070"/>
      <c r="E16070"/>
      <c r="F16070"/>
    </row>
    <row r="16071" spans="2:6" x14ac:dyDescent="0.25">
      <c r="B16071"/>
      <c r="C16071"/>
      <c r="D16071"/>
      <c r="E16071"/>
      <c r="F16071"/>
    </row>
    <row r="16072" spans="2:6" x14ac:dyDescent="0.25">
      <c r="B16072"/>
      <c r="C16072"/>
      <c r="D16072"/>
      <c r="E16072"/>
      <c r="F16072"/>
    </row>
    <row r="16073" spans="2:6" x14ac:dyDescent="0.25">
      <c r="B16073"/>
      <c r="C16073"/>
      <c r="D16073"/>
      <c r="E16073"/>
      <c r="F16073"/>
    </row>
    <row r="16074" spans="2:6" x14ac:dyDescent="0.25">
      <c r="B16074"/>
      <c r="C16074"/>
      <c r="D16074"/>
      <c r="E16074"/>
      <c r="F16074"/>
    </row>
    <row r="16075" spans="2:6" x14ac:dyDescent="0.25">
      <c r="B16075"/>
      <c r="C16075"/>
      <c r="D16075"/>
      <c r="E16075"/>
      <c r="F16075"/>
    </row>
    <row r="16076" spans="2:6" x14ac:dyDescent="0.25">
      <c r="B16076"/>
      <c r="C16076"/>
      <c r="D16076"/>
      <c r="E16076"/>
      <c r="F16076"/>
    </row>
    <row r="16077" spans="2:6" x14ac:dyDescent="0.25">
      <c r="B16077"/>
      <c r="C16077"/>
      <c r="D16077"/>
      <c r="E16077"/>
      <c r="F16077"/>
    </row>
    <row r="16078" spans="2:6" x14ac:dyDescent="0.25">
      <c r="B16078"/>
      <c r="C16078"/>
      <c r="D16078"/>
      <c r="E16078"/>
      <c r="F16078"/>
    </row>
    <row r="16079" spans="2:6" x14ac:dyDescent="0.25">
      <c r="B16079"/>
      <c r="C16079"/>
      <c r="D16079"/>
      <c r="E16079"/>
      <c r="F16079"/>
    </row>
    <row r="16080" spans="2:6" x14ac:dyDescent="0.25">
      <c r="B16080"/>
      <c r="C16080"/>
      <c r="D16080"/>
      <c r="E16080"/>
      <c r="F16080"/>
    </row>
    <row r="16081" spans="2:6" x14ac:dyDescent="0.25">
      <c r="B16081"/>
      <c r="C16081"/>
      <c r="D16081"/>
      <c r="E16081"/>
      <c r="F16081"/>
    </row>
    <row r="16082" spans="2:6" x14ac:dyDescent="0.25">
      <c r="B16082"/>
      <c r="C16082"/>
      <c r="D16082"/>
      <c r="E16082"/>
      <c r="F16082"/>
    </row>
    <row r="16083" spans="2:6" x14ac:dyDescent="0.25">
      <c r="B16083"/>
      <c r="C16083"/>
      <c r="D16083"/>
      <c r="E16083"/>
      <c r="F16083"/>
    </row>
    <row r="16084" spans="2:6" x14ac:dyDescent="0.25">
      <c r="B16084"/>
      <c r="C16084"/>
      <c r="D16084"/>
      <c r="E16084"/>
      <c r="F16084"/>
    </row>
    <row r="16085" spans="2:6" x14ac:dyDescent="0.25">
      <c r="B16085"/>
      <c r="C16085"/>
      <c r="D16085"/>
      <c r="E16085"/>
      <c r="F16085"/>
    </row>
    <row r="16086" spans="2:6" x14ac:dyDescent="0.25">
      <c r="B16086"/>
      <c r="C16086"/>
      <c r="D16086"/>
      <c r="E16086"/>
      <c r="F16086"/>
    </row>
    <row r="16087" spans="2:6" x14ac:dyDescent="0.25">
      <c r="B16087"/>
      <c r="C16087"/>
      <c r="D16087"/>
      <c r="E16087"/>
      <c r="F16087"/>
    </row>
    <row r="16088" spans="2:6" x14ac:dyDescent="0.25">
      <c r="B16088"/>
      <c r="C16088"/>
      <c r="D16088"/>
      <c r="E16088"/>
      <c r="F16088"/>
    </row>
    <row r="16089" spans="2:6" x14ac:dyDescent="0.25">
      <c r="B16089"/>
      <c r="C16089"/>
      <c r="D16089"/>
      <c r="E16089"/>
      <c r="F16089"/>
    </row>
    <row r="16090" spans="2:6" x14ac:dyDescent="0.25">
      <c r="B16090"/>
      <c r="C16090"/>
      <c r="D16090"/>
      <c r="E16090"/>
      <c r="F16090"/>
    </row>
    <row r="16091" spans="2:6" x14ac:dyDescent="0.25">
      <c r="B16091"/>
      <c r="C16091"/>
      <c r="D16091"/>
      <c r="E16091"/>
      <c r="F16091"/>
    </row>
    <row r="16092" spans="2:6" x14ac:dyDescent="0.25">
      <c r="B16092"/>
      <c r="C16092"/>
      <c r="D16092"/>
      <c r="E16092"/>
      <c r="F16092"/>
    </row>
    <row r="16093" spans="2:6" x14ac:dyDescent="0.25">
      <c r="B16093"/>
      <c r="C16093"/>
      <c r="D16093"/>
      <c r="E16093"/>
      <c r="F16093"/>
    </row>
    <row r="16094" spans="2:6" x14ac:dyDescent="0.25">
      <c r="B16094"/>
      <c r="C16094"/>
      <c r="D16094"/>
      <c r="E16094"/>
      <c r="F16094"/>
    </row>
    <row r="16095" spans="2:6" x14ac:dyDescent="0.25">
      <c r="B16095"/>
      <c r="C16095"/>
      <c r="D16095"/>
      <c r="E16095"/>
      <c r="F16095"/>
    </row>
    <row r="16096" spans="2:6" x14ac:dyDescent="0.25">
      <c r="B16096"/>
      <c r="C16096"/>
      <c r="D16096"/>
      <c r="E16096"/>
      <c r="F16096"/>
    </row>
    <row r="16097" spans="2:6" x14ac:dyDescent="0.25">
      <c r="B16097"/>
      <c r="C16097"/>
      <c r="D16097"/>
      <c r="E16097"/>
      <c r="F16097"/>
    </row>
    <row r="16098" spans="2:6" x14ac:dyDescent="0.25">
      <c r="B16098"/>
      <c r="C16098"/>
      <c r="D16098"/>
      <c r="E16098"/>
      <c r="F16098"/>
    </row>
    <row r="16099" spans="2:6" x14ac:dyDescent="0.25">
      <c r="B16099"/>
      <c r="C16099"/>
      <c r="D16099"/>
      <c r="E16099"/>
      <c r="F16099"/>
    </row>
    <row r="16100" spans="2:6" x14ac:dyDescent="0.25">
      <c r="B16100"/>
      <c r="C16100"/>
      <c r="D16100"/>
      <c r="E16100"/>
      <c r="F16100"/>
    </row>
    <row r="16101" spans="2:6" x14ac:dyDescent="0.25">
      <c r="B16101"/>
      <c r="C16101"/>
      <c r="D16101"/>
      <c r="E16101"/>
      <c r="F16101"/>
    </row>
    <row r="16102" spans="2:6" x14ac:dyDescent="0.25">
      <c r="B16102"/>
      <c r="C16102"/>
      <c r="D16102"/>
      <c r="E16102"/>
      <c r="F16102"/>
    </row>
    <row r="16103" spans="2:6" x14ac:dyDescent="0.25">
      <c r="B16103"/>
      <c r="C16103"/>
      <c r="D16103"/>
      <c r="E16103"/>
      <c r="F16103"/>
    </row>
    <row r="16104" spans="2:6" x14ac:dyDescent="0.25">
      <c r="B16104"/>
      <c r="C16104"/>
      <c r="D16104"/>
      <c r="E16104"/>
      <c r="F16104"/>
    </row>
    <row r="16105" spans="2:6" x14ac:dyDescent="0.25">
      <c r="B16105"/>
      <c r="C16105"/>
      <c r="D16105"/>
      <c r="E16105"/>
      <c r="F16105"/>
    </row>
    <row r="16106" spans="2:6" x14ac:dyDescent="0.25">
      <c r="B16106"/>
      <c r="C16106"/>
      <c r="D16106"/>
      <c r="E16106"/>
      <c r="F16106"/>
    </row>
    <row r="16107" spans="2:6" x14ac:dyDescent="0.25">
      <c r="B16107"/>
      <c r="C16107"/>
      <c r="D16107"/>
      <c r="E16107"/>
      <c r="F16107"/>
    </row>
    <row r="16108" spans="2:6" x14ac:dyDescent="0.25">
      <c r="B16108"/>
      <c r="C16108"/>
      <c r="D16108"/>
      <c r="E16108"/>
      <c r="F16108"/>
    </row>
    <row r="16109" spans="2:6" x14ac:dyDescent="0.25">
      <c r="B16109"/>
      <c r="C16109"/>
      <c r="D16109"/>
      <c r="E16109"/>
      <c r="F16109"/>
    </row>
    <row r="16110" spans="2:6" x14ac:dyDescent="0.25">
      <c r="B16110"/>
      <c r="C16110"/>
      <c r="D16110"/>
      <c r="E16110"/>
      <c r="F16110"/>
    </row>
    <row r="16111" spans="2:6" x14ac:dyDescent="0.25">
      <c r="B16111"/>
      <c r="C16111"/>
      <c r="D16111"/>
      <c r="E16111"/>
      <c r="F16111"/>
    </row>
    <row r="16112" spans="2:6" x14ac:dyDescent="0.25">
      <c r="B16112"/>
      <c r="C16112"/>
      <c r="D16112"/>
      <c r="E16112"/>
      <c r="F16112"/>
    </row>
    <row r="16113" spans="2:6" x14ac:dyDescent="0.25">
      <c r="B16113"/>
      <c r="C16113"/>
      <c r="D16113"/>
      <c r="E16113"/>
      <c r="F16113"/>
    </row>
    <row r="16114" spans="2:6" x14ac:dyDescent="0.25">
      <c r="B16114"/>
      <c r="C16114"/>
      <c r="D16114"/>
      <c r="E16114"/>
      <c r="F16114"/>
    </row>
    <row r="16115" spans="2:6" x14ac:dyDescent="0.25">
      <c r="B16115"/>
      <c r="C16115"/>
      <c r="D16115"/>
      <c r="E16115"/>
      <c r="F16115"/>
    </row>
    <row r="16116" spans="2:6" x14ac:dyDescent="0.25">
      <c r="B16116"/>
      <c r="C16116"/>
      <c r="D16116"/>
      <c r="E16116"/>
      <c r="F16116"/>
    </row>
    <row r="16117" spans="2:6" x14ac:dyDescent="0.25">
      <c r="B16117"/>
      <c r="C16117"/>
      <c r="D16117"/>
      <c r="E16117"/>
      <c r="F16117"/>
    </row>
    <row r="16118" spans="2:6" x14ac:dyDescent="0.25">
      <c r="B16118"/>
      <c r="C16118"/>
      <c r="D16118"/>
      <c r="E16118"/>
      <c r="F16118"/>
    </row>
    <row r="16119" spans="2:6" x14ac:dyDescent="0.25">
      <c r="B16119"/>
      <c r="C16119"/>
      <c r="D16119"/>
      <c r="E16119"/>
      <c r="F16119"/>
    </row>
    <row r="16120" spans="2:6" x14ac:dyDescent="0.25">
      <c r="B16120"/>
      <c r="C16120"/>
      <c r="D16120"/>
      <c r="E16120"/>
      <c r="F16120"/>
    </row>
    <row r="16121" spans="2:6" x14ac:dyDescent="0.25">
      <c r="B16121"/>
      <c r="C16121"/>
      <c r="D16121"/>
      <c r="E16121"/>
      <c r="F16121"/>
    </row>
    <row r="16122" spans="2:6" x14ac:dyDescent="0.25">
      <c r="B16122"/>
      <c r="C16122"/>
      <c r="D16122"/>
      <c r="E16122"/>
      <c r="F16122"/>
    </row>
    <row r="16123" spans="2:6" x14ac:dyDescent="0.25">
      <c r="B16123"/>
      <c r="C16123"/>
      <c r="D16123"/>
      <c r="E16123"/>
      <c r="F16123"/>
    </row>
    <row r="16124" spans="2:6" x14ac:dyDescent="0.25">
      <c r="B16124"/>
      <c r="C16124"/>
      <c r="D16124"/>
      <c r="E16124"/>
      <c r="F16124"/>
    </row>
    <row r="16125" spans="2:6" x14ac:dyDescent="0.25">
      <c r="B16125"/>
      <c r="C16125"/>
      <c r="D16125"/>
      <c r="E16125"/>
      <c r="F16125"/>
    </row>
    <row r="16126" spans="2:6" x14ac:dyDescent="0.25">
      <c r="B16126"/>
      <c r="C16126"/>
      <c r="D16126"/>
      <c r="E16126"/>
      <c r="F16126"/>
    </row>
    <row r="16127" spans="2:6" x14ac:dyDescent="0.25">
      <c r="B16127"/>
      <c r="C16127"/>
      <c r="D16127"/>
      <c r="E16127"/>
      <c r="F16127"/>
    </row>
    <row r="16128" spans="2:6" x14ac:dyDescent="0.25">
      <c r="B16128"/>
      <c r="C16128"/>
      <c r="D16128"/>
      <c r="E16128"/>
      <c r="F16128"/>
    </row>
    <row r="16129" spans="2:6" x14ac:dyDescent="0.25">
      <c r="B16129"/>
      <c r="C16129"/>
      <c r="D16129"/>
      <c r="E16129"/>
      <c r="F16129"/>
    </row>
    <row r="16130" spans="2:6" x14ac:dyDescent="0.25">
      <c r="B16130"/>
      <c r="C16130"/>
      <c r="D16130"/>
      <c r="E16130"/>
      <c r="F16130"/>
    </row>
    <row r="16131" spans="2:6" x14ac:dyDescent="0.25">
      <c r="B16131"/>
      <c r="C16131"/>
      <c r="D16131"/>
      <c r="E16131"/>
      <c r="F16131"/>
    </row>
    <row r="16132" spans="2:6" x14ac:dyDescent="0.25">
      <c r="B16132"/>
      <c r="C16132"/>
      <c r="D16132"/>
      <c r="E16132"/>
      <c r="F16132"/>
    </row>
    <row r="16133" spans="2:6" x14ac:dyDescent="0.25">
      <c r="B16133"/>
      <c r="C16133"/>
      <c r="D16133"/>
      <c r="E16133"/>
      <c r="F16133"/>
    </row>
    <row r="16134" spans="2:6" x14ac:dyDescent="0.25">
      <c r="B16134"/>
      <c r="C16134"/>
      <c r="D16134"/>
      <c r="E16134"/>
      <c r="F16134"/>
    </row>
    <row r="16135" spans="2:6" x14ac:dyDescent="0.25">
      <c r="B16135"/>
      <c r="C16135"/>
      <c r="D16135"/>
      <c r="E16135"/>
      <c r="F16135"/>
    </row>
    <row r="16136" spans="2:6" x14ac:dyDescent="0.25">
      <c r="B16136"/>
      <c r="C16136"/>
      <c r="D16136"/>
      <c r="E16136"/>
      <c r="F16136"/>
    </row>
    <row r="16137" spans="2:6" x14ac:dyDescent="0.25">
      <c r="B16137"/>
      <c r="C16137"/>
      <c r="D16137"/>
      <c r="E16137"/>
      <c r="F16137"/>
    </row>
    <row r="16138" spans="2:6" x14ac:dyDescent="0.25">
      <c r="B16138"/>
      <c r="C16138"/>
      <c r="D16138"/>
      <c r="E16138"/>
      <c r="F16138"/>
    </row>
    <row r="16139" spans="2:6" x14ac:dyDescent="0.25">
      <c r="B16139"/>
      <c r="C16139"/>
      <c r="D16139"/>
      <c r="E16139"/>
      <c r="F16139"/>
    </row>
    <row r="16140" spans="2:6" x14ac:dyDescent="0.25">
      <c r="B16140"/>
      <c r="C16140"/>
      <c r="D16140"/>
      <c r="E16140"/>
      <c r="F16140"/>
    </row>
    <row r="16141" spans="2:6" x14ac:dyDescent="0.25">
      <c r="B16141"/>
      <c r="C16141"/>
      <c r="D16141"/>
      <c r="E16141"/>
      <c r="F16141"/>
    </row>
    <row r="16142" spans="2:6" x14ac:dyDescent="0.25">
      <c r="B16142"/>
      <c r="C16142"/>
      <c r="D16142"/>
      <c r="E16142"/>
      <c r="F16142"/>
    </row>
    <row r="16143" spans="2:6" x14ac:dyDescent="0.25">
      <c r="B16143"/>
      <c r="C16143"/>
      <c r="D16143"/>
      <c r="E16143"/>
      <c r="F16143"/>
    </row>
    <row r="16144" spans="2:6" x14ac:dyDescent="0.25">
      <c r="B16144"/>
      <c r="C16144"/>
      <c r="D16144"/>
      <c r="E16144"/>
      <c r="F16144"/>
    </row>
    <row r="16145" spans="2:6" x14ac:dyDescent="0.25">
      <c r="B16145"/>
      <c r="C16145"/>
      <c r="D16145"/>
      <c r="E16145"/>
      <c r="F16145"/>
    </row>
    <row r="16146" spans="2:6" x14ac:dyDescent="0.25">
      <c r="B16146"/>
      <c r="C16146"/>
      <c r="D16146"/>
      <c r="E16146"/>
      <c r="F16146"/>
    </row>
    <row r="16147" spans="2:6" x14ac:dyDescent="0.25">
      <c r="B16147"/>
      <c r="C16147"/>
      <c r="D16147"/>
      <c r="E16147"/>
      <c r="F16147"/>
    </row>
    <row r="16148" spans="2:6" x14ac:dyDescent="0.25">
      <c r="B16148"/>
      <c r="C16148"/>
      <c r="D16148"/>
      <c r="E16148"/>
      <c r="F16148"/>
    </row>
    <row r="16149" spans="2:6" x14ac:dyDescent="0.25">
      <c r="B16149"/>
      <c r="C16149"/>
      <c r="D16149"/>
      <c r="E16149"/>
      <c r="F16149"/>
    </row>
    <row r="16150" spans="2:6" x14ac:dyDescent="0.25">
      <c r="B16150"/>
      <c r="C16150"/>
      <c r="D16150"/>
      <c r="E16150"/>
      <c r="F16150"/>
    </row>
    <row r="16151" spans="2:6" x14ac:dyDescent="0.25">
      <c r="B16151"/>
      <c r="C16151"/>
      <c r="D16151"/>
      <c r="E16151"/>
      <c r="F16151"/>
    </row>
    <row r="16152" spans="2:6" x14ac:dyDescent="0.25">
      <c r="B16152"/>
      <c r="C16152"/>
      <c r="D16152"/>
      <c r="E16152"/>
      <c r="F16152"/>
    </row>
    <row r="16153" spans="2:6" x14ac:dyDescent="0.25">
      <c r="B16153"/>
      <c r="C16153"/>
      <c r="D16153"/>
      <c r="E16153"/>
      <c r="F16153"/>
    </row>
    <row r="16154" spans="2:6" x14ac:dyDescent="0.25">
      <c r="B16154"/>
      <c r="C16154"/>
      <c r="D16154"/>
      <c r="E16154"/>
      <c r="F16154"/>
    </row>
    <row r="16155" spans="2:6" x14ac:dyDescent="0.25">
      <c r="B16155"/>
      <c r="C16155"/>
      <c r="D16155"/>
      <c r="E16155"/>
      <c r="F16155"/>
    </row>
    <row r="16156" spans="2:6" x14ac:dyDescent="0.25">
      <c r="B16156"/>
      <c r="C16156"/>
      <c r="D16156"/>
      <c r="E16156"/>
      <c r="F16156"/>
    </row>
    <row r="16157" spans="2:6" x14ac:dyDescent="0.25">
      <c r="B16157"/>
      <c r="C16157"/>
      <c r="D16157"/>
      <c r="E16157"/>
      <c r="F16157"/>
    </row>
    <row r="16158" spans="2:6" x14ac:dyDescent="0.25">
      <c r="B16158"/>
      <c r="C16158"/>
      <c r="D16158"/>
      <c r="E16158"/>
      <c r="F16158"/>
    </row>
    <row r="16159" spans="2:6" x14ac:dyDescent="0.25">
      <c r="B16159"/>
      <c r="C16159"/>
      <c r="D16159"/>
      <c r="E16159"/>
      <c r="F16159"/>
    </row>
    <row r="16160" spans="2:6" x14ac:dyDescent="0.25">
      <c r="B16160"/>
      <c r="C16160"/>
      <c r="D16160"/>
      <c r="E16160"/>
      <c r="F16160"/>
    </row>
    <row r="16161" spans="2:6" x14ac:dyDescent="0.25">
      <c r="B16161"/>
      <c r="C16161"/>
      <c r="D16161"/>
      <c r="E16161"/>
      <c r="F16161"/>
    </row>
    <row r="16162" spans="2:6" x14ac:dyDescent="0.25">
      <c r="B16162"/>
      <c r="C16162"/>
      <c r="D16162"/>
      <c r="E16162"/>
      <c r="F16162"/>
    </row>
    <row r="16163" spans="2:6" x14ac:dyDescent="0.25">
      <c r="B16163"/>
      <c r="C16163"/>
      <c r="D16163"/>
      <c r="E16163"/>
      <c r="F16163"/>
    </row>
    <row r="16164" spans="2:6" x14ac:dyDescent="0.25">
      <c r="B16164"/>
      <c r="C16164"/>
      <c r="D16164"/>
      <c r="E16164"/>
      <c r="F16164"/>
    </row>
    <row r="16165" spans="2:6" x14ac:dyDescent="0.25">
      <c r="B16165"/>
      <c r="C16165"/>
      <c r="D16165"/>
      <c r="E16165"/>
      <c r="F16165"/>
    </row>
    <row r="16166" spans="2:6" x14ac:dyDescent="0.25">
      <c r="B16166"/>
      <c r="C16166"/>
      <c r="D16166"/>
      <c r="E16166"/>
      <c r="F16166"/>
    </row>
    <row r="16167" spans="2:6" x14ac:dyDescent="0.25">
      <c r="B16167"/>
      <c r="C16167"/>
      <c r="D16167"/>
      <c r="E16167"/>
      <c r="F16167"/>
    </row>
    <row r="16168" spans="2:6" x14ac:dyDescent="0.25">
      <c r="B16168"/>
      <c r="C16168"/>
      <c r="D16168"/>
      <c r="E16168"/>
      <c r="F16168"/>
    </row>
    <row r="16169" spans="2:6" x14ac:dyDescent="0.25">
      <c r="B16169"/>
      <c r="C16169"/>
      <c r="D16169"/>
      <c r="E16169"/>
      <c r="F16169"/>
    </row>
    <row r="16170" spans="2:6" x14ac:dyDescent="0.25">
      <c r="B16170"/>
      <c r="C16170"/>
      <c r="D16170"/>
      <c r="E16170"/>
      <c r="F16170"/>
    </row>
    <row r="16171" spans="2:6" x14ac:dyDescent="0.25">
      <c r="B16171"/>
      <c r="C16171"/>
      <c r="D16171"/>
      <c r="E16171"/>
      <c r="F16171"/>
    </row>
    <row r="16172" spans="2:6" x14ac:dyDescent="0.25">
      <c r="B16172"/>
      <c r="C16172"/>
      <c r="D16172"/>
      <c r="E16172"/>
      <c r="F16172"/>
    </row>
    <row r="16173" spans="2:6" x14ac:dyDescent="0.25">
      <c r="B16173"/>
      <c r="C16173"/>
      <c r="D16173"/>
      <c r="E16173"/>
      <c r="F16173"/>
    </row>
    <row r="16174" spans="2:6" x14ac:dyDescent="0.25">
      <c r="B16174"/>
      <c r="C16174"/>
      <c r="D16174"/>
      <c r="E16174"/>
      <c r="F16174"/>
    </row>
    <row r="16175" spans="2:6" x14ac:dyDescent="0.25">
      <c r="B16175"/>
      <c r="C16175"/>
      <c r="D16175"/>
      <c r="E16175"/>
      <c r="F16175"/>
    </row>
    <row r="16176" spans="2:6" x14ac:dyDescent="0.25">
      <c r="B16176"/>
      <c r="C16176"/>
      <c r="D16176"/>
      <c r="E16176"/>
      <c r="F16176"/>
    </row>
    <row r="16177" spans="2:6" x14ac:dyDescent="0.25">
      <c r="B16177"/>
      <c r="C16177"/>
      <c r="D16177"/>
      <c r="E16177"/>
      <c r="F16177"/>
    </row>
    <row r="16178" spans="2:6" x14ac:dyDescent="0.25">
      <c r="B16178"/>
      <c r="C16178"/>
      <c r="D16178"/>
      <c r="E16178"/>
      <c r="F16178"/>
    </row>
    <row r="16179" spans="2:6" x14ac:dyDescent="0.25">
      <c r="B16179"/>
      <c r="C16179"/>
      <c r="D16179"/>
      <c r="E16179"/>
      <c r="F16179"/>
    </row>
    <row r="16180" spans="2:6" x14ac:dyDescent="0.25">
      <c r="B16180"/>
      <c r="C16180"/>
      <c r="D16180"/>
      <c r="E16180"/>
      <c r="F16180"/>
    </row>
    <row r="16181" spans="2:6" x14ac:dyDescent="0.25">
      <c r="B16181"/>
      <c r="C16181"/>
      <c r="D16181"/>
      <c r="E16181"/>
      <c r="F16181"/>
    </row>
    <row r="16182" spans="2:6" x14ac:dyDescent="0.25">
      <c r="B16182"/>
      <c r="C16182"/>
      <c r="D16182"/>
      <c r="E16182"/>
      <c r="F16182"/>
    </row>
    <row r="16183" spans="2:6" x14ac:dyDescent="0.25">
      <c r="B16183"/>
      <c r="C16183"/>
      <c r="D16183"/>
      <c r="E16183"/>
      <c r="F16183"/>
    </row>
    <row r="16184" spans="2:6" x14ac:dyDescent="0.25">
      <c r="B16184"/>
      <c r="C16184"/>
      <c r="D16184"/>
      <c r="E16184"/>
      <c r="F16184"/>
    </row>
    <row r="16185" spans="2:6" x14ac:dyDescent="0.25">
      <c r="B16185"/>
      <c r="C16185"/>
      <c r="D16185"/>
      <c r="E16185"/>
      <c r="F16185"/>
    </row>
    <row r="16186" spans="2:6" x14ac:dyDescent="0.25">
      <c r="B16186"/>
      <c r="C16186"/>
      <c r="D16186"/>
      <c r="E16186"/>
      <c r="F16186"/>
    </row>
    <row r="16187" spans="2:6" x14ac:dyDescent="0.25">
      <c r="B16187"/>
      <c r="C16187"/>
      <c r="D16187"/>
      <c r="E16187"/>
      <c r="F16187"/>
    </row>
    <row r="16188" spans="2:6" x14ac:dyDescent="0.25">
      <c r="B16188"/>
      <c r="C16188"/>
      <c r="D16188"/>
      <c r="E16188"/>
      <c r="F16188"/>
    </row>
    <row r="16189" spans="2:6" x14ac:dyDescent="0.25">
      <c r="B16189"/>
      <c r="C16189"/>
      <c r="D16189"/>
      <c r="E16189"/>
      <c r="F16189"/>
    </row>
    <row r="16190" spans="2:6" x14ac:dyDescent="0.25">
      <c r="B16190"/>
      <c r="C16190"/>
      <c r="D16190"/>
      <c r="E16190"/>
      <c r="F16190"/>
    </row>
    <row r="16191" spans="2:6" x14ac:dyDescent="0.25">
      <c r="B16191"/>
      <c r="C16191"/>
      <c r="D16191"/>
      <c r="E16191"/>
      <c r="F16191"/>
    </row>
    <row r="16192" spans="2:6" x14ac:dyDescent="0.25">
      <c r="B16192"/>
      <c r="C16192"/>
      <c r="D16192"/>
      <c r="E16192"/>
      <c r="F16192"/>
    </row>
    <row r="16193" spans="2:6" x14ac:dyDescent="0.25">
      <c r="B16193"/>
      <c r="C16193"/>
      <c r="D16193"/>
      <c r="E16193"/>
      <c r="F16193"/>
    </row>
    <row r="16194" spans="2:6" x14ac:dyDescent="0.25">
      <c r="B16194"/>
      <c r="C16194"/>
      <c r="D16194"/>
      <c r="E16194"/>
      <c r="F16194"/>
    </row>
    <row r="16195" spans="2:6" x14ac:dyDescent="0.25">
      <c r="B16195"/>
      <c r="C16195"/>
      <c r="D16195"/>
      <c r="E16195"/>
      <c r="F16195"/>
    </row>
    <row r="16196" spans="2:6" x14ac:dyDescent="0.25">
      <c r="B16196"/>
      <c r="C16196"/>
      <c r="D16196"/>
      <c r="E16196"/>
      <c r="F16196"/>
    </row>
    <row r="16197" spans="2:6" x14ac:dyDescent="0.25">
      <c r="B16197"/>
      <c r="C16197"/>
      <c r="D16197"/>
      <c r="E16197"/>
      <c r="F16197"/>
    </row>
    <row r="16198" spans="2:6" x14ac:dyDescent="0.25">
      <c r="B16198"/>
      <c r="C16198"/>
      <c r="D16198"/>
      <c r="E16198"/>
      <c r="F16198"/>
    </row>
    <row r="16199" spans="2:6" x14ac:dyDescent="0.25">
      <c r="B16199"/>
      <c r="C16199"/>
      <c r="D16199"/>
      <c r="E16199"/>
      <c r="F16199"/>
    </row>
    <row r="16200" spans="2:6" x14ac:dyDescent="0.25">
      <c r="B16200"/>
      <c r="C16200"/>
      <c r="D16200"/>
      <c r="E16200"/>
      <c r="F16200"/>
    </row>
    <row r="16201" spans="2:6" x14ac:dyDescent="0.25">
      <c r="B16201"/>
      <c r="C16201"/>
      <c r="D16201"/>
      <c r="E16201"/>
      <c r="F16201"/>
    </row>
    <row r="16202" spans="2:6" x14ac:dyDescent="0.25">
      <c r="B16202"/>
      <c r="C16202"/>
      <c r="D16202"/>
      <c r="E16202"/>
      <c r="F16202"/>
    </row>
    <row r="16203" spans="2:6" x14ac:dyDescent="0.25">
      <c r="B16203"/>
      <c r="C16203"/>
      <c r="D16203"/>
      <c r="E16203"/>
      <c r="F16203"/>
    </row>
    <row r="16204" spans="2:6" x14ac:dyDescent="0.25">
      <c r="B16204"/>
      <c r="C16204"/>
      <c r="D16204"/>
      <c r="E16204"/>
      <c r="F16204"/>
    </row>
    <row r="16205" spans="2:6" x14ac:dyDescent="0.25">
      <c r="B16205"/>
      <c r="C16205"/>
      <c r="D16205"/>
      <c r="E16205"/>
      <c r="F16205"/>
    </row>
    <row r="16206" spans="2:6" x14ac:dyDescent="0.25">
      <c r="B16206"/>
      <c r="C16206"/>
      <c r="D16206"/>
      <c r="E16206"/>
      <c r="F16206"/>
    </row>
    <row r="16207" spans="2:6" x14ac:dyDescent="0.25">
      <c r="B16207"/>
      <c r="C16207"/>
      <c r="D16207"/>
      <c r="E16207"/>
      <c r="F16207"/>
    </row>
    <row r="16208" spans="2:6" x14ac:dyDescent="0.25">
      <c r="B16208"/>
      <c r="C16208"/>
      <c r="D16208"/>
      <c r="E16208"/>
      <c r="F16208"/>
    </row>
    <row r="16209" spans="2:6" x14ac:dyDescent="0.25">
      <c r="B16209"/>
      <c r="C16209"/>
      <c r="D16209"/>
      <c r="E16209"/>
      <c r="F16209"/>
    </row>
    <row r="16210" spans="2:6" x14ac:dyDescent="0.25">
      <c r="B16210"/>
      <c r="C16210"/>
      <c r="D16210"/>
      <c r="E16210"/>
      <c r="F16210"/>
    </row>
    <row r="16211" spans="2:6" x14ac:dyDescent="0.25">
      <c r="B16211"/>
      <c r="C16211"/>
      <c r="D16211"/>
      <c r="E16211"/>
      <c r="F16211"/>
    </row>
    <row r="16212" spans="2:6" x14ac:dyDescent="0.25">
      <c r="B16212"/>
      <c r="C16212"/>
      <c r="D16212"/>
      <c r="E16212"/>
      <c r="F16212"/>
    </row>
    <row r="16213" spans="2:6" x14ac:dyDescent="0.25">
      <c r="B16213"/>
      <c r="C16213"/>
      <c r="D16213"/>
      <c r="E16213"/>
      <c r="F16213"/>
    </row>
    <row r="16214" spans="2:6" x14ac:dyDescent="0.25">
      <c r="B16214"/>
      <c r="C16214"/>
      <c r="D16214"/>
      <c r="E16214"/>
      <c r="F16214"/>
    </row>
    <row r="16215" spans="2:6" x14ac:dyDescent="0.25">
      <c r="B16215"/>
      <c r="C16215"/>
      <c r="D16215"/>
      <c r="E16215"/>
      <c r="F16215"/>
    </row>
    <row r="16216" spans="2:6" x14ac:dyDescent="0.25">
      <c r="B16216"/>
      <c r="C16216"/>
      <c r="D16216"/>
      <c r="E16216"/>
      <c r="F16216"/>
    </row>
    <row r="16217" spans="2:6" x14ac:dyDescent="0.25">
      <c r="B16217"/>
      <c r="C16217"/>
      <c r="D16217"/>
      <c r="E16217"/>
      <c r="F16217"/>
    </row>
    <row r="16218" spans="2:6" x14ac:dyDescent="0.25">
      <c r="B16218"/>
      <c r="C16218"/>
      <c r="D16218"/>
      <c r="E16218"/>
      <c r="F16218"/>
    </row>
    <row r="16219" spans="2:6" x14ac:dyDescent="0.25">
      <c r="B16219"/>
      <c r="C16219"/>
      <c r="D16219"/>
      <c r="E16219"/>
      <c r="F16219"/>
    </row>
    <row r="16220" spans="2:6" x14ac:dyDescent="0.25">
      <c r="B16220"/>
      <c r="C16220"/>
      <c r="D16220"/>
      <c r="E16220"/>
      <c r="F16220"/>
    </row>
    <row r="16221" spans="2:6" x14ac:dyDescent="0.25">
      <c r="B16221"/>
      <c r="C16221"/>
      <c r="D16221"/>
      <c r="E16221"/>
      <c r="F16221"/>
    </row>
    <row r="16222" spans="2:6" x14ac:dyDescent="0.25">
      <c r="B16222"/>
      <c r="C16222"/>
      <c r="D16222"/>
      <c r="E16222"/>
      <c r="F16222"/>
    </row>
    <row r="16223" spans="2:6" x14ac:dyDescent="0.25">
      <c r="B16223"/>
      <c r="C16223"/>
      <c r="D16223"/>
      <c r="E16223"/>
      <c r="F16223"/>
    </row>
    <row r="16224" spans="2:6" x14ac:dyDescent="0.25">
      <c r="B16224"/>
      <c r="C16224"/>
      <c r="D16224"/>
      <c r="E16224"/>
      <c r="F16224"/>
    </row>
    <row r="16225" spans="2:6" x14ac:dyDescent="0.25">
      <c r="B16225"/>
      <c r="C16225"/>
      <c r="D16225"/>
      <c r="E16225"/>
      <c r="F16225"/>
    </row>
    <row r="16226" spans="2:6" x14ac:dyDescent="0.25">
      <c r="B16226"/>
      <c r="C16226"/>
      <c r="D16226"/>
      <c r="E16226"/>
      <c r="F16226"/>
    </row>
    <row r="16227" spans="2:6" x14ac:dyDescent="0.25">
      <c r="B16227"/>
      <c r="C16227"/>
      <c r="D16227"/>
      <c r="E16227"/>
      <c r="F16227"/>
    </row>
    <row r="16228" spans="2:6" x14ac:dyDescent="0.25">
      <c r="B16228"/>
      <c r="C16228"/>
      <c r="D16228"/>
      <c r="E16228"/>
      <c r="F16228"/>
    </row>
    <row r="16229" spans="2:6" x14ac:dyDescent="0.25">
      <c r="B16229"/>
      <c r="C16229"/>
      <c r="D16229"/>
      <c r="E16229"/>
      <c r="F16229"/>
    </row>
    <row r="16230" spans="2:6" x14ac:dyDescent="0.25">
      <c r="B16230"/>
      <c r="C16230"/>
      <c r="D16230"/>
      <c r="E16230"/>
      <c r="F16230"/>
    </row>
    <row r="16231" spans="2:6" x14ac:dyDescent="0.25">
      <c r="B16231"/>
      <c r="C16231"/>
      <c r="D16231"/>
      <c r="E16231"/>
      <c r="F16231"/>
    </row>
    <row r="16232" spans="2:6" x14ac:dyDescent="0.25">
      <c r="B16232"/>
      <c r="C16232"/>
      <c r="D16232"/>
      <c r="E16232"/>
      <c r="F16232"/>
    </row>
    <row r="16233" spans="2:6" x14ac:dyDescent="0.25">
      <c r="B16233"/>
      <c r="C16233"/>
      <c r="D16233"/>
      <c r="E16233"/>
      <c r="F16233"/>
    </row>
    <row r="16234" spans="2:6" x14ac:dyDescent="0.25">
      <c r="B16234"/>
      <c r="C16234"/>
      <c r="D16234"/>
      <c r="E16234"/>
      <c r="F16234"/>
    </row>
    <row r="16235" spans="2:6" x14ac:dyDescent="0.25">
      <c r="B16235"/>
      <c r="C16235"/>
      <c r="D16235"/>
      <c r="E16235"/>
      <c r="F16235"/>
    </row>
    <row r="16236" spans="2:6" x14ac:dyDescent="0.25">
      <c r="B16236"/>
      <c r="C16236"/>
      <c r="D16236"/>
      <c r="E16236"/>
      <c r="F16236"/>
    </row>
    <row r="16237" spans="2:6" x14ac:dyDescent="0.25">
      <c r="B16237"/>
      <c r="C16237"/>
      <c r="D16237"/>
      <c r="E16237"/>
      <c r="F16237"/>
    </row>
    <row r="16238" spans="2:6" x14ac:dyDescent="0.25">
      <c r="B16238"/>
      <c r="C16238"/>
      <c r="D16238"/>
      <c r="E16238"/>
      <c r="F16238"/>
    </row>
    <row r="16239" spans="2:6" x14ac:dyDescent="0.25">
      <c r="B16239"/>
      <c r="C16239"/>
      <c r="D16239"/>
      <c r="E16239"/>
      <c r="F16239"/>
    </row>
    <row r="16240" spans="2:6" x14ac:dyDescent="0.25">
      <c r="B16240"/>
      <c r="C16240"/>
      <c r="D16240"/>
      <c r="E16240"/>
      <c r="F16240"/>
    </row>
    <row r="16241" spans="2:6" x14ac:dyDescent="0.25">
      <c r="B16241"/>
      <c r="C16241"/>
      <c r="D16241"/>
      <c r="E16241"/>
      <c r="F16241"/>
    </row>
    <row r="16242" spans="2:6" x14ac:dyDescent="0.25">
      <c r="B16242"/>
      <c r="C16242"/>
      <c r="D16242"/>
      <c r="E16242"/>
      <c r="F16242"/>
    </row>
    <row r="16243" spans="2:6" x14ac:dyDescent="0.25">
      <c r="B16243"/>
      <c r="C16243"/>
      <c r="D16243"/>
      <c r="E16243"/>
      <c r="F16243"/>
    </row>
    <row r="16244" spans="2:6" x14ac:dyDescent="0.25">
      <c r="B16244"/>
      <c r="C16244"/>
      <c r="D16244"/>
      <c r="E16244"/>
      <c r="F16244"/>
    </row>
    <row r="16245" spans="2:6" x14ac:dyDescent="0.25">
      <c r="B16245"/>
      <c r="C16245"/>
      <c r="D16245"/>
      <c r="E16245"/>
      <c r="F16245"/>
    </row>
    <row r="16246" spans="2:6" x14ac:dyDescent="0.25">
      <c r="B16246"/>
      <c r="C16246"/>
      <c r="D16246"/>
      <c r="E16246"/>
      <c r="F16246"/>
    </row>
    <row r="16247" spans="2:6" x14ac:dyDescent="0.25">
      <c r="B16247"/>
      <c r="C16247"/>
      <c r="D16247"/>
      <c r="E16247"/>
      <c r="F16247"/>
    </row>
    <row r="16248" spans="2:6" x14ac:dyDescent="0.25">
      <c r="B16248"/>
      <c r="C16248"/>
      <c r="D16248"/>
      <c r="E16248"/>
      <c r="F16248"/>
    </row>
    <row r="16249" spans="2:6" x14ac:dyDescent="0.25">
      <c r="B16249"/>
      <c r="C16249"/>
      <c r="D16249"/>
      <c r="E16249"/>
      <c r="F16249"/>
    </row>
    <row r="16250" spans="2:6" x14ac:dyDescent="0.25">
      <c r="B16250"/>
      <c r="C16250"/>
      <c r="D16250"/>
      <c r="E16250"/>
      <c r="F16250"/>
    </row>
    <row r="16251" spans="2:6" x14ac:dyDescent="0.25">
      <c r="B16251"/>
      <c r="C16251"/>
      <c r="D16251"/>
      <c r="E16251"/>
      <c r="F16251"/>
    </row>
    <row r="16252" spans="2:6" x14ac:dyDescent="0.25">
      <c r="B16252"/>
      <c r="C16252"/>
      <c r="D16252"/>
      <c r="E16252"/>
      <c r="F16252"/>
    </row>
    <row r="16253" spans="2:6" x14ac:dyDescent="0.25">
      <c r="B16253"/>
      <c r="C16253"/>
      <c r="D16253"/>
      <c r="E16253"/>
      <c r="F16253"/>
    </row>
    <row r="16254" spans="2:6" x14ac:dyDescent="0.25">
      <c r="B16254"/>
      <c r="C16254"/>
      <c r="D16254"/>
      <c r="E16254"/>
      <c r="F16254"/>
    </row>
    <row r="16255" spans="2:6" x14ac:dyDescent="0.25">
      <c r="B16255"/>
      <c r="C16255"/>
      <c r="D16255"/>
      <c r="E16255"/>
      <c r="F16255"/>
    </row>
    <row r="16256" spans="2:6" x14ac:dyDescent="0.25">
      <c r="B16256"/>
      <c r="C16256"/>
      <c r="D16256"/>
      <c r="E16256"/>
      <c r="F16256"/>
    </row>
    <row r="16257" spans="2:6" x14ac:dyDescent="0.25">
      <c r="B16257"/>
      <c r="C16257"/>
      <c r="D16257"/>
      <c r="E16257"/>
      <c r="F16257"/>
    </row>
    <row r="16258" spans="2:6" x14ac:dyDescent="0.25">
      <c r="B16258"/>
      <c r="C16258"/>
      <c r="D16258"/>
      <c r="E16258"/>
      <c r="F16258"/>
    </row>
    <row r="16259" spans="2:6" x14ac:dyDescent="0.25">
      <c r="B16259"/>
      <c r="C16259"/>
      <c r="D16259"/>
      <c r="E16259"/>
      <c r="F16259"/>
    </row>
    <row r="16260" spans="2:6" x14ac:dyDescent="0.25">
      <c r="B16260"/>
      <c r="C16260"/>
      <c r="D16260"/>
      <c r="E16260"/>
      <c r="F16260"/>
    </row>
    <row r="16261" spans="2:6" x14ac:dyDescent="0.25">
      <c r="B16261"/>
      <c r="C16261"/>
      <c r="D16261"/>
      <c r="E16261"/>
      <c r="F16261"/>
    </row>
    <row r="16262" spans="2:6" x14ac:dyDescent="0.25">
      <c r="B16262"/>
      <c r="C16262"/>
      <c r="D16262"/>
      <c r="E16262"/>
      <c r="F16262"/>
    </row>
    <row r="16263" spans="2:6" x14ac:dyDescent="0.25">
      <c r="B16263"/>
      <c r="C16263"/>
      <c r="D16263"/>
      <c r="E16263"/>
      <c r="F16263"/>
    </row>
    <row r="16264" spans="2:6" x14ac:dyDescent="0.25">
      <c r="B16264"/>
      <c r="C16264"/>
      <c r="D16264"/>
      <c r="E16264"/>
      <c r="F16264"/>
    </row>
    <row r="16265" spans="2:6" x14ac:dyDescent="0.25">
      <c r="B16265"/>
      <c r="C16265"/>
      <c r="D16265"/>
      <c r="E16265"/>
      <c r="F16265"/>
    </row>
    <row r="16266" spans="2:6" x14ac:dyDescent="0.25">
      <c r="B16266"/>
      <c r="C16266"/>
      <c r="D16266"/>
      <c r="E16266"/>
      <c r="F16266"/>
    </row>
    <row r="16267" spans="2:6" x14ac:dyDescent="0.25">
      <c r="B16267"/>
      <c r="C16267"/>
      <c r="D16267"/>
      <c r="E16267"/>
      <c r="F16267"/>
    </row>
    <row r="16268" spans="2:6" x14ac:dyDescent="0.25">
      <c r="B16268"/>
      <c r="C16268"/>
      <c r="D16268"/>
      <c r="E16268"/>
      <c r="F16268"/>
    </row>
    <row r="16269" spans="2:6" x14ac:dyDescent="0.25">
      <c r="B16269"/>
      <c r="C16269"/>
      <c r="D16269"/>
      <c r="E16269"/>
      <c r="F16269"/>
    </row>
    <row r="16270" spans="2:6" x14ac:dyDescent="0.25">
      <c r="B16270"/>
      <c r="C16270"/>
      <c r="D16270"/>
      <c r="E16270"/>
      <c r="F16270"/>
    </row>
    <row r="16271" spans="2:6" x14ac:dyDescent="0.25">
      <c r="B16271"/>
      <c r="C16271"/>
      <c r="D16271"/>
      <c r="E16271"/>
      <c r="F16271"/>
    </row>
    <row r="16272" spans="2:6" x14ac:dyDescent="0.25">
      <c r="B16272"/>
      <c r="C16272"/>
      <c r="D16272"/>
      <c r="E16272"/>
      <c r="F16272"/>
    </row>
    <row r="16273" spans="2:6" x14ac:dyDescent="0.25">
      <c r="B16273"/>
      <c r="C16273"/>
      <c r="D16273"/>
      <c r="E16273"/>
      <c r="F16273"/>
    </row>
    <row r="16274" spans="2:6" x14ac:dyDescent="0.25">
      <c r="B16274"/>
      <c r="C16274"/>
      <c r="D16274"/>
      <c r="E16274"/>
      <c r="F16274"/>
    </row>
    <row r="16275" spans="2:6" x14ac:dyDescent="0.25">
      <c r="B16275"/>
      <c r="C16275"/>
      <c r="D16275"/>
      <c r="E16275"/>
      <c r="F16275"/>
    </row>
    <row r="16276" spans="2:6" x14ac:dyDescent="0.25">
      <c r="B16276"/>
      <c r="C16276"/>
      <c r="D16276"/>
      <c r="E16276"/>
      <c r="F16276"/>
    </row>
    <row r="16277" spans="2:6" x14ac:dyDescent="0.25">
      <c r="B16277"/>
      <c r="C16277"/>
      <c r="D16277"/>
      <c r="E16277"/>
      <c r="F16277"/>
    </row>
    <row r="16278" spans="2:6" x14ac:dyDescent="0.25">
      <c r="B16278"/>
      <c r="C16278"/>
      <c r="D16278"/>
      <c r="E16278"/>
      <c r="F16278"/>
    </row>
    <row r="16279" spans="2:6" x14ac:dyDescent="0.25">
      <c r="B16279"/>
      <c r="C16279"/>
      <c r="D16279"/>
      <c r="E16279"/>
      <c r="F16279"/>
    </row>
    <row r="16280" spans="2:6" x14ac:dyDescent="0.25">
      <c r="B16280"/>
      <c r="C16280"/>
      <c r="D16280"/>
      <c r="E16280"/>
      <c r="F16280"/>
    </row>
    <row r="16281" spans="2:6" x14ac:dyDescent="0.25">
      <c r="B16281"/>
      <c r="C16281"/>
      <c r="D16281"/>
      <c r="E16281"/>
      <c r="F16281"/>
    </row>
    <row r="16282" spans="2:6" x14ac:dyDescent="0.25">
      <c r="B16282"/>
      <c r="C16282"/>
      <c r="D16282"/>
      <c r="E16282"/>
      <c r="F16282"/>
    </row>
    <row r="16283" spans="2:6" x14ac:dyDescent="0.25">
      <c r="B16283"/>
      <c r="C16283"/>
      <c r="D16283"/>
      <c r="E16283"/>
      <c r="F16283"/>
    </row>
    <row r="16284" spans="2:6" x14ac:dyDescent="0.25">
      <c r="B16284"/>
      <c r="C16284"/>
      <c r="D16284"/>
      <c r="E16284"/>
      <c r="F16284"/>
    </row>
    <row r="16285" spans="2:6" x14ac:dyDescent="0.25">
      <c r="B16285"/>
      <c r="C16285"/>
      <c r="D16285"/>
      <c r="E16285"/>
      <c r="F16285"/>
    </row>
    <row r="16286" spans="2:6" x14ac:dyDescent="0.25">
      <c r="B16286"/>
      <c r="C16286"/>
      <c r="D16286"/>
      <c r="E16286"/>
      <c r="F16286"/>
    </row>
    <row r="16287" spans="2:6" x14ac:dyDescent="0.25">
      <c r="B16287"/>
      <c r="C16287"/>
      <c r="D16287"/>
      <c r="E16287"/>
      <c r="F16287"/>
    </row>
    <row r="16288" spans="2:6" x14ac:dyDescent="0.25">
      <c r="B16288"/>
      <c r="C16288"/>
      <c r="D16288"/>
      <c r="E16288"/>
      <c r="F16288"/>
    </row>
    <row r="16289" spans="2:6" x14ac:dyDescent="0.25">
      <c r="B16289"/>
      <c r="C16289"/>
      <c r="D16289"/>
      <c r="E16289"/>
      <c r="F16289"/>
    </row>
    <row r="16290" spans="2:6" x14ac:dyDescent="0.25">
      <c r="B16290"/>
      <c r="C16290"/>
      <c r="D16290"/>
      <c r="E16290"/>
      <c r="F16290"/>
    </row>
    <row r="16291" spans="2:6" x14ac:dyDescent="0.25">
      <c r="B16291"/>
      <c r="C16291"/>
      <c r="D16291"/>
      <c r="E16291"/>
      <c r="F16291"/>
    </row>
    <row r="16292" spans="2:6" x14ac:dyDescent="0.25">
      <c r="B16292"/>
      <c r="C16292"/>
      <c r="D16292"/>
      <c r="E16292"/>
      <c r="F16292"/>
    </row>
    <row r="16293" spans="2:6" x14ac:dyDescent="0.25">
      <c r="B16293"/>
      <c r="C16293"/>
      <c r="D16293"/>
      <c r="E16293"/>
      <c r="F16293"/>
    </row>
    <row r="16294" spans="2:6" x14ac:dyDescent="0.25">
      <c r="B16294"/>
      <c r="C16294"/>
      <c r="D16294"/>
      <c r="E16294"/>
      <c r="F16294"/>
    </row>
    <row r="16295" spans="2:6" x14ac:dyDescent="0.25">
      <c r="B16295"/>
      <c r="C16295"/>
      <c r="D16295"/>
      <c r="E16295"/>
      <c r="F16295"/>
    </row>
    <row r="16296" spans="2:6" x14ac:dyDescent="0.25">
      <c r="B16296"/>
      <c r="C16296"/>
      <c r="D16296"/>
      <c r="E16296"/>
      <c r="F16296"/>
    </row>
    <row r="16297" spans="2:6" x14ac:dyDescent="0.25">
      <c r="B16297"/>
      <c r="C16297"/>
      <c r="D16297"/>
      <c r="E16297"/>
      <c r="F16297"/>
    </row>
    <row r="16298" spans="2:6" x14ac:dyDescent="0.25">
      <c r="B16298"/>
      <c r="C16298"/>
      <c r="D16298"/>
      <c r="E16298"/>
      <c r="F16298"/>
    </row>
    <row r="16299" spans="2:6" x14ac:dyDescent="0.25">
      <c r="B16299"/>
      <c r="C16299"/>
      <c r="D16299"/>
      <c r="E16299"/>
      <c r="F16299"/>
    </row>
    <row r="16300" spans="2:6" x14ac:dyDescent="0.25">
      <c r="B16300"/>
      <c r="C16300"/>
      <c r="D16300"/>
      <c r="E16300"/>
      <c r="F16300"/>
    </row>
    <row r="16301" spans="2:6" x14ac:dyDescent="0.25">
      <c r="B16301"/>
      <c r="C16301"/>
      <c r="D16301"/>
      <c r="E16301"/>
      <c r="F16301"/>
    </row>
    <row r="16302" spans="2:6" x14ac:dyDescent="0.25">
      <c r="B16302"/>
      <c r="C16302"/>
      <c r="D16302"/>
      <c r="E16302"/>
      <c r="F16302"/>
    </row>
    <row r="16303" spans="2:6" x14ac:dyDescent="0.25">
      <c r="B16303"/>
      <c r="C16303"/>
      <c r="D16303"/>
      <c r="E16303"/>
      <c r="F16303"/>
    </row>
    <row r="16304" spans="2:6" x14ac:dyDescent="0.25">
      <c r="B16304"/>
      <c r="C16304"/>
      <c r="D16304"/>
      <c r="E16304"/>
      <c r="F16304"/>
    </row>
    <row r="16305" spans="2:6" x14ac:dyDescent="0.25">
      <c r="B16305"/>
      <c r="C16305"/>
      <c r="D16305"/>
      <c r="E16305"/>
      <c r="F16305"/>
    </row>
    <row r="16306" spans="2:6" x14ac:dyDescent="0.25">
      <c r="B16306"/>
      <c r="C16306"/>
      <c r="D16306"/>
      <c r="E16306"/>
      <c r="F16306"/>
    </row>
    <row r="16307" spans="2:6" x14ac:dyDescent="0.25">
      <c r="B16307"/>
      <c r="C16307"/>
      <c r="D16307"/>
      <c r="E16307"/>
      <c r="F16307"/>
    </row>
    <row r="16308" spans="2:6" x14ac:dyDescent="0.25">
      <c r="B16308"/>
      <c r="C16308"/>
      <c r="D16308"/>
      <c r="E16308"/>
      <c r="F16308"/>
    </row>
    <row r="16309" spans="2:6" x14ac:dyDescent="0.25">
      <c r="B16309"/>
      <c r="C16309"/>
      <c r="D16309"/>
      <c r="E16309"/>
      <c r="F16309"/>
    </row>
    <row r="16310" spans="2:6" x14ac:dyDescent="0.25">
      <c r="B16310"/>
      <c r="C16310"/>
      <c r="D16310"/>
      <c r="E16310"/>
      <c r="F16310"/>
    </row>
    <row r="16311" spans="2:6" x14ac:dyDescent="0.25">
      <c r="B16311"/>
      <c r="C16311"/>
      <c r="D16311"/>
      <c r="E16311"/>
      <c r="F16311"/>
    </row>
    <row r="16312" spans="2:6" x14ac:dyDescent="0.25">
      <c r="B16312"/>
      <c r="C16312"/>
      <c r="D16312"/>
      <c r="E16312"/>
      <c r="F16312"/>
    </row>
    <row r="16313" spans="2:6" x14ac:dyDescent="0.25">
      <c r="B16313"/>
      <c r="C16313"/>
      <c r="D16313"/>
      <c r="E16313"/>
      <c r="F16313"/>
    </row>
    <row r="16314" spans="2:6" x14ac:dyDescent="0.25">
      <c r="B16314"/>
      <c r="C16314"/>
      <c r="D16314"/>
      <c r="E16314"/>
      <c r="F16314"/>
    </row>
    <row r="16315" spans="2:6" x14ac:dyDescent="0.25">
      <c r="B16315"/>
      <c r="C16315"/>
      <c r="D16315"/>
      <c r="E16315"/>
      <c r="F16315"/>
    </row>
    <row r="16316" spans="2:6" x14ac:dyDescent="0.25">
      <c r="B16316"/>
      <c r="C16316"/>
      <c r="D16316"/>
      <c r="E16316"/>
      <c r="F16316"/>
    </row>
    <row r="16317" spans="2:6" x14ac:dyDescent="0.25">
      <c r="B16317"/>
      <c r="C16317"/>
      <c r="D16317"/>
      <c r="E16317"/>
      <c r="F16317"/>
    </row>
    <row r="16318" spans="2:6" x14ac:dyDescent="0.25">
      <c r="B16318"/>
      <c r="C16318"/>
      <c r="D16318"/>
      <c r="E16318"/>
      <c r="F16318"/>
    </row>
    <row r="16319" spans="2:6" x14ac:dyDescent="0.25">
      <c r="B16319"/>
      <c r="C16319"/>
      <c r="D16319"/>
      <c r="E16319"/>
      <c r="F16319"/>
    </row>
    <row r="16320" spans="2:6" x14ac:dyDescent="0.25">
      <c r="B16320"/>
      <c r="C16320"/>
      <c r="D16320"/>
      <c r="E16320"/>
      <c r="F16320"/>
    </row>
    <row r="16321" spans="2:6" x14ac:dyDescent="0.25">
      <c r="B16321"/>
      <c r="C16321"/>
      <c r="D16321"/>
      <c r="E16321"/>
      <c r="F16321"/>
    </row>
    <row r="16322" spans="2:6" x14ac:dyDescent="0.25">
      <c r="B16322"/>
      <c r="C16322"/>
      <c r="D16322"/>
      <c r="E16322"/>
      <c r="F16322"/>
    </row>
    <row r="16323" spans="2:6" x14ac:dyDescent="0.25">
      <c r="B16323"/>
      <c r="C16323"/>
      <c r="D16323"/>
      <c r="E16323"/>
      <c r="F16323"/>
    </row>
    <row r="16324" spans="2:6" x14ac:dyDescent="0.25">
      <c r="B16324"/>
      <c r="C16324"/>
      <c r="D16324"/>
      <c r="E16324"/>
      <c r="F16324"/>
    </row>
    <row r="16325" spans="2:6" x14ac:dyDescent="0.25">
      <c r="B16325"/>
      <c r="C16325"/>
      <c r="D16325"/>
      <c r="E16325"/>
      <c r="F16325"/>
    </row>
    <row r="16326" spans="2:6" x14ac:dyDescent="0.25">
      <c r="B16326"/>
      <c r="C16326"/>
      <c r="D16326"/>
      <c r="E16326"/>
      <c r="F16326"/>
    </row>
    <row r="16327" spans="2:6" x14ac:dyDescent="0.25">
      <c r="B16327"/>
      <c r="C16327"/>
      <c r="D16327"/>
      <c r="E16327"/>
      <c r="F16327"/>
    </row>
    <row r="16328" spans="2:6" x14ac:dyDescent="0.25">
      <c r="B16328"/>
      <c r="C16328"/>
      <c r="D16328"/>
      <c r="E16328"/>
      <c r="F16328"/>
    </row>
    <row r="16329" spans="2:6" x14ac:dyDescent="0.25">
      <c r="B16329"/>
      <c r="C16329"/>
      <c r="D16329"/>
      <c r="E16329"/>
      <c r="F16329"/>
    </row>
    <row r="16330" spans="2:6" x14ac:dyDescent="0.25">
      <c r="B16330"/>
      <c r="C16330"/>
      <c r="D16330"/>
      <c r="E16330"/>
      <c r="F16330"/>
    </row>
    <row r="16331" spans="2:6" x14ac:dyDescent="0.25">
      <c r="B16331"/>
      <c r="C16331"/>
      <c r="D16331"/>
      <c r="E16331"/>
      <c r="F16331"/>
    </row>
    <row r="16332" spans="2:6" x14ac:dyDescent="0.25">
      <c r="B16332"/>
      <c r="C16332"/>
      <c r="D16332"/>
      <c r="E16332"/>
      <c r="F16332"/>
    </row>
    <row r="16333" spans="2:6" x14ac:dyDescent="0.25">
      <c r="B16333"/>
      <c r="C16333"/>
      <c r="D16333"/>
      <c r="E16333"/>
      <c r="F16333"/>
    </row>
    <row r="16334" spans="2:6" x14ac:dyDescent="0.25">
      <c r="B16334"/>
      <c r="C16334"/>
      <c r="D16334"/>
      <c r="E16334"/>
      <c r="F16334"/>
    </row>
    <row r="16335" spans="2:6" x14ac:dyDescent="0.25">
      <c r="B16335"/>
      <c r="C16335"/>
      <c r="D16335"/>
      <c r="E16335"/>
      <c r="F16335"/>
    </row>
    <row r="16336" spans="2:6" x14ac:dyDescent="0.25">
      <c r="B16336"/>
      <c r="C16336"/>
      <c r="D16336"/>
      <c r="E16336"/>
      <c r="F16336"/>
    </row>
    <row r="16337" spans="2:6" x14ac:dyDescent="0.25">
      <c r="B16337"/>
      <c r="C16337"/>
      <c r="D16337"/>
      <c r="E16337"/>
      <c r="F16337"/>
    </row>
    <row r="16338" spans="2:6" x14ac:dyDescent="0.25">
      <c r="B16338"/>
      <c r="C16338"/>
      <c r="D16338"/>
      <c r="E16338"/>
      <c r="F16338"/>
    </row>
    <row r="16339" spans="2:6" x14ac:dyDescent="0.25">
      <c r="B16339"/>
      <c r="C16339"/>
      <c r="D16339"/>
      <c r="E16339"/>
      <c r="F16339"/>
    </row>
    <row r="16340" spans="2:6" x14ac:dyDescent="0.25">
      <c r="B16340"/>
      <c r="C16340"/>
      <c r="D16340"/>
      <c r="E16340"/>
      <c r="F16340"/>
    </row>
    <row r="16341" spans="2:6" x14ac:dyDescent="0.25">
      <c r="B16341"/>
      <c r="C16341"/>
      <c r="D16341"/>
      <c r="E16341"/>
      <c r="F16341"/>
    </row>
    <row r="16342" spans="2:6" x14ac:dyDescent="0.25">
      <c r="B16342"/>
      <c r="C16342"/>
      <c r="D16342"/>
      <c r="E16342"/>
      <c r="F16342"/>
    </row>
    <row r="16343" spans="2:6" x14ac:dyDescent="0.25">
      <c r="B16343"/>
      <c r="C16343"/>
      <c r="D16343"/>
      <c r="E16343"/>
      <c r="F16343"/>
    </row>
    <row r="16344" spans="2:6" x14ac:dyDescent="0.25">
      <c r="B16344"/>
      <c r="C16344"/>
      <c r="D16344"/>
      <c r="E16344"/>
      <c r="F16344"/>
    </row>
    <row r="16345" spans="2:6" x14ac:dyDescent="0.25">
      <c r="B16345"/>
      <c r="C16345"/>
      <c r="D16345"/>
      <c r="E16345"/>
      <c r="F16345"/>
    </row>
    <row r="16346" spans="2:6" x14ac:dyDescent="0.25">
      <c r="B16346"/>
      <c r="C16346"/>
      <c r="D16346"/>
      <c r="E16346"/>
      <c r="F16346"/>
    </row>
    <row r="16347" spans="2:6" x14ac:dyDescent="0.25">
      <c r="B16347"/>
      <c r="C16347"/>
      <c r="D16347"/>
      <c r="E16347"/>
      <c r="F16347"/>
    </row>
    <row r="16348" spans="2:6" x14ac:dyDescent="0.25">
      <c r="B16348"/>
      <c r="C16348"/>
      <c r="D16348"/>
      <c r="E16348"/>
      <c r="F16348"/>
    </row>
    <row r="16349" spans="2:6" x14ac:dyDescent="0.25">
      <c r="B16349"/>
      <c r="C16349"/>
      <c r="D16349"/>
      <c r="E16349"/>
      <c r="F16349"/>
    </row>
    <row r="16350" spans="2:6" x14ac:dyDescent="0.25">
      <c r="B16350"/>
      <c r="C16350"/>
      <c r="D16350"/>
      <c r="E16350"/>
      <c r="F16350"/>
    </row>
    <row r="16351" spans="2:6" x14ac:dyDescent="0.25">
      <c r="B16351"/>
      <c r="C16351"/>
      <c r="D16351"/>
      <c r="E16351"/>
      <c r="F16351"/>
    </row>
    <row r="16352" spans="2:6" x14ac:dyDescent="0.25">
      <c r="B16352"/>
      <c r="C16352"/>
      <c r="D16352"/>
      <c r="E16352"/>
      <c r="F16352"/>
    </row>
    <row r="16353" spans="2:6" x14ac:dyDescent="0.25">
      <c r="B16353"/>
      <c r="C16353"/>
      <c r="D16353"/>
      <c r="E16353"/>
      <c r="F16353"/>
    </row>
    <row r="16354" spans="2:6" x14ac:dyDescent="0.25">
      <c r="B16354"/>
      <c r="C16354"/>
      <c r="D16354"/>
      <c r="E16354"/>
      <c r="F16354"/>
    </row>
    <row r="16355" spans="2:6" x14ac:dyDescent="0.25">
      <c r="B16355"/>
      <c r="C16355"/>
      <c r="D16355"/>
      <c r="E16355"/>
      <c r="F16355"/>
    </row>
    <row r="16356" spans="2:6" x14ac:dyDescent="0.25">
      <c r="B16356"/>
      <c r="C16356"/>
      <c r="D16356"/>
      <c r="E16356"/>
      <c r="F16356"/>
    </row>
    <row r="16357" spans="2:6" x14ac:dyDescent="0.25">
      <c r="B16357"/>
      <c r="C16357"/>
      <c r="D16357"/>
      <c r="E16357"/>
      <c r="F16357"/>
    </row>
    <row r="16358" spans="2:6" x14ac:dyDescent="0.25">
      <c r="B16358"/>
      <c r="C16358"/>
      <c r="D16358"/>
      <c r="E16358"/>
      <c r="F16358"/>
    </row>
    <row r="16359" spans="2:6" x14ac:dyDescent="0.25">
      <c r="B16359"/>
      <c r="C16359"/>
      <c r="D16359"/>
      <c r="E16359"/>
      <c r="F16359"/>
    </row>
    <row r="16360" spans="2:6" x14ac:dyDescent="0.25">
      <c r="B16360"/>
      <c r="C16360"/>
      <c r="D16360"/>
      <c r="E16360"/>
      <c r="F16360"/>
    </row>
    <row r="16361" spans="2:6" x14ac:dyDescent="0.25">
      <c r="B16361"/>
      <c r="C16361"/>
      <c r="D16361"/>
      <c r="E16361"/>
      <c r="F16361"/>
    </row>
    <row r="16362" spans="2:6" x14ac:dyDescent="0.25">
      <c r="B16362"/>
      <c r="C16362"/>
      <c r="D16362"/>
      <c r="E16362"/>
      <c r="F16362"/>
    </row>
    <row r="16363" spans="2:6" x14ac:dyDescent="0.25">
      <c r="B16363"/>
      <c r="C16363"/>
      <c r="D16363"/>
      <c r="E16363"/>
      <c r="F16363"/>
    </row>
    <row r="16364" spans="2:6" x14ac:dyDescent="0.25">
      <c r="B16364"/>
      <c r="C16364"/>
      <c r="D16364"/>
      <c r="E16364"/>
      <c r="F16364"/>
    </row>
    <row r="16365" spans="2:6" x14ac:dyDescent="0.25">
      <c r="B16365"/>
      <c r="C16365"/>
      <c r="D16365"/>
      <c r="E16365"/>
      <c r="F16365"/>
    </row>
    <row r="16366" spans="2:6" x14ac:dyDescent="0.25">
      <c r="B16366"/>
      <c r="C16366"/>
      <c r="D16366"/>
      <c r="E16366"/>
      <c r="F16366"/>
    </row>
    <row r="16367" spans="2:6" x14ac:dyDescent="0.25">
      <c r="B16367"/>
      <c r="C16367"/>
      <c r="D16367"/>
      <c r="E16367"/>
      <c r="F16367"/>
    </row>
    <row r="16368" spans="2:6" x14ac:dyDescent="0.25">
      <c r="B16368"/>
      <c r="C16368"/>
      <c r="D16368"/>
      <c r="E16368"/>
      <c r="F16368"/>
    </row>
    <row r="16369" spans="2:6" x14ac:dyDescent="0.25">
      <c r="B16369"/>
      <c r="C16369"/>
      <c r="D16369"/>
      <c r="E16369"/>
      <c r="F16369"/>
    </row>
    <row r="16370" spans="2:6" x14ac:dyDescent="0.25">
      <c r="B16370"/>
      <c r="C16370"/>
      <c r="D16370"/>
      <c r="E16370"/>
      <c r="F16370"/>
    </row>
    <row r="16371" spans="2:6" x14ac:dyDescent="0.25">
      <c r="B16371"/>
      <c r="C16371"/>
      <c r="D16371"/>
      <c r="E16371"/>
      <c r="F16371"/>
    </row>
    <row r="16372" spans="2:6" x14ac:dyDescent="0.25">
      <c r="B16372"/>
      <c r="C16372"/>
      <c r="D16372"/>
      <c r="E16372"/>
      <c r="F16372"/>
    </row>
    <row r="16373" spans="2:6" x14ac:dyDescent="0.25">
      <c r="B16373"/>
      <c r="C16373"/>
      <c r="D16373"/>
      <c r="E16373"/>
      <c r="F16373"/>
    </row>
    <row r="16374" spans="2:6" x14ac:dyDescent="0.25">
      <c r="B16374"/>
      <c r="C16374"/>
      <c r="D16374"/>
      <c r="E16374"/>
      <c r="F16374"/>
    </row>
    <row r="16375" spans="2:6" x14ac:dyDescent="0.25">
      <c r="B16375"/>
      <c r="C16375"/>
      <c r="D16375"/>
      <c r="E16375"/>
      <c r="F16375"/>
    </row>
    <row r="16376" spans="2:6" x14ac:dyDescent="0.25">
      <c r="B16376"/>
      <c r="C16376"/>
      <c r="D16376"/>
      <c r="E16376"/>
      <c r="F16376"/>
    </row>
    <row r="16377" spans="2:6" x14ac:dyDescent="0.25">
      <c r="B16377"/>
      <c r="C16377"/>
      <c r="D16377"/>
      <c r="E16377"/>
      <c r="F16377"/>
    </row>
    <row r="16378" spans="2:6" x14ac:dyDescent="0.25">
      <c r="B16378"/>
      <c r="C16378"/>
      <c r="D16378"/>
      <c r="E16378"/>
      <c r="F16378"/>
    </row>
    <row r="16379" spans="2:6" x14ac:dyDescent="0.25">
      <c r="B16379"/>
      <c r="C16379"/>
      <c r="D16379"/>
      <c r="E16379"/>
      <c r="F16379"/>
    </row>
    <row r="16380" spans="2:6" x14ac:dyDescent="0.25">
      <c r="B16380"/>
      <c r="C16380"/>
      <c r="D16380"/>
      <c r="E16380"/>
      <c r="F16380"/>
    </row>
    <row r="16381" spans="2:6" x14ac:dyDescent="0.25">
      <c r="B16381"/>
      <c r="C16381"/>
      <c r="D16381"/>
      <c r="E16381"/>
      <c r="F16381"/>
    </row>
    <row r="16382" spans="2:6" x14ac:dyDescent="0.25">
      <c r="B16382"/>
      <c r="C16382"/>
      <c r="D16382"/>
      <c r="E16382"/>
      <c r="F16382"/>
    </row>
  </sheetData>
  <sortState xmlns:xlrd2="http://schemas.microsoft.com/office/spreadsheetml/2017/richdata2" ref="B97:F138">
    <sortCondition ref="B97:B138"/>
  </sortState>
  <mergeCells count="110">
    <mergeCell ref="B127:F127"/>
    <mergeCell ref="B126:F126"/>
    <mergeCell ref="B125:F125"/>
    <mergeCell ref="B112:F112"/>
    <mergeCell ref="B113:F113"/>
    <mergeCell ref="B138:F138"/>
    <mergeCell ref="B137:F137"/>
    <mergeCell ref="B136:F136"/>
    <mergeCell ref="B135:F135"/>
    <mergeCell ref="B134:F134"/>
    <mergeCell ref="B133:F133"/>
    <mergeCell ref="B132:F132"/>
    <mergeCell ref="B131:F131"/>
    <mergeCell ref="B118:F118"/>
    <mergeCell ref="B117:F117"/>
    <mergeCell ref="B116:F116"/>
    <mergeCell ref="B115:F115"/>
    <mergeCell ref="B114:F114"/>
    <mergeCell ref="B124:F124"/>
    <mergeCell ref="B123:F123"/>
    <mergeCell ref="B122:F122"/>
    <mergeCell ref="B121:F121"/>
    <mergeCell ref="B120:F120"/>
    <mergeCell ref="B119:F119"/>
    <mergeCell ref="B130:F130"/>
    <mergeCell ref="B129:F129"/>
    <mergeCell ref="B128:F128"/>
    <mergeCell ref="B75:B77"/>
    <mergeCell ref="E75:E77"/>
    <mergeCell ref="F75:F77"/>
    <mergeCell ref="B106:F106"/>
    <mergeCell ref="B107:F107"/>
    <mergeCell ref="B108:F108"/>
    <mergeCell ref="B109:F109"/>
    <mergeCell ref="B110:F110"/>
    <mergeCell ref="B111:F111"/>
    <mergeCell ref="B100:F100"/>
    <mergeCell ref="B101:F101"/>
    <mergeCell ref="B102:F102"/>
    <mergeCell ref="B103:F103"/>
    <mergeCell ref="B104:F104"/>
    <mergeCell ref="B105:F105"/>
    <mergeCell ref="B86:B88"/>
    <mergeCell ref="E86:E88"/>
    <mergeCell ref="E62:E64"/>
    <mergeCell ref="E49:E51"/>
    <mergeCell ref="F49:F51"/>
    <mergeCell ref="B82:B84"/>
    <mergeCell ref="E82:E84"/>
    <mergeCell ref="F82:F84"/>
    <mergeCell ref="B97:F97"/>
    <mergeCell ref="B98:F98"/>
    <mergeCell ref="B99:F99"/>
    <mergeCell ref="F62:F64"/>
    <mergeCell ref="E65:E69"/>
    <mergeCell ref="F65:F69"/>
    <mergeCell ref="E70:E71"/>
    <mergeCell ref="F70:F71"/>
    <mergeCell ref="B78:B81"/>
    <mergeCell ref="E78:E81"/>
    <mergeCell ref="F78:F81"/>
    <mergeCell ref="B62:B64"/>
    <mergeCell ref="B65:B69"/>
    <mergeCell ref="B70:B71"/>
    <mergeCell ref="F86:F88"/>
    <mergeCell ref="B89:B91"/>
    <mergeCell ref="E89:E91"/>
    <mergeCell ref="F89:F91"/>
    <mergeCell ref="E19:E22"/>
    <mergeCell ref="B52:B56"/>
    <mergeCell ref="B57:B58"/>
    <mergeCell ref="B59:B61"/>
    <mergeCell ref="E36:E41"/>
    <mergeCell ref="F36:F41"/>
    <mergeCell ref="B42:B46"/>
    <mergeCell ref="E42:E46"/>
    <mergeCell ref="F42:F46"/>
    <mergeCell ref="B47:B48"/>
    <mergeCell ref="E47:E48"/>
    <mergeCell ref="F47:F48"/>
    <mergeCell ref="E52:E56"/>
    <mergeCell ref="F52:F56"/>
    <mergeCell ref="E57:E58"/>
    <mergeCell ref="F57:F58"/>
    <mergeCell ref="E59:E61"/>
    <mergeCell ref="F59:F61"/>
    <mergeCell ref="B3:D3"/>
    <mergeCell ref="B31:B34"/>
    <mergeCell ref="B23:B25"/>
    <mergeCell ref="B36:B41"/>
    <mergeCell ref="B49:B51"/>
    <mergeCell ref="B1:F1"/>
    <mergeCell ref="B7:B8"/>
    <mergeCell ref="E7:E8"/>
    <mergeCell ref="F7:F8"/>
    <mergeCell ref="B9:B14"/>
    <mergeCell ref="E9:E14"/>
    <mergeCell ref="F9:F14"/>
    <mergeCell ref="B15:B18"/>
    <mergeCell ref="E31:E34"/>
    <mergeCell ref="F31:F34"/>
    <mergeCell ref="E23:E25"/>
    <mergeCell ref="F23:F25"/>
    <mergeCell ref="B26:B30"/>
    <mergeCell ref="E26:E30"/>
    <mergeCell ref="F26:F30"/>
    <mergeCell ref="E15:E18"/>
    <mergeCell ref="F15:F18"/>
    <mergeCell ref="B19:B22"/>
    <mergeCell ref="F19:F2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86"/>
  <sheetViews>
    <sheetView workbookViewId="0">
      <selection activeCell="B2" sqref="B2"/>
    </sheetView>
  </sheetViews>
  <sheetFormatPr defaultRowHeight="15" x14ac:dyDescent="0.25"/>
  <cols>
    <col min="1" max="1" width="42.28515625" customWidth="1"/>
    <col min="2" max="2" width="12.85546875" customWidth="1"/>
  </cols>
  <sheetData>
    <row r="1" spans="1:2" ht="15.75" x14ac:dyDescent="0.25">
      <c r="A1" s="9" t="s">
        <v>1305</v>
      </c>
      <c r="B1" s="9" t="s">
        <v>1448</v>
      </c>
    </row>
    <row r="2" spans="1:2" ht="15.75" x14ac:dyDescent="0.25">
      <c r="A2" s="3" t="s">
        <v>3</v>
      </c>
      <c r="B2" s="3" t="s">
        <v>1449</v>
      </c>
    </row>
    <row r="3" spans="1:2" ht="15.75" x14ac:dyDescent="0.25">
      <c r="A3" s="3" t="s">
        <v>5</v>
      </c>
      <c r="B3" s="3" t="s">
        <v>1450</v>
      </c>
    </row>
    <row r="4" spans="1:2" ht="15.75" x14ac:dyDescent="0.25">
      <c r="A4" s="3" t="s">
        <v>6</v>
      </c>
      <c r="B4" s="3" t="s">
        <v>1451</v>
      </c>
    </row>
    <row r="5" spans="1:2" ht="15.75" x14ac:dyDescent="0.25">
      <c r="A5" s="3" t="s">
        <v>7</v>
      </c>
      <c r="B5" s="3" t="s">
        <v>1452</v>
      </c>
    </row>
    <row r="6" spans="1:2" ht="15.75" x14ac:dyDescent="0.25">
      <c r="A6" s="3" t="s">
        <v>8</v>
      </c>
      <c r="B6" s="3" t="s">
        <v>1453</v>
      </c>
    </row>
    <row r="7" spans="1:2" ht="15.75" x14ac:dyDescent="0.25">
      <c r="A7" s="3" t="s">
        <v>9</v>
      </c>
      <c r="B7" s="3" t="s">
        <v>1454</v>
      </c>
    </row>
    <row r="8" spans="1:2" ht="15.75" x14ac:dyDescent="0.25">
      <c r="A8" s="3" t="s">
        <v>10</v>
      </c>
      <c r="B8" s="3" t="s">
        <v>1455</v>
      </c>
    </row>
    <row r="9" spans="1:2" ht="15.75" x14ac:dyDescent="0.25">
      <c r="A9" s="3" t="s">
        <v>11</v>
      </c>
      <c r="B9" s="3" t="s">
        <v>1456</v>
      </c>
    </row>
    <row r="10" spans="1:2" ht="15.75" x14ac:dyDescent="0.25">
      <c r="A10" s="3" t="s">
        <v>12</v>
      </c>
      <c r="B10" s="3" t="s">
        <v>1457</v>
      </c>
    </row>
    <row r="11" spans="1:2" ht="15.75" x14ac:dyDescent="0.25">
      <c r="A11" s="3" t="s">
        <v>13</v>
      </c>
      <c r="B11" s="3" t="s">
        <v>1458</v>
      </c>
    </row>
    <row r="12" spans="1:2" ht="15.75" x14ac:dyDescent="0.25">
      <c r="A12" s="3" t="s">
        <v>14</v>
      </c>
      <c r="B12" s="3" t="s">
        <v>1459</v>
      </c>
    </row>
    <row r="13" spans="1:2" ht="15.75" x14ac:dyDescent="0.25">
      <c r="A13" s="3" t="s">
        <v>15</v>
      </c>
      <c r="B13" s="3" t="s">
        <v>1460</v>
      </c>
    </row>
    <row r="14" spans="1:2" ht="15.75" x14ac:dyDescent="0.25">
      <c r="A14" s="3" t="s">
        <v>1360</v>
      </c>
      <c r="B14" s="3" t="s">
        <v>1461</v>
      </c>
    </row>
    <row r="15" spans="1:2" ht="15.75" x14ac:dyDescent="0.25">
      <c r="A15" s="3" t="s">
        <v>16</v>
      </c>
      <c r="B15" s="3" t="s">
        <v>1462</v>
      </c>
    </row>
    <row r="16" spans="1:2" ht="15.75" x14ac:dyDescent="0.25">
      <c r="A16" s="3" t="s">
        <v>1361</v>
      </c>
      <c r="B16" s="3" t="s">
        <v>1463</v>
      </c>
    </row>
    <row r="17" spans="1:2" ht="15.75" x14ac:dyDescent="0.25">
      <c r="A17" s="3" t="s">
        <v>17</v>
      </c>
      <c r="B17" s="3" t="s">
        <v>1464</v>
      </c>
    </row>
    <row r="18" spans="1:2" ht="15.75" x14ac:dyDescent="0.25">
      <c r="A18" s="3" t="s">
        <v>18</v>
      </c>
      <c r="B18" s="3" t="s">
        <v>1465</v>
      </c>
    </row>
    <row r="19" spans="1:2" ht="15.75" x14ac:dyDescent="0.25">
      <c r="A19" s="3" t="s">
        <v>19</v>
      </c>
      <c r="B19" s="3" t="s">
        <v>1466</v>
      </c>
    </row>
    <row r="20" spans="1:2" ht="15.75" x14ac:dyDescent="0.25">
      <c r="A20" s="3" t="s">
        <v>20</v>
      </c>
      <c r="B20" s="3" t="s">
        <v>1467</v>
      </c>
    </row>
    <row r="21" spans="1:2" ht="15.75" x14ac:dyDescent="0.25">
      <c r="A21" s="3" t="s">
        <v>21</v>
      </c>
      <c r="B21" s="3" t="s">
        <v>1468</v>
      </c>
    </row>
    <row r="22" spans="1:2" ht="15.75" x14ac:dyDescent="0.25">
      <c r="A22" s="3" t="s">
        <v>22</v>
      </c>
      <c r="B22" s="3" t="s">
        <v>1469</v>
      </c>
    </row>
    <row r="23" spans="1:2" ht="15.75" x14ac:dyDescent="0.25">
      <c r="A23" s="3" t="s">
        <v>23</v>
      </c>
      <c r="B23" s="3" t="s">
        <v>1470</v>
      </c>
    </row>
    <row r="24" spans="1:2" ht="15.75" x14ac:dyDescent="0.25">
      <c r="A24" s="3" t="s">
        <v>24</v>
      </c>
      <c r="B24" s="3" t="s">
        <v>1471</v>
      </c>
    </row>
    <row r="25" spans="1:2" ht="15.75" x14ac:dyDescent="0.25">
      <c r="A25" s="3" t="s">
        <v>25</v>
      </c>
      <c r="B25" s="3" t="s">
        <v>1472</v>
      </c>
    </row>
    <row r="26" spans="1:2" ht="15.75" x14ac:dyDescent="0.25">
      <c r="A26" s="3" t="s">
        <v>26</v>
      </c>
      <c r="B26" s="3" t="s">
        <v>1473</v>
      </c>
    </row>
    <row r="27" spans="1:2" ht="15.75" x14ac:dyDescent="0.25">
      <c r="A27" s="3" t="s">
        <v>27</v>
      </c>
      <c r="B27" s="3" t="s">
        <v>1474</v>
      </c>
    </row>
    <row r="28" spans="1:2" ht="15.75" x14ac:dyDescent="0.25">
      <c r="A28" s="3" t="s">
        <v>1407</v>
      </c>
      <c r="B28" s="3" t="s">
        <v>1475</v>
      </c>
    </row>
    <row r="29" spans="1:2" ht="15.75" x14ac:dyDescent="0.25">
      <c r="A29" s="3" t="s">
        <v>28</v>
      </c>
      <c r="B29" s="3" t="s">
        <v>1476</v>
      </c>
    </row>
    <row r="30" spans="1:2" ht="15.75" x14ac:dyDescent="0.25">
      <c r="A30" s="3" t="s">
        <v>29</v>
      </c>
      <c r="B30" s="3" t="s">
        <v>1477</v>
      </c>
    </row>
    <row r="31" spans="1:2" ht="15.75" x14ac:dyDescent="0.25">
      <c r="A31" s="3" t="s">
        <v>30</v>
      </c>
      <c r="B31" s="3" t="s">
        <v>1478</v>
      </c>
    </row>
    <row r="32" spans="1:2" ht="15.75" x14ac:dyDescent="0.25">
      <c r="A32" s="3" t="s">
        <v>31</v>
      </c>
      <c r="B32" s="3" t="s">
        <v>1479</v>
      </c>
    </row>
    <row r="33" spans="1:2" ht="15.75" x14ac:dyDescent="0.25">
      <c r="A33" s="3" t="s">
        <v>32</v>
      </c>
      <c r="B33" s="3" t="s">
        <v>1480</v>
      </c>
    </row>
    <row r="34" spans="1:2" ht="15.75" x14ac:dyDescent="0.25">
      <c r="A34" s="3" t="s">
        <v>33</v>
      </c>
      <c r="B34" s="3" t="s">
        <v>1481</v>
      </c>
    </row>
    <row r="35" spans="1:2" ht="15.75" x14ac:dyDescent="0.25">
      <c r="A35" s="3" t="s">
        <v>34</v>
      </c>
      <c r="B35" s="3" t="s">
        <v>1482</v>
      </c>
    </row>
    <row r="36" spans="1:2" ht="15.75" x14ac:dyDescent="0.25">
      <c r="A36" s="3" t="s">
        <v>35</v>
      </c>
      <c r="B36" s="3" t="s">
        <v>1483</v>
      </c>
    </row>
    <row r="37" spans="1:2" ht="15.75" x14ac:dyDescent="0.25">
      <c r="A37" s="3" t="s">
        <v>37</v>
      </c>
      <c r="B37" s="3" t="s">
        <v>1484</v>
      </c>
    </row>
    <row r="38" spans="1:2" ht="15.75" x14ac:dyDescent="0.25">
      <c r="A38" s="3" t="s">
        <v>38</v>
      </c>
      <c r="B38" s="3" t="s">
        <v>1485</v>
      </c>
    </row>
    <row r="39" spans="1:2" ht="15.75" x14ac:dyDescent="0.25">
      <c r="A39" s="3" t="s">
        <v>39</v>
      </c>
      <c r="B39" s="3" t="s">
        <v>1486</v>
      </c>
    </row>
    <row r="40" spans="1:2" ht="15.75" x14ac:dyDescent="0.25">
      <c r="A40" s="3" t="s">
        <v>41</v>
      </c>
      <c r="B40" s="3" t="s">
        <v>1487</v>
      </c>
    </row>
    <row r="41" spans="1:2" ht="15.75" x14ac:dyDescent="0.25">
      <c r="A41" s="3" t="s">
        <v>43</v>
      </c>
      <c r="B41" s="3" t="s">
        <v>1488</v>
      </c>
    </row>
    <row r="42" spans="1:2" ht="15.75" x14ac:dyDescent="0.25">
      <c r="A42" s="3" t="s">
        <v>45</v>
      </c>
      <c r="B42" s="3" t="s">
        <v>1489</v>
      </c>
    </row>
    <row r="43" spans="1:2" ht="15.75" x14ac:dyDescent="0.25">
      <c r="A43" s="3" t="s">
        <v>47</v>
      </c>
      <c r="B43" s="3" t="s">
        <v>1490</v>
      </c>
    </row>
    <row r="44" spans="1:2" ht="15.75" x14ac:dyDescent="0.25">
      <c r="A44" s="3" t="s">
        <v>48</v>
      </c>
      <c r="B44" s="3" t="s">
        <v>1491</v>
      </c>
    </row>
    <row r="45" spans="1:2" ht="15.75" x14ac:dyDescent="0.25">
      <c r="A45" s="3" t="s">
        <v>50</v>
      </c>
      <c r="B45" s="3" t="s">
        <v>1492</v>
      </c>
    </row>
    <row r="46" spans="1:2" ht="15.75" x14ac:dyDescent="0.25">
      <c r="A46" s="3" t="s">
        <v>51</v>
      </c>
      <c r="B46" s="3" t="s">
        <v>1493</v>
      </c>
    </row>
    <row r="47" spans="1:2" ht="15.75" x14ac:dyDescent="0.25">
      <c r="A47" s="3" t="s">
        <v>53</v>
      </c>
      <c r="B47" s="3" t="s">
        <v>1494</v>
      </c>
    </row>
    <row r="48" spans="1:2" ht="15.75" x14ac:dyDescent="0.25">
      <c r="A48" s="3" t="s">
        <v>54</v>
      </c>
      <c r="B48" s="3" t="s">
        <v>1495</v>
      </c>
    </row>
    <row r="49" spans="1:2" ht="15.75" x14ac:dyDescent="0.25">
      <c r="A49" s="3" t="s">
        <v>55</v>
      </c>
      <c r="B49" s="3" t="s">
        <v>1496</v>
      </c>
    </row>
    <row r="50" spans="1:2" ht="15.75" x14ac:dyDescent="0.25">
      <c r="A50" s="3" t="s">
        <v>56</v>
      </c>
      <c r="B50" s="3" t="s">
        <v>1497</v>
      </c>
    </row>
    <row r="51" spans="1:2" ht="15.75" x14ac:dyDescent="0.25">
      <c r="A51" s="3" t="s">
        <v>57</v>
      </c>
      <c r="B51" s="3" t="s">
        <v>1498</v>
      </c>
    </row>
    <row r="52" spans="1:2" ht="15.75" x14ac:dyDescent="0.25">
      <c r="A52" s="3" t="s">
        <v>58</v>
      </c>
      <c r="B52" s="3" t="s">
        <v>1499</v>
      </c>
    </row>
    <row r="53" spans="1:2" ht="15.75" x14ac:dyDescent="0.25">
      <c r="A53" s="3" t="s">
        <v>59</v>
      </c>
      <c r="B53" s="3" t="s">
        <v>1500</v>
      </c>
    </row>
    <row r="54" spans="1:2" ht="15.75" x14ac:dyDescent="0.25">
      <c r="A54" s="3" t="s">
        <v>60</v>
      </c>
      <c r="B54" s="3" t="s">
        <v>1501</v>
      </c>
    </row>
    <row r="55" spans="1:2" ht="15.75" x14ac:dyDescent="0.25">
      <c r="A55" s="3" t="s">
        <v>61</v>
      </c>
      <c r="B55" s="3" t="s">
        <v>1502</v>
      </c>
    </row>
    <row r="56" spans="1:2" ht="15.75" x14ac:dyDescent="0.25">
      <c r="A56" s="3" t="s">
        <v>62</v>
      </c>
      <c r="B56" s="3" t="s">
        <v>1503</v>
      </c>
    </row>
    <row r="57" spans="1:2" ht="15.75" x14ac:dyDescent="0.25">
      <c r="A57" s="3" t="s">
        <v>63</v>
      </c>
      <c r="B57" s="3" t="s">
        <v>1504</v>
      </c>
    </row>
    <row r="58" spans="1:2" ht="15.75" x14ac:dyDescent="0.25">
      <c r="A58" s="3" t="s">
        <v>64</v>
      </c>
      <c r="B58" s="3" t="s">
        <v>1505</v>
      </c>
    </row>
    <row r="59" spans="1:2" ht="15.75" x14ac:dyDescent="0.25">
      <c r="A59" s="3" t="s">
        <v>66</v>
      </c>
      <c r="B59" s="3" t="s">
        <v>1506</v>
      </c>
    </row>
    <row r="60" spans="1:2" ht="15.75" x14ac:dyDescent="0.25">
      <c r="A60" s="3" t="s">
        <v>67</v>
      </c>
      <c r="B60" s="3" t="s">
        <v>1507</v>
      </c>
    </row>
    <row r="61" spans="1:2" ht="15.75" x14ac:dyDescent="0.25">
      <c r="A61" s="3" t="s">
        <v>69</v>
      </c>
      <c r="B61" s="3" t="s">
        <v>1508</v>
      </c>
    </row>
    <row r="62" spans="1:2" ht="15.75" x14ac:dyDescent="0.25">
      <c r="A62" s="3" t="s">
        <v>70</v>
      </c>
      <c r="B62" s="3" t="s">
        <v>1509</v>
      </c>
    </row>
    <row r="63" spans="1:2" ht="15.75" x14ac:dyDescent="0.25">
      <c r="A63" s="3" t="s">
        <v>71</v>
      </c>
      <c r="B63" s="3" t="s">
        <v>1510</v>
      </c>
    </row>
    <row r="64" spans="1:2" ht="15.75" x14ac:dyDescent="0.25">
      <c r="A64" s="3" t="s">
        <v>72</v>
      </c>
      <c r="B64" s="3" t="s">
        <v>1511</v>
      </c>
    </row>
    <row r="65" spans="1:2" ht="15.75" x14ac:dyDescent="0.25">
      <c r="A65" s="3" t="s">
        <v>74</v>
      </c>
      <c r="B65" s="3" t="s">
        <v>1512</v>
      </c>
    </row>
    <row r="66" spans="1:2" ht="15.75" x14ac:dyDescent="0.25">
      <c r="A66" s="3" t="s">
        <v>75</v>
      </c>
      <c r="B66" s="3" t="s">
        <v>1513</v>
      </c>
    </row>
    <row r="67" spans="1:2" ht="15.75" x14ac:dyDescent="0.25">
      <c r="A67" s="3" t="s">
        <v>76</v>
      </c>
      <c r="B67" s="3" t="s">
        <v>1514</v>
      </c>
    </row>
    <row r="68" spans="1:2" ht="15.75" x14ac:dyDescent="0.25">
      <c r="A68" s="3" t="s">
        <v>78</v>
      </c>
      <c r="B68" s="3" t="s">
        <v>1515</v>
      </c>
    </row>
    <row r="69" spans="1:2" ht="15.75" x14ac:dyDescent="0.25">
      <c r="A69" s="3" t="s">
        <v>80</v>
      </c>
      <c r="B69" s="3" t="s">
        <v>1516</v>
      </c>
    </row>
    <row r="70" spans="1:2" ht="15.75" x14ac:dyDescent="0.25">
      <c r="A70" s="3" t="s">
        <v>81</v>
      </c>
      <c r="B70" s="3" t="s">
        <v>1517</v>
      </c>
    </row>
    <row r="71" spans="1:2" ht="15.75" x14ac:dyDescent="0.25">
      <c r="A71" s="3" t="s">
        <v>82</v>
      </c>
      <c r="B71" s="3" t="s">
        <v>1518</v>
      </c>
    </row>
    <row r="72" spans="1:2" ht="15.75" x14ac:dyDescent="0.25">
      <c r="A72" s="3" t="s">
        <v>83</v>
      </c>
      <c r="B72" s="3" t="s">
        <v>1519</v>
      </c>
    </row>
    <row r="73" spans="1:2" ht="15.75" x14ac:dyDescent="0.25">
      <c r="A73" s="3" t="s">
        <v>85</v>
      </c>
      <c r="B73" s="3" t="s">
        <v>1520</v>
      </c>
    </row>
    <row r="74" spans="1:2" ht="15.75" x14ac:dyDescent="0.25">
      <c r="A74" s="3" t="s">
        <v>86</v>
      </c>
      <c r="B74" s="3" t="s">
        <v>1521</v>
      </c>
    </row>
    <row r="75" spans="1:2" ht="15.75" x14ac:dyDescent="0.25">
      <c r="A75" s="3" t="s">
        <v>87</v>
      </c>
      <c r="B75" s="3" t="s">
        <v>1522</v>
      </c>
    </row>
    <row r="76" spans="1:2" ht="15.75" x14ac:dyDescent="0.25">
      <c r="A76" s="3" t="s">
        <v>88</v>
      </c>
      <c r="B76" s="3" t="s">
        <v>1523</v>
      </c>
    </row>
    <row r="77" spans="1:2" ht="15.75" x14ac:dyDescent="0.25">
      <c r="A77" s="3" t="s">
        <v>89</v>
      </c>
      <c r="B77" s="3" t="s">
        <v>1524</v>
      </c>
    </row>
    <row r="78" spans="1:2" ht="15.75" x14ac:dyDescent="0.25">
      <c r="A78" s="3" t="s">
        <v>91</v>
      </c>
      <c r="B78" s="3" t="s">
        <v>1525</v>
      </c>
    </row>
    <row r="79" spans="1:2" ht="15.75" x14ac:dyDescent="0.25">
      <c r="A79" s="3" t="s">
        <v>1362</v>
      </c>
      <c r="B79" s="3" t="s">
        <v>1526</v>
      </c>
    </row>
    <row r="80" spans="1:2" ht="15.75" x14ac:dyDescent="0.25">
      <c r="A80" s="3" t="s">
        <v>93</v>
      </c>
      <c r="B80" s="3" t="s">
        <v>1527</v>
      </c>
    </row>
    <row r="81" spans="1:2" ht="15.75" x14ac:dyDescent="0.25">
      <c r="A81" s="3" t="s">
        <v>94</v>
      </c>
      <c r="B81" s="3" t="s">
        <v>1528</v>
      </c>
    </row>
    <row r="82" spans="1:2" ht="15.75" x14ac:dyDescent="0.25">
      <c r="A82" s="3" t="s">
        <v>96</v>
      </c>
      <c r="B82" s="3" t="s">
        <v>1529</v>
      </c>
    </row>
    <row r="83" spans="1:2" ht="15.75" x14ac:dyDescent="0.25">
      <c r="A83" s="3" t="s">
        <v>97</v>
      </c>
      <c r="B83" s="3" t="s">
        <v>1530</v>
      </c>
    </row>
    <row r="84" spans="1:2" ht="15.75" x14ac:dyDescent="0.25">
      <c r="A84" s="3" t="s">
        <v>98</v>
      </c>
      <c r="B84" s="3" t="s">
        <v>1531</v>
      </c>
    </row>
    <row r="85" spans="1:2" ht="15.75" x14ac:dyDescent="0.25">
      <c r="A85" s="3" t="s">
        <v>99</v>
      </c>
      <c r="B85" s="3" t="s">
        <v>1532</v>
      </c>
    </row>
    <row r="86" spans="1:2" ht="15.75" x14ac:dyDescent="0.25">
      <c r="A86" s="3" t="s">
        <v>100</v>
      </c>
      <c r="B86" s="3" t="s">
        <v>1533</v>
      </c>
    </row>
    <row r="87" spans="1:2" ht="15.75" x14ac:dyDescent="0.25">
      <c r="A87" s="3" t="s">
        <v>102</v>
      </c>
      <c r="B87" s="3" t="s">
        <v>1534</v>
      </c>
    </row>
    <row r="88" spans="1:2" ht="15.75" x14ac:dyDescent="0.25">
      <c r="A88" s="3" t="s">
        <v>104</v>
      </c>
      <c r="B88" s="3" t="s">
        <v>1535</v>
      </c>
    </row>
    <row r="89" spans="1:2" ht="15.75" x14ac:dyDescent="0.25">
      <c r="A89" s="3" t="s">
        <v>105</v>
      </c>
      <c r="B89" s="3" t="s">
        <v>1536</v>
      </c>
    </row>
    <row r="90" spans="1:2" ht="15.75" x14ac:dyDescent="0.25">
      <c r="A90" s="3" t="s">
        <v>106</v>
      </c>
      <c r="B90" s="3" t="s">
        <v>1537</v>
      </c>
    </row>
    <row r="91" spans="1:2" ht="15.75" x14ac:dyDescent="0.25">
      <c r="A91" s="3" t="s">
        <v>107</v>
      </c>
      <c r="B91" s="3" t="s">
        <v>1538</v>
      </c>
    </row>
    <row r="92" spans="1:2" ht="15.75" x14ac:dyDescent="0.25">
      <c r="A92" s="3" t="s">
        <v>1373</v>
      </c>
      <c r="B92" s="3" t="s">
        <v>1539</v>
      </c>
    </row>
    <row r="93" spans="1:2" ht="15.75" x14ac:dyDescent="0.25">
      <c r="A93" s="3" t="s">
        <v>108</v>
      </c>
      <c r="B93" s="3" t="s">
        <v>1540</v>
      </c>
    </row>
    <row r="94" spans="1:2" ht="15.75" x14ac:dyDescent="0.25">
      <c r="A94" s="3" t="s">
        <v>109</v>
      </c>
      <c r="B94" s="3" t="s">
        <v>1541</v>
      </c>
    </row>
    <row r="95" spans="1:2" ht="15.75" x14ac:dyDescent="0.25">
      <c r="A95" s="3" t="s">
        <v>110</v>
      </c>
      <c r="B95" s="3" t="s">
        <v>1542</v>
      </c>
    </row>
    <row r="96" spans="1:2" ht="15.75" x14ac:dyDescent="0.25">
      <c r="A96" s="3" t="s">
        <v>111</v>
      </c>
      <c r="B96" s="3" t="s">
        <v>1543</v>
      </c>
    </row>
    <row r="97" spans="1:2" ht="15.75" x14ac:dyDescent="0.25">
      <c r="A97" s="3" t="s">
        <v>114</v>
      </c>
      <c r="B97" s="3" t="s">
        <v>1544</v>
      </c>
    </row>
    <row r="98" spans="1:2" ht="15.75" x14ac:dyDescent="0.25">
      <c r="A98" s="3" t="s">
        <v>1376</v>
      </c>
      <c r="B98" s="3" t="s">
        <v>1545</v>
      </c>
    </row>
    <row r="99" spans="1:2" ht="15.75" x14ac:dyDescent="0.25">
      <c r="A99" s="3" t="s">
        <v>115</v>
      </c>
      <c r="B99" s="3" t="s">
        <v>1546</v>
      </c>
    </row>
    <row r="100" spans="1:2" ht="15.75" x14ac:dyDescent="0.25">
      <c r="A100" s="3" t="s">
        <v>113</v>
      </c>
      <c r="B100" s="3" t="s">
        <v>1547</v>
      </c>
    </row>
    <row r="101" spans="1:2" ht="15.75" x14ac:dyDescent="0.25">
      <c r="A101" s="3" t="s">
        <v>116</v>
      </c>
      <c r="B101" s="3" t="s">
        <v>1548</v>
      </c>
    </row>
    <row r="102" spans="1:2" ht="15.75" x14ac:dyDescent="0.25">
      <c r="A102" s="3" t="s">
        <v>117</v>
      </c>
      <c r="B102" s="3" t="s">
        <v>1549</v>
      </c>
    </row>
    <row r="103" spans="1:2" ht="15.75" x14ac:dyDescent="0.25">
      <c r="A103" s="3" t="s">
        <v>118</v>
      </c>
      <c r="B103" s="3" t="s">
        <v>1550</v>
      </c>
    </row>
    <row r="104" spans="1:2" ht="15.75" x14ac:dyDescent="0.25">
      <c r="A104" s="3" t="s">
        <v>119</v>
      </c>
      <c r="B104" s="3" t="s">
        <v>1551</v>
      </c>
    </row>
    <row r="105" spans="1:2" ht="15.75" x14ac:dyDescent="0.25">
      <c r="A105" s="3" t="s">
        <v>120</v>
      </c>
      <c r="B105" s="3" t="s">
        <v>1552</v>
      </c>
    </row>
    <row r="106" spans="1:2" ht="15.75" x14ac:dyDescent="0.25">
      <c r="A106" s="3" t="s">
        <v>1377</v>
      </c>
      <c r="B106" s="3" t="s">
        <v>1553</v>
      </c>
    </row>
    <row r="107" spans="1:2" ht="15.75" x14ac:dyDescent="0.25">
      <c r="A107" s="3" t="s">
        <v>1378</v>
      </c>
      <c r="B107" s="3" t="s">
        <v>1554</v>
      </c>
    </row>
    <row r="108" spans="1:2" ht="15.75" x14ac:dyDescent="0.25">
      <c r="A108" s="3" t="s">
        <v>1379</v>
      </c>
      <c r="B108" s="3" t="s">
        <v>1555</v>
      </c>
    </row>
    <row r="109" spans="1:2" ht="15.75" x14ac:dyDescent="0.25">
      <c r="A109" s="3" t="s">
        <v>121</v>
      </c>
      <c r="B109" s="3" t="s">
        <v>1556</v>
      </c>
    </row>
    <row r="110" spans="1:2" ht="15.75" x14ac:dyDescent="0.25">
      <c r="A110" s="3" t="s">
        <v>122</v>
      </c>
      <c r="B110" s="3" t="s">
        <v>1557</v>
      </c>
    </row>
    <row r="111" spans="1:2" ht="15.75" x14ac:dyDescent="0.25">
      <c r="A111" s="3" t="s">
        <v>123</v>
      </c>
      <c r="B111" s="3" t="s">
        <v>1558</v>
      </c>
    </row>
    <row r="112" spans="1:2" ht="15.75" x14ac:dyDescent="0.25">
      <c r="A112" s="3" t="s">
        <v>124</v>
      </c>
      <c r="B112" s="3" t="s">
        <v>1559</v>
      </c>
    </row>
    <row r="113" spans="1:2" ht="15.75" x14ac:dyDescent="0.25">
      <c r="A113" s="3" t="s">
        <v>125</v>
      </c>
      <c r="B113" s="3" t="s">
        <v>1560</v>
      </c>
    </row>
    <row r="114" spans="1:2" ht="15.75" x14ac:dyDescent="0.25">
      <c r="A114" s="3" t="s">
        <v>126</v>
      </c>
      <c r="B114" s="3" t="s">
        <v>1561</v>
      </c>
    </row>
    <row r="115" spans="1:2" ht="15.75" x14ac:dyDescent="0.25">
      <c r="A115" s="3" t="s">
        <v>127</v>
      </c>
      <c r="B115" s="3" t="s">
        <v>1562</v>
      </c>
    </row>
    <row r="116" spans="1:2" ht="15.75" x14ac:dyDescent="0.25">
      <c r="A116" s="3" t="s">
        <v>856</v>
      </c>
      <c r="B116" s="3" t="s">
        <v>1563</v>
      </c>
    </row>
    <row r="117" spans="1:2" ht="15.75" x14ac:dyDescent="0.25">
      <c r="A117" s="3" t="s">
        <v>1343</v>
      </c>
      <c r="B117" s="3" t="s">
        <v>1564</v>
      </c>
    </row>
    <row r="118" spans="1:2" ht="15.75" x14ac:dyDescent="0.25">
      <c r="A118" s="3" t="s">
        <v>1342</v>
      </c>
      <c r="B118" s="3" t="s">
        <v>1565</v>
      </c>
    </row>
    <row r="119" spans="1:2" ht="15.75" x14ac:dyDescent="0.25">
      <c r="A119" s="3" t="s">
        <v>1344</v>
      </c>
      <c r="B119" s="3" t="s">
        <v>1566</v>
      </c>
    </row>
    <row r="120" spans="1:2" ht="15.75" x14ac:dyDescent="0.25">
      <c r="A120" s="3" t="s">
        <v>129</v>
      </c>
      <c r="B120" s="3" t="s">
        <v>1567</v>
      </c>
    </row>
    <row r="121" spans="1:2" ht="15.75" x14ac:dyDescent="0.25">
      <c r="A121" s="3" t="s">
        <v>130</v>
      </c>
      <c r="B121" s="3" t="s">
        <v>1568</v>
      </c>
    </row>
    <row r="122" spans="1:2" ht="15.75" x14ac:dyDescent="0.25">
      <c r="A122" s="3" t="s">
        <v>131</v>
      </c>
      <c r="B122" s="3" t="s">
        <v>1569</v>
      </c>
    </row>
    <row r="123" spans="1:2" ht="15.75" x14ac:dyDescent="0.25">
      <c r="A123" s="3" t="s">
        <v>132</v>
      </c>
      <c r="B123" s="3" t="s">
        <v>1570</v>
      </c>
    </row>
    <row r="124" spans="1:2" ht="15.75" x14ac:dyDescent="0.25">
      <c r="A124" s="3" t="s">
        <v>133</v>
      </c>
      <c r="B124" s="3" t="s">
        <v>1571</v>
      </c>
    </row>
    <row r="125" spans="1:2" ht="15.75" x14ac:dyDescent="0.25">
      <c r="A125" s="3" t="s">
        <v>134</v>
      </c>
      <c r="B125" s="3" t="s">
        <v>1572</v>
      </c>
    </row>
    <row r="126" spans="1:2" ht="15.75" x14ac:dyDescent="0.25">
      <c r="A126" s="3" t="s">
        <v>135</v>
      </c>
      <c r="B126" s="3" t="s">
        <v>1573</v>
      </c>
    </row>
    <row r="127" spans="1:2" ht="15.75" x14ac:dyDescent="0.25">
      <c r="A127" s="3" t="s">
        <v>136</v>
      </c>
      <c r="B127" s="3" t="s">
        <v>1574</v>
      </c>
    </row>
    <row r="128" spans="1:2" ht="15.75" x14ac:dyDescent="0.25">
      <c r="A128" s="3" t="s">
        <v>137</v>
      </c>
      <c r="B128" s="3" t="s">
        <v>1575</v>
      </c>
    </row>
    <row r="129" spans="1:2" ht="15.75" x14ac:dyDescent="0.25">
      <c r="A129" s="3" t="s">
        <v>138</v>
      </c>
      <c r="B129" s="3" t="s">
        <v>1576</v>
      </c>
    </row>
    <row r="130" spans="1:2" ht="15.75" x14ac:dyDescent="0.25">
      <c r="A130" s="3" t="s">
        <v>139</v>
      </c>
      <c r="B130" s="3" t="s">
        <v>1577</v>
      </c>
    </row>
    <row r="131" spans="1:2" ht="15.75" x14ac:dyDescent="0.25">
      <c r="A131" s="3" t="s">
        <v>140</v>
      </c>
      <c r="B131" s="3" t="s">
        <v>1578</v>
      </c>
    </row>
    <row r="132" spans="1:2" ht="15.75" x14ac:dyDescent="0.25">
      <c r="A132" s="3" t="s">
        <v>141</v>
      </c>
      <c r="B132" s="3" t="s">
        <v>1579</v>
      </c>
    </row>
    <row r="133" spans="1:2" ht="15.75" x14ac:dyDescent="0.25">
      <c r="A133" s="3" t="s">
        <v>142</v>
      </c>
      <c r="B133" s="3" t="s">
        <v>1580</v>
      </c>
    </row>
    <row r="134" spans="1:2" ht="15.75" x14ac:dyDescent="0.25">
      <c r="A134" s="3" t="s">
        <v>143</v>
      </c>
      <c r="B134" s="3" t="s">
        <v>1581</v>
      </c>
    </row>
    <row r="135" spans="1:2" ht="15.75" x14ac:dyDescent="0.25">
      <c r="A135" s="3" t="s">
        <v>144</v>
      </c>
      <c r="B135" s="3" t="s">
        <v>1582</v>
      </c>
    </row>
    <row r="136" spans="1:2" ht="15.75" x14ac:dyDescent="0.25">
      <c r="A136" s="3" t="s">
        <v>145</v>
      </c>
      <c r="B136" s="3" t="s">
        <v>1583</v>
      </c>
    </row>
    <row r="137" spans="1:2" ht="15.75" x14ac:dyDescent="0.25">
      <c r="A137" s="3" t="s">
        <v>146</v>
      </c>
      <c r="B137" s="3" t="s">
        <v>1584</v>
      </c>
    </row>
    <row r="138" spans="1:2" ht="15.75" x14ac:dyDescent="0.25">
      <c r="A138" s="3" t="s">
        <v>147</v>
      </c>
      <c r="B138" s="3" t="s">
        <v>1585</v>
      </c>
    </row>
    <row r="139" spans="1:2" ht="15.75" x14ac:dyDescent="0.25">
      <c r="A139" s="3" t="s">
        <v>148</v>
      </c>
      <c r="B139" s="3" t="s">
        <v>1586</v>
      </c>
    </row>
    <row r="140" spans="1:2" ht="15.75" x14ac:dyDescent="0.25">
      <c r="A140" s="3" t="s">
        <v>149</v>
      </c>
      <c r="B140" s="3" t="s">
        <v>1587</v>
      </c>
    </row>
    <row r="141" spans="1:2" ht="15.75" x14ac:dyDescent="0.25">
      <c r="A141" s="3" t="s">
        <v>150</v>
      </c>
      <c r="B141" s="3" t="s">
        <v>1588</v>
      </c>
    </row>
    <row r="142" spans="1:2" ht="15.75" x14ac:dyDescent="0.25">
      <c r="A142" s="3" t="s">
        <v>151</v>
      </c>
      <c r="B142" s="3" t="s">
        <v>1589</v>
      </c>
    </row>
    <row r="143" spans="1:2" ht="15.75" x14ac:dyDescent="0.25">
      <c r="A143" s="3" t="s">
        <v>152</v>
      </c>
      <c r="B143" s="3" t="s">
        <v>1590</v>
      </c>
    </row>
    <row r="144" spans="1:2" ht="15.75" x14ac:dyDescent="0.25">
      <c r="A144" s="3" t="s">
        <v>153</v>
      </c>
      <c r="B144" s="3" t="s">
        <v>1591</v>
      </c>
    </row>
    <row r="145" spans="1:2" ht="15.75" x14ac:dyDescent="0.25">
      <c r="A145" s="3" t="s">
        <v>154</v>
      </c>
      <c r="B145" s="3" t="s">
        <v>1592</v>
      </c>
    </row>
    <row r="146" spans="1:2" ht="15.75" x14ac:dyDescent="0.25">
      <c r="A146" s="3" t="s">
        <v>155</v>
      </c>
      <c r="B146" s="3" t="s">
        <v>1593</v>
      </c>
    </row>
    <row r="147" spans="1:2" ht="15.75" x14ac:dyDescent="0.25">
      <c r="A147" s="3" t="s">
        <v>156</v>
      </c>
      <c r="B147" s="3" t="s">
        <v>1594</v>
      </c>
    </row>
    <row r="148" spans="1:2" ht="15.75" x14ac:dyDescent="0.25">
      <c r="A148" s="3" t="s">
        <v>157</v>
      </c>
      <c r="B148" s="3" t="s">
        <v>1595</v>
      </c>
    </row>
    <row r="149" spans="1:2" ht="15.75" x14ac:dyDescent="0.25">
      <c r="A149" s="3" t="s">
        <v>158</v>
      </c>
      <c r="B149" s="3" t="s">
        <v>1596</v>
      </c>
    </row>
    <row r="150" spans="1:2" ht="15.75" x14ac:dyDescent="0.25">
      <c r="A150" s="3" t="s">
        <v>159</v>
      </c>
      <c r="B150" s="3" t="s">
        <v>1597</v>
      </c>
    </row>
    <row r="151" spans="1:2" ht="15.75" x14ac:dyDescent="0.25">
      <c r="A151" s="3" t="s">
        <v>160</v>
      </c>
      <c r="B151" s="3" t="s">
        <v>1598</v>
      </c>
    </row>
    <row r="152" spans="1:2" ht="15.75" x14ac:dyDescent="0.25">
      <c r="A152" s="3" t="s">
        <v>161</v>
      </c>
      <c r="B152" s="3" t="s">
        <v>1599</v>
      </c>
    </row>
    <row r="153" spans="1:2" ht="15.75" x14ac:dyDescent="0.25">
      <c r="A153" s="3" t="s">
        <v>162</v>
      </c>
      <c r="B153" s="3" t="s">
        <v>1600</v>
      </c>
    </row>
    <row r="154" spans="1:2" ht="15.75" x14ac:dyDescent="0.25">
      <c r="A154" s="3" t="s">
        <v>163</v>
      </c>
      <c r="B154" s="3" t="s">
        <v>1601</v>
      </c>
    </row>
    <row r="155" spans="1:2" ht="15.75" x14ac:dyDescent="0.25">
      <c r="A155" s="3" t="s">
        <v>164</v>
      </c>
      <c r="B155" s="3" t="s">
        <v>1602</v>
      </c>
    </row>
    <row r="156" spans="1:2" ht="15.75" x14ac:dyDescent="0.25">
      <c r="A156" s="3" t="s">
        <v>165</v>
      </c>
      <c r="B156" s="3" t="s">
        <v>1603</v>
      </c>
    </row>
    <row r="157" spans="1:2" ht="15.75" x14ac:dyDescent="0.25">
      <c r="A157" s="3" t="s">
        <v>166</v>
      </c>
      <c r="B157" s="3" t="s">
        <v>1604</v>
      </c>
    </row>
    <row r="158" spans="1:2" ht="15.75" x14ac:dyDescent="0.25">
      <c r="A158" s="3" t="s">
        <v>167</v>
      </c>
      <c r="B158" s="3" t="s">
        <v>1605</v>
      </c>
    </row>
    <row r="159" spans="1:2" ht="15.75" x14ac:dyDescent="0.25">
      <c r="A159" s="3" t="s">
        <v>168</v>
      </c>
      <c r="B159" s="3" t="s">
        <v>1606</v>
      </c>
    </row>
    <row r="160" spans="1:2" ht="15.75" x14ac:dyDescent="0.25">
      <c r="A160" s="3" t="s">
        <v>169</v>
      </c>
      <c r="B160" s="3" t="s">
        <v>1607</v>
      </c>
    </row>
    <row r="161" spans="1:2" ht="15.75" x14ac:dyDescent="0.25">
      <c r="A161" s="3" t="s">
        <v>170</v>
      </c>
      <c r="B161" s="3" t="s">
        <v>1608</v>
      </c>
    </row>
    <row r="162" spans="1:2" ht="15.75" x14ac:dyDescent="0.25">
      <c r="A162" s="3" t="s">
        <v>171</v>
      </c>
      <c r="B162" s="3" t="s">
        <v>1609</v>
      </c>
    </row>
    <row r="163" spans="1:2" ht="15.75" x14ac:dyDescent="0.25">
      <c r="A163" s="3" t="s">
        <v>1371</v>
      </c>
      <c r="B163" s="3" t="s">
        <v>1610</v>
      </c>
    </row>
    <row r="164" spans="1:2" ht="15.75" x14ac:dyDescent="0.25">
      <c r="A164" s="3" t="s">
        <v>173</v>
      </c>
      <c r="B164" s="3" t="s">
        <v>1611</v>
      </c>
    </row>
    <row r="165" spans="1:2" ht="15.75" x14ac:dyDescent="0.25">
      <c r="A165" s="3" t="s">
        <v>1372</v>
      </c>
      <c r="B165" s="3" t="s">
        <v>1612</v>
      </c>
    </row>
    <row r="166" spans="1:2" ht="15.75" x14ac:dyDescent="0.25">
      <c r="A166" s="3" t="s">
        <v>175</v>
      </c>
      <c r="B166" s="3" t="s">
        <v>1613</v>
      </c>
    </row>
    <row r="167" spans="1:2" ht="15.75" x14ac:dyDescent="0.25">
      <c r="A167" s="3" t="s">
        <v>176</v>
      </c>
      <c r="B167" s="3" t="s">
        <v>1614</v>
      </c>
    </row>
    <row r="168" spans="1:2" ht="15.75" x14ac:dyDescent="0.25">
      <c r="A168" s="3" t="s">
        <v>177</v>
      </c>
      <c r="B168" s="3" t="s">
        <v>1615</v>
      </c>
    </row>
    <row r="169" spans="1:2" ht="15.75" x14ac:dyDescent="0.25">
      <c r="A169" s="3" t="s">
        <v>178</v>
      </c>
      <c r="B169" s="3" t="s">
        <v>1616</v>
      </c>
    </row>
    <row r="170" spans="1:2" ht="15.75" x14ac:dyDescent="0.25">
      <c r="A170" s="3" t="s">
        <v>179</v>
      </c>
      <c r="B170" s="3" t="s">
        <v>1617</v>
      </c>
    </row>
    <row r="171" spans="1:2" ht="15.75" x14ac:dyDescent="0.25">
      <c r="A171" s="3" t="s">
        <v>180</v>
      </c>
      <c r="B171" s="3" t="s">
        <v>1618</v>
      </c>
    </row>
    <row r="172" spans="1:2" ht="15.75" x14ac:dyDescent="0.25">
      <c r="A172" s="3" t="s">
        <v>181</v>
      </c>
      <c r="B172" s="3" t="s">
        <v>1619</v>
      </c>
    </row>
    <row r="173" spans="1:2" ht="15.75" x14ac:dyDescent="0.25">
      <c r="A173" s="3" t="s">
        <v>183</v>
      </c>
      <c r="B173" s="3" t="s">
        <v>1620</v>
      </c>
    </row>
    <row r="174" spans="1:2" ht="15.75" x14ac:dyDescent="0.25">
      <c r="A174" s="3" t="s">
        <v>184</v>
      </c>
      <c r="B174" s="3" t="s">
        <v>1621</v>
      </c>
    </row>
    <row r="175" spans="1:2" ht="15.75" x14ac:dyDescent="0.25">
      <c r="A175" s="3" t="s">
        <v>185</v>
      </c>
      <c r="B175" s="3" t="s">
        <v>1622</v>
      </c>
    </row>
    <row r="176" spans="1:2" ht="15.75" x14ac:dyDescent="0.25">
      <c r="A176" s="3" t="s">
        <v>188</v>
      </c>
      <c r="B176" s="3" t="s">
        <v>1623</v>
      </c>
    </row>
    <row r="177" spans="1:2" ht="15.75" x14ac:dyDescent="0.25">
      <c r="A177" s="3" t="s">
        <v>189</v>
      </c>
      <c r="B177" s="3" t="s">
        <v>1624</v>
      </c>
    </row>
    <row r="178" spans="1:2" ht="15.75" x14ac:dyDescent="0.25">
      <c r="A178" s="3" t="s">
        <v>190</v>
      </c>
      <c r="B178" s="3" t="s">
        <v>1625</v>
      </c>
    </row>
    <row r="179" spans="1:2" ht="15.75" x14ac:dyDescent="0.25">
      <c r="A179" s="3" t="s">
        <v>191</v>
      </c>
      <c r="B179" s="3" t="s">
        <v>1626</v>
      </c>
    </row>
    <row r="180" spans="1:2" ht="15.75" x14ac:dyDescent="0.25">
      <c r="A180" s="3" t="s">
        <v>192</v>
      </c>
      <c r="B180" s="3" t="s">
        <v>1627</v>
      </c>
    </row>
    <row r="181" spans="1:2" ht="15.75" x14ac:dyDescent="0.25">
      <c r="A181" s="3" t="s">
        <v>193</v>
      </c>
      <c r="B181" s="3" t="s">
        <v>1628</v>
      </c>
    </row>
    <row r="182" spans="1:2" ht="15.75" x14ac:dyDescent="0.25">
      <c r="A182" s="3" t="s">
        <v>194</v>
      </c>
      <c r="B182" s="3" t="s">
        <v>1629</v>
      </c>
    </row>
    <row r="183" spans="1:2" ht="15.75" x14ac:dyDescent="0.25">
      <c r="A183" s="3" t="s">
        <v>195</v>
      </c>
      <c r="B183" s="3" t="s">
        <v>1630</v>
      </c>
    </row>
    <row r="184" spans="1:2" ht="15.75" x14ac:dyDescent="0.25">
      <c r="A184" s="3" t="s">
        <v>197</v>
      </c>
      <c r="B184" s="3" t="s">
        <v>1631</v>
      </c>
    </row>
    <row r="185" spans="1:2" ht="15.75" x14ac:dyDescent="0.25">
      <c r="A185" s="3" t="s">
        <v>198</v>
      </c>
      <c r="B185" s="3" t="s">
        <v>1632</v>
      </c>
    </row>
    <row r="186" spans="1:2" ht="15.75" x14ac:dyDescent="0.25">
      <c r="A186" s="3" t="s">
        <v>199</v>
      </c>
      <c r="B186" s="3" t="s">
        <v>1633</v>
      </c>
    </row>
    <row r="187" spans="1:2" ht="15.75" x14ac:dyDescent="0.25">
      <c r="A187" s="3" t="s">
        <v>200</v>
      </c>
      <c r="B187" s="3" t="s">
        <v>1634</v>
      </c>
    </row>
    <row r="188" spans="1:2" ht="15.75" x14ac:dyDescent="0.25">
      <c r="A188" s="3" t="s">
        <v>201</v>
      </c>
      <c r="B188" s="3" t="s">
        <v>1635</v>
      </c>
    </row>
    <row r="189" spans="1:2" ht="15.75" x14ac:dyDescent="0.25">
      <c r="A189" s="3" t="s">
        <v>202</v>
      </c>
      <c r="B189" s="3" t="s">
        <v>1636</v>
      </c>
    </row>
    <row r="190" spans="1:2" ht="15.75" x14ac:dyDescent="0.25">
      <c r="A190" s="3" t="s">
        <v>203</v>
      </c>
      <c r="B190" s="3" t="s">
        <v>1637</v>
      </c>
    </row>
    <row r="191" spans="1:2" ht="15.75" x14ac:dyDescent="0.25">
      <c r="A191" s="3" t="s">
        <v>205</v>
      </c>
      <c r="B191" s="3" t="s">
        <v>1638</v>
      </c>
    </row>
    <row r="192" spans="1:2" ht="15.75" x14ac:dyDescent="0.25">
      <c r="A192" s="3" t="s">
        <v>206</v>
      </c>
      <c r="B192" s="3" t="s">
        <v>1639</v>
      </c>
    </row>
    <row r="193" spans="1:2" ht="15.75" x14ac:dyDescent="0.25">
      <c r="A193" s="3" t="s">
        <v>207</v>
      </c>
      <c r="B193" s="3" t="s">
        <v>1640</v>
      </c>
    </row>
    <row r="194" spans="1:2" ht="15.75" x14ac:dyDescent="0.25">
      <c r="A194" s="3" t="s">
        <v>208</v>
      </c>
      <c r="B194" s="3" t="s">
        <v>1641</v>
      </c>
    </row>
    <row r="195" spans="1:2" ht="15.75" x14ac:dyDescent="0.25">
      <c r="A195" s="3" t="s">
        <v>210</v>
      </c>
      <c r="B195" s="3" t="s">
        <v>1642</v>
      </c>
    </row>
    <row r="196" spans="1:2" ht="15.75" x14ac:dyDescent="0.25">
      <c r="A196" s="3" t="s">
        <v>209</v>
      </c>
      <c r="B196" s="3" t="s">
        <v>1643</v>
      </c>
    </row>
    <row r="197" spans="1:2" ht="15.75" x14ac:dyDescent="0.25">
      <c r="A197" s="3" t="s">
        <v>211</v>
      </c>
      <c r="B197" s="3" t="s">
        <v>1644</v>
      </c>
    </row>
    <row r="198" spans="1:2" ht="15.75" x14ac:dyDescent="0.25">
      <c r="A198" s="3" t="s">
        <v>213</v>
      </c>
      <c r="B198" s="3" t="s">
        <v>1645</v>
      </c>
    </row>
    <row r="199" spans="1:2" ht="15.75" x14ac:dyDescent="0.25">
      <c r="A199" s="3" t="s">
        <v>215</v>
      </c>
      <c r="B199" s="3" t="s">
        <v>1645</v>
      </c>
    </row>
    <row r="200" spans="1:2" ht="15.75" x14ac:dyDescent="0.25">
      <c r="A200" s="3" t="s">
        <v>216</v>
      </c>
      <c r="B200" s="3" t="s">
        <v>1646</v>
      </c>
    </row>
    <row r="201" spans="1:2" ht="15.75" x14ac:dyDescent="0.25">
      <c r="A201" s="3" t="s">
        <v>220</v>
      </c>
      <c r="B201" s="3" t="s">
        <v>1647</v>
      </c>
    </row>
    <row r="202" spans="1:2" ht="15.75" x14ac:dyDescent="0.25">
      <c r="A202" s="3" t="s">
        <v>221</v>
      </c>
      <c r="B202" s="3" t="s">
        <v>1648</v>
      </c>
    </row>
    <row r="203" spans="1:2" ht="15.75" x14ac:dyDescent="0.25">
      <c r="A203" s="3" t="s">
        <v>222</v>
      </c>
      <c r="B203" s="3" t="s">
        <v>1649</v>
      </c>
    </row>
    <row r="204" spans="1:2" ht="15.75" x14ac:dyDescent="0.25">
      <c r="A204" s="3" t="s">
        <v>223</v>
      </c>
      <c r="B204" s="3" t="s">
        <v>1650</v>
      </c>
    </row>
    <row r="205" spans="1:2" ht="15.75" x14ac:dyDescent="0.25">
      <c r="A205" s="3" t="s">
        <v>218</v>
      </c>
      <c r="B205" s="3" t="s">
        <v>1651</v>
      </c>
    </row>
    <row r="206" spans="1:2" ht="15.75" x14ac:dyDescent="0.25">
      <c r="A206" s="3" t="s">
        <v>227</v>
      </c>
      <c r="B206" s="3" t="s">
        <v>1652</v>
      </c>
    </row>
    <row r="207" spans="1:2" ht="15.75" x14ac:dyDescent="0.25">
      <c r="A207" s="3" t="s">
        <v>228</v>
      </c>
      <c r="B207" s="3" t="s">
        <v>1653</v>
      </c>
    </row>
    <row r="208" spans="1:2" ht="15.75" x14ac:dyDescent="0.25">
      <c r="A208" s="3" t="s">
        <v>229</v>
      </c>
      <c r="B208" s="3" t="s">
        <v>1654</v>
      </c>
    </row>
    <row r="209" spans="1:2" ht="15.75" x14ac:dyDescent="0.25">
      <c r="A209" s="3" t="s">
        <v>230</v>
      </c>
      <c r="B209" s="3" t="s">
        <v>1655</v>
      </c>
    </row>
    <row r="210" spans="1:2" ht="15.75" x14ac:dyDescent="0.25">
      <c r="A210" s="3" t="s">
        <v>231</v>
      </c>
      <c r="B210" s="3" t="s">
        <v>1656</v>
      </c>
    </row>
    <row r="211" spans="1:2" ht="15.75" x14ac:dyDescent="0.25">
      <c r="A211" s="3" t="s">
        <v>224</v>
      </c>
      <c r="B211" s="3" t="s">
        <v>1657</v>
      </c>
    </row>
    <row r="212" spans="1:2" ht="15.75" x14ac:dyDescent="0.25">
      <c r="A212" s="3" t="s">
        <v>1383</v>
      </c>
      <c r="B212" s="3" t="s">
        <v>1658</v>
      </c>
    </row>
    <row r="213" spans="1:2" ht="15.75" x14ac:dyDescent="0.25">
      <c r="A213" s="3" t="s">
        <v>225</v>
      </c>
      <c r="B213" s="3" t="s">
        <v>1659</v>
      </c>
    </row>
    <row r="214" spans="1:2" ht="15.75" x14ac:dyDescent="0.25">
      <c r="A214" s="3" t="s">
        <v>226</v>
      </c>
      <c r="B214" s="3" t="s">
        <v>1660</v>
      </c>
    </row>
    <row r="215" spans="1:2" ht="15.75" x14ac:dyDescent="0.25">
      <c r="A215" s="3" t="s">
        <v>232</v>
      </c>
      <c r="B215" s="3" t="s">
        <v>1661</v>
      </c>
    </row>
    <row r="216" spans="1:2" ht="15.75" x14ac:dyDescent="0.25">
      <c r="A216" s="3" t="s">
        <v>233</v>
      </c>
      <c r="B216" s="3" t="s">
        <v>1662</v>
      </c>
    </row>
    <row r="217" spans="1:2" ht="15.75" x14ac:dyDescent="0.25">
      <c r="A217" s="3" t="s">
        <v>234</v>
      </c>
      <c r="B217" s="3" t="s">
        <v>1663</v>
      </c>
    </row>
    <row r="218" spans="1:2" ht="15.75" x14ac:dyDescent="0.25">
      <c r="A218" s="3" t="s">
        <v>236</v>
      </c>
      <c r="B218" s="3" t="s">
        <v>1664</v>
      </c>
    </row>
    <row r="219" spans="1:2" ht="15.75" x14ac:dyDescent="0.25">
      <c r="A219" s="3" t="s">
        <v>237</v>
      </c>
      <c r="B219" s="3" t="s">
        <v>1665</v>
      </c>
    </row>
    <row r="220" spans="1:2" ht="15.75" x14ac:dyDescent="0.25">
      <c r="A220" s="3" t="s">
        <v>238</v>
      </c>
      <c r="B220" s="3" t="s">
        <v>1666</v>
      </c>
    </row>
    <row r="221" spans="1:2" ht="15.75" x14ac:dyDescent="0.25">
      <c r="A221" s="3" t="s">
        <v>239</v>
      </c>
      <c r="B221" s="3" t="s">
        <v>1667</v>
      </c>
    </row>
    <row r="222" spans="1:2" ht="15.75" x14ac:dyDescent="0.25">
      <c r="A222" s="3" t="s">
        <v>241</v>
      </c>
      <c r="B222" s="3" t="s">
        <v>1668</v>
      </c>
    </row>
    <row r="223" spans="1:2" ht="15.75" x14ac:dyDescent="0.25">
      <c r="A223" s="3" t="s">
        <v>1408</v>
      </c>
      <c r="B223" s="3" t="s">
        <v>1669</v>
      </c>
    </row>
    <row r="224" spans="1:2" ht="15.75" x14ac:dyDescent="0.25">
      <c r="A224" s="3" t="s">
        <v>242</v>
      </c>
      <c r="B224" s="3" t="s">
        <v>1670</v>
      </c>
    </row>
    <row r="225" spans="1:2" ht="15.75" x14ac:dyDescent="0.25">
      <c r="A225" s="3" t="s">
        <v>243</v>
      </c>
      <c r="B225" s="3" t="s">
        <v>1671</v>
      </c>
    </row>
    <row r="226" spans="1:2" ht="15.75" x14ac:dyDescent="0.25">
      <c r="A226" s="3" t="s">
        <v>244</v>
      </c>
      <c r="B226" s="3" t="s">
        <v>1672</v>
      </c>
    </row>
    <row r="227" spans="1:2" ht="15.75" x14ac:dyDescent="0.25">
      <c r="A227" s="3" t="s">
        <v>245</v>
      </c>
      <c r="B227" s="3" t="s">
        <v>1673</v>
      </c>
    </row>
    <row r="228" spans="1:2" ht="15.75" x14ac:dyDescent="0.25">
      <c r="A228" s="3" t="s">
        <v>246</v>
      </c>
      <c r="B228" s="3" t="s">
        <v>1674</v>
      </c>
    </row>
    <row r="229" spans="1:2" ht="15.75" x14ac:dyDescent="0.25">
      <c r="A229" s="3" t="s">
        <v>247</v>
      </c>
      <c r="B229" s="3" t="s">
        <v>1675</v>
      </c>
    </row>
    <row r="230" spans="1:2" ht="15.75" x14ac:dyDescent="0.25">
      <c r="A230" s="3" t="s">
        <v>248</v>
      </c>
      <c r="B230" s="3" t="s">
        <v>1676</v>
      </c>
    </row>
    <row r="231" spans="1:2" ht="15.75" x14ac:dyDescent="0.25">
      <c r="A231" s="3" t="s">
        <v>249</v>
      </c>
      <c r="B231" s="3" t="s">
        <v>1677</v>
      </c>
    </row>
    <row r="232" spans="1:2" ht="15.75" x14ac:dyDescent="0.25">
      <c r="A232" s="3" t="s">
        <v>250</v>
      </c>
      <c r="B232" s="3" t="s">
        <v>1678</v>
      </c>
    </row>
    <row r="233" spans="1:2" ht="15.75" x14ac:dyDescent="0.25">
      <c r="A233" s="3" t="s">
        <v>251</v>
      </c>
      <c r="B233" s="3" t="s">
        <v>1679</v>
      </c>
    </row>
    <row r="234" spans="1:2" ht="15.75" x14ac:dyDescent="0.25">
      <c r="A234" s="3" t="s">
        <v>252</v>
      </c>
      <c r="B234" s="3" t="s">
        <v>1680</v>
      </c>
    </row>
    <row r="235" spans="1:2" ht="15.75" x14ac:dyDescent="0.25">
      <c r="A235" s="3" t="s">
        <v>253</v>
      </c>
      <c r="B235" s="3" t="s">
        <v>1681</v>
      </c>
    </row>
    <row r="236" spans="1:2" ht="15.75" x14ac:dyDescent="0.25">
      <c r="A236" s="3" t="s">
        <v>254</v>
      </c>
      <c r="B236" s="3" t="s">
        <v>1682</v>
      </c>
    </row>
    <row r="237" spans="1:2" ht="15.75" x14ac:dyDescent="0.25">
      <c r="A237" s="3" t="s">
        <v>255</v>
      </c>
      <c r="B237" s="3" t="s">
        <v>1683</v>
      </c>
    </row>
    <row r="238" spans="1:2" ht="15.75" x14ac:dyDescent="0.25">
      <c r="A238" s="3" t="s">
        <v>256</v>
      </c>
      <c r="B238" s="3" t="s">
        <v>1684</v>
      </c>
    </row>
    <row r="239" spans="1:2" ht="15.75" x14ac:dyDescent="0.25">
      <c r="A239" s="3" t="s">
        <v>257</v>
      </c>
      <c r="B239" s="3" t="s">
        <v>1685</v>
      </c>
    </row>
    <row r="240" spans="1:2" ht="15.75" x14ac:dyDescent="0.25">
      <c r="A240" s="3" t="s">
        <v>258</v>
      </c>
      <c r="B240" s="3" t="s">
        <v>1686</v>
      </c>
    </row>
    <row r="241" spans="1:2" ht="15.75" x14ac:dyDescent="0.25">
      <c r="A241" s="3" t="s">
        <v>259</v>
      </c>
      <c r="B241" s="3" t="s">
        <v>1687</v>
      </c>
    </row>
    <row r="242" spans="1:2" ht="15.75" x14ac:dyDescent="0.25">
      <c r="A242" s="3" t="s">
        <v>260</v>
      </c>
      <c r="B242" s="3" t="s">
        <v>1688</v>
      </c>
    </row>
    <row r="243" spans="1:2" ht="15.75" x14ac:dyDescent="0.25">
      <c r="A243" s="3" t="s">
        <v>261</v>
      </c>
      <c r="B243" s="3" t="s">
        <v>1689</v>
      </c>
    </row>
    <row r="244" spans="1:2" ht="15.75" x14ac:dyDescent="0.25">
      <c r="A244" s="3" t="s">
        <v>262</v>
      </c>
      <c r="B244" s="3" t="s">
        <v>1690</v>
      </c>
    </row>
    <row r="245" spans="1:2" ht="15.75" x14ac:dyDescent="0.25">
      <c r="A245" s="3" t="s">
        <v>263</v>
      </c>
      <c r="B245" s="3" t="s">
        <v>1691</v>
      </c>
    </row>
    <row r="246" spans="1:2" ht="15.75" x14ac:dyDescent="0.25">
      <c r="A246" s="3" t="s">
        <v>1364</v>
      </c>
      <c r="B246" s="3" t="s">
        <v>1692</v>
      </c>
    </row>
    <row r="247" spans="1:2" ht="15.75" x14ac:dyDescent="0.25">
      <c r="A247" s="3" t="s">
        <v>264</v>
      </c>
      <c r="B247" s="3" t="s">
        <v>1693</v>
      </c>
    </row>
    <row r="248" spans="1:2" ht="15.75" x14ac:dyDescent="0.25">
      <c r="A248" s="3" t="s">
        <v>266</v>
      </c>
      <c r="B248" s="3" t="s">
        <v>1694</v>
      </c>
    </row>
    <row r="249" spans="1:2" ht="15.75" x14ac:dyDescent="0.25">
      <c r="A249" s="3" t="s">
        <v>267</v>
      </c>
      <c r="B249" s="3" t="s">
        <v>1695</v>
      </c>
    </row>
    <row r="250" spans="1:2" ht="15.75" x14ac:dyDescent="0.25">
      <c r="A250" s="3" t="s">
        <v>268</v>
      </c>
      <c r="B250" s="3" t="s">
        <v>1696</v>
      </c>
    </row>
    <row r="251" spans="1:2" ht="15.75" x14ac:dyDescent="0.25">
      <c r="A251" s="3" t="s">
        <v>272</v>
      </c>
      <c r="B251" s="3" t="s">
        <v>1697</v>
      </c>
    </row>
    <row r="252" spans="1:2" ht="15.75" x14ac:dyDescent="0.25">
      <c r="A252" s="3" t="s">
        <v>273</v>
      </c>
      <c r="B252" s="3" t="s">
        <v>1698</v>
      </c>
    </row>
    <row r="253" spans="1:2" ht="15.75" x14ac:dyDescent="0.25">
      <c r="A253" s="3" t="s">
        <v>274</v>
      </c>
      <c r="B253" s="3" t="s">
        <v>1699</v>
      </c>
    </row>
    <row r="254" spans="1:2" ht="15.75" x14ac:dyDescent="0.25">
      <c r="A254" s="3" t="s">
        <v>276</v>
      </c>
      <c r="B254" s="3" t="s">
        <v>1700</v>
      </c>
    </row>
    <row r="255" spans="1:2" ht="15.75" x14ac:dyDescent="0.25">
      <c r="A255" s="3" t="s">
        <v>277</v>
      </c>
      <c r="B255" s="3" t="s">
        <v>1701</v>
      </c>
    </row>
    <row r="256" spans="1:2" ht="15.75" x14ac:dyDescent="0.25">
      <c r="A256" s="3" t="s">
        <v>275</v>
      </c>
      <c r="B256" s="3" t="s">
        <v>1702</v>
      </c>
    </row>
    <row r="257" spans="1:2" ht="15.75" x14ac:dyDescent="0.25">
      <c r="A257" s="3" t="s">
        <v>270</v>
      </c>
      <c r="B257" s="3" t="s">
        <v>1703</v>
      </c>
    </row>
    <row r="258" spans="1:2" ht="15.75" x14ac:dyDescent="0.25">
      <c r="A258" s="3" t="s">
        <v>278</v>
      </c>
      <c r="B258" s="3" t="s">
        <v>1704</v>
      </c>
    </row>
    <row r="259" spans="1:2" ht="15.75" x14ac:dyDescent="0.25">
      <c r="A259" s="3" t="s">
        <v>279</v>
      </c>
      <c r="B259" s="3" t="s">
        <v>1705</v>
      </c>
    </row>
    <row r="260" spans="1:2" ht="15.75" x14ac:dyDescent="0.25">
      <c r="A260" s="3" t="s">
        <v>280</v>
      </c>
      <c r="B260" s="3" t="s">
        <v>1706</v>
      </c>
    </row>
    <row r="261" spans="1:2" ht="15.75" x14ac:dyDescent="0.25">
      <c r="A261" s="3" t="s">
        <v>281</v>
      </c>
      <c r="B261" s="3" t="s">
        <v>1707</v>
      </c>
    </row>
    <row r="262" spans="1:2" ht="15.75" x14ac:dyDescent="0.25">
      <c r="A262" s="3" t="s">
        <v>282</v>
      </c>
      <c r="B262" s="3" t="s">
        <v>1708</v>
      </c>
    </row>
    <row r="263" spans="1:2" ht="15.75" x14ac:dyDescent="0.25">
      <c r="A263" s="3" t="s">
        <v>283</v>
      </c>
      <c r="B263" s="3" t="s">
        <v>1709</v>
      </c>
    </row>
    <row r="264" spans="1:2" ht="15.75" x14ac:dyDescent="0.25">
      <c r="A264" s="3" t="s">
        <v>284</v>
      </c>
      <c r="B264" s="3" t="s">
        <v>1710</v>
      </c>
    </row>
    <row r="265" spans="1:2" ht="15.75" x14ac:dyDescent="0.25">
      <c r="A265" s="3" t="s">
        <v>286</v>
      </c>
      <c r="B265" s="3" t="s">
        <v>1711</v>
      </c>
    </row>
    <row r="266" spans="1:2" ht="15.75" x14ac:dyDescent="0.25">
      <c r="A266" s="3" t="s">
        <v>287</v>
      </c>
      <c r="B266" s="3" t="s">
        <v>1712</v>
      </c>
    </row>
    <row r="267" spans="1:2" ht="15.75" x14ac:dyDescent="0.25">
      <c r="A267" s="3" t="s">
        <v>285</v>
      </c>
      <c r="B267" s="3" t="s">
        <v>1713</v>
      </c>
    </row>
    <row r="268" spans="1:2" ht="15.75" x14ac:dyDescent="0.25">
      <c r="A268" s="3" t="s">
        <v>288</v>
      </c>
      <c r="B268" s="3" t="s">
        <v>1714</v>
      </c>
    </row>
    <row r="269" spans="1:2" ht="15.75" x14ac:dyDescent="0.25">
      <c r="A269" s="3" t="s">
        <v>289</v>
      </c>
      <c r="B269" s="3" t="s">
        <v>1715</v>
      </c>
    </row>
    <row r="270" spans="1:2" ht="15.75" x14ac:dyDescent="0.25">
      <c r="A270" s="3" t="s">
        <v>290</v>
      </c>
      <c r="B270" s="3" t="s">
        <v>1715</v>
      </c>
    </row>
    <row r="271" spans="1:2" ht="15.75" x14ac:dyDescent="0.25">
      <c r="A271" s="3" t="s">
        <v>291</v>
      </c>
      <c r="B271" s="3" t="s">
        <v>1715</v>
      </c>
    </row>
    <row r="272" spans="1:2" ht="15.75" x14ac:dyDescent="0.25">
      <c r="A272" s="3" t="s">
        <v>292</v>
      </c>
      <c r="B272" s="3" t="s">
        <v>1715</v>
      </c>
    </row>
    <row r="273" spans="1:2" ht="15.75" x14ac:dyDescent="0.25">
      <c r="A273" s="3" t="s">
        <v>293</v>
      </c>
      <c r="B273" s="3" t="s">
        <v>1716</v>
      </c>
    </row>
    <row r="274" spans="1:2" ht="15.75" x14ac:dyDescent="0.25">
      <c r="A274" s="3" t="s">
        <v>295</v>
      </c>
      <c r="B274" s="3" t="s">
        <v>1717</v>
      </c>
    </row>
    <row r="275" spans="1:2" ht="15.75" x14ac:dyDescent="0.25">
      <c r="A275" s="3" t="s">
        <v>296</v>
      </c>
      <c r="B275" s="3" t="s">
        <v>1718</v>
      </c>
    </row>
    <row r="276" spans="1:2" ht="15.75" x14ac:dyDescent="0.25">
      <c r="A276" s="3" t="s">
        <v>297</v>
      </c>
      <c r="B276" s="3" t="s">
        <v>1719</v>
      </c>
    </row>
    <row r="277" spans="1:2" ht="15.75" x14ac:dyDescent="0.25">
      <c r="A277" s="3" t="s">
        <v>298</v>
      </c>
      <c r="B277" s="3" t="s">
        <v>1720</v>
      </c>
    </row>
    <row r="278" spans="1:2" ht="15.75" x14ac:dyDescent="0.25">
      <c r="A278" s="3" t="s">
        <v>299</v>
      </c>
      <c r="B278" s="3" t="s">
        <v>1721</v>
      </c>
    </row>
    <row r="279" spans="1:2" ht="15.75" x14ac:dyDescent="0.25">
      <c r="A279" s="3" t="s">
        <v>301</v>
      </c>
      <c r="B279" s="3" t="s">
        <v>1722</v>
      </c>
    </row>
    <row r="280" spans="1:2" ht="15.75" x14ac:dyDescent="0.25">
      <c r="A280" s="3" t="s">
        <v>302</v>
      </c>
      <c r="B280" s="3" t="s">
        <v>1723</v>
      </c>
    </row>
    <row r="281" spans="1:2" ht="15.75" x14ac:dyDescent="0.25">
      <c r="A281" s="3" t="s">
        <v>1384</v>
      </c>
      <c r="B281" s="3" t="s">
        <v>1724</v>
      </c>
    </row>
    <row r="282" spans="1:2" ht="15.75" x14ac:dyDescent="0.25">
      <c r="A282" s="3" t="s">
        <v>1385</v>
      </c>
      <c r="B282" s="3" t="s">
        <v>1725</v>
      </c>
    </row>
    <row r="283" spans="1:2" ht="15.75" x14ac:dyDescent="0.25">
      <c r="A283" s="3" t="s">
        <v>303</v>
      </c>
      <c r="B283" s="3" t="s">
        <v>1726</v>
      </c>
    </row>
    <row r="284" spans="1:2" ht="15.75" x14ac:dyDescent="0.25">
      <c r="A284" s="3" t="s">
        <v>304</v>
      </c>
      <c r="B284" s="3" t="s">
        <v>1727</v>
      </c>
    </row>
    <row r="285" spans="1:2" ht="15.75" x14ac:dyDescent="0.25">
      <c r="A285" s="3" t="s">
        <v>305</v>
      </c>
      <c r="B285" s="3" t="s">
        <v>1728</v>
      </c>
    </row>
    <row r="286" spans="1:2" ht="15.75" x14ac:dyDescent="0.25">
      <c r="A286" s="3" t="s">
        <v>306</v>
      </c>
      <c r="B286" s="3" t="s">
        <v>1729</v>
      </c>
    </row>
    <row r="287" spans="1:2" ht="15.75" x14ac:dyDescent="0.25">
      <c r="A287" s="3" t="s">
        <v>308</v>
      </c>
      <c r="B287" s="3" t="s">
        <v>1730</v>
      </c>
    </row>
    <row r="288" spans="1:2" ht="15.75" x14ac:dyDescent="0.25">
      <c r="A288" s="3" t="s">
        <v>310</v>
      </c>
      <c r="B288" s="3" t="s">
        <v>1731</v>
      </c>
    </row>
    <row r="289" spans="1:2" ht="15.75" x14ac:dyDescent="0.25">
      <c r="A289" s="3" t="s">
        <v>312</v>
      </c>
      <c r="B289" s="3" t="s">
        <v>1732</v>
      </c>
    </row>
    <row r="290" spans="1:2" ht="15.75" x14ac:dyDescent="0.25">
      <c r="A290" s="3" t="s">
        <v>313</v>
      </c>
      <c r="B290" s="3" t="s">
        <v>1733</v>
      </c>
    </row>
    <row r="291" spans="1:2" ht="15.75" x14ac:dyDescent="0.25">
      <c r="A291" s="3" t="s">
        <v>314</v>
      </c>
      <c r="B291" s="3" t="s">
        <v>1734</v>
      </c>
    </row>
    <row r="292" spans="1:2" ht="15.75" x14ac:dyDescent="0.25">
      <c r="A292" s="3" t="s">
        <v>315</v>
      </c>
      <c r="B292" s="3" t="s">
        <v>1735</v>
      </c>
    </row>
    <row r="293" spans="1:2" ht="15.75" x14ac:dyDescent="0.25">
      <c r="A293" s="3" t="s">
        <v>316</v>
      </c>
      <c r="B293" s="3" t="s">
        <v>1736</v>
      </c>
    </row>
    <row r="294" spans="1:2" ht="15.75" x14ac:dyDescent="0.25">
      <c r="A294" s="3" t="s">
        <v>317</v>
      </c>
      <c r="B294" s="3" t="s">
        <v>1737</v>
      </c>
    </row>
    <row r="295" spans="1:2" ht="15.75" x14ac:dyDescent="0.25">
      <c r="A295" s="3" t="s">
        <v>318</v>
      </c>
      <c r="B295" s="3" t="s">
        <v>1738</v>
      </c>
    </row>
    <row r="296" spans="1:2" ht="15.75" x14ac:dyDescent="0.25">
      <c r="A296" s="3" t="s">
        <v>319</v>
      </c>
      <c r="B296" s="3" t="s">
        <v>1739</v>
      </c>
    </row>
    <row r="297" spans="1:2" ht="15.75" x14ac:dyDescent="0.25">
      <c r="A297" s="3" t="s">
        <v>1381</v>
      </c>
      <c r="B297" s="3" t="s">
        <v>1740</v>
      </c>
    </row>
    <row r="298" spans="1:2" ht="15.75" x14ac:dyDescent="0.25">
      <c r="A298" s="3" t="s">
        <v>320</v>
      </c>
      <c r="B298" s="3" t="s">
        <v>1741</v>
      </c>
    </row>
    <row r="299" spans="1:2" ht="15.75" x14ac:dyDescent="0.25">
      <c r="A299" s="3" t="s">
        <v>321</v>
      </c>
      <c r="B299" s="3" t="s">
        <v>1742</v>
      </c>
    </row>
    <row r="300" spans="1:2" ht="15.75" x14ac:dyDescent="0.25">
      <c r="A300" s="3" t="s">
        <v>322</v>
      </c>
      <c r="B300" s="3" t="s">
        <v>1743</v>
      </c>
    </row>
    <row r="301" spans="1:2" ht="15.75" x14ac:dyDescent="0.25">
      <c r="A301" s="3" t="s">
        <v>323</v>
      </c>
      <c r="B301" s="3" t="s">
        <v>1744</v>
      </c>
    </row>
    <row r="302" spans="1:2" ht="15.75" x14ac:dyDescent="0.25">
      <c r="A302" s="3" t="s">
        <v>324</v>
      </c>
      <c r="B302" s="3" t="s">
        <v>1745</v>
      </c>
    </row>
    <row r="303" spans="1:2" ht="15.75" x14ac:dyDescent="0.25">
      <c r="A303" s="3" t="s">
        <v>326</v>
      </c>
      <c r="B303" s="3" t="s">
        <v>1746</v>
      </c>
    </row>
    <row r="304" spans="1:2" ht="15.75" x14ac:dyDescent="0.25">
      <c r="A304" s="3" t="s">
        <v>325</v>
      </c>
      <c r="B304" s="3" t="s">
        <v>1747</v>
      </c>
    </row>
    <row r="305" spans="1:2" ht="15.75" x14ac:dyDescent="0.25">
      <c r="A305" s="3" t="s">
        <v>327</v>
      </c>
      <c r="B305" s="3" t="s">
        <v>1748</v>
      </c>
    </row>
    <row r="306" spans="1:2" ht="15.75" x14ac:dyDescent="0.25">
      <c r="A306" s="3" t="s">
        <v>328</v>
      </c>
      <c r="B306" s="3" t="s">
        <v>1749</v>
      </c>
    </row>
    <row r="307" spans="1:2" ht="15.75" x14ac:dyDescent="0.25">
      <c r="A307" s="3" t="s">
        <v>329</v>
      </c>
      <c r="B307" s="3" t="s">
        <v>1750</v>
      </c>
    </row>
    <row r="308" spans="1:2" ht="15.75" x14ac:dyDescent="0.25">
      <c r="A308" s="3" t="s">
        <v>330</v>
      </c>
      <c r="B308" s="3" t="s">
        <v>1751</v>
      </c>
    </row>
    <row r="309" spans="1:2" ht="15.75" x14ac:dyDescent="0.25">
      <c r="A309" s="3" t="s">
        <v>331</v>
      </c>
      <c r="B309" s="3" t="s">
        <v>1752</v>
      </c>
    </row>
    <row r="310" spans="1:2" ht="15.75" x14ac:dyDescent="0.25">
      <c r="A310" s="3" t="s">
        <v>332</v>
      </c>
      <c r="B310" s="3" t="s">
        <v>1753</v>
      </c>
    </row>
    <row r="311" spans="1:2" ht="15.75" x14ac:dyDescent="0.25">
      <c r="A311" s="3" t="s">
        <v>333</v>
      </c>
      <c r="B311" s="3" t="s">
        <v>1754</v>
      </c>
    </row>
    <row r="312" spans="1:2" ht="15.75" x14ac:dyDescent="0.25">
      <c r="A312" s="3" t="s">
        <v>334</v>
      </c>
      <c r="B312" s="3" t="s">
        <v>1755</v>
      </c>
    </row>
    <row r="313" spans="1:2" ht="15.75" x14ac:dyDescent="0.25">
      <c r="A313" s="3" t="s">
        <v>335</v>
      </c>
      <c r="B313" s="3" t="s">
        <v>1756</v>
      </c>
    </row>
    <row r="314" spans="1:2" ht="15.75" x14ac:dyDescent="0.25">
      <c r="A314" s="3" t="s">
        <v>1374</v>
      </c>
      <c r="B314" s="3" t="s">
        <v>1757</v>
      </c>
    </row>
    <row r="315" spans="1:2" ht="15.75" x14ac:dyDescent="0.25">
      <c r="A315" s="3" t="s">
        <v>336</v>
      </c>
      <c r="B315" s="3" t="s">
        <v>1758</v>
      </c>
    </row>
    <row r="316" spans="1:2" ht="15.75" x14ac:dyDescent="0.25">
      <c r="A316" s="3" t="s">
        <v>337</v>
      </c>
      <c r="B316" s="3" t="s">
        <v>1759</v>
      </c>
    </row>
    <row r="317" spans="1:2" ht="15.75" x14ac:dyDescent="0.25">
      <c r="A317" s="3" t="s">
        <v>339</v>
      </c>
      <c r="B317" s="3" t="s">
        <v>1760</v>
      </c>
    </row>
    <row r="318" spans="1:2" ht="15.75" x14ac:dyDescent="0.25">
      <c r="A318" s="3" t="s">
        <v>340</v>
      </c>
      <c r="B318" s="3" t="s">
        <v>1761</v>
      </c>
    </row>
    <row r="319" spans="1:2" ht="15.75" x14ac:dyDescent="0.25">
      <c r="A319" s="3" t="s">
        <v>338</v>
      </c>
      <c r="B319" s="3" t="s">
        <v>1762</v>
      </c>
    </row>
    <row r="320" spans="1:2" ht="15.75" x14ac:dyDescent="0.25">
      <c r="A320" s="3" t="s">
        <v>341</v>
      </c>
      <c r="B320" s="3" t="s">
        <v>1763</v>
      </c>
    </row>
    <row r="321" spans="1:2" ht="15.75" x14ac:dyDescent="0.25">
      <c r="A321" s="3" t="s">
        <v>342</v>
      </c>
      <c r="B321" s="3" t="s">
        <v>1764</v>
      </c>
    </row>
    <row r="322" spans="1:2" ht="15.75" x14ac:dyDescent="0.25">
      <c r="A322" s="3" t="s">
        <v>343</v>
      </c>
      <c r="B322" s="3" t="s">
        <v>1765</v>
      </c>
    </row>
    <row r="323" spans="1:2" ht="15.75" x14ac:dyDescent="0.25">
      <c r="A323" s="3" t="s">
        <v>344</v>
      </c>
      <c r="B323" s="3" t="s">
        <v>1766</v>
      </c>
    </row>
    <row r="324" spans="1:2" ht="15.75" x14ac:dyDescent="0.25">
      <c r="A324" s="3" t="s">
        <v>345</v>
      </c>
      <c r="B324" s="3" t="s">
        <v>1767</v>
      </c>
    </row>
    <row r="325" spans="1:2" ht="15.75" x14ac:dyDescent="0.25">
      <c r="A325" s="3" t="s">
        <v>346</v>
      </c>
      <c r="B325" s="3" t="s">
        <v>1768</v>
      </c>
    </row>
    <row r="326" spans="1:2" ht="15.75" x14ac:dyDescent="0.25">
      <c r="A326" s="3" t="s">
        <v>347</v>
      </c>
      <c r="B326" s="3" t="s">
        <v>1769</v>
      </c>
    </row>
    <row r="327" spans="1:2" ht="15.75" x14ac:dyDescent="0.25">
      <c r="A327" s="3" t="s">
        <v>348</v>
      </c>
      <c r="B327" s="3" t="s">
        <v>1770</v>
      </c>
    </row>
    <row r="328" spans="1:2" ht="15.75" x14ac:dyDescent="0.25">
      <c r="A328" s="3" t="s">
        <v>349</v>
      </c>
      <c r="B328" s="3" t="s">
        <v>1771</v>
      </c>
    </row>
    <row r="329" spans="1:2" ht="15.75" x14ac:dyDescent="0.25">
      <c r="A329" s="3" t="s">
        <v>350</v>
      </c>
      <c r="B329" s="3" t="s">
        <v>1772</v>
      </c>
    </row>
    <row r="330" spans="1:2" ht="15.75" x14ac:dyDescent="0.25">
      <c r="A330" s="3" t="s">
        <v>351</v>
      </c>
      <c r="B330" s="3" t="s">
        <v>1773</v>
      </c>
    </row>
    <row r="331" spans="1:2" ht="15.75" x14ac:dyDescent="0.25">
      <c r="A331" s="3" t="s">
        <v>352</v>
      </c>
      <c r="B331" s="3" t="s">
        <v>1774</v>
      </c>
    </row>
    <row r="332" spans="1:2" ht="15.75" x14ac:dyDescent="0.25">
      <c r="A332" s="3" t="s">
        <v>353</v>
      </c>
      <c r="B332" s="3" t="s">
        <v>1775</v>
      </c>
    </row>
    <row r="333" spans="1:2" ht="15.75" x14ac:dyDescent="0.25">
      <c r="A333" s="3" t="s">
        <v>354</v>
      </c>
      <c r="B333" s="3" t="s">
        <v>1776</v>
      </c>
    </row>
    <row r="334" spans="1:2" ht="15.75" x14ac:dyDescent="0.25">
      <c r="A334" s="3" t="s">
        <v>355</v>
      </c>
      <c r="B334" s="3" t="s">
        <v>1777</v>
      </c>
    </row>
    <row r="335" spans="1:2" ht="15.75" x14ac:dyDescent="0.25">
      <c r="A335" s="3" t="s">
        <v>356</v>
      </c>
      <c r="B335" s="3" t="s">
        <v>1778</v>
      </c>
    </row>
    <row r="336" spans="1:2" ht="15.75" x14ac:dyDescent="0.25">
      <c r="A336" s="3" t="s">
        <v>357</v>
      </c>
      <c r="B336" s="3" t="s">
        <v>1779</v>
      </c>
    </row>
    <row r="337" spans="1:2" ht="15.75" x14ac:dyDescent="0.25">
      <c r="A337" s="3" t="s">
        <v>358</v>
      </c>
      <c r="B337" s="3" t="s">
        <v>1780</v>
      </c>
    </row>
    <row r="338" spans="1:2" ht="15.75" x14ac:dyDescent="0.25">
      <c r="A338" s="3" t="s">
        <v>1356</v>
      </c>
      <c r="B338" s="3" t="s">
        <v>1781</v>
      </c>
    </row>
    <row r="339" spans="1:2" ht="15.75" x14ac:dyDescent="0.25">
      <c r="A339" s="3" t="s">
        <v>359</v>
      </c>
      <c r="B339" s="3" t="s">
        <v>1782</v>
      </c>
    </row>
    <row r="340" spans="1:2" ht="15.75" x14ac:dyDescent="0.25">
      <c r="A340" s="3" t="s">
        <v>360</v>
      </c>
      <c r="B340" s="3" t="s">
        <v>1783</v>
      </c>
    </row>
    <row r="341" spans="1:2" ht="15.75" x14ac:dyDescent="0.25">
      <c r="A341" s="3" t="s">
        <v>361</v>
      </c>
      <c r="B341" s="3" t="s">
        <v>1784</v>
      </c>
    </row>
    <row r="342" spans="1:2" ht="15.75" x14ac:dyDescent="0.25">
      <c r="A342" s="3" t="s">
        <v>362</v>
      </c>
      <c r="B342" s="3" t="s">
        <v>1785</v>
      </c>
    </row>
    <row r="343" spans="1:2" ht="15.75" x14ac:dyDescent="0.25">
      <c r="A343" s="3" t="s">
        <v>363</v>
      </c>
      <c r="B343" s="3" t="s">
        <v>1786</v>
      </c>
    </row>
    <row r="344" spans="1:2" ht="15.75" x14ac:dyDescent="0.25">
      <c r="A344" s="3" t="s">
        <v>364</v>
      </c>
      <c r="B344" s="3" t="s">
        <v>1787</v>
      </c>
    </row>
    <row r="345" spans="1:2" ht="15.75" x14ac:dyDescent="0.25">
      <c r="A345" s="3" t="s">
        <v>365</v>
      </c>
      <c r="B345" s="3" t="s">
        <v>1788</v>
      </c>
    </row>
    <row r="346" spans="1:2" ht="15.75" x14ac:dyDescent="0.25">
      <c r="A346" s="3" t="s">
        <v>366</v>
      </c>
      <c r="B346" s="3" t="s">
        <v>1789</v>
      </c>
    </row>
    <row r="347" spans="1:2" ht="15.75" x14ac:dyDescent="0.25">
      <c r="A347" s="3" t="s">
        <v>367</v>
      </c>
      <c r="B347" s="3" t="s">
        <v>1790</v>
      </c>
    </row>
    <row r="348" spans="1:2" ht="15.75" x14ac:dyDescent="0.25">
      <c r="A348" s="3" t="s">
        <v>368</v>
      </c>
      <c r="B348" s="3" t="s">
        <v>1791</v>
      </c>
    </row>
    <row r="349" spans="1:2" ht="15.75" x14ac:dyDescent="0.25">
      <c r="A349" s="3" t="s">
        <v>369</v>
      </c>
      <c r="B349" s="3" t="s">
        <v>1792</v>
      </c>
    </row>
    <row r="350" spans="1:2" ht="15.75" x14ac:dyDescent="0.25">
      <c r="A350" s="3" t="s">
        <v>370</v>
      </c>
      <c r="B350" s="3" t="s">
        <v>1793</v>
      </c>
    </row>
    <row r="351" spans="1:2" ht="15.75" x14ac:dyDescent="0.25">
      <c r="A351" s="3" t="s">
        <v>371</v>
      </c>
      <c r="B351" s="3" t="s">
        <v>1794</v>
      </c>
    </row>
    <row r="352" spans="1:2" ht="15.75" x14ac:dyDescent="0.25">
      <c r="A352" s="3" t="s">
        <v>372</v>
      </c>
      <c r="B352" s="3" t="s">
        <v>1795</v>
      </c>
    </row>
    <row r="353" spans="1:2" ht="15.75" x14ac:dyDescent="0.25">
      <c r="A353" s="3" t="s">
        <v>374</v>
      </c>
      <c r="B353" s="3" t="s">
        <v>1796</v>
      </c>
    </row>
    <row r="354" spans="1:2" ht="15.75" x14ac:dyDescent="0.25">
      <c r="A354" s="3" t="s">
        <v>375</v>
      </c>
      <c r="B354" s="3" t="s">
        <v>1797</v>
      </c>
    </row>
    <row r="355" spans="1:2" ht="15.75" x14ac:dyDescent="0.25">
      <c r="A355" s="3" t="s">
        <v>376</v>
      </c>
      <c r="B355" s="3" t="s">
        <v>1798</v>
      </c>
    </row>
    <row r="356" spans="1:2" ht="15.75" x14ac:dyDescent="0.25">
      <c r="A356" s="3" t="s">
        <v>377</v>
      </c>
      <c r="B356" s="3" t="s">
        <v>1799</v>
      </c>
    </row>
    <row r="357" spans="1:2" ht="15.75" x14ac:dyDescent="0.25">
      <c r="A357" s="3" t="s">
        <v>378</v>
      </c>
      <c r="B357" s="3" t="s">
        <v>1800</v>
      </c>
    </row>
    <row r="358" spans="1:2" ht="15.75" x14ac:dyDescent="0.25">
      <c r="A358" s="3" t="s">
        <v>379</v>
      </c>
      <c r="B358" s="3" t="s">
        <v>1801</v>
      </c>
    </row>
    <row r="359" spans="1:2" ht="15.75" x14ac:dyDescent="0.25">
      <c r="A359" s="3" t="s">
        <v>380</v>
      </c>
      <c r="B359" s="3" t="s">
        <v>1802</v>
      </c>
    </row>
    <row r="360" spans="1:2" ht="15.75" x14ac:dyDescent="0.25">
      <c r="A360" s="3" t="s">
        <v>381</v>
      </c>
      <c r="B360" s="3" t="s">
        <v>1803</v>
      </c>
    </row>
    <row r="361" spans="1:2" ht="15.75" x14ac:dyDescent="0.25">
      <c r="A361" s="3" t="s">
        <v>382</v>
      </c>
      <c r="B361" s="3" t="s">
        <v>1804</v>
      </c>
    </row>
    <row r="362" spans="1:2" ht="15.75" x14ac:dyDescent="0.25">
      <c r="A362" s="3" t="s">
        <v>384</v>
      </c>
      <c r="B362" s="3" t="s">
        <v>1805</v>
      </c>
    </row>
    <row r="363" spans="1:2" ht="15.75" x14ac:dyDescent="0.25">
      <c r="A363" s="3" t="s">
        <v>385</v>
      </c>
      <c r="B363" s="3" t="s">
        <v>1806</v>
      </c>
    </row>
    <row r="364" spans="1:2" ht="15.75" x14ac:dyDescent="0.25">
      <c r="A364" s="3" t="s">
        <v>386</v>
      </c>
      <c r="B364" s="3" t="s">
        <v>1807</v>
      </c>
    </row>
    <row r="365" spans="1:2" ht="15.75" x14ac:dyDescent="0.25">
      <c r="A365" s="3" t="s">
        <v>387</v>
      </c>
      <c r="B365" s="3" t="s">
        <v>1808</v>
      </c>
    </row>
    <row r="366" spans="1:2" ht="15.75" x14ac:dyDescent="0.25">
      <c r="A366" s="3" t="s">
        <v>388</v>
      </c>
      <c r="B366" s="3" t="s">
        <v>1809</v>
      </c>
    </row>
    <row r="367" spans="1:2" ht="15.75" x14ac:dyDescent="0.25">
      <c r="A367" s="3" t="s">
        <v>389</v>
      </c>
      <c r="B367" s="3" t="s">
        <v>1810</v>
      </c>
    </row>
    <row r="368" spans="1:2" ht="15.75" x14ac:dyDescent="0.25">
      <c r="A368" s="3" t="s">
        <v>390</v>
      </c>
      <c r="B368" s="3" t="s">
        <v>1811</v>
      </c>
    </row>
    <row r="369" spans="1:2" ht="15.75" x14ac:dyDescent="0.25">
      <c r="A369" s="3" t="s">
        <v>392</v>
      </c>
      <c r="B369" s="3" t="s">
        <v>1812</v>
      </c>
    </row>
    <row r="370" spans="1:2" ht="15.75" x14ac:dyDescent="0.25">
      <c r="A370" s="3" t="s">
        <v>393</v>
      </c>
      <c r="B370" s="3" t="s">
        <v>1813</v>
      </c>
    </row>
    <row r="371" spans="1:2" ht="15.75" x14ac:dyDescent="0.25">
      <c r="A371" s="3" t="s">
        <v>394</v>
      </c>
      <c r="B371" s="3" t="s">
        <v>1814</v>
      </c>
    </row>
    <row r="372" spans="1:2" ht="15.75" x14ac:dyDescent="0.25">
      <c r="A372" s="3" t="s">
        <v>395</v>
      </c>
      <c r="B372" s="3" t="s">
        <v>1815</v>
      </c>
    </row>
    <row r="373" spans="1:2" ht="15.75" x14ac:dyDescent="0.25">
      <c r="A373" s="3" t="s">
        <v>396</v>
      </c>
      <c r="B373" s="3" t="s">
        <v>1816</v>
      </c>
    </row>
    <row r="374" spans="1:2" ht="15.75" x14ac:dyDescent="0.25">
      <c r="A374" s="3" t="s">
        <v>398</v>
      </c>
      <c r="B374" s="3" t="s">
        <v>1817</v>
      </c>
    </row>
    <row r="375" spans="1:2" ht="15.75" x14ac:dyDescent="0.25">
      <c r="A375" s="3" t="s">
        <v>399</v>
      </c>
      <c r="B375" s="3" t="s">
        <v>1818</v>
      </c>
    </row>
    <row r="376" spans="1:2" ht="15.75" x14ac:dyDescent="0.25">
      <c r="A376" s="3" t="s">
        <v>400</v>
      </c>
      <c r="B376" s="3" t="s">
        <v>1819</v>
      </c>
    </row>
    <row r="377" spans="1:2" ht="15.75" x14ac:dyDescent="0.25">
      <c r="A377" s="3" t="s">
        <v>401</v>
      </c>
      <c r="B377" s="3" t="s">
        <v>1820</v>
      </c>
    </row>
    <row r="378" spans="1:2" ht="15.75" x14ac:dyDescent="0.25">
      <c r="A378" s="3" t="s">
        <v>402</v>
      </c>
      <c r="B378" s="3" t="s">
        <v>1821</v>
      </c>
    </row>
    <row r="379" spans="1:2" ht="15.75" x14ac:dyDescent="0.25">
      <c r="A379" s="3" t="s">
        <v>403</v>
      </c>
      <c r="B379" s="3" t="s">
        <v>1822</v>
      </c>
    </row>
    <row r="380" spans="1:2" ht="15.75" x14ac:dyDescent="0.25">
      <c r="A380" s="3" t="s">
        <v>404</v>
      </c>
      <c r="B380" s="3" t="s">
        <v>1823</v>
      </c>
    </row>
    <row r="381" spans="1:2" ht="15.75" x14ac:dyDescent="0.25">
      <c r="A381" s="3" t="s">
        <v>405</v>
      </c>
      <c r="B381" s="3" t="s">
        <v>1824</v>
      </c>
    </row>
    <row r="382" spans="1:2" ht="15.75" x14ac:dyDescent="0.25">
      <c r="A382" s="3" t="s">
        <v>406</v>
      </c>
      <c r="B382" s="3" t="s">
        <v>1825</v>
      </c>
    </row>
    <row r="383" spans="1:2" ht="15.75" x14ac:dyDescent="0.25">
      <c r="A383" s="3" t="s">
        <v>407</v>
      </c>
      <c r="B383" s="3" t="s">
        <v>1826</v>
      </c>
    </row>
    <row r="384" spans="1:2" ht="15.75" x14ac:dyDescent="0.25">
      <c r="A384" s="3" t="s">
        <v>408</v>
      </c>
      <c r="B384" s="3" t="s">
        <v>1827</v>
      </c>
    </row>
    <row r="385" spans="1:2" ht="15.75" x14ac:dyDescent="0.25">
      <c r="A385" s="3" t="s">
        <v>409</v>
      </c>
      <c r="B385" s="3" t="s">
        <v>1828</v>
      </c>
    </row>
    <row r="386" spans="1:2" ht="15.75" x14ac:dyDescent="0.25">
      <c r="A386" s="3" t="s">
        <v>410</v>
      </c>
      <c r="B386" s="3" t="s">
        <v>1829</v>
      </c>
    </row>
    <row r="387" spans="1:2" ht="15.75" x14ac:dyDescent="0.25">
      <c r="A387" s="3" t="s">
        <v>411</v>
      </c>
      <c r="B387" s="3" t="s">
        <v>1830</v>
      </c>
    </row>
    <row r="388" spans="1:2" ht="15.75" x14ac:dyDescent="0.25">
      <c r="A388" s="3" t="s">
        <v>412</v>
      </c>
      <c r="B388" s="3" t="s">
        <v>1831</v>
      </c>
    </row>
    <row r="389" spans="1:2" ht="15.75" x14ac:dyDescent="0.25">
      <c r="A389" s="3" t="s">
        <v>413</v>
      </c>
      <c r="B389" s="3" t="s">
        <v>1832</v>
      </c>
    </row>
    <row r="390" spans="1:2" ht="15.75" x14ac:dyDescent="0.25">
      <c r="A390" s="3" t="s">
        <v>414</v>
      </c>
      <c r="B390" s="3" t="s">
        <v>1833</v>
      </c>
    </row>
    <row r="391" spans="1:2" ht="15.75" x14ac:dyDescent="0.25">
      <c r="A391" s="3" t="s">
        <v>415</v>
      </c>
      <c r="B391" s="3" t="s">
        <v>1834</v>
      </c>
    </row>
    <row r="392" spans="1:2" ht="15.75" x14ac:dyDescent="0.25">
      <c r="A392" s="3" t="s">
        <v>416</v>
      </c>
      <c r="B392" s="3" t="s">
        <v>1835</v>
      </c>
    </row>
    <row r="393" spans="1:2" ht="15.75" x14ac:dyDescent="0.25">
      <c r="A393" s="3" t="s">
        <v>417</v>
      </c>
      <c r="B393" s="3" t="s">
        <v>1836</v>
      </c>
    </row>
    <row r="394" spans="1:2" ht="15.75" x14ac:dyDescent="0.25">
      <c r="A394" s="3" t="s">
        <v>418</v>
      </c>
      <c r="B394" s="3" t="s">
        <v>1837</v>
      </c>
    </row>
    <row r="395" spans="1:2" ht="15.75" x14ac:dyDescent="0.25">
      <c r="A395" s="3" t="s">
        <v>419</v>
      </c>
      <c r="B395" s="3" t="s">
        <v>1838</v>
      </c>
    </row>
    <row r="396" spans="1:2" ht="15.75" x14ac:dyDescent="0.25">
      <c r="A396" s="3" t="s">
        <v>1409</v>
      </c>
      <c r="B396" s="3" t="s">
        <v>1839</v>
      </c>
    </row>
    <row r="397" spans="1:2" ht="15.75" x14ac:dyDescent="0.25">
      <c r="A397" s="3" t="s">
        <v>1410</v>
      </c>
      <c r="B397" s="3" t="s">
        <v>1840</v>
      </c>
    </row>
    <row r="398" spans="1:2" ht="15.75" x14ac:dyDescent="0.25">
      <c r="A398" s="3" t="s">
        <v>420</v>
      </c>
      <c r="B398" s="3" t="s">
        <v>1841</v>
      </c>
    </row>
    <row r="399" spans="1:2" ht="15.75" x14ac:dyDescent="0.25">
      <c r="A399" s="3" t="s">
        <v>421</v>
      </c>
      <c r="B399" s="3" t="s">
        <v>1842</v>
      </c>
    </row>
    <row r="400" spans="1:2" ht="15.75" x14ac:dyDescent="0.25">
      <c r="A400" s="3" t="s">
        <v>422</v>
      </c>
      <c r="B400" s="3" t="s">
        <v>1843</v>
      </c>
    </row>
    <row r="401" spans="1:2" ht="15.75" x14ac:dyDescent="0.25">
      <c r="A401" s="3" t="s">
        <v>423</v>
      </c>
      <c r="B401" s="3" t="s">
        <v>1844</v>
      </c>
    </row>
    <row r="402" spans="1:2" ht="15.75" x14ac:dyDescent="0.25">
      <c r="A402" s="3" t="s">
        <v>424</v>
      </c>
      <c r="B402" s="3" t="s">
        <v>1845</v>
      </c>
    </row>
    <row r="403" spans="1:2" ht="15.75" x14ac:dyDescent="0.25">
      <c r="A403" s="3" t="s">
        <v>425</v>
      </c>
      <c r="B403" s="3" t="s">
        <v>1846</v>
      </c>
    </row>
    <row r="404" spans="1:2" ht="15.75" x14ac:dyDescent="0.25">
      <c r="A404" s="3" t="s">
        <v>426</v>
      </c>
      <c r="B404" s="3" t="s">
        <v>1847</v>
      </c>
    </row>
    <row r="405" spans="1:2" ht="15.75" x14ac:dyDescent="0.25">
      <c r="A405" s="3" t="s">
        <v>427</v>
      </c>
      <c r="B405" s="3" t="s">
        <v>1848</v>
      </c>
    </row>
    <row r="406" spans="1:2" ht="15.75" x14ac:dyDescent="0.25">
      <c r="A406" s="3" t="s">
        <v>428</v>
      </c>
      <c r="B406" s="3" t="s">
        <v>1849</v>
      </c>
    </row>
    <row r="407" spans="1:2" ht="15.75" x14ac:dyDescent="0.25">
      <c r="A407" s="3" t="s">
        <v>429</v>
      </c>
      <c r="B407" s="3" t="s">
        <v>1850</v>
      </c>
    </row>
    <row r="408" spans="1:2" ht="15.75" x14ac:dyDescent="0.25">
      <c r="A408" s="3" t="s">
        <v>430</v>
      </c>
      <c r="B408" s="3" t="s">
        <v>1851</v>
      </c>
    </row>
    <row r="409" spans="1:2" ht="15.75" x14ac:dyDescent="0.25">
      <c r="A409" s="3" t="s">
        <v>431</v>
      </c>
      <c r="B409" s="3" t="s">
        <v>1852</v>
      </c>
    </row>
    <row r="410" spans="1:2" ht="15.75" x14ac:dyDescent="0.25">
      <c r="A410" s="3" t="s">
        <v>432</v>
      </c>
      <c r="B410" s="3" t="s">
        <v>1853</v>
      </c>
    </row>
    <row r="411" spans="1:2" ht="15.75" x14ac:dyDescent="0.25">
      <c r="A411" s="3" t="s">
        <v>433</v>
      </c>
      <c r="B411" s="3" t="s">
        <v>1854</v>
      </c>
    </row>
    <row r="412" spans="1:2" ht="15.75" x14ac:dyDescent="0.25">
      <c r="A412" s="3" t="s">
        <v>434</v>
      </c>
      <c r="B412" s="3" t="s">
        <v>1855</v>
      </c>
    </row>
    <row r="413" spans="1:2" ht="15.75" x14ac:dyDescent="0.25">
      <c r="A413" s="3" t="s">
        <v>435</v>
      </c>
      <c r="B413" s="3" t="s">
        <v>1856</v>
      </c>
    </row>
    <row r="414" spans="1:2" ht="15.75" x14ac:dyDescent="0.25">
      <c r="A414" s="3" t="s">
        <v>436</v>
      </c>
      <c r="B414" s="3" t="s">
        <v>1857</v>
      </c>
    </row>
    <row r="415" spans="1:2" ht="15.75" x14ac:dyDescent="0.25">
      <c r="A415" s="3" t="s">
        <v>437</v>
      </c>
      <c r="B415" s="3" t="s">
        <v>1858</v>
      </c>
    </row>
    <row r="416" spans="1:2" ht="15.75" x14ac:dyDescent="0.25">
      <c r="A416" s="3" t="s">
        <v>1386</v>
      </c>
      <c r="B416" s="3" t="s">
        <v>1859</v>
      </c>
    </row>
    <row r="417" spans="1:2" ht="15.75" x14ac:dyDescent="0.25">
      <c r="A417" s="3" t="s">
        <v>438</v>
      </c>
      <c r="B417" s="3" t="s">
        <v>1857</v>
      </c>
    </row>
    <row r="418" spans="1:2" ht="15.75" x14ac:dyDescent="0.25">
      <c r="A418" s="3" t="s">
        <v>1388</v>
      </c>
      <c r="B418" s="3" t="s">
        <v>1860</v>
      </c>
    </row>
    <row r="419" spans="1:2" ht="15.75" x14ac:dyDescent="0.25">
      <c r="A419" s="3" t="s">
        <v>439</v>
      </c>
      <c r="B419" s="3" t="s">
        <v>1861</v>
      </c>
    </row>
    <row r="420" spans="1:2" ht="15.75" x14ac:dyDescent="0.25">
      <c r="A420" s="3" t="s">
        <v>440</v>
      </c>
      <c r="B420" s="3" t="s">
        <v>1862</v>
      </c>
    </row>
    <row r="421" spans="1:2" ht="15.75" x14ac:dyDescent="0.25">
      <c r="A421" s="3" t="s">
        <v>441</v>
      </c>
      <c r="B421" s="3" t="s">
        <v>1863</v>
      </c>
    </row>
    <row r="422" spans="1:2" ht="15.75" x14ac:dyDescent="0.25">
      <c r="A422" s="3" t="s">
        <v>442</v>
      </c>
      <c r="B422" s="3" t="s">
        <v>1864</v>
      </c>
    </row>
    <row r="423" spans="1:2" ht="15.75" x14ac:dyDescent="0.25">
      <c r="A423" s="3" t="s">
        <v>443</v>
      </c>
      <c r="B423" s="3" t="s">
        <v>1865</v>
      </c>
    </row>
    <row r="424" spans="1:2" ht="15.75" x14ac:dyDescent="0.25">
      <c r="A424" s="3" t="s">
        <v>444</v>
      </c>
      <c r="B424" s="3" t="s">
        <v>1866</v>
      </c>
    </row>
    <row r="425" spans="1:2" ht="15.75" x14ac:dyDescent="0.25">
      <c r="A425" s="3" t="s">
        <v>445</v>
      </c>
      <c r="B425" s="3" t="s">
        <v>1867</v>
      </c>
    </row>
    <row r="426" spans="1:2" ht="15.75" x14ac:dyDescent="0.25">
      <c r="A426" s="3" t="s">
        <v>446</v>
      </c>
      <c r="B426" s="3" t="s">
        <v>1868</v>
      </c>
    </row>
    <row r="427" spans="1:2" ht="15.75" x14ac:dyDescent="0.25">
      <c r="A427" s="3" t="s">
        <v>447</v>
      </c>
      <c r="B427" s="3" t="s">
        <v>1869</v>
      </c>
    </row>
    <row r="428" spans="1:2" ht="15.75" x14ac:dyDescent="0.25">
      <c r="A428" s="3" t="s">
        <v>449</v>
      </c>
      <c r="B428" s="3" t="s">
        <v>1870</v>
      </c>
    </row>
    <row r="429" spans="1:2" ht="15.75" x14ac:dyDescent="0.25">
      <c r="A429" s="3" t="s">
        <v>1358</v>
      </c>
      <c r="B429" s="3" t="s">
        <v>1871</v>
      </c>
    </row>
    <row r="430" spans="1:2" ht="15.75" x14ac:dyDescent="0.25">
      <c r="A430" s="3" t="s">
        <v>450</v>
      </c>
      <c r="B430" s="3" t="s">
        <v>1872</v>
      </c>
    </row>
    <row r="431" spans="1:2" ht="15.75" x14ac:dyDescent="0.25">
      <c r="A431" s="3" t="s">
        <v>1390</v>
      </c>
      <c r="B431" s="3" t="s">
        <v>1872</v>
      </c>
    </row>
    <row r="432" spans="1:2" ht="15.75" x14ac:dyDescent="0.25">
      <c r="A432" s="3" t="s">
        <v>452</v>
      </c>
      <c r="B432" s="3" t="s">
        <v>1873</v>
      </c>
    </row>
    <row r="433" spans="1:2" ht="15.75" x14ac:dyDescent="0.25">
      <c r="A433" s="3" t="s">
        <v>453</v>
      </c>
      <c r="B433" s="3" t="s">
        <v>1874</v>
      </c>
    </row>
    <row r="434" spans="1:2" ht="15.75" x14ac:dyDescent="0.25">
      <c r="A434" s="3" t="s">
        <v>454</v>
      </c>
      <c r="B434" s="3" t="s">
        <v>1875</v>
      </c>
    </row>
    <row r="435" spans="1:2" ht="15.75" x14ac:dyDescent="0.25">
      <c r="A435" s="3" t="s">
        <v>455</v>
      </c>
      <c r="B435" s="3" t="s">
        <v>1876</v>
      </c>
    </row>
    <row r="436" spans="1:2" ht="15.75" x14ac:dyDescent="0.25">
      <c r="A436" s="3" t="s">
        <v>456</v>
      </c>
      <c r="B436" s="3" t="s">
        <v>1877</v>
      </c>
    </row>
    <row r="437" spans="1:2" ht="15.75" x14ac:dyDescent="0.25">
      <c r="A437" s="3" t="s">
        <v>457</v>
      </c>
      <c r="B437" s="3" t="s">
        <v>1878</v>
      </c>
    </row>
    <row r="438" spans="1:2" ht="15.75" x14ac:dyDescent="0.25">
      <c r="A438" s="3" t="s">
        <v>458</v>
      </c>
      <c r="B438" s="3" t="s">
        <v>1879</v>
      </c>
    </row>
    <row r="439" spans="1:2" ht="15.75" x14ac:dyDescent="0.25">
      <c r="A439" s="3" t="s">
        <v>462</v>
      </c>
      <c r="B439" s="3" t="s">
        <v>1880</v>
      </c>
    </row>
    <row r="440" spans="1:2" ht="15.75" x14ac:dyDescent="0.25">
      <c r="A440" s="3" t="s">
        <v>463</v>
      </c>
      <c r="B440" s="3" t="s">
        <v>1881</v>
      </c>
    </row>
    <row r="441" spans="1:2" ht="15.75" x14ac:dyDescent="0.25">
      <c r="A441" s="3" t="s">
        <v>464</v>
      </c>
      <c r="B441" s="3" t="s">
        <v>1882</v>
      </c>
    </row>
    <row r="442" spans="1:2" ht="15.75" x14ac:dyDescent="0.25">
      <c r="A442" s="3" t="s">
        <v>459</v>
      </c>
      <c r="B442" s="3" t="s">
        <v>1883</v>
      </c>
    </row>
    <row r="443" spans="1:2" ht="15.75" x14ac:dyDescent="0.25">
      <c r="A443" s="3" t="s">
        <v>465</v>
      </c>
      <c r="B443" s="3" t="s">
        <v>1884</v>
      </c>
    </row>
    <row r="444" spans="1:2" ht="15.75" x14ac:dyDescent="0.25">
      <c r="A444" s="3" t="s">
        <v>466</v>
      </c>
      <c r="B444" s="3" t="s">
        <v>1885</v>
      </c>
    </row>
    <row r="445" spans="1:2" ht="15.75" x14ac:dyDescent="0.25">
      <c r="A445" s="3" t="s">
        <v>467</v>
      </c>
      <c r="B445" s="3" t="s">
        <v>1886</v>
      </c>
    </row>
    <row r="446" spans="1:2" ht="15.75" x14ac:dyDescent="0.25">
      <c r="A446" s="3" t="s">
        <v>468</v>
      </c>
      <c r="B446" s="3" t="s">
        <v>1887</v>
      </c>
    </row>
    <row r="447" spans="1:2" ht="15.75" x14ac:dyDescent="0.25">
      <c r="A447" s="3" t="s">
        <v>469</v>
      </c>
      <c r="B447" s="3" t="s">
        <v>1888</v>
      </c>
    </row>
    <row r="448" spans="1:2" ht="15.75" x14ac:dyDescent="0.25">
      <c r="A448" s="3" t="s">
        <v>470</v>
      </c>
      <c r="B448" s="3" t="s">
        <v>1889</v>
      </c>
    </row>
    <row r="449" spans="1:2" ht="15.75" x14ac:dyDescent="0.25">
      <c r="A449" s="3" t="s">
        <v>471</v>
      </c>
      <c r="B449" s="3" t="s">
        <v>1890</v>
      </c>
    </row>
    <row r="450" spans="1:2" ht="15.75" x14ac:dyDescent="0.25">
      <c r="A450" s="3" t="s">
        <v>472</v>
      </c>
      <c r="B450" s="3" t="s">
        <v>1891</v>
      </c>
    </row>
    <row r="451" spans="1:2" ht="15.75" x14ac:dyDescent="0.25">
      <c r="A451" s="3" t="s">
        <v>473</v>
      </c>
      <c r="B451" s="3" t="s">
        <v>1892</v>
      </c>
    </row>
    <row r="452" spans="1:2" ht="15.75" x14ac:dyDescent="0.25">
      <c r="A452" s="3" t="s">
        <v>474</v>
      </c>
      <c r="B452" s="3" t="s">
        <v>1893</v>
      </c>
    </row>
    <row r="453" spans="1:2" ht="15.75" x14ac:dyDescent="0.25">
      <c r="A453" s="3" t="s">
        <v>475</v>
      </c>
      <c r="B453" s="3" t="s">
        <v>1894</v>
      </c>
    </row>
    <row r="454" spans="1:2" ht="15.75" x14ac:dyDescent="0.25">
      <c r="A454" s="3" t="s">
        <v>476</v>
      </c>
      <c r="B454" s="3" t="s">
        <v>1895</v>
      </c>
    </row>
    <row r="455" spans="1:2" ht="15.75" x14ac:dyDescent="0.25">
      <c r="A455" s="3" t="s">
        <v>477</v>
      </c>
      <c r="B455" s="3" t="s">
        <v>1896</v>
      </c>
    </row>
    <row r="456" spans="1:2" ht="15.75" x14ac:dyDescent="0.25">
      <c r="A456" s="3" t="s">
        <v>478</v>
      </c>
      <c r="B456" s="3" t="s">
        <v>1897</v>
      </c>
    </row>
    <row r="457" spans="1:2" ht="15.75" x14ac:dyDescent="0.25">
      <c r="A457" s="3" t="s">
        <v>479</v>
      </c>
      <c r="B457" s="3" t="s">
        <v>1898</v>
      </c>
    </row>
    <row r="458" spans="1:2" ht="15.75" x14ac:dyDescent="0.25">
      <c r="A458" s="3" t="s">
        <v>480</v>
      </c>
      <c r="B458" s="3" t="s">
        <v>1899</v>
      </c>
    </row>
    <row r="459" spans="1:2" ht="15.75" x14ac:dyDescent="0.25">
      <c r="A459" s="3" t="s">
        <v>461</v>
      </c>
      <c r="B459" s="3" t="s">
        <v>1899</v>
      </c>
    </row>
    <row r="460" spans="1:2" ht="15.75" x14ac:dyDescent="0.25">
      <c r="A460" s="3" t="s">
        <v>481</v>
      </c>
      <c r="B460" s="3" t="s">
        <v>1900</v>
      </c>
    </row>
    <row r="461" spans="1:2" ht="15.75" x14ac:dyDescent="0.25">
      <c r="A461" s="3" t="s">
        <v>482</v>
      </c>
      <c r="B461" s="3" t="s">
        <v>1901</v>
      </c>
    </row>
    <row r="462" spans="1:2" ht="15.75" x14ac:dyDescent="0.25">
      <c r="A462" s="3" t="s">
        <v>483</v>
      </c>
      <c r="B462" s="3" t="s">
        <v>1902</v>
      </c>
    </row>
    <row r="463" spans="1:2" ht="15.75" x14ac:dyDescent="0.25">
      <c r="A463" s="3" t="s">
        <v>484</v>
      </c>
      <c r="B463" s="3" t="s">
        <v>1903</v>
      </c>
    </row>
    <row r="464" spans="1:2" ht="15.75" x14ac:dyDescent="0.25">
      <c r="A464" s="3" t="s">
        <v>486</v>
      </c>
      <c r="B464" s="3" t="s">
        <v>1904</v>
      </c>
    </row>
    <row r="465" spans="1:2" ht="15.75" x14ac:dyDescent="0.25">
      <c r="A465" s="3" t="s">
        <v>487</v>
      </c>
      <c r="B465" s="3" t="s">
        <v>1905</v>
      </c>
    </row>
    <row r="466" spans="1:2" ht="15.75" x14ac:dyDescent="0.25">
      <c r="A466" s="3" t="s">
        <v>488</v>
      </c>
      <c r="B466" s="3" t="s">
        <v>1906</v>
      </c>
    </row>
    <row r="467" spans="1:2" ht="15.75" x14ac:dyDescent="0.25">
      <c r="A467" s="3" t="s">
        <v>489</v>
      </c>
      <c r="B467" s="3" t="s">
        <v>1907</v>
      </c>
    </row>
    <row r="468" spans="1:2" ht="15.75" x14ac:dyDescent="0.25">
      <c r="A468" s="3" t="s">
        <v>490</v>
      </c>
      <c r="B468" s="3" t="s">
        <v>1908</v>
      </c>
    </row>
    <row r="469" spans="1:2" ht="15.75" x14ac:dyDescent="0.25">
      <c r="A469" s="3" t="s">
        <v>492</v>
      </c>
      <c r="B469" s="3" t="s">
        <v>1909</v>
      </c>
    </row>
    <row r="470" spans="1:2" ht="15.75" x14ac:dyDescent="0.25">
      <c r="A470" s="3" t="s">
        <v>493</v>
      </c>
      <c r="B470" s="3" t="s">
        <v>1910</v>
      </c>
    </row>
    <row r="471" spans="1:2" ht="15.75" x14ac:dyDescent="0.25">
      <c r="A471" s="3" t="s">
        <v>494</v>
      </c>
      <c r="B471" s="3" t="s">
        <v>1911</v>
      </c>
    </row>
    <row r="472" spans="1:2" ht="15.75" x14ac:dyDescent="0.25">
      <c r="A472" s="3" t="s">
        <v>495</v>
      </c>
      <c r="B472" s="3" t="s">
        <v>1912</v>
      </c>
    </row>
    <row r="473" spans="1:2" ht="15.75" x14ac:dyDescent="0.25">
      <c r="A473" s="3" t="s">
        <v>1365</v>
      </c>
      <c r="B473" s="3" t="s">
        <v>1913</v>
      </c>
    </row>
    <row r="474" spans="1:2" ht="15.75" x14ac:dyDescent="0.25">
      <c r="A474" s="3" t="s">
        <v>496</v>
      </c>
      <c r="B474" s="3" t="s">
        <v>1914</v>
      </c>
    </row>
    <row r="475" spans="1:2" ht="15.75" x14ac:dyDescent="0.25">
      <c r="A475" s="3" t="s">
        <v>497</v>
      </c>
      <c r="B475" s="3" t="s">
        <v>1915</v>
      </c>
    </row>
    <row r="476" spans="1:2" ht="15.75" x14ac:dyDescent="0.25">
      <c r="A476" s="3" t="s">
        <v>498</v>
      </c>
      <c r="B476" s="3" t="s">
        <v>1916</v>
      </c>
    </row>
    <row r="477" spans="1:2" ht="15.75" x14ac:dyDescent="0.25">
      <c r="A477" s="3" t="s">
        <v>499</v>
      </c>
      <c r="B477" s="3" t="s">
        <v>1917</v>
      </c>
    </row>
    <row r="478" spans="1:2" ht="15.75" x14ac:dyDescent="0.25">
      <c r="A478" s="3" t="s">
        <v>501</v>
      </c>
      <c r="B478" s="3" t="s">
        <v>1918</v>
      </c>
    </row>
    <row r="479" spans="1:2" ht="15.75" x14ac:dyDescent="0.25">
      <c r="A479" s="3" t="s">
        <v>500</v>
      </c>
      <c r="B479" s="3" t="s">
        <v>1919</v>
      </c>
    </row>
    <row r="480" spans="1:2" ht="15.75" x14ac:dyDescent="0.25">
      <c r="A480" s="3" t="s">
        <v>1366</v>
      </c>
      <c r="B480" s="3" t="s">
        <v>1920</v>
      </c>
    </row>
    <row r="481" spans="1:2" ht="15.75" x14ac:dyDescent="0.25">
      <c r="A481" s="3" t="s">
        <v>502</v>
      </c>
      <c r="B481" s="3" t="s">
        <v>1921</v>
      </c>
    </row>
    <row r="482" spans="1:2" ht="15.75" x14ac:dyDescent="0.25">
      <c r="A482" s="3" t="s">
        <v>503</v>
      </c>
      <c r="B482" s="3" t="s">
        <v>1922</v>
      </c>
    </row>
    <row r="483" spans="1:2" ht="15.75" x14ac:dyDescent="0.25">
      <c r="A483" s="3" t="s">
        <v>504</v>
      </c>
      <c r="B483" s="3" t="s">
        <v>1923</v>
      </c>
    </row>
    <row r="484" spans="1:2" ht="15.75" x14ac:dyDescent="0.25">
      <c r="A484" s="3" t="s">
        <v>505</v>
      </c>
      <c r="B484" s="3" t="s">
        <v>1924</v>
      </c>
    </row>
    <row r="485" spans="1:2" ht="15.75" x14ac:dyDescent="0.25">
      <c r="A485" s="3" t="s">
        <v>506</v>
      </c>
      <c r="B485" s="3" t="s">
        <v>1925</v>
      </c>
    </row>
    <row r="486" spans="1:2" ht="15.75" x14ac:dyDescent="0.25">
      <c r="A486" s="3" t="s">
        <v>128</v>
      </c>
      <c r="B486" s="3" t="s">
        <v>1926</v>
      </c>
    </row>
    <row r="487" spans="1:2" ht="15.75" x14ac:dyDescent="0.25">
      <c r="A487" s="3" t="s">
        <v>507</v>
      </c>
      <c r="B487" s="3" t="s">
        <v>1927</v>
      </c>
    </row>
    <row r="488" spans="1:2" ht="15.75" x14ac:dyDescent="0.25">
      <c r="A488" s="3" t="s">
        <v>508</v>
      </c>
      <c r="B488" s="3" t="s">
        <v>1928</v>
      </c>
    </row>
    <row r="489" spans="1:2" ht="15.75" x14ac:dyDescent="0.25">
      <c r="A489" s="3" t="s">
        <v>510</v>
      </c>
      <c r="B489" s="3" t="s">
        <v>1929</v>
      </c>
    </row>
    <row r="490" spans="1:2" ht="15.75" x14ac:dyDescent="0.25">
      <c r="A490" s="3" t="s">
        <v>511</v>
      </c>
      <c r="B490" s="3" t="s">
        <v>1930</v>
      </c>
    </row>
    <row r="491" spans="1:2" ht="15.75" x14ac:dyDescent="0.25">
      <c r="A491" s="3" t="s">
        <v>512</v>
      </c>
      <c r="B491" s="3" t="s">
        <v>1931</v>
      </c>
    </row>
    <row r="492" spans="1:2" ht="15.75" x14ac:dyDescent="0.25">
      <c r="A492" s="3" t="s">
        <v>513</v>
      </c>
      <c r="B492" s="3" t="s">
        <v>1932</v>
      </c>
    </row>
    <row r="493" spans="1:2" ht="15.75" x14ac:dyDescent="0.25">
      <c r="A493" s="3" t="s">
        <v>1427</v>
      </c>
      <c r="B493" s="3" t="s">
        <v>1933</v>
      </c>
    </row>
    <row r="494" spans="1:2" ht="15.75" x14ac:dyDescent="0.25">
      <c r="A494" s="3" t="s">
        <v>514</v>
      </c>
      <c r="B494" s="3" t="s">
        <v>1934</v>
      </c>
    </row>
    <row r="495" spans="1:2" ht="15.75" x14ac:dyDescent="0.25">
      <c r="A495" s="3" t="s">
        <v>515</v>
      </c>
      <c r="B495" s="3" t="s">
        <v>1935</v>
      </c>
    </row>
    <row r="496" spans="1:2" ht="15.75" x14ac:dyDescent="0.25">
      <c r="A496" s="3" t="s">
        <v>516</v>
      </c>
      <c r="B496" s="3" t="s">
        <v>1936</v>
      </c>
    </row>
    <row r="497" spans="1:2" ht="15.75" x14ac:dyDescent="0.25">
      <c r="A497" s="3" t="s">
        <v>517</v>
      </c>
      <c r="B497" s="3" t="s">
        <v>1937</v>
      </c>
    </row>
    <row r="498" spans="1:2" ht="15.75" x14ac:dyDescent="0.25">
      <c r="A498" s="3" t="s">
        <v>518</v>
      </c>
      <c r="B498" s="3" t="s">
        <v>1938</v>
      </c>
    </row>
    <row r="499" spans="1:2" ht="15.75" x14ac:dyDescent="0.25">
      <c r="A499" s="3" t="s">
        <v>519</v>
      </c>
      <c r="B499" s="3" t="s">
        <v>1939</v>
      </c>
    </row>
    <row r="500" spans="1:2" ht="15.75" x14ac:dyDescent="0.25">
      <c r="A500" s="3" t="s">
        <v>520</v>
      </c>
      <c r="B500" s="3" t="s">
        <v>1940</v>
      </c>
    </row>
    <row r="501" spans="1:2" ht="15.75" x14ac:dyDescent="0.25">
      <c r="A501" s="3" t="s">
        <v>521</v>
      </c>
      <c r="B501" s="3" t="s">
        <v>1941</v>
      </c>
    </row>
    <row r="502" spans="1:2" ht="15.75" x14ac:dyDescent="0.25">
      <c r="A502" s="3" t="s">
        <v>522</v>
      </c>
      <c r="B502" s="3" t="s">
        <v>1942</v>
      </c>
    </row>
    <row r="503" spans="1:2" ht="15.75" x14ac:dyDescent="0.25">
      <c r="A503" s="3" t="s">
        <v>523</v>
      </c>
      <c r="B503" s="3" t="s">
        <v>1943</v>
      </c>
    </row>
    <row r="504" spans="1:2" ht="15.75" x14ac:dyDescent="0.25">
      <c r="A504" s="3" t="s">
        <v>1363</v>
      </c>
      <c r="B504" s="3" t="s">
        <v>1944</v>
      </c>
    </row>
    <row r="505" spans="1:2" ht="15.75" x14ac:dyDescent="0.25">
      <c r="A505" s="3" t="s">
        <v>524</v>
      </c>
      <c r="B505" s="3" t="s">
        <v>1945</v>
      </c>
    </row>
    <row r="506" spans="1:2" ht="15.75" x14ac:dyDescent="0.25">
      <c r="A506" s="3" t="s">
        <v>525</v>
      </c>
      <c r="B506" s="3" t="s">
        <v>1946</v>
      </c>
    </row>
    <row r="507" spans="1:2" ht="15.75" x14ac:dyDescent="0.25">
      <c r="A507" s="3" t="s">
        <v>526</v>
      </c>
      <c r="B507" s="3" t="s">
        <v>1947</v>
      </c>
    </row>
    <row r="508" spans="1:2" ht="15.75" x14ac:dyDescent="0.25">
      <c r="A508" s="3" t="s">
        <v>527</v>
      </c>
      <c r="B508" s="3" t="s">
        <v>1948</v>
      </c>
    </row>
    <row r="509" spans="1:2" ht="15.75" x14ac:dyDescent="0.25">
      <c r="A509" s="3" t="s">
        <v>528</v>
      </c>
      <c r="B509" s="3" t="s">
        <v>1949</v>
      </c>
    </row>
    <row r="510" spans="1:2" ht="15.75" x14ac:dyDescent="0.25">
      <c r="A510" s="3" t="s">
        <v>529</v>
      </c>
      <c r="B510" s="3" t="s">
        <v>1950</v>
      </c>
    </row>
    <row r="511" spans="1:2" ht="15.75" x14ac:dyDescent="0.25">
      <c r="A511" s="3" t="s">
        <v>531</v>
      </c>
      <c r="B511" s="3" t="s">
        <v>1951</v>
      </c>
    </row>
    <row r="512" spans="1:2" ht="15.75" x14ac:dyDescent="0.25">
      <c r="A512" s="3" t="s">
        <v>532</v>
      </c>
      <c r="B512" s="3" t="s">
        <v>1952</v>
      </c>
    </row>
    <row r="513" spans="1:2" ht="15.75" x14ac:dyDescent="0.25">
      <c r="A513" s="3" t="s">
        <v>533</v>
      </c>
      <c r="B513" s="3" t="s">
        <v>1953</v>
      </c>
    </row>
    <row r="514" spans="1:2" ht="15.75" x14ac:dyDescent="0.25">
      <c r="A514" s="3" t="s">
        <v>536</v>
      </c>
      <c r="B514" s="3" t="s">
        <v>1954</v>
      </c>
    </row>
    <row r="515" spans="1:2" ht="15.75" x14ac:dyDescent="0.25">
      <c r="A515" s="3" t="s">
        <v>1368</v>
      </c>
      <c r="B515" s="3" t="s">
        <v>1955</v>
      </c>
    </row>
    <row r="516" spans="1:2" ht="15.75" x14ac:dyDescent="0.25">
      <c r="A516" s="3" t="s">
        <v>537</v>
      </c>
      <c r="B516" s="3" t="s">
        <v>1956</v>
      </c>
    </row>
    <row r="517" spans="1:2" ht="15.75" x14ac:dyDescent="0.25">
      <c r="A517" s="3" t="s">
        <v>535</v>
      </c>
      <c r="B517" s="3" t="s">
        <v>1957</v>
      </c>
    </row>
    <row r="518" spans="1:2" ht="15.75" x14ac:dyDescent="0.25">
      <c r="A518" s="3" t="s">
        <v>538</v>
      </c>
      <c r="B518" s="3" t="s">
        <v>1958</v>
      </c>
    </row>
    <row r="519" spans="1:2" ht="15.75" x14ac:dyDescent="0.25">
      <c r="A519" s="3" t="s">
        <v>539</v>
      </c>
      <c r="B519" s="3" t="s">
        <v>1957</v>
      </c>
    </row>
    <row r="520" spans="1:2" ht="15.75" x14ac:dyDescent="0.25">
      <c r="A520" s="3" t="s">
        <v>540</v>
      </c>
      <c r="B520" s="3" t="s">
        <v>1959</v>
      </c>
    </row>
    <row r="521" spans="1:2" ht="15.75" x14ac:dyDescent="0.25">
      <c r="A521" s="3" t="s">
        <v>541</v>
      </c>
      <c r="B521" s="3" t="s">
        <v>1960</v>
      </c>
    </row>
    <row r="522" spans="1:2" ht="15.75" x14ac:dyDescent="0.25">
      <c r="A522" s="3" t="s">
        <v>542</v>
      </c>
      <c r="B522" s="3" t="s">
        <v>1957</v>
      </c>
    </row>
    <row r="523" spans="1:2" ht="15.75" x14ac:dyDescent="0.25">
      <c r="A523" s="3" t="s">
        <v>543</v>
      </c>
      <c r="B523" s="3" t="s">
        <v>1955</v>
      </c>
    </row>
    <row r="524" spans="1:2" ht="15.75" x14ac:dyDescent="0.25">
      <c r="A524" s="3" t="s">
        <v>544</v>
      </c>
      <c r="B524" s="3" t="s">
        <v>1961</v>
      </c>
    </row>
    <row r="525" spans="1:2" ht="15.75" x14ac:dyDescent="0.25">
      <c r="A525" s="3" t="s">
        <v>545</v>
      </c>
      <c r="B525" s="3" t="s">
        <v>1962</v>
      </c>
    </row>
    <row r="526" spans="1:2" ht="15.75" x14ac:dyDescent="0.25">
      <c r="A526" s="3" t="s">
        <v>546</v>
      </c>
      <c r="B526" s="3" t="s">
        <v>1963</v>
      </c>
    </row>
    <row r="527" spans="1:2" ht="15.75" x14ac:dyDescent="0.25">
      <c r="A527" s="3" t="s">
        <v>547</v>
      </c>
      <c r="B527" s="3" t="s">
        <v>1964</v>
      </c>
    </row>
    <row r="528" spans="1:2" ht="15.75" x14ac:dyDescent="0.25">
      <c r="A528" s="3" t="s">
        <v>549</v>
      </c>
      <c r="B528" s="3" t="s">
        <v>1965</v>
      </c>
    </row>
    <row r="529" spans="1:2" ht="15.75" x14ac:dyDescent="0.25">
      <c r="A529" s="3" t="s">
        <v>550</v>
      </c>
      <c r="B529" s="3" t="s">
        <v>1966</v>
      </c>
    </row>
    <row r="530" spans="1:2" ht="15.75" x14ac:dyDescent="0.25">
      <c r="A530" s="3" t="s">
        <v>551</v>
      </c>
      <c r="B530" s="3" t="s">
        <v>1967</v>
      </c>
    </row>
    <row r="531" spans="1:2" ht="15.75" x14ac:dyDescent="0.25">
      <c r="A531" s="3" t="s">
        <v>552</v>
      </c>
      <c r="B531" s="3" t="s">
        <v>1968</v>
      </c>
    </row>
    <row r="532" spans="1:2" ht="15.75" x14ac:dyDescent="0.25">
      <c r="A532" s="3" t="s">
        <v>553</v>
      </c>
      <c r="B532" s="3" t="s">
        <v>1969</v>
      </c>
    </row>
    <row r="533" spans="1:2" ht="15.75" x14ac:dyDescent="0.25">
      <c r="A533" s="3" t="s">
        <v>554</v>
      </c>
      <c r="B533" s="3" t="s">
        <v>1970</v>
      </c>
    </row>
    <row r="534" spans="1:2" ht="15.75" x14ac:dyDescent="0.25">
      <c r="A534" s="3" t="s">
        <v>555</v>
      </c>
      <c r="B534" s="3" t="s">
        <v>1971</v>
      </c>
    </row>
    <row r="535" spans="1:2" ht="15.75" x14ac:dyDescent="0.25">
      <c r="A535" s="3" t="s">
        <v>556</v>
      </c>
      <c r="B535" s="3" t="s">
        <v>1972</v>
      </c>
    </row>
    <row r="536" spans="1:2" ht="15.75" x14ac:dyDescent="0.25">
      <c r="A536" s="3" t="s">
        <v>557</v>
      </c>
      <c r="B536" s="3" t="s">
        <v>1973</v>
      </c>
    </row>
    <row r="537" spans="1:2" ht="15.75" x14ac:dyDescent="0.25">
      <c r="A537" s="3" t="s">
        <v>558</v>
      </c>
      <c r="B537" s="3" t="s">
        <v>1974</v>
      </c>
    </row>
    <row r="538" spans="1:2" ht="15.75" x14ac:dyDescent="0.25">
      <c r="A538" s="3" t="s">
        <v>559</v>
      </c>
      <c r="B538" s="3" t="s">
        <v>1973</v>
      </c>
    </row>
    <row r="539" spans="1:2" ht="15.75" x14ac:dyDescent="0.25">
      <c r="A539" s="3" t="s">
        <v>560</v>
      </c>
      <c r="B539" s="3" t="s">
        <v>1975</v>
      </c>
    </row>
    <row r="540" spans="1:2" ht="15.75" x14ac:dyDescent="0.25">
      <c r="A540" s="3" t="s">
        <v>561</v>
      </c>
      <c r="B540" s="3" t="s">
        <v>1975</v>
      </c>
    </row>
    <row r="541" spans="1:2" ht="15.75" x14ac:dyDescent="0.25">
      <c r="A541" s="3" t="s">
        <v>562</v>
      </c>
      <c r="B541" s="3" t="s">
        <v>1976</v>
      </c>
    </row>
    <row r="542" spans="1:2" ht="15.75" x14ac:dyDescent="0.25">
      <c r="A542" s="3" t="s">
        <v>563</v>
      </c>
      <c r="B542" s="3" t="s">
        <v>1977</v>
      </c>
    </row>
    <row r="543" spans="1:2" ht="15.75" x14ac:dyDescent="0.25">
      <c r="A543" s="3" t="s">
        <v>564</v>
      </c>
      <c r="B543" s="3" t="s">
        <v>1978</v>
      </c>
    </row>
    <row r="544" spans="1:2" ht="15.75" x14ac:dyDescent="0.25">
      <c r="A544" s="3" t="s">
        <v>565</v>
      </c>
      <c r="B544" s="3" t="s">
        <v>1979</v>
      </c>
    </row>
    <row r="545" spans="1:2" ht="15.75" x14ac:dyDescent="0.25">
      <c r="A545" s="3" t="s">
        <v>566</v>
      </c>
      <c r="B545" s="3" t="s">
        <v>1980</v>
      </c>
    </row>
    <row r="546" spans="1:2" ht="15.75" x14ac:dyDescent="0.25">
      <c r="A546" s="3" t="s">
        <v>567</v>
      </c>
      <c r="B546" s="3" t="s">
        <v>1981</v>
      </c>
    </row>
    <row r="547" spans="1:2" ht="15.75" x14ac:dyDescent="0.25">
      <c r="A547" s="3" t="s">
        <v>568</v>
      </c>
      <c r="B547" s="3" t="s">
        <v>1982</v>
      </c>
    </row>
    <row r="548" spans="1:2" ht="15.75" x14ac:dyDescent="0.25">
      <c r="A548" s="3" t="s">
        <v>569</v>
      </c>
      <c r="B548" s="3" t="s">
        <v>1983</v>
      </c>
    </row>
    <row r="549" spans="1:2" ht="15.75" x14ac:dyDescent="0.25">
      <c r="A549" s="3" t="s">
        <v>570</v>
      </c>
      <c r="B549" s="3" t="s">
        <v>1984</v>
      </c>
    </row>
    <row r="550" spans="1:2" ht="15.75" x14ac:dyDescent="0.25">
      <c r="A550" s="3" t="s">
        <v>1357</v>
      </c>
      <c r="B550" s="3" t="s">
        <v>1985</v>
      </c>
    </row>
    <row r="551" spans="1:2" ht="15.75" x14ac:dyDescent="0.25">
      <c r="A551" s="3" t="s">
        <v>571</v>
      </c>
      <c r="B551" s="3" t="s">
        <v>1986</v>
      </c>
    </row>
    <row r="552" spans="1:2" ht="15.75" x14ac:dyDescent="0.25">
      <c r="A552" s="3" t="s">
        <v>572</v>
      </c>
      <c r="B552" s="3" t="s">
        <v>1987</v>
      </c>
    </row>
    <row r="553" spans="1:2" ht="15.75" x14ac:dyDescent="0.25">
      <c r="A553" s="3" t="s">
        <v>573</v>
      </c>
      <c r="B553" s="3" t="s">
        <v>1988</v>
      </c>
    </row>
    <row r="554" spans="1:2" ht="15.75" x14ac:dyDescent="0.25">
      <c r="A554" s="3" t="s">
        <v>574</v>
      </c>
      <c r="B554" s="3" t="s">
        <v>1989</v>
      </c>
    </row>
    <row r="555" spans="1:2" ht="15.75" x14ac:dyDescent="0.25">
      <c r="A555" s="3" t="s">
        <v>575</v>
      </c>
      <c r="B555" s="3" t="s">
        <v>1990</v>
      </c>
    </row>
    <row r="556" spans="1:2" ht="15.75" x14ac:dyDescent="0.25">
      <c r="A556" s="3" t="s">
        <v>576</v>
      </c>
      <c r="B556" s="3" t="s">
        <v>1991</v>
      </c>
    </row>
    <row r="557" spans="1:2" ht="15.75" x14ac:dyDescent="0.25">
      <c r="A557" s="3" t="s">
        <v>577</v>
      </c>
      <c r="B557" s="3" t="s">
        <v>1992</v>
      </c>
    </row>
    <row r="558" spans="1:2" ht="15.75" x14ac:dyDescent="0.25">
      <c r="A558" s="3" t="s">
        <v>578</v>
      </c>
      <c r="B558" s="3" t="s">
        <v>1993</v>
      </c>
    </row>
    <row r="559" spans="1:2" ht="15.75" x14ac:dyDescent="0.25">
      <c r="A559" s="3" t="s">
        <v>579</v>
      </c>
      <c r="B559" s="3" t="s">
        <v>1994</v>
      </c>
    </row>
    <row r="560" spans="1:2" ht="15.75" x14ac:dyDescent="0.25">
      <c r="A560" s="3" t="s">
        <v>580</v>
      </c>
      <c r="B560" s="3" t="s">
        <v>1995</v>
      </c>
    </row>
    <row r="561" spans="1:2" ht="15.75" x14ac:dyDescent="0.25">
      <c r="A561" s="3" t="s">
        <v>581</v>
      </c>
      <c r="B561" s="3" t="s">
        <v>1996</v>
      </c>
    </row>
    <row r="562" spans="1:2" ht="15.75" x14ac:dyDescent="0.25">
      <c r="A562" s="3" t="s">
        <v>582</v>
      </c>
      <c r="B562" s="3" t="s">
        <v>1997</v>
      </c>
    </row>
    <row r="563" spans="1:2" ht="15.75" x14ac:dyDescent="0.25">
      <c r="A563" s="3" t="s">
        <v>583</v>
      </c>
      <c r="B563" s="3" t="s">
        <v>1998</v>
      </c>
    </row>
    <row r="564" spans="1:2" ht="15.75" x14ac:dyDescent="0.25">
      <c r="A564" s="3" t="s">
        <v>584</v>
      </c>
      <c r="B564" s="3" t="s">
        <v>1999</v>
      </c>
    </row>
    <row r="565" spans="1:2" ht="15.75" x14ac:dyDescent="0.25">
      <c r="A565" s="3" t="s">
        <v>585</v>
      </c>
      <c r="B565" s="3" t="s">
        <v>2000</v>
      </c>
    </row>
    <row r="566" spans="1:2" ht="15.75" x14ac:dyDescent="0.25">
      <c r="A566" s="3" t="s">
        <v>586</v>
      </c>
      <c r="B566" s="3" t="s">
        <v>2001</v>
      </c>
    </row>
    <row r="567" spans="1:2" ht="15.75" x14ac:dyDescent="0.25">
      <c r="A567" s="3" t="s">
        <v>587</v>
      </c>
      <c r="B567" s="3" t="s">
        <v>2002</v>
      </c>
    </row>
    <row r="568" spans="1:2" ht="15.75" x14ac:dyDescent="0.25">
      <c r="A568" s="3" t="s">
        <v>588</v>
      </c>
      <c r="B568" s="3" t="s">
        <v>2003</v>
      </c>
    </row>
    <row r="569" spans="1:2" ht="15.75" x14ac:dyDescent="0.25">
      <c r="A569" s="3" t="s">
        <v>589</v>
      </c>
      <c r="B569" s="3" t="s">
        <v>2004</v>
      </c>
    </row>
    <row r="570" spans="1:2" ht="15.75" x14ac:dyDescent="0.25">
      <c r="A570" s="3" t="s">
        <v>590</v>
      </c>
      <c r="B570" s="3" t="s">
        <v>2005</v>
      </c>
    </row>
    <row r="571" spans="1:2" ht="15.75" x14ac:dyDescent="0.25">
      <c r="A571" s="3" t="s">
        <v>591</v>
      </c>
      <c r="B571" s="3" t="s">
        <v>2006</v>
      </c>
    </row>
    <row r="572" spans="1:2" ht="15.75" x14ac:dyDescent="0.25">
      <c r="A572" s="3" t="s">
        <v>592</v>
      </c>
      <c r="B572" s="3" t="s">
        <v>2007</v>
      </c>
    </row>
    <row r="573" spans="1:2" ht="15.75" x14ac:dyDescent="0.25">
      <c r="A573" s="3" t="s">
        <v>593</v>
      </c>
      <c r="B573" s="3" t="s">
        <v>2008</v>
      </c>
    </row>
    <row r="574" spans="1:2" ht="15.75" x14ac:dyDescent="0.25">
      <c r="A574" s="3" t="s">
        <v>594</v>
      </c>
      <c r="B574" s="3" t="s">
        <v>2009</v>
      </c>
    </row>
    <row r="575" spans="1:2" ht="15.75" x14ac:dyDescent="0.25">
      <c r="A575" s="3" t="s">
        <v>595</v>
      </c>
      <c r="B575" s="3" t="s">
        <v>2010</v>
      </c>
    </row>
    <row r="576" spans="1:2" ht="15.75" x14ac:dyDescent="0.25">
      <c r="A576" s="3" t="s">
        <v>596</v>
      </c>
      <c r="B576" s="3" t="s">
        <v>2011</v>
      </c>
    </row>
    <row r="577" spans="1:2" ht="15.75" x14ac:dyDescent="0.25">
      <c r="A577" s="3" t="s">
        <v>598</v>
      </c>
      <c r="B577" s="3" t="s">
        <v>2012</v>
      </c>
    </row>
    <row r="578" spans="1:2" ht="15.75" x14ac:dyDescent="0.25">
      <c r="A578" s="3" t="s">
        <v>599</v>
      </c>
      <c r="B578" s="3" t="s">
        <v>2013</v>
      </c>
    </row>
    <row r="579" spans="1:2" ht="15.75" x14ac:dyDescent="0.25">
      <c r="A579" s="3" t="s">
        <v>601</v>
      </c>
      <c r="B579" s="3" t="s">
        <v>2014</v>
      </c>
    </row>
    <row r="580" spans="1:2" ht="15.75" x14ac:dyDescent="0.25">
      <c r="A580" s="3" t="s">
        <v>600</v>
      </c>
      <c r="B580" s="3" t="s">
        <v>2015</v>
      </c>
    </row>
    <row r="581" spans="1:2" ht="15.75" x14ac:dyDescent="0.25">
      <c r="A581" s="3" t="s">
        <v>602</v>
      </c>
      <c r="B581" s="3" t="s">
        <v>2016</v>
      </c>
    </row>
    <row r="582" spans="1:2" ht="15.75" x14ac:dyDescent="0.25">
      <c r="A582" s="3" t="s">
        <v>603</v>
      </c>
      <c r="B582" s="3" t="s">
        <v>2017</v>
      </c>
    </row>
    <row r="583" spans="1:2" ht="15.75" x14ac:dyDescent="0.25">
      <c r="A583" s="3" t="s">
        <v>604</v>
      </c>
      <c r="B583" s="3" t="s">
        <v>2018</v>
      </c>
    </row>
    <row r="584" spans="1:2" ht="15.75" x14ac:dyDescent="0.25">
      <c r="A584" s="3" t="s">
        <v>605</v>
      </c>
      <c r="B584" s="3" t="s">
        <v>2019</v>
      </c>
    </row>
    <row r="585" spans="1:2" ht="15.75" x14ac:dyDescent="0.25">
      <c r="A585" s="3" t="s">
        <v>606</v>
      </c>
      <c r="B585" s="3" t="s">
        <v>2020</v>
      </c>
    </row>
    <row r="586" spans="1:2" ht="15.75" x14ac:dyDescent="0.25">
      <c r="A586" s="3" t="s">
        <v>607</v>
      </c>
      <c r="B586" s="3" t="s">
        <v>2021</v>
      </c>
    </row>
    <row r="587" spans="1:2" ht="15.75" x14ac:dyDescent="0.25">
      <c r="A587" s="3" t="s">
        <v>608</v>
      </c>
      <c r="B587" s="3" t="s">
        <v>2022</v>
      </c>
    </row>
    <row r="588" spans="1:2" ht="15.75" x14ac:dyDescent="0.25">
      <c r="A588" s="3" t="s">
        <v>611</v>
      </c>
      <c r="B588" s="3" t="s">
        <v>2023</v>
      </c>
    </row>
    <row r="589" spans="1:2" ht="15.75" x14ac:dyDescent="0.25">
      <c r="A589" s="3" t="s">
        <v>612</v>
      </c>
      <c r="B589" s="3" t="s">
        <v>2024</v>
      </c>
    </row>
    <row r="590" spans="1:2" ht="15.75" x14ac:dyDescent="0.25">
      <c r="A590" s="3" t="s">
        <v>613</v>
      </c>
      <c r="B590" s="3" t="s">
        <v>2025</v>
      </c>
    </row>
    <row r="591" spans="1:2" ht="15.75" x14ac:dyDescent="0.25">
      <c r="A591" s="3" t="s">
        <v>614</v>
      </c>
      <c r="B591" s="3" t="s">
        <v>2026</v>
      </c>
    </row>
    <row r="592" spans="1:2" ht="15.75" x14ac:dyDescent="0.25">
      <c r="A592" s="3" t="s">
        <v>615</v>
      </c>
      <c r="B592" s="3" t="s">
        <v>2027</v>
      </c>
    </row>
    <row r="593" spans="1:2" ht="15.75" x14ac:dyDescent="0.25">
      <c r="A593" s="3" t="s">
        <v>616</v>
      </c>
      <c r="B593" s="3" t="s">
        <v>2028</v>
      </c>
    </row>
    <row r="594" spans="1:2" ht="15.75" x14ac:dyDescent="0.25">
      <c r="A594" s="3" t="s">
        <v>617</v>
      </c>
      <c r="B594" s="3" t="s">
        <v>2029</v>
      </c>
    </row>
    <row r="595" spans="1:2" ht="15.75" x14ac:dyDescent="0.25">
      <c r="A595" s="3" t="s">
        <v>618</v>
      </c>
      <c r="B595" s="3" t="s">
        <v>2030</v>
      </c>
    </row>
    <row r="596" spans="1:2" ht="15.75" x14ac:dyDescent="0.25">
      <c r="A596" s="3" t="s">
        <v>619</v>
      </c>
      <c r="B596" s="3" t="s">
        <v>2031</v>
      </c>
    </row>
    <row r="597" spans="1:2" ht="15.75" x14ac:dyDescent="0.25">
      <c r="A597" s="3" t="s">
        <v>620</v>
      </c>
      <c r="B597" s="3" t="s">
        <v>2032</v>
      </c>
    </row>
    <row r="598" spans="1:2" ht="15.75" x14ac:dyDescent="0.25">
      <c r="A598" s="3" t="s">
        <v>621</v>
      </c>
      <c r="B598" s="3" t="s">
        <v>2033</v>
      </c>
    </row>
    <row r="599" spans="1:2" ht="15.75" x14ac:dyDescent="0.25">
      <c r="A599" s="3" t="s">
        <v>622</v>
      </c>
      <c r="B599" s="3" t="s">
        <v>2034</v>
      </c>
    </row>
    <row r="600" spans="1:2" ht="15.75" x14ac:dyDescent="0.25">
      <c r="A600" s="3" t="s">
        <v>623</v>
      </c>
      <c r="B600" s="3" t="s">
        <v>2035</v>
      </c>
    </row>
    <row r="601" spans="1:2" ht="15.75" x14ac:dyDescent="0.25">
      <c r="A601" s="3" t="s">
        <v>624</v>
      </c>
      <c r="B601" s="3" t="s">
        <v>2036</v>
      </c>
    </row>
    <row r="602" spans="1:2" ht="15.75" x14ac:dyDescent="0.25">
      <c r="A602" s="3" t="s">
        <v>634</v>
      </c>
      <c r="B602" s="3" t="s">
        <v>2037</v>
      </c>
    </row>
    <row r="603" spans="1:2" ht="15.75" x14ac:dyDescent="0.25">
      <c r="A603" s="3" t="s">
        <v>609</v>
      </c>
      <c r="B603" s="3" t="s">
        <v>2038</v>
      </c>
    </row>
    <row r="604" spans="1:2" ht="15.75" x14ac:dyDescent="0.25">
      <c r="A604" s="3" t="s">
        <v>625</v>
      </c>
      <c r="B604" s="3" t="s">
        <v>2039</v>
      </c>
    </row>
    <row r="605" spans="1:2" ht="15.75" x14ac:dyDescent="0.25">
      <c r="A605" s="3" t="s">
        <v>626</v>
      </c>
      <c r="B605" s="3" t="s">
        <v>2040</v>
      </c>
    </row>
    <row r="606" spans="1:2" ht="15.75" x14ac:dyDescent="0.25">
      <c r="A606" s="3" t="s">
        <v>610</v>
      </c>
      <c r="B606" s="3" t="s">
        <v>2041</v>
      </c>
    </row>
    <row r="607" spans="1:2" ht="15.75" x14ac:dyDescent="0.25">
      <c r="A607" s="3" t="s">
        <v>627</v>
      </c>
      <c r="B607" s="3" t="s">
        <v>2042</v>
      </c>
    </row>
    <row r="608" spans="1:2" ht="15.75" x14ac:dyDescent="0.25">
      <c r="A608" s="3" t="s">
        <v>628</v>
      </c>
      <c r="B608" s="3" t="s">
        <v>2043</v>
      </c>
    </row>
    <row r="609" spans="1:2" ht="15.75" x14ac:dyDescent="0.25">
      <c r="A609" s="3" t="s">
        <v>629</v>
      </c>
      <c r="B609" s="3" t="s">
        <v>2044</v>
      </c>
    </row>
    <row r="610" spans="1:2" ht="15.75" x14ac:dyDescent="0.25">
      <c r="A610" s="3" t="s">
        <v>630</v>
      </c>
      <c r="B610" s="3" t="s">
        <v>2045</v>
      </c>
    </row>
    <row r="611" spans="1:2" ht="15.75" x14ac:dyDescent="0.25">
      <c r="A611" s="3" t="s">
        <v>631</v>
      </c>
      <c r="B611" s="3" t="s">
        <v>2046</v>
      </c>
    </row>
    <row r="612" spans="1:2" ht="15.75" x14ac:dyDescent="0.25">
      <c r="A612" s="3" t="s">
        <v>632</v>
      </c>
      <c r="B612" s="3" t="s">
        <v>2047</v>
      </c>
    </row>
    <row r="613" spans="1:2" ht="15.75" x14ac:dyDescent="0.25">
      <c r="A613" s="3" t="s">
        <v>633</v>
      </c>
      <c r="B613" s="3" t="s">
        <v>2048</v>
      </c>
    </row>
    <row r="614" spans="1:2" ht="15.75" x14ac:dyDescent="0.25">
      <c r="A614" s="3" t="s">
        <v>635</v>
      </c>
      <c r="B614" s="3" t="s">
        <v>2049</v>
      </c>
    </row>
    <row r="615" spans="1:2" ht="15.75" x14ac:dyDescent="0.25">
      <c r="A615" s="3" t="s">
        <v>636</v>
      </c>
      <c r="B615" s="3" t="s">
        <v>2050</v>
      </c>
    </row>
    <row r="616" spans="1:2" ht="15.75" x14ac:dyDescent="0.25">
      <c r="A616" s="3" t="s">
        <v>637</v>
      </c>
      <c r="B616" s="3" t="s">
        <v>2051</v>
      </c>
    </row>
    <row r="617" spans="1:2" ht="15.75" x14ac:dyDescent="0.25">
      <c r="A617" s="3" t="s">
        <v>638</v>
      </c>
      <c r="B617" s="3" t="s">
        <v>2052</v>
      </c>
    </row>
    <row r="618" spans="1:2" ht="15.75" x14ac:dyDescent="0.25">
      <c r="A618" s="3" t="s">
        <v>639</v>
      </c>
      <c r="B618" s="3" t="s">
        <v>2053</v>
      </c>
    </row>
    <row r="619" spans="1:2" ht="15.75" x14ac:dyDescent="0.25">
      <c r="A619" s="3" t="s">
        <v>640</v>
      </c>
      <c r="B619" s="3" t="s">
        <v>2054</v>
      </c>
    </row>
    <row r="620" spans="1:2" ht="15.75" x14ac:dyDescent="0.25">
      <c r="A620" s="3" t="s">
        <v>641</v>
      </c>
      <c r="B620" s="3" t="s">
        <v>2055</v>
      </c>
    </row>
    <row r="621" spans="1:2" ht="15.75" x14ac:dyDescent="0.25">
      <c r="A621" s="3" t="s">
        <v>642</v>
      </c>
      <c r="B621" s="3" t="s">
        <v>2056</v>
      </c>
    </row>
    <row r="622" spans="1:2" ht="15.75" x14ac:dyDescent="0.25">
      <c r="A622" s="3" t="s">
        <v>645</v>
      </c>
      <c r="B622" s="3" t="s">
        <v>2057</v>
      </c>
    </row>
    <row r="623" spans="1:2" ht="15.75" x14ac:dyDescent="0.25">
      <c r="A623" s="3" t="s">
        <v>643</v>
      </c>
      <c r="B623" s="3" t="s">
        <v>2058</v>
      </c>
    </row>
    <row r="624" spans="1:2" ht="15.75" x14ac:dyDescent="0.25">
      <c r="A624" s="3" t="s">
        <v>646</v>
      </c>
      <c r="B624" s="3" t="s">
        <v>2059</v>
      </c>
    </row>
    <row r="625" spans="1:2" ht="15.75" x14ac:dyDescent="0.25">
      <c r="A625" s="3" t="s">
        <v>647</v>
      </c>
      <c r="B625" s="3" t="s">
        <v>2060</v>
      </c>
    </row>
    <row r="626" spans="1:2" ht="15.75" x14ac:dyDescent="0.25">
      <c r="A626" s="3" t="s">
        <v>648</v>
      </c>
      <c r="B626" s="3" t="s">
        <v>2061</v>
      </c>
    </row>
    <row r="627" spans="1:2" ht="15.75" x14ac:dyDescent="0.25">
      <c r="A627" s="3" t="s">
        <v>649</v>
      </c>
      <c r="B627" s="3" t="s">
        <v>2062</v>
      </c>
    </row>
    <row r="628" spans="1:2" ht="15.75" x14ac:dyDescent="0.25">
      <c r="A628" s="3" t="s">
        <v>650</v>
      </c>
      <c r="B628" s="3" t="s">
        <v>2063</v>
      </c>
    </row>
    <row r="629" spans="1:2" ht="15.75" x14ac:dyDescent="0.25">
      <c r="A629" s="3" t="s">
        <v>651</v>
      </c>
      <c r="B629" s="3" t="s">
        <v>2064</v>
      </c>
    </row>
    <row r="630" spans="1:2" ht="15.75" x14ac:dyDescent="0.25">
      <c r="A630" s="3" t="s">
        <v>652</v>
      </c>
      <c r="B630" s="3" t="s">
        <v>2065</v>
      </c>
    </row>
    <row r="631" spans="1:2" ht="15.75" x14ac:dyDescent="0.25">
      <c r="A631" s="3" t="s">
        <v>653</v>
      </c>
      <c r="B631" s="3" t="s">
        <v>2066</v>
      </c>
    </row>
    <row r="632" spans="1:2" ht="15.75" x14ac:dyDescent="0.25">
      <c r="A632" s="3" t="s">
        <v>654</v>
      </c>
      <c r="B632" s="3" t="s">
        <v>2067</v>
      </c>
    </row>
    <row r="633" spans="1:2" ht="15.75" x14ac:dyDescent="0.25">
      <c r="A633" s="3" t="s">
        <v>655</v>
      </c>
      <c r="B633" s="3" t="s">
        <v>2068</v>
      </c>
    </row>
    <row r="634" spans="1:2" ht="15.75" x14ac:dyDescent="0.25">
      <c r="A634" s="3" t="s">
        <v>657</v>
      </c>
      <c r="B634" s="3" t="s">
        <v>2069</v>
      </c>
    </row>
    <row r="635" spans="1:2" ht="15.75" x14ac:dyDescent="0.25">
      <c r="A635" s="3" t="s">
        <v>658</v>
      </c>
      <c r="B635" s="3" t="s">
        <v>2070</v>
      </c>
    </row>
    <row r="636" spans="1:2" ht="15.75" x14ac:dyDescent="0.25">
      <c r="A636" s="3" t="s">
        <v>659</v>
      </c>
      <c r="B636" s="3" t="s">
        <v>2071</v>
      </c>
    </row>
    <row r="637" spans="1:2" ht="15.75" x14ac:dyDescent="0.25">
      <c r="A637" s="3" t="s">
        <v>660</v>
      </c>
      <c r="B637" s="3" t="s">
        <v>2069</v>
      </c>
    </row>
    <row r="638" spans="1:2" ht="15.75" x14ac:dyDescent="0.25">
      <c r="A638" s="3" t="s">
        <v>661</v>
      </c>
      <c r="B638" s="3" t="s">
        <v>2072</v>
      </c>
    </row>
    <row r="639" spans="1:2" ht="15.75" x14ac:dyDescent="0.25">
      <c r="A639" s="3" t="s">
        <v>662</v>
      </c>
      <c r="B639" s="3" t="s">
        <v>2073</v>
      </c>
    </row>
    <row r="640" spans="1:2" ht="15.75" x14ac:dyDescent="0.25">
      <c r="A640" s="3" t="s">
        <v>663</v>
      </c>
      <c r="B640" s="3" t="s">
        <v>2074</v>
      </c>
    </row>
    <row r="641" spans="1:2" ht="15.75" x14ac:dyDescent="0.25">
      <c r="A641" s="3" t="s">
        <v>664</v>
      </c>
      <c r="B641" s="3" t="s">
        <v>2075</v>
      </c>
    </row>
    <row r="642" spans="1:2" ht="15.75" x14ac:dyDescent="0.25">
      <c r="A642" s="3" t="s">
        <v>665</v>
      </c>
      <c r="B642" s="3" t="s">
        <v>2076</v>
      </c>
    </row>
    <row r="643" spans="1:2" ht="15.75" x14ac:dyDescent="0.25">
      <c r="A643" s="3" t="s">
        <v>666</v>
      </c>
      <c r="B643" s="3" t="s">
        <v>2077</v>
      </c>
    </row>
    <row r="644" spans="1:2" ht="15.75" x14ac:dyDescent="0.25">
      <c r="A644" s="3" t="s">
        <v>667</v>
      </c>
      <c r="B644" s="3" t="s">
        <v>2078</v>
      </c>
    </row>
    <row r="645" spans="1:2" ht="15.75" x14ac:dyDescent="0.25">
      <c r="A645" s="3" t="s">
        <v>668</v>
      </c>
      <c r="B645" s="3" t="s">
        <v>2078</v>
      </c>
    </row>
    <row r="646" spans="1:2" ht="15.75" x14ac:dyDescent="0.25">
      <c r="A646" s="3" t="s">
        <v>669</v>
      </c>
      <c r="B646" s="3" t="s">
        <v>2079</v>
      </c>
    </row>
    <row r="647" spans="1:2" ht="15.75" x14ac:dyDescent="0.25">
      <c r="A647" s="3" t="s">
        <v>670</v>
      </c>
      <c r="B647" s="3" t="s">
        <v>2080</v>
      </c>
    </row>
    <row r="648" spans="1:2" ht="15.75" x14ac:dyDescent="0.25">
      <c r="A648" s="3" t="s">
        <v>671</v>
      </c>
      <c r="B648" s="3" t="s">
        <v>2081</v>
      </c>
    </row>
    <row r="649" spans="1:2" ht="15.75" x14ac:dyDescent="0.25">
      <c r="A649" s="3" t="s">
        <v>1369</v>
      </c>
      <c r="B649" s="3" t="s">
        <v>2082</v>
      </c>
    </row>
    <row r="650" spans="1:2" ht="15.75" x14ac:dyDescent="0.25">
      <c r="A650" s="3" t="s">
        <v>672</v>
      </c>
      <c r="B650" s="3" t="s">
        <v>2083</v>
      </c>
    </row>
    <row r="651" spans="1:2" ht="15.75" x14ac:dyDescent="0.25">
      <c r="A651" s="3" t="s">
        <v>673</v>
      </c>
      <c r="B651" s="3" t="s">
        <v>2084</v>
      </c>
    </row>
    <row r="652" spans="1:2" ht="15.75" x14ac:dyDescent="0.25">
      <c r="A652" s="3" t="s">
        <v>674</v>
      </c>
      <c r="B652" s="3" t="s">
        <v>2085</v>
      </c>
    </row>
    <row r="653" spans="1:2" ht="15.75" x14ac:dyDescent="0.25">
      <c r="A653" s="3" t="s">
        <v>675</v>
      </c>
      <c r="B653" s="3" t="s">
        <v>2086</v>
      </c>
    </row>
    <row r="654" spans="1:2" ht="15.75" x14ac:dyDescent="0.25">
      <c r="A654" s="3" t="s">
        <v>676</v>
      </c>
      <c r="B654" s="3" t="s">
        <v>2087</v>
      </c>
    </row>
    <row r="655" spans="1:2" ht="15.75" x14ac:dyDescent="0.25">
      <c r="A655" s="3" t="s">
        <v>677</v>
      </c>
      <c r="B655" s="3" t="s">
        <v>2088</v>
      </c>
    </row>
    <row r="656" spans="1:2" ht="15.75" x14ac:dyDescent="0.25">
      <c r="A656" s="3" t="s">
        <v>678</v>
      </c>
      <c r="B656" s="3" t="s">
        <v>2089</v>
      </c>
    </row>
    <row r="657" spans="1:2" ht="15.75" x14ac:dyDescent="0.25">
      <c r="A657" s="3" t="s">
        <v>679</v>
      </c>
      <c r="B657" s="3" t="s">
        <v>2090</v>
      </c>
    </row>
    <row r="658" spans="1:2" ht="15.75" x14ac:dyDescent="0.25">
      <c r="A658" s="3" t="s">
        <v>681</v>
      </c>
      <c r="B658" s="3" t="s">
        <v>2091</v>
      </c>
    </row>
    <row r="659" spans="1:2" ht="15.75" x14ac:dyDescent="0.25">
      <c r="A659" s="3" t="s">
        <v>682</v>
      </c>
      <c r="B659" s="3" t="s">
        <v>2092</v>
      </c>
    </row>
    <row r="660" spans="1:2" ht="15.75" x14ac:dyDescent="0.25">
      <c r="A660" s="3" t="s">
        <v>683</v>
      </c>
      <c r="B660" s="3" t="s">
        <v>2093</v>
      </c>
    </row>
    <row r="661" spans="1:2" ht="15.75" x14ac:dyDescent="0.25">
      <c r="A661" s="3" t="s">
        <v>685</v>
      </c>
      <c r="B661" s="3" t="s">
        <v>2094</v>
      </c>
    </row>
    <row r="662" spans="1:2" ht="15.75" x14ac:dyDescent="0.25">
      <c r="A662" s="3" t="s">
        <v>686</v>
      </c>
      <c r="B662" s="3" t="s">
        <v>2095</v>
      </c>
    </row>
    <row r="663" spans="1:2" ht="15.75" x14ac:dyDescent="0.25">
      <c r="A663" s="3" t="s">
        <v>687</v>
      </c>
      <c r="B663" s="3" t="s">
        <v>2096</v>
      </c>
    </row>
    <row r="664" spans="1:2" ht="15.75" x14ac:dyDescent="0.25">
      <c r="A664" s="3" t="s">
        <v>688</v>
      </c>
      <c r="B664" s="3" t="s">
        <v>2097</v>
      </c>
    </row>
    <row r="665" spans="1:2" ht="15.75" x14ac:dyDescent="0.25">
      <c r="A665" s="3" t="s">
        <v>689</v>
      </c>
      <c r="B665" s="3" t="s">
        <v>2098</v>
      </c>
    </row>
    <row r="666" spans="1:2" ht="15.75" x14ac:dyDescent="0.25">
      <c r="A666" s="3" t="s">
        <v>690</v>
      </c>
      <c r="B666" s="3" t="s">
        <v>2099</v>
      </c>
    </row>
    <row r="667" spans="1:2" ht="15.75" x14ac:dyDescent="0.25">
      <c r="A667" s="3" t="s">
        <v>691</v>
      </c>
      <c r="B667" s="3" t="s">
        <v>2100</v>
      </c>
    </row>
    <row r="668" spans="1:2" ht="15.75" x14ac:dyDescent="0.25">
      <c r="A668" s="3" t="s">
        <v>692</v>
      </c>
      <c r="B668" s="3" t="s">
        <v>2101</v>
      </c>
    </row>
    <row r="669" spans="1:2" ht="15.75" x14ac:dyDescent="0.25">
      <c r="A669" s="3" t="s">
        <v>693</v>
      </c>
      <c r="B669" s="3" t="s">
        <v>2102</v>
      </c>
    </row>
    <row r="670" spans="1:2" ht="15.75" x14ac:dyDescent="0.25">
      <c r="A670" s="3" t="s">
        <v>694</v>
      </c>
      <c r="B670" s="3" t="s">
        <v>2103</v>
      </c>
    </row>
    <row r="671" spans="1:2" ht="15.75" x14ac:dyDescent="0.25">
      <c r="A671" s="3" t="s">
        <v>695</v>
      </c>
      <c r="B671" s="3" t="s">
        <v>2104</v>
      </c>
    </row>
    <row r="672" spans="1:2" ht="15.75" x14ac:dyDescent="0.25">
      <c r="A672" s="3" t="s">
        <v>696</v>
      </c>
      <c r="B672" s="3" t="s">
        <v>2104</v>
      </c>
    </row>
    <row r="673" spans="1:2" ht="15.75" x14ac:dyDescent="0.25">
      <c r="A673" s="3" t="s">
        <v>700</v>
      </c>
      <c r="B673" s="3" t="s">
        <v>2105</v>
      </c>
    </row>
    <row r="674" spans="1:2" ht="15.75" x14ac:dyDescent="0.25">
      <c r="A674" s="3" t="s">
        <v>701</v>
      </c>
      <c r="B674" s="3" t="s">
        <v>2105</v>
      </c>
    </row>
    <row r="675" spans="1:2" ht="15.75" x14ac:dyDescent="0.25">
      <c r="A675" s="3" t="s">
        <v>702</v>
      </c>
      <c r="B675" s="3" t="s">
        <v>2106</v>
      </c>
    </row>
    <row r="676" spans="1:2" ht="15.75" x14ac:dyDescent="0.25">
      <c r="A676" s="3" t="s">
        <v>703</v>
      </c>
      <c r="B676" s="3" t="s">
        <v>2107</v>
      </c>
    </row>
    <row r="677" spans="1:2" ht="15.75" x14ac:dyDescent="0.25">
      <c r="A677" s="3" t="s">
        <v>704</v>
      </c>
      <c r="B677" s="3" t="s">
        <v>2105</v>
      </c>
    </row>
    <row r="678" spans="1:2" ht="15.75" x14ac:dyDescent="0.25">
      <c r="A678" s="3" t="s">
        <v>705</v>
      </c>
      <c r="B678" s="3" t="s">
        <v>2108</v>
      </c>
    </row>
    <row r="679" spans="1:2" ht="15.75" x14ac:dyDescent="0.25">
      <c r="A679" s="3" t="s">
        <v>706</v>
      </c>
      <c r="B679" s="3" t="s">
        <v>2109</v>
      </c>
    </row>
    <row r="680" spans="1:2" ht="15.75" x14ac:dyDescent="0.25">
      <c r="A680" s="3" t="s">
        <v>707</v>
      </c>
      <c r="B680" s="3" t="s">
        <v>2110</v>
      </c>
    </row>
    <row r="681" spans="1:2" ht="15.75" x14ac:dyDescent="0.25">
      <c r="A681" s="3" t="s">
        <v>708</v>
      </c>
      <c r="B681" s="3" t="s">
        <v>2111</v>
      </c>
    </row>
    <row r="682" spans="1:2" ht="15.75" x14ac:dyDescent="0.25">
      <c r="A682" s="3" t="s">
        <v>709</v>
      </c>
      <c r="B682" s="3" t="s">
        <v>2112</v>
      </c>
    </row>
    <row r="683" spans="1:2" ht="15.75" x14ac:dyDescent="0.25">
      <c r="A683" s="3" t="s">
        <v>710</v>
      </c>
      <c r="B683" s="3" t="s">
        <v>2113</v>
      </c>
    </row>
    <row r="684" spans="1:2" ht="15.75" x14ac:dyDescent="0.25">
      <c r="A684" s="3" t="s">
        <v>711</v>
      </c>
      <c r="B684" s="3" t="s">
        <v>2114</v>
      </c>
    </row>
    <row r="685" spans="1:2" ht="15.75" x14ac:dyDescent="0.25">
      <c r="A685" s="3" t="s">
        <v>712</v>
      </c>
      <c r="B685" s="3" t="s">
        <v>2115</v>
      </c>
    </row>
    <row r="686" spans="1:2" ht="15.75" x14ac:dyDescent="0.25">
      <c r="A686" s="3" t="s">
        <v>713</v>
      </c>
      <c r="B686" s="3" t="s">
        <v>2116</v>
      </c>
    </row>
    <row r="687" spans="1:2" ht="15.75" x14ac:dyDescent="0.25">
      <c r="A687" s="3" t="s">
        <v>714</v>
      </c>
      <c r="B687" s="3" t="s">
        <v>2117</v>
      </c>
    </row>
    <row r="688" spans="1:2" ht="15.75" x14ac:dyDescent="0.25">
      <c r="A688" s="3" t="s">
        <v>715</v>
      </c>
      <c r="B688" s="3" t="s">
        <v>2118</v>
      </c>
    </row>
    <row r="689" spans="1:2" ht="15.75" x14ac:dyDescent="0.25">
      <c r="A689" s="3" t="s">
        <v>717</v>
      </c>
      <c r="B689" s="3" t="s">
        <v>2119</v>
      </c>
    </row>
    <row r="690" spans="1:2" ht="15.75" x14ac:dyDescent="0.25">
      <c r="A690" s="3" t="s">
        <v>718</v>
      </c>
      <c r="B690" s="3" t="s">
        <v>2120</v>
      </c>
    </row>
    <row r="691" spans="1:2" ht="15.75" x14ac:dyDescent="0.25">
      <c r="A691" s="3" t="s">
        <v>719</v>
      </c>
      <c r="B691" s="3" t="s">
        <v>2121</v>
      </c>
    </row>
    <row r="692" spans="1:2" ht="15.75" x14ac:dyDescent="0.25">
      <c r="A692" s="3" t="s">
        <v>720</v>
      </c>
      <c r="B692" s="3" t="s">
        <v>2122</v>
      </c>
    </row>
    <row r="693" spans="1:2" ht="15.75" x14ac:dyDescent="0.25">
      <c r="A693" s="3" t="s">
        <v>721</v>
      </c>
      <c r="B693" s="3" t="s">
        <v>2123</v>
      </c>
    </row>
    <row r="694" spans="1:2" ht="15.75" x14ac:dyDescent="0.25">
      <c r="A694" s="3" t="s">
        <v>722</v>
      </c>
      <c r="B694" s="3" t="s">
        <v>2123</v>
      </c>
    </row>
    <row r="695" spans="1:2" ht="15.75" x14ac:dyDescent="0.25">
      <c r="A695" s="3" t="s">
        <v>723</v>
      </c>
      <c r="B695" s="3" t="s">
        <v>2124</v>
      </c>
    </row>
    <row r="696" spans="1:2" ht="15.75" x14ac:dyDescent="0.25">
      <c r="A696" s="3" t="s">
        <v>724</v>
      </c>
      <c r="B696" s="3" t="s">
        <v>2125</v>
      </c>
    </row>
    <row r="697" spans="1:2" ht="15.75" x14ac:dyDescent="0.25">
      <c r="A697" s="3" t="s">
        <v>725</v>
      </c>
      <c r="B697" s="3" t="s">
        <v>2126</v>
      </c>
    </row>
    <row r="698" spans="1:2" ht="15.75" x14ac:dyDescent="0.25">
      <c r="A698" s="3" t="s">
        <v>726</v>
      </c>
      <c r="B698" s="3" t="s">
        <v>2127</v>
      </c>
    </row>
    <row r="699" spans="1:2" ht="15.75" x14ac:dyDescent="0.25">
      <c r="A699" s="3" t="s">
        <v>727</v>
      </c>
      <c r="B699" s="3" t="s">
        <v>2128</v>
      </c>
    </row>
    <row r="700" spans="1:2" ht="15.75" x14ac:dyDescent="0.25">
      <c r="A700" s="3" t="s">
        <v>728</v>
      </c>
      <c r="B700" s="3" t="s">
        <v>2129</v>
      </c>
    </row>
    <row r="701" spans="1:2" ht="15.75" x14ac:dyDescent="0.25">
      <c r="A701" s="3" t="s">
        <v>729</v>
      </c>
      <c r="B701" s="3" t="s">
        <v>2130</v>
      </c>
    </row>
    <row r="702" spans="1:2" ht="15.75" x14ac:dyDescent="0.25">
      <c r="A702" s="3" t="s">
        <v>730</v>
      </c>
      <c r="B702" s="3" t="s">
        <v>2131</v>
      </c>
    </row>
    <row r="703" spans="1:2" ht="15.75" x14ac:dyDescent="0.25">
      <c r="A703" s="3" t="s">
        <v>731</v>
      </c>
      <c r="B703" s="3" t="s">
        <v>2132</v>
      </c>
    </row>
    <row r="704" spans="1:2" ht="15.75" x14ac:dyDescent="0.25">
      <c r="A704" s="3" t="s">
        <v>732</v>
      </c>
      <c r="B704" s="3" t="s">
        <v>2133</v>
      </c>
    </row>
    <row r="705" spans="1:2" ht="15.75" x14ac:dyDescent="0.25">
      <c r="A705" s="3" t="s">
        <v>734</v>
      </c>
      <c r="B705" s="3" t="s">
        <v>2134</v>
      </c>
    </row>
    <row r="706" spans="1:2" ht="15.75" x14ac:dyDescent="0.25">
      <c r="A706" s="3" t="s">
        <v>735</v>
      </c>
      <c r="B706" s="3" t="s">
        <v>2135</v>
      </c>
    </row>
    <row r="707" spans="1:2" ht="15.75" x14ac:dyDescent="0.25">
      <c r="A707" s="3" t="s">
        <v>737</v>
      </c>
      <c r="B707" s="3" t="s">
        <v>2136</v>
      </c>
    </row>
    <row r="708" spans="1:2" ht="15.75" x14ac:dyDescent="0.25">
      <c r="A708" s="3" t="s">
        <v>738</v>
      </c>
      <c r="B708" s="3" t="s">
        <v>2137</v>
      </c>
    </row>
    <row r="709" spans="1:2" ht="15.75" x14ac:dyDescent="0.25">
      <c r="A709" s="3" t="s">
        <v>739</v>
      </c>
      <c r="B709" s="3" t="s">
        <v>2138</v>
      </c>
    </row>
    <row r="710" spans="1:2" ht="15.75" x14ac:dyDescent="0.25">
      <c r="A710" s="3" t="s">
        <v>740</v>
      </c>
      <c r="B710" s="3" t="s">
        <v>2139</v>
      </c>
    </row>
    <row r="711" spans="1:2" ht="15.75" x14ac:dyDescent="0.25">
      <c r="A711" s="3" t="s">
        <v>741</v>
      </c>
      <c r="B711" s="3" t="s">
        <v>2140</v>
      </c>
    </row>
    <row r="712" spans="1:2" ht="15.75" x14ac:dyDescent="0.25">
      <c r="A712" s="3" t="s">
        <v>742</v>
      </c>
      <c r="B712" s="3" t="s">
        <v>2141</v>
      </c>
    </row>
    <row r="713" spans="1:2" ht="15.75" x14ac:dyDescent="0.25">
      <c r="A713" s="3" t="s">
        <v>743</v>
      </c>
      <c r="B713" s="3" t="s">
        <v>2142</v>
      </c>
    </row>
    <row r="714" spans="1:2" ht="15.75" x14ac:dyDescent="0.25">
      <c r="A714" s="3" t="s">
        <v>744</v>
      </c>
      <c r="B714" s="3" t="s">
        <v>2143</v>
      </c>
    </row>
    <row r="715" spans="1:2" ht="15.75" x14ac:dyDescent="0.25">
      <c r="A715" s="3" t="s">
        <v>745</v>
      </c>
      <c r="B715" s="3" t="s">
        <v>2144</v>
      </c>
    </row>
    <row r="716" spans="1:2" ht="15.75" x14ac:dyDescent="0.25">
      <c r="A716" s="3" t="s">
        <v>746</v>
      </c>
      <c r="B716" s="3" t="s">
        <v>2145</v>
      </c>
    </row>
    <row r="717" spans="1:2" ht="15.75" x14ac:dyDescent="0.25">
      <c r="A717" s="3" t="s">
        <v>747</v>
      </c>
      <c r="B717" s="3" t="s">
        <v>2146</v>
      </c>
    </row>
    <row r="718" spans="1:2" ht="15.75" x14ac:dyDescent="0.25">
      <c r="A718" s="3" t="s">
        <v>748</v>
      </c>
      <c r="B718" s="3" t="s">
        <v>2147</v>
      </c>
    </row>
    <row r="719" spans="1:2" ht="15.75" x14ac:dyDescent="0.25">
      <c r="A719" s="3" t="s">
        <v>749</v>
      </c>
      <c r="B719" s="3" t="s">
        <v>2148</v>
      </c>
    </row>
    <row r="720" spans="1:2" ht="15.75" x14ac:dyDescent="0.25">
      <c r="A720" s="3" t="s">
        <v>750</v>
      </c>
      <c r="B720" s="3" t="s">
        <v>2149</v>
      </c>
    </row>
    <row r="721" spans="1:2" ht="15.75" x14ac:dyDescent="0.25">
      <c r="A721" s="3" t="s">
        <v>751</v>
      </c>
      <c r="B721" s="3" t="s">
        <v>2150</v>
      </c>
    </row>
    <row r="722" spans="1:2" ht="15.75" x14ac:dyDescent="0.25">
      <c r="A722" s="3" t="s">
        <v>752</v>
      </c>
      <c r="B722" s="3" t="s">
        <v>2151</v>
      </c>
    </row>
    <row r="723" spans="1:2" ht="15.75" x14ac:dyDescent="0.25">
      <c r="A723" s="3" t="s">
        <v>753</v>
      </c>
      <c r="B723" s="3" t="s">
        <v>2152</v>
      </c>
    </row>
    <row r="724" spans="1:2" ht="15.75" x14ac:dyDescent="0.25">
      <c r="A724" s="3" t="s">
        <v>754</v>
      </c>
      <c r="B724" s="3" t="s">
        <v>2153</v>
      </c>
    </row>
    <row r="725" spans="1:2" ht="15.75" x14ac:dyDescent="0.25">
      <c r="A725" s="3" t="s">
        <v>755</v>
      </c>
      <c r="B725" s="3" t="s">
        <v>2154</v>
      </c>
    </row>
    <row r="726" spans="1:2" ht="15.75" x14ac:dyDescent="0.25">
      <c r="A726" s="3" t="s">
        <v>756</v>
      </c>
      <c r="B726" s="3" t="s">
        <v>2155</v>
      </c>
    </row>
    <row r="727" spans="1:2" ht="15.75" x14ac:dyDescent="0.25">
      <c r="A727" s="3" t="s">
        <v>757</v>
      </c>
      <c r="B727" s="3" t="s">
        <v>2156</v>
      </c>
    </row>
    <row r="728" spans="1:2" ht="15.75" x14ac:dyDescent="0.25">
      <c r="A728" s="3" t="s">
        <v>758</v>
      </c>
      <c r="B728" s="3" t="s">
        <v>2157</v>
      </c>
    </row>
    <row r="729" spans="1:2" ht="15.75" x14ac:dyDescent="0.25">
      <c r="A729" s="3" t="s">
        <v>759</v>
      </c>
      <c r="B729" s="3" t="s">
        <v>2158</v>
      </c>
    </row>
    <row r="730" spans="1:2" ht="15.75" x14ac:dyDescent="0.25">
      <c r="A730" s="3" t="s">
        <v>760</v>
      </c>
      <c r="B730" s="3" t="s">
        <v>2159</v>
      </c>
    </row>
    <row r="731" spans="1:2" ht="15.75" x14ac:dyDescent="0.25">
      <c r="A731" s="3" t="s">
        <v>761</v>
      </c>
      <c r="B731" s="3" t="s">
        <v>2160</v>
      </c>
    </row>
    <row r="732" spans="1:2" ht="15.75" x14ac:dyDescent="0.25">
      <c r="A732" s="3" t="s">
        <v>762</v>
      </c>
      <c r="B732" s="3" t="s">
        <v>2161</v>
      </c>
    </row>
    <row r="733" spans="1:2" ht="15.75" x14ac:dyDescent="0.25">
      <c r="A733" s="3" t="s">
        <v>763</v>
      </c>
      <c r="B733" s="3" t="s">
        <v>2162</v>
      </c>
    </row>
    <row r="734" spans="1:2" ht="15.75" x14ac:dyDescent="0.25">
      <c r="A734" s="3" t="s">
        <v>764</v>
      </c>
      <c r="B734" s="3" t="s">
        <v>2163</v>
      </c>
    </row>
    <row r="735" spans="1:2" ht="15.75" x14ac:dyDescent="0.25">
      <c r="A735" s="3" t="s">
        <v>1370</v>
      </c>
      <c r="B735" s="3" t="s">
        <v>2164</v>
      </c>
    </row>
    <row r="736" spans="1:2" ht="15.75" x14ac:dyDescent="0.25">
      <c r="A736" s="3" t="s">
        <v>765</v>
      </c>
      <c r="B736" s="3" t="s">
        <v>2165</v>
      </c>
    </row>
    <row r="737" spans="1:2" ht="15.75" x14ac:dyDescent="0.25">
      <c r="A737" s="3" t="s">
        <v>766</v>
      </c>
      <c r="B737" s="3" t="s">
        <v>2166</v>
      </c>
    </row>
    <row r="738" spans="1:2" ht="15.75" x14ac:dyDescent="0.25">
      <c r="A738" s="3" t="s">
        <v>767</v>
      </c>
      <c r="B738" s="3" t="s">
        <v>2167</v>
      </c>
    </row>
    <row r="739" spans="1:2" ht="15.75" x14ac:dyDescent="0.25">
      <c r="A739" s="3" t="s">
        <v>768</v>
      </c>
      <c r="B739" s="3" t="s">
        <v>2168</v>
      </c>
    </row>
    <row r="740" spans="1:2" ht="15.75" x14ac:dyDescent="0.25">
      <c r="A740" s="3" t="s">
        <v>769</v>
      </c>
      <c r="B740" s="3" t="s">
        <v>2169</v>
      </c>
    </row>
    <row r="741" spans="1:2" ht="15.75" x14ac:dyDescent="0.25">
      <c r="A741" s="3" t="s">
        <v>770</v>
      </c>
      <c r="B741" s="3" t="s">
        <v>2170</v>
      </c>
    </row>
    <row r="742" spans="1:2" ht="15.75" x14ac:dyDescent="0.25">
      <c r="A742" s="3" t="s">
        <v>771</v>
      </c>
      <c r="B742" s="3" t="s">
        <v>2171</v>
      </c>
    </row>
    <row r="743" spans="1:2" ht="15.75" x14ac:dyDescent="0.25">
      <c r="A743" s="3" t="s">
        <v>772</v>
      </c>
      <c r="B743" s="3" t="s">
        <v>2172</v>
      </c>
    </row>
    <row r="744" spans="1:2" ht="15.75" x14ac:dyDescent="0.25">
      <c r="A744" s="3" t="s">
        <v>773</v>
      </c>
      <c r="B744" s="3" t="s">
        <v>2173</v>
      </c>
    </row>
    <row r="745" spans="1:2" ht="15.75" x14ac:dyDescent="0.25">
      <c r="A745" s="3" t="s">
        <v>1414</v>
      </c>
      <c r="B745" s="3" t="s">
        <v>2174</v>
      </c>
    </row>
    <row r="746" spans="1:2" ht="15.75" x14ac:dyDescent="0.25">
      <c r="A746" s="3" t="s">
        <v>774</v>
      </c>
      <c r="B746" s="3" t="s">
        <v>2175</v>
      </c>
    </row>
    <row r="747" spans="1:2" ht="15.75" x14ac:dyDescent="0.25">
      <c r="A747" s="3" t="s">
        <v>775</v>
      </c>
      <c r="B747" s="3" t="s">
        <v>2176</v>
      </c>
    </row>
    <row r="748" spans="1:2" ht="15.75" x14ac:dyDescent="0.25">
      <c r="A748" s="3" t="s">
        <v>776</v>
      </c>
      <c r="B748" s="3" t="s">
        <v>2177</v>
      </c>
    </row>
    <row r="749" spans="1:2" ht="15.75" x14ac:dyDescent="0.25">
      <c r="A749" s="3" t="s">
        <v>1415</v>
      </c>
      <c r="B749" s="3" t="s">
        <v>2176</v>
      </c>
    </row>
    <row r="750" spans="1:2" ht="15.75" x14ac:dyDescent="0.25">
      <c r="A750" s="3" t="s">
        <v>777</v>
      </c>
      <c r="B750" s="3" t="s">
        <v>2178</v>
      </c>
    </row>
    <row r="751" spans="1:2" ht="15.75" x14ac:dyDescent="0.25">
      <c r="A751" s="3" t="s">
        <v>778</v>
      </c>
      <c r="B751" s="3" t="s">
        <v>2179</v>
      </c>
    </row>
    <row r="752" spans="1:2" ht="15.75" x14ac:dyDescent="0.25">
      <c r="A752" s="3" t="s">
        <v>779</v>
      </c>
      <c r="B752" s="3" t="s">
        <v>2180</v>
      </c>
    </row>
    <row r="753" spans="1:2" ht="15.75" x14ac:dyDescent="0.25">
      <c r="A753" s="3" t="s">
        <v>780</v>
      </c>
      <c r="B753" s="3" t="s">
        <v>2181</v>
      </c>
    </row>
    <row r="754" spans="1:2" ht="15.75" x14ac:dyDescent="0.25">
      <c r="A754" s="3" t="s">
        <v>781</v>
      </c>
      <c r="B754" s="3" t="s">
        <v>2182</v>
      </c>
    </row>
    <row r="755" spans="1:2" ht="15.75" x14ac:dyDescent="0.25">
      <c r="A755" s="3" t="s">
        <v>782</v>
      </c>
      <c r="B755" s="3" t="s">
        <v>2183</v>
      </c>
    </row>
    <row r="756" spans="1:2" ht="15.75" x14ac:dyDescent="0.25">
      <c r="A756" s="3" t="s">
        <v>783</v>
      </c>
      <c r="B756" s="3" t="s">
        <v>2184</v>
      </c>
    </row>
    <row r="757" spans="1:2" ht="15.75" x14ac:dyDescent="0.25">
      <c r="A757" s="3" t="s">
        <v>1416</v>
      </c>
      <c r="B757" s="3" t="s">
        <v>2185</v>
      </c>
    </row>
    <row r="758" spans="1:2" ht="15.75" x14ac:dyDescent="0.25">
      <c r="A758" s="3" t="s">
        <v>784</v>
      </c>
      <c r="B758" s="3" t="s">
        <v>2186</v>
      </c>
    </row>
    <row r="759" spans="1:2" ht="15.75" x14ac:dyDescent="0.25">
      <c r="A759" s="3" t="s">
        <v>1387</v>
      </c>
      <c r="B759" s="3" t="s">
        <v>2187</v>
      </c>
    </row>
    <row r="760" spans="1:2" ht="15.75" x14ac:dyDescent="0.25">
      <c r="A760" s="3" t="s">
        <v>786</v>
      </c>
      <c r="B760" s="3" t="s">
        <v>2188</v>
      </c>
    </row>
    <row r="761" spans="1:2" ht="15.75" x14ac:dyDescent="0.25">
      <c r="A761" s="3" t="s">
        <v>787</v>
      </c>
      <c r="B761" s="3" t="s">
        <v>2189</v>
      </c>
    </row>
    <row r="762" spans="1:2" ht="15.75" x14ac:dyDescent="0.25">
      <c r="A762" s="3" t="s">
        <v>785</v>
      </c>
      <c r="B762" s="3" t="s">
        <v>2190</v>
      </c>
    </row>
    <row r="763" spans="1:2" ht="15.75" x14ac:dyDescent="0.25">
      <c r="A763" s="3" t="s">
        <v>788</v>
      </c>
      <c r="B763" s="3" t="s">
        <v>2191</v>
      </c>
    </row>
    <row r="764" spans="1:2" ht="15.75" x14ac:dyDescent="0.25">
      <c r="A764" s="3" t="s">
        <v>789</v>
      </c>
      <c r="B764" s="3" t="s">
        <v>2192</v>
      </c>
    </row>
    <row r="765" spans="1:2" ht="15.75" x14ac:dyDescent="0.25">
      <c r="A765" s="3" t="s">
        <v>790</v>
      </c>
      <c r="B765" s="3" t="s">
        <v>2193</v>
      </c>
    </row>
    <row r="766" spans="1:2" ht="15.75" x14ac:dyDescent="0.25">
      <c r="A766" s="3" t="s">
        <v>791</v>
      </c>
      <c r="B766" s="3" t="s">
        <v>2194</v>
      </c>
    </row>
    <row r="767" spans="1:2" ht="15.75" x14ac:dyDescent="0.25">
      <c r="A767" s="3" t="s">
        <v>792</v>
      </c>
      <c r="B767" s="3" t="s">
        <v>2195</v>
      </c>
    </row>
    <row r="768" spans="1:2" ht="15.75" x14ac:dyDescent="0.25">
      <c r="A768" s="3" t="s">
        <v>793</v>
      </c>
      <c r="B768" s="3" t="s">
        <v>2196</v>
      </c>
    </row>
    <row r="769" spans="1:2" ht="15.75" x14ac:dyDescent="0.25">
      <c r="A769" s="3" t="s">
        <v>794</v>
      </c>
      <c r="B769" s="3" t="s">
        <v>2197</v>
      </c>
    </row>
    <row r="770" spans="1:2" ht="15.75" x14ac:dyDescent="0.25">
      <c r="A770" s="3" t="s">
        <v>795</v>
      </c>
      <c r="B770" s="3" t="s">
        <v>2198</v>
      </c>
    </row>
    <row r="771" spans="1:2" ht="15.75" x14ac:dyDescent="0.25">
      <c r="A771" s="3" t="s">
        <v>796</v>
      </c>
      <c r="B771" s="3" t="s">
        <v>2199</v>
      </c>
    </row>
    <row r="772" spans="1:2" ht="15.75" x14ac:dyDescent="0.25">
      <c r="A772" s="3" t="s">
        <v>797</v>
      </c>
      <c r="B772" s="3" t="s">
        <v>2199</v>
      </c>
    </row>
    <row r="773" spans="1:2" ht="15.75" x14ac:dyDescent="0.25">
      <c r="A773" s="3" t="s">
        <v>1417</v>
      </c>
      <c r="B773" s="3" t="s">
        <v>2200</v>
      </c>
    </row>
    <row r="774" spans="1:2" ht="15.75" x14ac:dyDescent="0.25">
      <c r="A774" s="3" t="s">
        <v>798</v>
      </c>
      <c r="B774" s="3" t="s">
        <v>2201</v>
      </c>
    </row>
    <row r="775" spans="1:2" ht="15.75" x14ac:dyDescent="0.25">
      <c r="A775" s="3" t="s">
        <v>799</v>
      </c>
      <c r="B775" s="3" t="s">
        <v>2202</v>
      </c>
    </row>
    <row r="776" spans="1:2" ht="15.75" x14ac:dyDescent="0.25">
      <c r="A776" s="3" t="s">
        <v>800</v>
      </c>
      <c r="B776" s="3" t="s">
        <v>2203</v>
      </c>
    </row>
    <row r="777" spans="1:2" ht="15.75" x14ac:dyDescent="0.25">
      <c r="A777" s="3" t="s">
        <v>801</v>
      </c>
      <c r="B777" s="3" t="s">
        <v>2204</v>
      </c>
    </row>
    <row r="778" spans="1:2" ht="15.75" x14ac:dyDescent="0.25">
      <c r="A778" s="3" t="s">
        <v>802</v>
      </c>
      <c r="B778" s="3" t="s">
        <v>2199</v>
      </c>
    </row>
    <row r="779" spans="1:2" ht="15.75" x14ac:dyDescent="0.25">
      <c r="A779" s="3" t="s">
        <v>803</v>
      </c>
      <c r="B779" s="3" t="s">
        <v>2205</v>
      </c>
    </row>
    <row r="780" spans="1:2" ht="15.75" x14ac:dyDescent="0.25">
      <c r="A780" s="3" t="s">
        <v>1375</v>
      </c>
      <c r="B780" s="3" t="s">
        <v>2206</v>
      </c>
    </row>
    <row r="781" spans="1:2" ht="15.75" x14ac:dyDescent="0.25">
      <c r="A781" s="3" t="s">
        <v>804</v>
      </c>
      <c r="B781" s="3" t="s">
        <v>2207</v>
      </c>
    </row>
    <row r="782" spans="1:2" ht="15.75" x14ac:dyDescent="0.25">
      <c r="A782" s="3" t="s">
        <v>1418</v>
      </c>
      <c r="B782" s="3" t="s">
        <v>2208</v>
      </c>
    </row>
    <row r="783" spans="1:2" ht="15.75" x14ac:dyDescent="0.25">
      <c r="A783" s="3" t="s">
        <v>805</v>
      </c>
      <c r="B783" s="3" t="s">
        <v>2207</v>
      </c>
    </row>
    <row r="784" spans="1:2" ht="15.75" x14ac:dyDescent="0.25">
      <c r="A784" s="3" t="s">
        <v>806</v>
      </c>
      <c r="B784" s="3" t="s">
        <v>2208</v>
      </c>
    </row>
    <row r="785" spans="1:2" ht="15.75" x14ac:dyDescent="0.25">
      <c r="A785" s="3" t="s">
        <v>807</v>
      </c>
      <c r="B785" s="3" t="s">
        <v>2208</v>
      </c>
    </row>
    <row r="786" spans="1:2" ht="15.75" x14ac:dyDescent="0.25">
      <c r="A786" s="3" t="s">
        <v>808</v>
      </c>
      <c r="B786" s="3" t="s">
        <v>2208</v>
      </c>
    </row>
    <row r="787" spans="1:2" ht="15.75" x14ac:dyDescent="0.25">
      <c r="A787" s="3" t="s">
        <v>809</v>
      </c>
      <c r="B787" s="3" t="s">
        <v>2209</v>
      </c>
    </row>
    <row r="788" spans="1:2" ht="15.75" x14ac:dyDescent="0.25">
      <c r="A788" s="3" t="s">
        <v>1419</v>
      </c>
      <c r="B788" s="3" t="s">
        <v>2200</v>
      </c>
    </row>
    <row r="789" spans="1:2" ht="15.75" x14ac:dyDescent="0.25">
      <c r="A789" s="3" t="s">
        <v>811</v>
      </c>
      <c r="B789" s="3" t="s">
        <v>2210</v>
      </c>
    </row>
    <row r="790" spans="1:2" ht="15.75" x14ac:dyDescent="0.25">
      <c r="A790" s="3" t="s">
        <v>812</v>
      </c>
      <c r="B790" s="3" t="s">
        <v>2210</v>
      </c>
    </row>
    <row r="791" spans="1:2" ht="15.75" x14ac:dyDescent="0.25">
      <c r="A791" s="3" t="s">
        <v>813</v>
      </c>
      <c r="B791" s="3" t="s">
        <v>2210</v>
      </c>
    </row>
    <row r="792" spans="1:2" ht="15.75" x14ac:dyDescent="0.25">
      <c r="A792" s="3" t="s">
        <v>814</v>
      </c>
      <c r="B792" s="3" t="s">
        <v>2211</v>
      </c>
    </row>
    <row r="793" spans="1:2" ht="15.75" x14ac:dyDescent="0.25">
      <c r="A793" s="3" t="s">
        <v>815</v>
      </c>
      <c r="B793" s="3" t="s">
        <v>2212</v>
      </c>
    </row>
    <row r="794" spans="1:2" ht="15.75" x14ac:dyDescent="0.25">
      <c r="A794" s="3" t="s">
        <v>817</v>
      </c>
      <c r="B794" s="3" t="s">
        <v>2213</v>
      </c>
    </row>
    <row r="795" spans="1:2" ht="15.75" x14ac:dyDescent="0.25">
      <c r="A795" s="3" t="s">
        <v>818</v>
      </c>
      <c r="B795" s="3" t="s">
        <v>2214</v>
      </c>
    </row>
    <row r="796" spans="1:2" ht="15.75" x14ac:dyDescent="0.25">
      <c r="A796" s="3" t="s">
        <v>819</v>
      </c>
      <c r="B796" s="3" t="s">
        <v>2215</v>
      </c>
    </row>
    <row r="797" spans="1:2" ht="15.75" x14ac:dyDescent="0.25">
      <c r="A797" s="3" t="s">
        <v>820</v>
      </c>
      <c r="B797" s="3" t="s">
        <v>2216</v>
      </c>
    </row>
    <row r="798" spans="1:2" ht="15.75" x14ac:dyDescent="0.25">
      <c r="A798" s="3" t="s">
        <v>821</v>
      </c>
      <c r="B798" s="3" t="s">
        <v>2217</v>
      </c>
    </row>
    <row r="799" spans="1:2" ht="15.75" x14ac:dyDescent="0.25">
      <c r="A799" s="3" t="s">
        <v>823</v>
      </c>
      <c r="B799" s="3" t="s">
        <v>2218</v>
      </c>
    </row>
    <row r="800" spans="1:2" ht="15.75" x14ac:dyDescent="0.25">
      <c r="A800" s="3" t="s">
        <v>824</v>
      </c>
      <c r="B800" s="3" t="s">
        <v>2219</v>
      </c>
    </row>
    <row r="801" spans="1:2" ht="15.75" x14ac:dyDescent="0.25">
      <c r="A801" s="3" t="s">
        <v>827</v>
      </c>
      <c r="B801" s="3" t="s">
        <v>2220</v>
      </c>
    </row>
    <row r="802" spans="1:2" ht="15.75" x14ac:dyDescent="0.25">
      <c r="A802" s="3" t="s">
        <v>828</v>
      </c>
      <c r="B802" s="3" t="s">
        <v>2221</v>
      </c>
    </row>
    <row r="803" spans="1:2" ht="15.75" x14ac:dyDescent="0.25">
      <c r="A803" s="3" t="s">
        <v>829</v>
      </c>
      <c r="B803" s="3" t="s">
        <v>2222</v>
      </c>
    </row>
    <row r="804" spans="1:2" ht="15.75" x14ac:dyDescent="0.25">
      <c r="A804" s="3" t="s">
        <v>830</v>
      </c>
      <c r="B804" s="3" t="s">
        <v>2223</v>
      </c>
    </row>
    <row r="805" spans="1:2" ht="15.75" x14ac:dyDescent="0.25">
      <c r="A805" s="3" t="s">
        <v>831</v>
      </c>
      <c r="B805" s="3" t="s">
        <v>2224</v>
      </c>
    </row>
    <row r="806" spans="1:2" ht="15.75" x14ac:dyDescent="0.25">
      <c r="A806" s="3" t="s">
        <v>825</v>
      </c>
      <c r="B806" s="3" t="s">
        <v>2225</v>
      </c>
    </row>
    <row r="807" spans="1:2" ht="15.75" x14ac:dyDescent="0.25">
      <c r="A807" s="3" t="s">
        <v>832</v>
      </c>
      <c r="B807" s="3" t="s">
        <v>2226</v>
      </c>
    </row>
    <row r="808" spans="1:2" ht="15.75" x14ac:dyDescent="0.25">
      <c r="A808" s="3" t="s">
        <v>833</v>
      </c>
      <c r="B808" s="3" t="s">
        <v>2227</v>
      </c>
    </row>
    <row r="809" spans="1:2" ht="15.75" x14ac:dyDescent="0.25">
      <c r="A809" s="3" t="s">
        <v>826</v>
      </c>
      <c r="B809" s="3" t="s">
        <v>2228</v>
      </c>
    </row>
    <row r="810" spans="1:2" ht="15.75" x14ac:dyDescent="0.25">
      <c r="A810" s="3" t="s">
        <v>834</v>
      </c>
      <c r="B810" s="3" t="s">
        <v>2229</v>
      </c>
    </row>
    <row r="811" spans="1:2" ht="15.75" x14ac:dyDescent="0.25">
      <c r="A811" s="3" t="s">
        <v>835</v>
      </c>
      <c r="B811" s="3" t="s">
        <v>2230</v>
      </c>
    </row>
    <row r="812" spans="1:2" ht="15.75" x14ac:dyDescent="0.25">
      <c r="A812" s="3" t="s">
        <v>836</v>
      </c>
      <c r="B812" s="3" t="s">
        <v>2231</v>
      </c>
    </row>
    <row r="813" spans="1:2" ht="15.75" x14ac:dyDescent="0.25">
      <c r="A813" s="3" t="s">
        <v>837</v>
      </c>
      <c r="B813" s="3" t="s">
        <v>2232</v>
      </c>
    </row>
    <row r="814" spans="1:2" ht="15.75" x14ac:dyDescent="0.25">
      <c r="A814" s="3" t="s">
        <v>838</v>
      </c>
      <c r="B814" s="3" t="s">
        <v>2233</v>
      </c>
    </row>
    <row r="815" spans="1:2" ht="15.75" x14ac:dyDescent="0.25">
      <c r="A815" s="3" t="s">
        <v>839</v>
      </c>
      <c r="B815" s="3" t="s">
        <v>2234</v>
      </c>
    </row>
    <row r="816" spans="1:2" ht="15.75" x14ac:dyDescent="0.25">
      <c r="A816" s="3" t="s">
        <v>840</v>
      </c>
      <c r="B816" s="3" t="s">
        <v>2235</v>
      </c>
    </row>
    <row r="817" spans="1:2" ht="15.75" x14ac:dyDescent="0.25">
      <c r="A817" s="3" t="s">
        <v>841</v>
      </c>
      <c r="B817" s="3" t="s">
        <v>2236</v>
      </c>
    </row>
    <row r="818" spans="1:2" ht="15.75" x14ac:dyDescent="0.25">
      <c r="A818" s="3" t="s">
        <v>842</v>
      </c>
      <c r="B818" s="3" t="s">
        <v>2237</v>
      </c>
    </row>
    <row r="819" spans="1:2" ht="15.75" x14ac:dyDescent="0.25">
      <c r="A819" s="3" t="s">
        <v>843</v>
      </c>
      <c r="B819" s="3" t="s">
        <v>2238</v>
      </c>
    </row>
    <row r="820" spans="1:2" ht="15.75" x14ac:dyDescent="0.25">
      <c r="A820" s="3" t="s">
        <v>844</v>
      </c>
      <c r="B820" s="3" t="s">
        <v>2239</v>
      </c>
    </row>
    <row r="821" spans="1:2" ht="15.75" x14ac:dyDescent="0.25">
      <c r="A821" s="3" t="s">
        <v>845</v>
      </c>
      <c r="B821" s="3" t="s">
        <v>2240</v>
      </c>
    </row>
    <row r="822" spans="1:2" ht="15.75" x14ac:dyDescent="0.25">
      <c r="A822" s="3" t="s">
        <v>847</v>
      </c>
      <c r="B822" s="3" t="s">
        <v>2241</v>
      </c>
    </row>
    <row r="823" spans="1:2" ht="15.75" x14ac:dyDescent="0.25">
      <c r="A823" s="3" t="s">
        <v>848</v>
      </c>
      <c r="B823" s="3" t="s">
        <v>2242</v>
      </c>
    </row>
    <row r="824" spans="1:2" ht="15.75" x14ac:dyDescent="0.25">
      <c r="A824" s="3" t="s">
        <v>849</v>
      </c>
      <c r="B824" s="3" t="s">
        <v>2243</v>
      </c>
    </row>
    <row r="825" spans="1:2" ht="15.75" x14ac:dyDescent="0.25">
      <c r="A825" s="3" t="s">
        <v>850</v>
      </c>
      <c r="B825" s="3" t="s">
        <v>2244</v>
      </c>
    </row>
    <row r="826" spans="1:2" ht="15.75" x14ac:dyDescent="0.25">
      <c r="A826" s="3" t="s">
        <v>851</v>
      </c>
      <c r="B826" s="3" t="s">
        <v>2245</v>
      </c>
    </row>
    <row r="827" spans="1:2" ht="15.75" x14ac:dyDescent="0.25">
      <c r="A827" s="3" t="s">
        <v>852</v>
      </c>
      <c r="B827" s="3" t="s">
        <v>2246</v>
      </c>
    </row>
    <row r="828" spans="1:2" ht="15.75" x14ac:dyDescent="0.25">
      <c r="A828" s="3" t="s">
        <v>854</v>
      </c>
      <c r="B828" s="3" t="s">
        <v>2247</v>
      </c>
    </row>
    <row r="829" spans="1:2" ht="15.75" x14ac:dyDescent="0.25">
      <c r="A829" s="3" t="s">
        <v>855</v>
      </c>
      <c r="B829" s="3" t="s">
        <v>2248</v>
      </c>
    </row>
    <row r="830" spans="1:2" ht="15.75" x14ac:dyDescent="0.25">
      <c r="A830" s="3" t="s">
        <v>857</v>
      </c>
      <c r="B830" s="3" t="s">
        <v>2249</v>
      </c>
    </row>
    <row r="831" spans="1:2" ht="15.75" x14ac:dyDescent="0.25">
      <c r="A831" s="3" t="s">
        <v>1359</v>
      </c>
      <c r="B831" s="3" t="s">
        <v>2250</v>
      </c>
    </row>
    <row r="832" spans="1:2" ht="15.75" x14ac:dyDescent="0.25">
      <c r="A832" s="3" t="s">
        <v>858</v>
      </c>
      <c r="B832" s="3" t="s">
        <v>2251</v>
      </c>
    </row>
    <row r="833" spans="1:2" ht="15.75" x14ac:dyDescent="0.25">
      <c r="A833" s="3" t="s">
        <v>859</v>
      </c>
      <c r="B833" s="3" t="s">
        <v>2252</v>
      </c>
    </row>
    <row r="834" spans="1:2" ht="15.75" x14ac:dyDescent="0.25">
      <c r="A834" s="3" t="s">
        <v>860</v>
      </c>
      <c r="B834" s="3" t="s">
        <v>2253</v>
      </c>
    </row>
    <row r="835" spans="1:2" ht="15.75" x14ac:dyDescent="0.25">
      <c r="A835" s="3" t="s">
        <v>863</v>
      </c>
      <c r="B835" s="3" t="s">
        <v>2254</v>
      </c>
    </row>
    <row r="836" spans="1:2" ht="15.75" x14ac:dyDescent="0.25">
      <c r="A836" s="3" t="s">
        <v>864</v>
      </c>
      <c r="B836" s="3" t="s">
        <v>2254</v>
      </c>
    </row>
    <row r="837" spans="1:2" ht="15.75" x14ac:dyDescent="0.25">
      <c r="A837" s="3" t="s">
        <v>865</v>
      </c>
      <c r="B837" s="3" t="s">
        <v>2255</v>
      </c>
    </row>
    <row r="838" spans="1:2" ht="15.75" x14ac:dyDescent="0.25">
      <c r="A838" s="3" t="s">
        <v>861</v>
      </c>
      <c r="B838" s="3" t="s">
        <v>2256</v>
      </c>
    </row>
    <row r="839" spans="1:2" ht="15.75" x14ac:dyDescent="0.25">
      <c r="A839" s="3" t="s">
        <v>866</v>
      </c>
      <c r="B839" s="3" t="s">
        <v>2255</v>
      </c>
    </row>
    <row r="840" spans="1:2" ht="15.75" x14ac:dyDescent="0.25">
      <c r="A840" s="3" t="s">
        <v>862</v>
      </c>
      <c r="B840" s="3" t="s">
        <v>2257</v>
      </c>
    </row>
    <row r="841" spans="1:2" ht="15.75" x14ac:dyDescent="0.25">
      <c r="A841" s="3" t="s">
        <v>867</v>
      </c>
      <c r="B841" s="3" t="s">
        <v>2258</v>
      </c>
    </row>
    <row r="842" spans="1:2" ht="15.75" x14ac:dyDescent="0.25">
      <c r="A842" s="3" t="s">
        <v>868</v>
      </c>
      <c r="B842" s="3" t="s">
        <v>2259</v>
      </c>
    </row>
    <row r="843" spans="1:2" ht="15.75" x14ac:dyDescent="0.25">
      <c r="A843" s="3" t="s">
        <v>869</v>
      </c>
      <c r="B843" s="3" t="s">
        <v>2255</v>
      </c>
    </row>
    <row r="844" spans="1:2" ht="15.75" x14ac:dyDescent="0.25">
      <c r="A844" s="3" t="s">
        <v>870</v>
      </c>
      <c r="B844" s="3" t="s">
        <v>2260</v>
      </c>
    </row>
    <row r="845" spans="1:2" ht="15.75" x14ac:dyDescent="0.25">
      <c r="A845" s="3" t="s">
        <v>871</v>
      </c>
      <c r="B845" s="3" t="s">
        <v>2261</v>
      </c>
    </row>
    <row r="846" spans="1:2" ht="15.75" x14ac:dyDescent="0.25">
      <c r="A846" s="3" t="s">
        <v>872</v>
      </c>
      <c r="B846" s="3" t="s">
        <v>2262</v>
      </c>
    </row>
    <row r="847" spans="1:2" ht="15.75" x14ac:dyDescent="0.25">
      <c r="A847" s="3" t="s">
        <v>873</v>
      </c>
      <c r="B847" s="3" t="s">
        <v>2263</v>
      </c>
    </row>
    <row r="848" spans="1:2" ht="15.75" x14ac:dyDescent="0.25">
      <c r="A848" s="3" t="s">
        <v>874</v>
      </c>
      <c r="B848" s="3" t="s">
        <v>2264</v>
      </c>
    </row>
    <row r="849" spans="1:2" ht="15.75" x14ac:dyDescent="0.25">
      <c r="A849" s="3" t="s">
        <v>875</v>
      </c>
      <c r="B849" s="3" t="s">
        <v>2265</v>
      </c>
    </row>
    <row r="850" spans="1:2" ht="15.75" x14ac:dyDescent="0.25">
      <c r="A850" s="3" t="s">
        <v>876</v>
      </c>
      <c r="B850" s="3" t="s">
        <v>2266</v>
      </c>
    </row>
    <row r="851" spans="1:2" ht="15.75" x14ac:dyDescent="0.25">
      <c r="A851" s="3" t="s">
        <v>877</v>
      </c>
      <c r="B851" s="3" t="s">
        <v>2267</v>
      </c>
    </row>
    <row r="852" spans="1:2" ht="15.75" x14ac:dyDescent="0.25">
      <c r="A852" s="3" t="s">
        <v>878</v>
      </c>
      <c r="B852" s="3" t="s">
        <v>2268</v>
      </c>
    </row>
    <row r="853" spans="1:2" ht="15.75" x14ac:dyDescent="0.25">
      <c r="A853" s="3" t="s">
        <v>879</v>
      </c>
      <c r="B853" s="3" t="s">
        <v>2269</v>
      </c>
    </row>
    <row r="854" spans="1:2" ht="15.75" x14ac:dyDescent="0.25">
      <c r="A854" s="3" t="s">
        <v>880</v>
      </c>
      <c r="B854" s="3" t="s">
        <v>2270</v>
      </c>
    </row>
    <row r="855" spans="1:2" ht="15.75" x14ac:dyDescent="0.25">
      <c r="A855" s="3" t="s">
        <v>881</v>
      </c>
      <c r="B855" s="3" t="s">
        <v>2254</v>
      </c>
    </row>
    <row r="856" spans="1:2" ht="15.75" x14ac:dyDescent="0.25">
      <c r="A856" s="3" t="s">
        <v>882</v>
      </c>
      <c r="B856" s="3" t="s">
        <v>2271</v>
      </c>
    </row>
    <row r="857" spans="1:2" ht="15.75" x14ac:dyDescent="0.25">
      <c r="A857" s="3" t="s">
        <v>883</v>
      </c>
      <c r="B857" s="3" t="s">
        <v>2272</v>
      </c>
    </row>
    <row r="858" spans="1:2" ht="15.75" x14ac:dyDescent="0.25">
      <c r="A858" s="3" t="s">
        <v>884</v>
      </c>
      <c r="B858" s="3" t="s">
        <v>2273</v>
      </c>
    </row>
    <row r="859" spans="1:2" ht="15.75" x14ac:dyDescent="0.25">
      <c r="A859" s="3" t="s">
        <v>885</v>
      </c>
      <c r="B859" s="3" t="s">
        <v>2274</v>
      </c>
    </row>
    <row r="860" spans="1:2" ht="15.75" x14ac:dyDescent="0.25">
      <c r="A860" s="3" t="s">
        <v>886</v>
      </c>
      <c r="B860" s="3" t="s">
        <v>2275</v>
      </c>
    </row>
    <row r="861" spans="1:2" ht="15.75" x14ac:dyDescent="0.25">
      <c r="A861" s="3" t="s">
        <v>887</v>
      </c>
      <c r="B861" s="3" t="s">
        <v>2276</v>
      </c>
    </row>
    <row r="862" spans="1:2" ht="15.75" x14ac:dyDescent="0.25">
      <c r="A862" s="3" t="s">
        <v>888</v>
      </c>
      <c r="B862" s="3" t="s">
        <v>2277</v>
      </c>
    </row>
    <row r="863" spans="1:2" ht="15.75" x14ac:dyDescent="0.25">
      <c r="A863" s="3" t="s">
        <v>889</v>
      </c>
      <c r="B863" s="3" t="s">
        <v>2273</v>
      </c>
    </row>
    <row r="864" spans="1:2" ht="15.75" x14ac:dyDescent="0.25">
      <c r="A864" s="3" t="s">
        <v>890</v>
      </c>
      <c r="B864" s="3" t="s">
        <v>2273</v>
      </c>
    </row>
    <row r="865" spans="1:2" ht="15.75" x14ac:dyDescent="0.25">
      <c r="A865" s="3" t="s">
        <v>891</v>
      </c>
      <c r="B865" s="3" t="s">
        <v>2278</v>
      </c>
    </row>
    <row r="866" spans="1:2" ht="15.75" x14ac:dyDescent="0.25">
      <c r="A866" s="3" t="s">
        <v>892</v>
      </c>
      <c r="B866" s="3" t="s">
        <v>2279</v>
      </c>
    </row>
    <row r="867" spans="1:2" ht="15.75" x14ac:dyDescent="0.25">
      <c r="A867" s="3" t="s">
        <v>893</v>
      </c>
      <c r="B867" s="3" t="s">
        <v>2280</v>
      </c>
    </row>
    <row r="868" spans="1:2" ht="15.75" x14ac:dyDescent="0.25">
      <c r="A868" s="3" t="s">
        <v>894</v>
      </c>
      <c r="B868" s="3" t="s">
        <v>2281</v>
      </c>
    </row>
    <row r="869" spans="1:2" ht="15.75" x14ac:dyDescent="0.25">
      <c r="A869" s="3" t="s">
        <v>895</v>
      </c>
      <c r="B869" s="3" t="s">
        <v>2282</v>
      </c>
    </row>
    <row r="870" spans="1:2" ht="15.75" x14ac:dyDescent="0.25">
      <c r="A870" s="3" t="s">
        <v>896</v>
      </c>
      <c r="B870" s="3" t="s">
        <v>2283</v>
      </c>
    </row>
    <row r="871" spans="1:2" ht="15.75" x14ac:dyDescent="0.25">
      <c r="A871" s="3" t="s">
        <v>897</v>
      </c>
      <c r="B871" s="3" t="s">
        <v>2284</v>
      </c>
    </row>
    <row r="872" spans="1:2" ht="15.75" x14ac:dyDescent="0.25">
      <c r="A872" s="3" t="s">
        <v>898</v>
      </c>
      <c r="B872" s="3" t="s">
        <v>2285</v>
      </c>
    </row>
    <row r="873" spans="1:2" ht="15.75" x14ac:dyDescent="0.25">
      <c r="A873" s="3" t="s">
        <v>899</v>
      </c>
      <c r="B873" s="3" t="s">
        <v>2286</v>
      </c>
    </row>
    <row r="874" spans="1:2" ht="15.75" x14ac:dyDescent="0.25">
      <c r="A874" s="3" t="s">
        <v>900</v>
      </c>
      <c r="B874" s="3" t="s">
        <v>2287</v>
      </c>
    </row>
    <row r="875" spans="1:2" ht="15.75" x14ac:dyDescent="0.25">
      <c r="A875" s="3" t="s">
        <v>901</v>
      </c>
      <c r="B875" s="3" t="s">
        <v>2288</v>
      </c>
    </row>
    <row r="876" spans="1:2" ht="15.75" x14ac:dyDescent="0.25">
      <c r="A876" s="3" t="s">
        <v>902</v>
      </c>
      <c r="B876" s="3" t="s">
        <v>2289</v>
      </c>
    </row>
    <row r="877" spans="1:2" ht="15.75" x14ac:dyDescent="0.25">
      <c r="A877" s="3" t="s">
        <v>1380</v>
      </c>
      <c r="B877" s="3" t="s">
        <v>2290</v>
      </c>
    </row>
    <row r="878" spans="1:2" ht="15.75" x14ac:dyDescent="0.25">
      <c r="A878" s="3" t="s">
        <v>903</v>
      </c>
      <c r="B878" s="3" t="s">
        <v>2291</v>
      </c>
    </row>
    <row r="879" spans="1:2" ht="15.75" x14ac:dyDescent="0.25">
      <c r="A879" s="3" t="s">
        <v>904</v>
      </c>
      <c r="B879" s="3" t="s">
        <v>2292</v>
      </c>
    </row>
    <row r="880" spans="1:2" ht="15.75" x14ac:dyDescent="0.25">
      <c r="A880" s="3" t="s">
        <v>905</v>
      </c>
      <c r="B880" s="3" t="s">
        <v>2293</v>
      </c>
    </row>
    <row r="881" spans="1:2" ht="15.75" x14ac:dyDescent="0.25">
      <c r="A881" s="3" t="s">
        <v>906</v>
      </c>
      <c r="B881" s="3" t="s">
        <v>2294</v>
      </c>
    </row>
    <row r="882" spans="1:2" ht="15.75" x14ac:dyDescent="0.25">
      <c r="A882" s="3" t="s">
        <v>907</v>
      </c>
      <c r="B882" s="3" t="s">
        <v>2295</v>
      </c>
    </row>
    <row r="883" spans="1:2" ht="15.75" x14ac:dyDescent="0.25">
      <c r="A883" s="3" t="s">
        <v>908</v>
      </c>
      <c r="B883" s="3" t="s">
        <v>2296</v>
      </c>
    </row>
    <row r="884" spans="1:2" ht="15.75" x14ac:dyDescent="0.25">
      <c r="A884" s="3" t="s">
        <v>909</v>
      </c>
      <c r="B884" s="3" t="s">
        <v>2297</v>
      </c>
    </row>
    <row r="885" spans="1:2" ht="15.75" x14ac:dyDescent="0.25">
      <c r="A885" s="3" t="s">
        <v>910</v>
      </c>
      <c r="B885" s="3" t="s">
        <v>2298</v>
      </c>
    </row>
    <row r="886" spans="1:2" ht="15.75" x14ac:dyDescent="0.25">
      <c r="A886" s="3" t="s">
        <v>911</v>
      </c>
      <c r="B886" s="3" t="s">
        <v>2299</v>
      </c>
    </row>
    <row r="887" spans="1:2" ht="15.75" x14ac:dyDescent="0.25">
      <c r="A887" s="3" t="s">
        <v>912</v>
      </c>
      <c r="B887" s="3" t="s">
        <v>2300</v>
      </c>
    </row>
    <row r="888" spans="1:2" ht="15.75" x14ac:dyDescent="0.25">
      <c r="A888" s="3" t="s">
        <v>913</v>
      </c>
      <c r="B888" s="3" t="s">
        <v>2301</v>
      </c>
    </row>
    <row r="889" spans="1:2" ht="15.75" x14ac:dyDescent="0.25">
      <c r="A889" s="3" t="s">
        <v>914</v>
      </c>
      <c r="B889" s="3" t="s">
        <v>2302</v>
      </c>
    </row>
    <row r="890" spans="1:2" ht="15.75" x14ac:dyDescent="0.25">
      <c r="A890" s="3" t="s">
        <v>915</v>
      </c>
      <c r="B890" s="3" t="s">
        <v>2303</v>
      </c>
    </row>
    <row r="891" spans="1:2" ht="15.75" x14ac:dyDescent="0.25">
      <c r="A891" s="3" t="s">
        <v>916</v>
      </c>
      <c r="B891" s="3" t="s">
        <v>2304</v>
      </c>
    </row>
    <row r="892" spans="1:2" ht="15.75" x14ac:dyDescent="0.25">
      <c r="A892" s="3" t="s">
        <v>917</v>
      </c>
      <c r="B892" s="3" t="s">
        <v>2305</v>
      </c>
    </row>
    <row r="893" spans="1:2" ht="15.75" x14ac:dyDescent="0.25">
      <c r="A893" s="3" t="s">
        <v>918</v>
      </c>
      <c r="B893" s="3" t="s">
        <v>2306</v>
      </c>
    </row>
    <row r="894" spans="1:2" ht="15.75" x14ac:dyDescent="0.25">
      <c r="A894" s="3" t="s">
        <v>919</v>
      </c>
      <c r="B894" s="3" t="s">
        <v>2307</v>
      </c>
    </row>
    <row r="895" spans="1:2" ht="15.75" x14ac:dyDescent="0.25">
      <c r="A895" s="3" t="s">
        <v>921</v>
      </c>
      <c r="B895" s="3" t="s">
        <v>2308</v>
      </c>
    </row>
    <row r="896" spans="1:2" ht="15.75" x14ac:dyDescent="0.25">
      <c r="A896" s="3" t="s">
        <v>923</v>
      </c>
      <c r="B896" s="3" t="s">
        <v>2309</v>
      </c>
    </row>
    <row r="897" spans="1:2" ht="15.75" x14ac:dyDescent="0.25">
      <c r="A897" s="3" t="s">
        <v>924</v>
      </c>
      <c r="B897" s="3" t="s">
        <v>2310</v>
      </c>
    </row>
    <row r="898" spans="1:2" ht="15.75" x14ac:dyDescent="0.25">
      <c r="A898" s="3" t="s">
        <v>925</v>
      </c>
      <c r="B898" s="3" t="s">
        <v>2311</v>
      </c>
    </row>
    <row r="899" spans="1:2" ht="15.75" x14ac:dyDescent="0.25">
      <c r="A899" s="3" t="s">
        <v>1420</v>
      </c>
      <c r="B899" s="3" t="s">
        <v>2312</v>
      </c>
    </row>
    <row r="900" spans="1:2" ht="15.75" x14ac:dyDescent="0.25">
      <c r="A900" s="3" t="s">
        <v>926</v>
      </c>
      <c r="B900" s="3" t="s">
        <v>2313</v>
      </c>
    </row>
    <row r="901" spans="1:2" ht="15.75" x14ac:dyDescent="0.25">
      <c r="A901" s="3" t="s">
        <v>927</v>
      </c>
      <c r="B901" s="3" t="s">
        <v>2314</v>
      </c>
    </row>
    <row r="902" spans="1:2" ht="15.75" x14ac:dyDescent="0.25">
      <c r="A902" s="3" t="s">
        <v>1341</v>
      </c>
      <c r="B902" s="3" t="s">
        <v>2315</v>
      </c>
    </row>
    <row r="903" spans="1:2" ht="15.75" x14ac:dyDescent="0.25">
      <c r="A903" s="3" t="s">
        <v>928</v>
      </c>
      <c r="B903" s="3" t="s">
        <v>2316</v>
      </c>
    </row>
    <row r="904" spans="1:2" ht="15.75" x14ac:dyDescent="0.25">
      <c r="A904" s="3" t="s">
        <v>929</v>
      </c>
      <c r="B904" s="3" t="s">
        <v>2317</v>
      </c>
    </row>
    <row r="905" spans="1:2" ht="15.75" x14ac:dyDescent="0.25">
      <c r="A905" s="3" t="s">
        <v>930</v>
      </c>
      <c r="B905" s="3" t="s">
        <v>2318</v>
      </c>
    </row>
    <row r="906" spans="1:2" ht="15.75" x14ac:dyDescent="0.25">
      <c r="A906" s="3" t="s">
        <v>931</v>
      </c>
      <c r="B906" s="3" t="s">
        <v>2319</v>
      </c>
    </row>
    <row r="907" spans="1:2" ht="15.75" x14ac:dyDescent="0.25">
      <c r="A907" s="3" t="s">
        <v>932</v>
      </c>
      <c r="B907" s="3" t="s">
        <v>2320</v>
      </c>
    </row>
    <row r="908" spans="1:2" ht="15.75" x14ac:dyDescent="0.25">
      <c r="A908" s="3" t="s">
        <v>933</v>
      </c>
      <c r="B908" s="3" t="s">
        <v>2321</v>
      </c>
    </row>
    <row r="909" spans="1:2" ht="15.75" x14ac:dyDescent="0.25">
      <c r="A909" s="3" t="s">
        <v>934</v>
      </c>
      <c r="B909" s="3" t="s">
        <v>2322</v>
      </c>
    </row>
    <row r="910" spans="1:2" ht="15.75" x14ac:dyDescent="0.25">
      <c r="A910" s="3" t="s">
        <v>935</v>
      </c>
      <c r="B910" s="3" t="s">
        <v>2323</v>
      </c>
    </row>
    <row r="911" spans="1:2" ht="15.75" x14ac:dyDescent="0.25">
      <c r="A911" s="3" t="s">
        <v>936</v>
      </c>
      <c r="B911" s="3" t="s">
        <v>2324</v>
      </c>
    </row>
    <row r="912" spans="1:2" ht="15.75" x14ac:dyDescent="0.25">
      <c r="A912" s="3" t="s">
        <v>937</v>
      </c>
      <c r="B912" s="3" t="s">
        <v>2325</v>
      </c>
    </row>
    <row r="913" spans="1:2" ht="15.75" x14ac:dyDescent="0.25">
      <c r="A913" s="3" t="s">
        <v>938</v>
      </c>
      <c r="B913" s="3" t="s">
        <v>2326</v>
      </c>
    </row>
    <row r="914" spans="1:2" ht="15.75" x14ac:dyDescent="0.25">
      <c r="A914" s="3" t="s">
        <v>939</v>
      </c>
      <c r="B914" s="3" t="s">
        <v>2327</v>
      </c>
    </row>
    <row r="915" spans="1:2" ht="15.75" x14ac:dyDescent="0.25">
      <c r="A915" s="3" t="s">
        <v>940</v>
      </c>
      <c r="B915" s="3" t="s">
        <v>2328</v>
      </c>
    </row>
    <row r="916" spans="1:2" ht="15.75" x14ac:dyDescent="0.25">
      <c r="A916" s="3" t="s">
        <v>941</v>
      </c>
      <c r="B916" s="3" t="s">
        <v>2329</v>
      </c>
    </row>
    <row r="917" spans="1:2" ht="15.75" x14ac:dyDescent="0.25">
      <c r="A917" s="3" t="s">
        <v>942</v>
      </c>
      <c r="B917" s="3" t="s">
        <v>2330</v>
      </c>
    </row>
    <row r="918" spans="1:2" ht="15.75" x14ac:dyDescent="0.25">
      <c r="A918" s="3" t="s">
        <v>943</v>
      </c>
      <c r="B918" s="3" t="s">
        <v>2331</v>
      </c>
    </row>
    <row r="919" spans="1:2" ht="15.75" x14ac:dyDescent="0.25">
      <c r="A919" s="3" t="s">
        <v>697</v>
      </c>
      <c r="B919" s="3" t="s">
        <v>2332</v>
      </c>
    </row>
    <row r="920" spans="1:2" ht="15.75" x14ac:dyDescent="0.25">
      <c r="A920" s="3" t="s">
        <v>944</v>
      </c>
      <c r="B920" s="3" t="s">
        <v>2333</v>
      </c>
    </row>
    <row r="921" spans="1:2" ht="15.75" x14ac:dyDescent="0.25">
      <c r="A921" s="3" t="s">
        <v>945</v>
      </c>
      <c r="B921" s="3" t="s">
        <v>2334</v>
      </c>
    </row>
    <row r="922" spans="1:2" ht="15.75" x14ac:dyDescent="0.25">
      <c r="A922" s="3" t="s">
        <v>946</v>
      </c>
      <c r="B922" s="3" t="s">
        <v>2335</v>
      </c>
    </row>
    <row r="923" spans="1:2" ht="15.75" x14ac:dyDescent="0.25">
      <c r="A923" s="3" t="s">
        <v>947</v>
      </c>
      <c r="B923" s="3" t="s">
        <v>2336</v>
      </c>
    </row>
    <row r="924" spans="1:2" ht="15.75" x14ac:dyDescent="0.25">
      <c r="A924" s="3" t="s">
        <v>948</v>
      </c>
      <c r="B924" s="3" t="s">
        <v>2337</v>
      </c>
    </row>
    <row r="925" spans="1:2" ht="15.75" x14ac:dyDescent="0.25">
      <c r="A925" s="3" t="s">
        <v>949</v>
      </c>
      <c r="B925" s="3" t="s">
        <v>2338</v>
      </c>
    </row>
    <row r="926" spans="1:2" ht="15.75" x14ac:dyDescent="0.25">
      <c r="A926" s="3" t="s">
        <v>951</v>
      </c>
      <c r="B926" s="3" t="s">
        <v>2339</v>
      </c>
    </row>
    <row r="927" spans="1:2" ht="15.75" x14ac:dyDescent="0.25">
      <c r="A927" s="3" t="s">
        <v>950</v>
      </c>
      <c r="B927" s="3" t="s">
        <v>2340</v>
      </c>
    </row>
    <row r="928" spans="1:2" ht="15.75" x14ac:dyDescent="0.25">
      <c r="A928" s="3" t="s">
        <v>952</v>
      </c>
      <c r="B928" s="3" t="s">
        <v>2341</v>
      </c>
    </row>
    <row r="929" spans="1:2" ht="15.75" x14ac:dyDescent="0.25">
      <c r="A929" s="3" t="s">
        <v>953</v>
      </c>
      <c r="B929" s="3" t="s">
        <v>2342</v>
      </c>
    </row>
    <row r="930" spans="1:2" ht="15.75" x14ac:dyDescent="0.25">
      <c r="A930" s="3" t="s">
        <v>954</v>
      </c>
      <c r="B930" s="3" t="s">
        <v>2343</v>
      </c>
    </row>
    <row r="931" spans="1:2" ht="15.75" x14ac:dyDescent="0.25">
      <c r="A931" s="3" t="s">
        <v>955</v>
      </c>
      <c r="B931" s="3" t="s">
        <v>2344</v>
      </c>
    </row>
    <row r="932" spans="1:2" ht="15.75" x14ac:dyDescent="0.25">
      <c r="A932" s="3" t="s">
        <v>956</v>
      </c>
      <c r="B932" s="3" t="s">
        <v>2345</v>
      </c>
    </row>
    <row r="933" spans="1:2" ht="15.75" x14ac:dyDescent="0.25">
      <c r="A933" s="3" t="s">
        <v>957</v>
      </c>
      <c r="B933" s="3" t="s">
        <v>2346</v>
      </c>
    </row>
    <row r="934" spans="1:2" ht="15.75" x14ac:dyDescent="0.25">
      <c r="A934" s="3" t="s">
        <v>958</v>
      </c>
      <c r="B934" s="3" t="s">
        <v>2347</v>
      </c>
    </row>
    <row r="935" spans="1:2" ht="15.75" x14ac:dyDescent="0.25">
      <c r="A935" s="3" t="s">
        <v>959</v>
      </c>
      <c r="B935" s="3" t="s">
        <v>2348</v>
      </c>
    </row>
    <row r="936" spans="1:2" ht="15.75" x14ac:dyDescent="0.25">
      <c r="A936" s="3" t="s">
        <v>960</v>
      </c>
      <c r="B936" s="3" t="s">
        <v>2349</v>
      </c>
    </row>
    <row r="937" spans="1:2" ht="15.75" x14ac:dyDescent="0.25">
      <c r="A937" s="3" t="s">
        <v>961</v>
      </c>
      <c r="B937" s="3" t="s">
        <v>2350</v>
      </c>
    </row>
    <row r="938" spans="1:2" ht="15.75" x14ac:dyDescent="0.25">
      <c r="A938" s="3" t="s">
        <v>962</v>
      </c>
      <c r="B938" s="3" t="s">
        <v>2351</v>
      </c>
    </row>
    <row r="939" spans="1:2" ht="15.75" x14ac:dyDescent="0.25">
      <c r="A939" s="3" t="s">
        <v>963</v>
      </c>
      <c r="B939" s="3" t="s">
        <v>2352</v>
      </c>
    </row>
    <row r="940" spans="1:2" ht="15.75" x14ac:dyDescent="0.25">
      <c r="A940" s="3" t="s">
        <v>964</v>
      </c>
      <c r="B940" s="3" t="s">
        <v>2353</v>
      </c>
    </row>
    <row r="941" spans="1:2" ht="15.75" x14ac:dyDescent="0.25">
      <c r="A941" s="3" t="s">
        <v>965</v>
      </c>
      <c r="B941" s="3" t="s">
        <v>2354</v>
      </c>
    </row>
    <row r="942" spans="1:2" ht="15.75" x14ac:dyDescent="0.25">
      <c r="A942" s="3" t="s">
        <v>966</v>
      </c>
      <c r="B942" s="3" t="s">
        <v>2355</v>
      </c>
    </row>
    <row r="943" spans="1:2" ht="15.75" x14ac:dyDescent="0.25">
      <c r="A943" s="3" t="s">
        <v>967</v>
      </c>
      <c r="B943" s="3" t="s">
        <v>2356</v>
      </c>
    </row>
    <row r="944" spans="1:2" ht="15.75" x14ac:dyDescent="0.25">
      <c r="A944" s="3" t="s">
        <v>968</v>
      </c>
      <c r="B944" s="3" t="s">
        <v>2357</v>
      </c>
    </row>
    <row r="945" spans="1:2" ht="15.75" x14ac:dyDescent="0.25">
      <c r="A945" s="3" t="s">
        <v>969</v>
      </c>
      <c r="B945" s="3" t="s">
        <v>2358</v>
      </c>
    </row>
    <row r="946" spans="1:2" ht="15.75" x14ac:dyDescent="0.25">
      <c r="A946" s="3" t="s">
        <v>970</v>
      </c>
      <c r="B946" s="3" t="s">
        <v>2359</v>
      </c>
    </row>
    <row r="947" spans="1:2" ht="15.75" x14ac:dyDescent="0.25">
      <c r="A947" s="3" t="s">
        <v>971</v>
      </c>
      <c r="B947" s="3" t="s">
        <v>2360</v>
      </c>
    </row>
    <row r="948" spans="1:2" ht="15.75" x14ac:dyDescent="0.25">
      <c r="A948" s="3" t="s">
        <v>972</v>
      </c>
      <c r="B948" s="3" t="s">
        <v>2361</v>
      </c>
    </row>
    <row r="949" spans="1:2" ht="15.75" x14ac:dyDescent="0.25">
      <c r="A949" s="3" t="s">
        <v>973</v>
      </c>
      <c r="B949" s="3" t="s">
        <v>2362</v>
      </c>
    </row>
    <row r="950" spans="1:2" ht="15.75" x14ac:dyDescent="0.25">
      <c r="A950" s="3" t="s">
        <v>974</v>
      </c>
      <c r="B950" s="3" t="s">
        <v>2363</v>
      </c>
    </row>
    <row r="951" spans="1:2" ht="15.75" x14ac:dyDescent="0.25">
      <c r="A951" s="3" t="s">
        <v>975</v>
      </c>
      <c r="B951" s="3" t="s">
        <v>2364</v>
      </c>
    </row>
    <row r="952" spans="1:2" ht="15.75" x14ac:dyDescent="0.25">
      <c r="A952" s="3" t="s">
        <v>978</v>
      </c>
      <c r="B952" s="3" t="s">
        <v>2365</v>
      </c>
    </row>
    <row r="953" spans="1:2" ht="15.75" x14ac:dyDescent="0.25">
      <c r="A953" s="3" t="s">
        <v>979</v>
      </c>
      <c r="B953" s="3" t="s">
        <v>2366</v>
      </c>
    </row>
    <row r="954" spans="1:2" ht="15.75" x14ac:dyDescent="0.25">
      <c r="A954" s="3" t="s">
        <v>977</v>
      </c>
      <c r="B954" s="3" t="s">
        <v>2367</v>
      </c>
    </row>
    <row r="955" spans="1:2" ht="15.75" x14ac:dyDescent="0.25">
      <c r="A955" s="3" t="s">
        <v>980</v>
      </c>
      <c r="B955" s="3" t="s">
        <v>2368</v>
      </c>
    </row>
    <row r="956" spans="1:2" ht="15.75" x14ac:dyDescent="0.25">
      <c r="A956" s="3" t="s">
        <v>981</v>
      </c>
      <c r="B956" s="3" t="s">
        <v>2369</v>
      </c>
    </row>
    <row r="957" spans="1:2" ht="15.75" x14ac:dyDescent="0.25">
      <c r="A957" s="3" t="s">
        <v>983</v>
      </c>
      <c r="B957" s="3" t="s">
        <v>2370</v>
      </c>
    </row>
    <row r="958" spans="1:2" ht="15.75" x14ac:dyDescent="0.25">
      <c r="A958" s="3" t="s">
        <v>984</v>
      </c>
      <c r="B958" s="3" t="s">
        <v>2371</v>
      </c>
    </row>
    <row r="959" spans="1:2" ht="15.75" x14ac:dyDescent="0.25">
      <c r="A959" s="3" t="s">
        <v>985</v>
      </c>
      <c r="B959" s="3" t="s">
        <v>2372</v>
      </c>
    </row>
    <row r="960" spans="1:2" ht="15.75" x14ac:dyDescent="0.25">
      <c r="A960" s="3" t="s">
        <v>987</v>
      </c>
      <c r="B960" s="3" t="s">
        <v>2373</v>
      </c>
    </row>
    <row r="961" spans="1:2" ht="15.75" x14ac:dyDescent="0.25">
      <c r="A961" s="3" t="s">
        <v>988</v>
      </c>
      <c r="B961" s="3" t="s">
        <v>2374</v>
      </c>
    </row>
    <row r="962" spans="1:2" ht="15.75" x14ac:dyDescent="0.25">
      <c r="A962" s="3" t="s">
        <v>990</v>
      </c>
      <c r="B962" s="3" t="s">
        <v>2375</v>
      </c>
    </row>
    <row r="963" spans="1:2" ht="15.75" x14ac:dyDescent="0.25">
      <c r="A963" s="3" t="s">
        <v>991</v>
      </c>
      <c r="B963" s="3" t="s">
        <v>2376</v>
      </c>
    </row>
    <row r="964" spans="1:2" ht="15.75" x14ac:dyDescent="0.25">
      <c r="A964" s="3" t="s">
        <v>992</v>
      </c>
      <c r="B964" s="3" t="s">
        <v>2377</v>
      </c>
    </row>
    <row r="965" spans="1:2" ht="15.75" x14ac:dyDescent="0.25">
      <c r="A965" s="3" t="s">
        <v>993</v>
      </c>
      <c r="B965" s="3" t="s">
        <v>2378</v>
      </c>
    </row>
    <row r="966" spans="1:2" ht="15.75" x14ac:dyDescent="0.25">
      <c r="A966" s="3" t="s">
        <v>994</v>
      </c>
      <c r="B966" s="3" t="s">
        <v>2379</v>
      </c>
    </row>
    <row r="967" spans="1:2" ht="15.75" x14ac:dyDescent="0.25">
      <c r="A967" s="3" t="s">
        <v>995</v>
      </c>
      <c r="B967" s="3" t="s">
        <v>2380</v>
      </c>
    </row>
    <row r="968" spans="1:2" ht="15.75" x14ac:dyDescent="0.25">
      <c r="A968" s="3" t="s">
        <v>996</v>
      </c>
      <c r="B968" s="3" t="s">
        <v>2381</v>
      </c>
    </row>
    <row r="969" spans="1:2" ht="15.75" x14ac:dyDescent="0.25">
      <c r="A969" s="3" t="s">
        <v>997</v>
      </c>
      <c r="B969" s="3" t="s">
        <v>2382</v>
      </c>
    </row>
    <row r="970" spans="1:2" ht="15.75" x14ac:dyDescent="0.25">
      <c r="A970" s="3" t="s">
        <v>998</v>
      </c>
      <c r="B970" s="3" t="s">
        <v>2383</v>
      </c>
    </row>
    <row r="971" spans="1:2" ht="15.75" x14ac:dyDescent="0.25">
      <c r="A971" s="3" t="s">
        <v>999</v>
      </c>
      <c r="B971" s="3" t="s">
        <v>2384</v>
      </c>
    </row>
    <row r="972" spans="1:2" ht="15.75" x14ac:dyDescent="0.25">
      <c r="A972" s="3" t="s">
        <v>1001</v>
      </c>
      <c r="B972" s="3" t="s">
        <v>2385</v>
      </c>
    </row>
    <row r="973" spans="1:2" ht="15.75" x14ac:dyDescent="0.25">
      <c r="A973" s="3" t="s">
        <v>1002</v>
      </c>
      <c r="B973" s="3" t="s">
        <v>2386</v>
      </c>
    </row>
    <row r="974" spans="1:2" ht="15.75" x14ac:dyDescent="0.25">
      <c r="A974" s="3" t="s">
        <v>1003</v>
      </c>
      <c r="B974" s="3" t="s">
        <v>2387</v>
      </c>
    </row>
    <row r="975" spans="1:2" ht="15.75" x14ac:dyDescent="0.25">
      <c r="A975" s="3" t="s">
        <v>1004</v>
      </c>
      <c r="B975" s="3" t="s">
        <v>2388</v>
      </c>
    </row>
    <row r="976" spans="1:2" ht="15.75" x14ac:dyDescent="0.25">
      <c r="A976" s="3" t="s">
        <v>1005</v>
      </c>
      <c r="B976" s="3" t="s">
        <v>2389</v>
      </c>
    </row>
    <row r="977" spans="1:2" ht="15.75" x14ac:dyDescent="0.25">
      <c r="A977" s="3" t="s">
        <v>1006</v>
      </c>
      <c r="B977" s="3" t="s">
        <v>2390</v>
      </c>
    </row>
    <row r="978" spans="1:2" ht="15.75" x14ac:dyDescent="0.25">
      <c r="A978" s="3" t="s">
        <v>1367</v>
      </c>
      <c r="B978" s="3" t="s">
        <v>2391</v>
      </c>
    </row>
    <row r="979" spans="1:2" ht="15.75" x14ac:dyDescent="0.25">
      <c r="A979" s="3" t="s">
        <v>1007</v>
      </c>
      <c r="B979" s="3" t="s">
        <v>2392</v>
      </c>
    </row>
    <row r="980" spans="1:2" ht="15.75" x14ac:dyDescent="0.25">
      <c r="A980" s="3" t="s">
        <v>1008</v>
      </c>
      <c r="B980" s="3" t="s">
        <v>2393</v>
      </c>
    </row>
    <row r="981" spans="1:2" ht="15.75" x14ac:dyDescent="0.25">
      <c r="A981" s="3" t="s">
        <v>1009</v>
      </c>
      <c r="B981" s="3" t="s">
        <v>2394</v>
      </c>
    </row>
    <row r="982" spans="1:2" ht="15.75" x14ac:dyDescent="0.25">
      <c r="A982" s="3" t="s">
        <v>1010</v>
      </c>
      <c r="B982" s="3" t="s">
        <v>2395</v>
      </c>
    </row>
    <row r="983" spans="1:2" ht="15.75" x14ac:dyDescent="0.25">
      <c r="A983" s="3" t="s">
        <v>1011</v>
      </c>
      <c r="B983" s="3" t="s">
        <v>2396</v>
      </c>
    </row>
    <row r="984" spans="1:2" ht="15.75" x14ac:dyDescent="0.25">
      <c r="A984" s="3" t="s">
        <v>1012</v>
      </c>
      <c r="B984" s="3" t="s">
        <v>2397</v>
      </c>
    </row>
    <row r="985" spans="1:2" ht="15.75" x14ac:dyDescent="0.25">
      <c r="A985" s="3" t="s">
        <v>1013</v>
      </c>
      <c r="B985" s="3" t="s">
        <v>2398</v>
      </c>
    </row>
    <row r="986" spans="1:2" ht="15.75" x14ac:dyDescent="0.25">
      <c r="A986" s="3" t="s">
        <v>1014</v>
      </c>
      <c r="B986" s="3" t="s">
        <v>2399</v>
      </c>
    </row>
    <row r="987" spans="1:2" ht="15.75" x14ac:dyDescent="0.25">
      <c r="A987" s="3" t="s">
        <v>1015</v>
      </c>
      <c r="B987" s="3" t="s">
        <v>2400</v>
      </c>
    </row>
    <row r="988" spans="1:2" ht="15.75" x14ac:dyDescent="0.25">
      <c r="A988" s="3" t="s">
        <v>1016</v>
      </c>
      <c r="B988" s="3" t="s">
        <v>2401</v>
      </c>
    </row>
    <row r="989" spans="1:2" ht="15.75" x14ac:dyDescent="0.25">
      <c r="A989" s="3" t="s">
        <v>1017</v>
      </c>
      <c r="B989" s="3" t="s">
        <v>2402</v>
      </c>
    </row>
    <row r="990" spans="1:2" ht="15.75" x14ac:dyDescent="0.25">
      <c r="A990" s="3" t="s">
        <v>1018</v>
      </c>
      <c r="B990" s="3" t="s">
        <v>2403</v>
      </c>
    </row>
    <row r="991" spans="1:2" ht="15.75" x14ac:dyDescent="0.25">
      <c r="A991" s="3" t="s">
        <v>1019</v>
      </c>
      <c r="B991" s="3" t="s">
        <v>2404</v>
      </c>
    </row>
    <row r="992" spans="1:2" ht="15.75" x14ac:dyDescent="0.25">
      <c r="A992" s="3" t="s">
        <v>1020</v>
      </c>
      <c r="B992" s="3" t="s">
        <v>2405</v>
      </c>
    </row>
    <row r="993" spans="1:2" ht="15.75" x14ac:dyDescent="0.25">
      <c r="A993" s="3" t="s">
        <v>1412</v>
      </c>
      <c r="B993" s="3" t="s">
        <v>2406</v>
      </c>
    </row>
    <row r="994" spans="1:2" ht="15.75" x14ac:dyDescent="0.25">
      <c r="A994" s="3" t="s">
        <v>1021</v>
      </c>
      <c r="B994" s="3" t="s">
        <v>2407</v>
      </c>
    </row>
    <row r="995" spans="1:2" ht="15.75" x14ac:dyDescent="0.25">
      <c r="A995" s="3" t="s">
        <v>1022</v>
      </c>
      <c r="B995" s="3" t="s">
        <v>2408</v>
      </c>
    </row>
    <row r="996" spans="1:2" ht="15.75" x14ac:dyDescent="0.25">
      <c r="A996" s="3" t="s">
        <v>1023</v>
      </c>
      <c r="B996" s="3" t="s">
        <v>2409</v>
      </c>
    </row>
    <row r="997" spans="1:2" ht="15.75" x14ac:dyDescent="0.25">
      <c r="A997" s="3" t="s">
        <v>1024</v>
      </c>
      <c r="B997" s="3" t="s">
        <v>2410</v>
      </c>
    </row>
    <row r="998" spans="1:2" ht="15.75" x14ac:dyDescent="0.25">
      <c r="A998" s="3" t="s">
        <v>1025</v>
      </c>
      <c r="B998" s="3" t="s">
        <v>2411</v>
      </c>
    </row>
    <row r="999" spans="1:2" ht="15.75" x14ac:dyDescent="0.25">
      <c r="A999" s="3" t="s">
        <v>1026</v>
      </c>
      <c r="B999" s="3" t="s">
        <v>2412</v>
      </c>
    </row>
    <row r="1000" spans="1:2" ht="15.75" x14ac:dyDescent="0.25">
      <c r="A1000" s="3" t="s">
        <v>1027</v>
      </c>
      <c r="B1000" s="3" t="s">
        <v>2413</v>
      </c>
    </row>
    <row r="1001" spans="1:2" ht="15.75" x14ac:dyDescent="0.25">
      <c r="A1001" s="3" t="s">
        <v>1028</v>
      </c>
      <c r="B1001" s="3" t="s">
        <v>2414</v>
      </c>
    </row>
    <row r="1002" spans="1:2" ht="15.75" x14ac:dyDescent="0.25">
      <c r="A1002" s="3" t="s">
        <v>1030</v>
      </c>
      <c r="B1002" s="3" t="s">
        <v>2415</v>
      </c>
    </row>
    <row r="1003" spans="1:2" ht="15.75" x14ac:dyDescent="0.25">
      <c r="A1003" s="3" t="s">
        <v>1031</v>
      </c>
      <c r="B1003" s="3" t="s">
        <v>2416</v>
      </c>
    </row>
    <row r="1004" spans="1:2" ht="15.75" x14ac:dyDescent="0.25">
      <c r="A1004" s="3" t="s">
        <v>1032</v>
      </c>
      <c r="B1004" s="3" t="s">
        <v>2417</v>
      </c>
    </row>
    <row r="1005" spans="1:2" ht="15.75" x14ac:dyDescent="0.25">
      <c r="A1005" s="3" t="s">
        <v>1033</v>
      </c>
      <c r="B1005" s="3" t="s">
        <v>2418</v>
      </c>
    </row>
    <row r="1006" spans="1:2" ht="15.75" x14ac:dyDescent="0.25">
      <c r="A1006" s="3" t="s">
        <v>1034</v>
      </c>
      <c r="B1006" s="3" t="s">
        <v>2419</v>
      </c>
    </row>
    <row r="1007" spans="1:2" ht="15.75" x14ac:dyDescent="0.25">
      <c r="A1007" s="3" t="s">
        <v>1035</v>
      </c>
      <c r="B1007" s="3" t="s">
        <v>2420</v>
      </c>
    </row>
    <row r="1008" spans="1:2" ht="15.75" x14ac:dyDescent="0.25">
      <c r="A1008" s="3" t="s">
        <v>1036</v>
      </c>
      <c r="B1008" s="3" t="s">
        <v>2421</v>
      </c>
    </row>
    <row r="1009" spans="1:2" ht="15.75" x14ac:dyDescent="0.25">
      <c r="A1009" s="3" t="s">
        <v>1037</v>
      </c>
      <c r="B1009" s="3" t="s">
        <v>2422</v>
      </c>
    </row>
    <row r="1010" spans="1:2" ht="15.75" x14ac:dyDescent="0.25">
      <c r="A1010" s="3" t="s">
        <v>1038</v>
      </c>
      <c r="B1010" s="3" t="s">
        <v>2423</v>
      </c>
    </row>
    <row r="1011" spans="1:2" ht="15.75" x14ac:dyDescent="0.25">
      <c r="A1011" s="3" t="s">
        <v>1039</v>
      </c>
      <c r="B1011" s="3" t="s">
        <v>2424</v>
      </c>
    </row>
    <row r="1012" spans="1:2" ht="15.75" x14ac:dyDescent="0.25">
      <c r="A1012" s="3" t="s">
        <v>1040</v>
      </c>
      <c r="B1012" s="3" t="s">
        <v>2425</v>
      </c>
    </row>
    <row r="1013" spans="1:2" ht="15.75" x14ac:dyDescent="0.25">
      <c r="A1013" s="3" t="s">
        <v>1041</v>
      </c>
      <c r="B1013" s="3" t="s">
        <v>2426</v>
      </c>
    </row>
    <row r="1014" spans="1:2" ht="15.75" x14ac:dyDescent="0.25">
      <c r="A1014" s="3" t="s">
        <v>1042</v>
      </c>
      <c r="B1014" s="3" t="s">
        <v>2427</v>
      </c>
    </row>
    <row r="1015" spans="1:2" ht="15.75" x14ac:dyDescent="0.25">
      <c r="A1015" s="3" t="s">
        <v>1043</v>
      </c>
      <c r="B1015" s="3" t="s">
        <v>2428</v>
      </c>
    </row>
    <row r="1016" spans="1:2" ht="15.75" x14ac:dyDescent="0.25">
      <c r="A1016" s="3" t="s">
        <v>1044</v>
      </c>
      <c r="B1016" s="3" t="s">
        <v>2429</v>
      </c>
    </row>
    <row r="1017" spans="1:2" ht="15.75" x14ac:dyDescent="0.25">
      <c r="A1017" s="3" t="s">
        <v>1045</v>
      </c>
      <c r="B1017" s="3" t="s">
        <v>2430</v>
      </c>
    </row>
    <row r="1018" spans="1:2" ht="15.75" x14ac:dyDescent="0.25">
      <c r="A1018" s="3" t="s">
        <v>1046</v>
      </c>
      <c r="B1018" s="3" t="s">
        <v>2431</v>
      </c>
    </row>
    <row r="1019" spans="1:2" ht="15.75" x14ac:dyDescent="0.25">
      <c r="A1019" s="3" t="s">
        <v>1047</v>
      </c>
      <c r="B1019" s="3" t="s">
        <v>2432</v>
      </c>
    </row>
    <row r="1020" spans="1:2" ht="15.75" x14ac:dyDescent="0.25">
      <c r="A1020" s="3" t="s">
        <v>1048</v>
      </c>
      <c r="B1020" s="3" t="s">
        <v>2433</v>
      </c>
    </row>
    <row r="1021" spans="1:2" ht="15.75" x14ac:dyDescent="0.25">
      <c r="A1021" s="3" t="s">
        <v>1049</v>
      </c>
      <c r="B1021" s="3" t="s">
        <v>2434</v>
      </c>
    </row>
    <row r="1022" spans="1:2" ht="15.75" x14ac:dyDescent="0.25">
      <c r="A1022" s="3" t="s">
        <v>1050</v>
      </c>
      <c r="B1022" s="3" t="s">
        <v>2435</v>
      </c>
    </row>
    <row r="1023" spans="1:2" ht="15.75" x14ac:dyDescent="0.25">
      <c r="A1023" s="3" t="s">
        <v>1051</v>
      </c>
      <c r="B1023" s="3" t="s">
        <v>2436</v>
      </c>
    </row>
    <row r="1024" spans="1:2" ht="15.75" x14ac:dyDescent="0.25">
      <c r="A1024" s="3" t="s">
        <v>1382</v>
      </c>
      <c r="B1024" s="3" t="s">
        <v>2437</v>
      </c>
    </row>
    <row r="1025" spans="1:2" ht="15.75" x14ac:dyDescent="0.25">
      <c r="A1025" s="3" t="s">
        <v>1052</v>
      </c>
      <c r="B1025" s="3" t="s">
        <v>2438</v>
      </c>
    </row>
    <row r="1026" spans="1:2" ht="15.75" x14ac:dyDescent="0.25">
      <c r="A1026" s="3" t="s">
        <v>1411</v>
      </c>
      <c r="B1026" s="3" t="s">
        <v>2439</v>
      </c>
    </row>
    <row r="1027" spans="1:2" ht="15.75" x14ac:dyDescent="0.25">
      <c r="A1027" s="3" t="s">
        <v>1053</v>
      </c>
      <c r="B1027" s="3" t="s">
        <v>2440</v>
      </c>
    </row>
    <row r="1028" spans="1:2" ht="15.75" x14ac:dyDescent="0.25">
      <c r="A1028" s="3" t="s">
        <v>1054</v>
      </c>
      <c r="B1028" s="3" t="s">
        <v>2441</v>
      </c>
    </row>
    <row r="1029" spans="1:2" ht="15.75" x14ac:dyDescent="0.25">
      <c r="A1029" s="3" t="s">
        <v>1055</v>
      </c>
      <c r="B1029" s="3" t="s">
        <v>2442</v>
      </c>
    </row>
    <row r="1030" spans="1:2" ht="15.75" x14ac:dyDescent="0.25">
      <c r="A1030" s="3" t="s">
        <v>1056</v>
      </c>
      <c r="B1030" s="3" t="s">
        <v>2442</v>
      </c>
    </row>
    <row r="1031" spans="1:2" ht="15.75" x14ac:dyDescent="0.25">
      <c r="A1031" s="3" t="s">
        <v>1057</v>
      </c>
      <c r="B1031" s="3" t="s">
        <v>2443</v>
      </c>
    </row>
    <row r="1032" spans="1:2" ht="15.75" x14ac:dyDescent="0.25">
      <c r="A1032" s="3" t="s">
        <v>1058</v>
      </c>
      <c r="B1032" s="3" t="s">
        <v>2444</v>
      </c>
    </row>
    <row r="1033" spans="1:2" ht="15.75" x14ac:dyDescent="0.25">
      <c r="A1033" s="3" t="s">
        <v>1059</v>
      </c>
      <c r="B1033" s="3" t="s">
        <v>2445</v>
      </c>
    </row>
    <row r="1034" spans="1:2" ht="15.75" x14ac:dyDescent="0.25">
      <c r="A1034" s="3" t="s">
        <v>1060</v>
      </c>
      <c r="B1034" s="3" t="s">
        <v>2446</v>
      </c>
    </row>
    <row r="1035" spans="1:2" ht="15.75" x14ac:dyDescent="0.25">
      <c r="A1035" s="3" t="s">
        <v>1061</v>
      </c>
      <c r="B1035" s="3" t="s">
        <v>2447</v>
      </c>
    </row>
    <row r="1036" spans="1:2" ht="15.75" x14ac:dyDescent="0.25">
      <c r="A1036" s="3" t="s">
        <v>1062</v>
      </c>
      <c r="B1036" s="3" t="s">
        <v>2448</v>
      </c>
    </row>
    <row r="1037" spans="1:2" ht="15.75" x14ac:dyDescent="0.25">
      <c r="A1037" s="3" t="s">
        <v>1063</v>
      </c>
      <c r="B1037" s="3" t="s">
        <v>2449</v>
      </c>
    </row>
    <row r="1038" spans="1:2" ht="15.75" x14ac:dyDescent="0.25">
      <c r="A1038" s="3" t="s">
        <v>1064</v>
      </c>
      <c r="B1038" s="3" t="s">
        <v>2450</v>
      </c>
    </row>
    <row r="1039" spans="1:2" ht="15.75" x14ac:dyDescent="0.25">
      <c r="A1039" s="3" t="s">
        <v>1065</v>
      </c>
      <c r="B1039" s="3" t="s">
        <v>2451</v>
      </c>
    </row>
    <row r="1040" spans="1:2" ht="15.75" x14ac:dyDescent="0.25">
      <c r="A1040" s="3" t="s">
        <v>1066</v>
      </c>
      <c r="B1040" s="3" t="s">
        <v>2452</v>
      </c>
    </row>
    <row r="1041" spans="1:2" ht="15.75" x14ac:dyDescent="0.25">
      <c r="A1041" s="3" t="s">
        <v>1067</v>
      </c>
      <c r="B1041" s="3" t="s">
        <v>2453</v>
      </c>
    </row>
    <row r="1042" spans="1:2" ht="15.75" x14ac:dyDescent="0.25">
      <c r="A1042" s="3" t="s">
        <v>1068</v>
      </c>
      <c r="B1042" s="3" t="s">
        <v>2454</v>
      </c>
    </row>
    <row r="1043" spans="1:2" ht="15.75" x14ac:dyDescent="0.25">
      <c r="A1043" s="3" t="s">
        <v>1069</v>
      </c>
      <c r="B1043" s="3" t="s">
        <v>2455</v>
      </c>
    </row>
    <row r="1044" spans="1:2" ht="15.75" x14ac:dyDescent="0.25">
      <c r="A1044" s="3" t="s">
        <v>1070</v>
      </c>
      <c r="B1044" s="3" t="s">
        <v>2456</v>
      </c>
    </row>
    <row r="1045" spans="1:2" ht="15.75" x14ac:dyDescent="0.25">
      <c r="A1045" s="3" t="s">
        <v>1071</v>
      </c>
      <c r="B1045" s="3" t="s">
        <v>2457</v>
      </c>
    </row>
    <row r="1046" spans="1:2" ht="15.75" x14ac:dyDescent="0.25">
      <c r="A1046" s="3" t="s">
        <v>1072</v>
      </c>
      <c r="B1046" s="3" t="s">
        <v>2458</v>
      </c>
    </row>
    <row r="1047" spans="1:2" ht="15.75" x14ac:dyDescent="0.25">
      <c r="A1047" s="3" t="s">
        <v>1073</v>
      </c>
      <c r="B1047" s="3" t="s">
        <v>2459</v>
      </c>
    </row>
    <row r="1048" spans="1:2" ht="15.75" x14ac:dyDescent="0.25">
      <c r="A1048" s="3" t="s">
        <v>1075</v>
      </c>
      <c r="B1048" s="3" t="s">
        <v>2460</v>
      </c>
    </row>
    <row r="1049" spans="1:2" ht="15.75" x14ac:dyDescent="0.25">
      <c r="A1049" s="3" t="s">
        <v>1076</v>
      </c>
      <c r="B1049" s="3" t="s">
        <v>2461</v>
      </c>
    </row>
    <row r="1050" spans="1:2" ht="15.75" x14ac:dyDescent="0.25">
      <c r="A1050" s="3" t="s">
        <v>1077</v>
      </c>
      <c r="B1050" s="3" t="s">
        <v>2462</v>
      </c>
    </row>
    <row r="1051" spans="1:2" ht="15.75" x14ac:dyDescent="0.25">
      <c r="A1051" s="3" t="s">
        <v>1078</v>
      </c>
      <c r="B1051" s="3" t="s">
        <v>2463</v>
      </c>
    </row>
    <row r="1052" spans="1:2" ht="15.75" x14ac:dyDescent="0.25">
      <c r="A1052" s="3" t="s">
        <v>1079</v>
      </c>
      <c r="B1052" s="3" t="s">
        <v>2464</v>
      </c>
    </row>
    <row r="1053" spans="1:2" ht="15.75" x14ac:dyDescent="0.25">
      <c r="A1053" s="3" t="s">
        <v>1080</v>
      </c>
      <c r="B1053" s="3" t="s">
        <v>2465</v>
      </c>
    </row>
    <row r="1054" spans="1:2" ht="15.75" x14ac:dyDescent="0.25">
      <c r="A1054" s="3" t="s">
        <v>1081</v>
      </c>
      <c r="B1054" s="3" t="s">
        <v>2466</v>
      </c>
    </row>
    <row r="1055" spans="1:2" ht="15.75" x14ac:dyDescent="0.25">
      <c r="A1055" s="3" t="s">
        <v>1082</v>
      </c>
      <c r="B1055" s="3" t="s">
        <v>2467</v>
      </c>
    </row>
    <row r="1056" spans="1:2" ht="15.75" x14ac:dyDescent="0.25">
      <c r="A1056" s="3" t="s">
        <v>1392</v>
      </c>
      <c r="B1056" s="3" t="s">
        <v>2468</v>
      </c>
    </row>
    <row r="1057" spans="1:2" ht="15.75" x14ac:dyDescent="0.25">
      <c r="A1057" s="3" t="s">
        <v>1083</v>
      </c>
      <c r="B1057" s="3" t="s">
        <v>2469</v>
      </c>
    </row>
    <row r="1058" spans="1:2" ht="15.75" x14ac:dyDescent="0.25">
      <c r="A1058" s="3" t="s">
        <v>1084</v>
      </c>
      <c r="B1058" s="3" t="s">
        <v>2470</v>
      </c>
    </row>
    <row r="1059" spans="1:2" ht="15.75" x14ac:dyDescent="0.25">
      <c r="A1059" s="3" t="s">
        <v>1085</v>
      </c>
      <c r="B1059" s="3" t="s">
        <v>2471</v>
      </c>
    </row>
    <row r="1060" spans="1:2" ht="15.75" x14ac:dyDescent="0.25">
      <c r="A1060" s="3" t="s">
        <v>1086</v>
      </c>
      <c r="B1060" s="3" t="s">
        <v>2472</v>
      </c>
    </row>
    <row r="1061" spans="1:2" ht="15.75" x14ac:dyDescent="0.25">
      <c r="A1061" s="3" t="s">
        <v>1087</v>
      </c>
      <c r="B1061" s="3" t="s">
        <v>2473</v>
      </c>
    </row>
    <row r="1062" spans="1:2" ht="15.75" x14ac:dyDescent="0.25">
      <c r="A1062" s="3" t="s">
        <v>1088</v>
      </c>
      <c r="B1062" s="3" t="s">
        <v>2474</v>
      </c>
    </row>
    <row r="1063" spans="1:2" ht="15.75" x14ac:dyDescent="0.25">
      <c r="A1063" s="3" t="s">
        <v>1089</v>
      </c>
      <c r="B1063" s="3" t="s">
        <v>2475</v>
      </c>
    </row>
    <row r="1064" spans="1:2" ht="15.75" x14ac:dyDescent="0.25">
      <c r="A1064" s="3" t="s">
        <v>1090</v>
      </c>
      <c r="B1064" s="3" t="s">
        <v>2476</v>
      </c>
    </row>
    <row r="1065" spans="1:2" ht="15.75" x14ac:dyDescent="0.25">
      <c r="A1065" s="3" t="s">
        <v>1393</v>
      </c>
      <c r="B1065" s="3" t="s">
        <v>2477</v>
      </c>
    </row>
    <row r="1066" spans="1:2" ht="15.75" x14ac:dyDescent="0.25">
      <c r="A1066" s="3" t="s">
        <v>1091</v>
      </c>
      <c r="B1066" s="3" t="s">
        <v>2478</v>
      </c>
    </row>
    <row r="1067" spans="1:2" ht="15.75" x14ac:dyDescent="0.25">
      <c r="A1067" s="3" t="s">
        <v>1092</v>
      </c>
      <c r="B1067" s="3" t="s">
        <v>2478</v>
      </c>
    </row>
    <row r="1068" spans="1:2" ht="15.75" x14ac:dyDescent="0.25">
      <c r="A1068" s="3" t="s">
        <v>1093</v>
      </c>
      <c r="B1068" s="3" t="s">
        <v>2479</v>
      </c>
    </row>
    <row r="1069" spans="1:2" ht="15.75" x14ac:dyDescent="0.25">
      <c r="A1069" s="3" t="s">
        <v>1094</v>
      </c>
      <c r="B1069" s="3" t="s">
        <v>2480</v>
      </c>
    </row>
    <row r="1070" spans="1:2" ht="15.75" x14ac:dyDescent="0.25">
      <c r="A1070" s="3" t="s">
        <v>1095</v>
      </c>
      <c r="B1070" s="3" t="s">
        <v>2481</v>
      </c>
    </row>
    <row r="1071" spans="1:2" ht="15.75" x14ac:dyDescent="0.25">
      <c r="A1071" s="3" t="s">
        <v>1395</v>
      </c>
      <c r="B1071" s="3" t="s">
        <v>2482</v>
      </c>
    </row>
    <row r="1072" spans="1:2" ht="15.75" x14ac:dyDescent="0.25">
      <c r="A1072" s="3" t="s">
        <v>1096</v>
      </c>
      <c r="B1072" s="3" t="s">
        <v>2483</v>
      </c>
    </row>
    <row r="1073" spans="1:2" ht="15.75" x14ac:dyDescent="0.25">
      <c r="A1073" s="3" t="s">
        <v>1097</v>
      </c>
      <c r="B1073" s="3" t="s">
        <v>2484</v>
      </c>
    </row>
    <row r="1074" spans="1:2" ht="15.75" x14ac:dyDescent="0.25">
      <c r="A1074" s="3" t="s">
        <v>1394</v>
      </c>
      <c r="B1074" s="3" t="s">
        <v>2485</v>
      </c>
    </row>
    <row r="1075" spans="1:2" ht="15.75" x14ac:dyDescent="0.25">
      <c r="A1075" s="3" t="s">
        <v>1098</v>
      </c>
      <c r="B1075" s="3" t="s">
        <v>2486</v>
      </c>
    </row>
    <row r="1076" spans="1:2" ht="15.75" x14ac:dyDescent="0.25">
      <c r="A1076" s="3" t="s">
        <v>1099</v>
      </c>
      <c r="B1076" s="3" t="s">
        <v>2487</v>
      </c>
    </row>
    <row r="1077" spans="1:2" ht="15.75" x14ac:dyDescent="0.25">
      <c r="A1077" s="3" t="s">
        <v>1100</v>
      </c>
      <c r="B1077" s="3" t="s">
        <v>2486</v>
      </c>
    </row>
    <row r="1078" spans="1:2" ht="15.75" x14ac:dyDescent="0.25">
      <c r="A1078" s="3" t="s">
        <v>1101</v>
      </c>
      <c r="B1078" s="3" t="s">
        <v>2488</v>
      </c>
    </row>
    <row r="1079" spans="1:2" ht="15.75" x14ac:dyDescent="0.25">
      <c r="A1079" s="3" t="s">
        <v>1102</v>
      </c>
      <c r="B1079" s="3" t="s">
        <v>2489</v>
      </c>
    </row>
    <row r="1080" spans="1:2" ht="15.75" x14ac:dyDescent="0.25">
      <c r="A1080" s="3" t="s">
        <v>1103</v>
      </c>
      <c r="B1080" s="3" t="s">
        <v>2490</v>
      </c>
    </row>
    <row r="1081" spans="1:2" ht="15.75" x14ac:dyDescent="0.25">
      <c r="A1081" s="3" t="s">
        <v>1104</v>
      </c>
      <c r="B1081" s="3" t="s">
        <v>2491</v>
      </c>
    </row>
    <row r="1082" spans="1:2" ht="15.75" x14ac:dyDescent="0.25">
      <c r="A1082" s="3" t="s">
        <v>1105</v>
      </c>
      <c r="B1082" s="3" t="s">
        <v>2492</v>
      </c>
    </row>
    <row r="1083" spans="1:2" ht="15.75" x14ac:dyDescent="0.25">
      <c r="A1083" s="3" t="s">
        <v>1106</v>
      </c>
      <c r="B1083" s="3" t="s">
        <v>2493</v>
      </c>
    </row>
    <row r="1084" spans="1:2" ht="15.75" x14ac:dyDescent="0.25">
      <c r="A1084" s="3" t="s">
        <v>1107</v>
      </c>
      <c r="B1084" s="3" t="s">
        <v>2493</v>
      </c>
    </row>
    <row r="1085" spans="1:2" ht="15.75" x14ac:dyDescent="0.25">
      <c r="A1085" s="3" t="s">
        <v>1108</v>
      </c>
      <c r="B1085" s="3" t="s">
        <v>2493</v>
      </c>
    </row>
    <row r="1086" spans="1:2" ht="15.75" x14ac:dyDescent="0.25">
      <c r="A1086" s="3" t="s">
        <v>1421</v>
      </c>
      <c r="B1086" s="3" t="s">
        <v>2493</v>
      </c>
    </row>
    <row r="1087" spans="1:2" ht="15.75" x14ac:dyDescent="0.25">
      <c r="A1087" s="3" t="s">
        <v>1109</v>
      </c>
      <c r="B1087" s="3" t="s">
        <v>2494</v>
      </c>
    </row>
    <row r="1088" spans="1:2" ht="15.75" x14ac:dyDescent="0.25">
      <c r="A1088" s="3" t="s">
        <v>1110</v>
      </c>
      <c r="B1088" s="3" t="s">
        <v>2495</v>
      </c>
    </row>
    <row r="1089" spans="1:2" ht="15.75" x14ac:dyDescent="0.25">
      <c r="A1089" s="3" t="s">
        <v>1111</v>
      </c>
      <c r="B1089" s="3" t="s">
        <v>2496</v>
      </c>
    </row>
    <row r="1090" spans="1:2" ht="15.75" x14ac:dyDescent="0.25">
      <c r="A1090" s="3" t="s">
        <v>1113</v>
      </c>
      <c r="B1090" s="3" t="s">
        <v>2497</v>
      </c>
    </row>
    <row r="1091" spans="1:2" ht="15.75" x14ac:dyDescent="0.25">
      <c r="A1091" s="3" t="s">
        <v>1114</v>
      </c>
      <c r="B1091" s="3" t="s">
        <v>2498</v>
      </c>
    </row>
    <row r="1092" spans="1:2" ht="15.75" x14ac:dyDescent="0.25">
      <c r="A1092" s="3" t="s">
        <v>1413</v>
      </c>
      <c r="B1092" s="3" t="s">
        <v>2499</v>
      </c>
    </row>
    <row r="1093" spans="1:2" ht="15.75" x14ac:dyDescent="0.25">
      <c r="A1093" s="3" t="s">
        <v>1115</v>
      </c>
      <c r="B1093" s="3" t="s">
        <v>2500</v>
      </c>
    </row>
    <row r="1094" spans="1:2" ht="15.75" x14ac:dyDescent="0.25">
      <c r="A1094" s="3" t="s">
        <v>1116</v>
      </c>
      <c r="B1094" s="3" t="s">
        <v>2501</v>
      </c>
    </row>
    <row r="1095" spans="1:2" ht="15.75" x14ac:dyDescent="0.25">
      <c r="A1095" s="3" t="s">
        <v>1117</v>
      </c>
      <c r="B1095" s="3" t="s">
        <v>2502</v>
      </c>
    </row>
    <row r="1096" spans="1:2" ht="15.75" x14ac:dyDescent="0.25">
      <c r="A1096" s="3" t="s">
        <v>1118</v>
      </c>
      <c r="B1096" s="3" t="s">
        <v>2503</v>
      </c>
    </row>
    <row r="1097" spans="1:2" ht="15.75" x14ac:dyDescent="0.25">
      <c r="A1097" s="3" t="s">
        <v>1119</v>
      </c>
      <c r="B1097" s="3" t="s">
        <v>2504</v>
      </c>
    </row>
    <row r="1098" spans="1:2" ht="15.75" x14ac:dyDescent="0.25">
      <c r="A1098" s="3" t="s">
        <v>1120</v>
      </c>
      <c r="B1098" s="3" t="s">
        <v>2504</v>
      </c>
    </row>
    <row r="1099" spans="1:2" ht="15.75" x14ac:dyDescent="0.25">
      <c r="A1099" s="3" t="s">
        <v>1121</v>
      </c>
      <c r="B1099" s="3" t="s">
        <v>2505</v>
      </c>
    </row>
    <row r="1100" spans="1:2" ht="15.75" x14ac:dyDescent="0.25">
      <c r="A1100" s="3" t="s">
        <v>1122</v>
      </c>
      <c r="B1100" s="3" t="s">
        <v>2506</v>
      </c>
    </row>
    <row r="1101" spans="1:2" ht="15.75" x14ac:dyDescent="0.25">
      <c r="A1101" s="3" t="s">
        <v>1123</v>
      </c>
      <c r="B1101" s="3" t="s">
        <v>2507</v>
      </c>
    </row>
    <row r="1102" spans="1:2" ht="15.75" x14ac:dyDescent="0.25">
      <c r="A1102" s="3" t="s">
        <v>1124</v>
      </c>
      <c r="B1102" s="3" t="s">
        <v>2508</v>
      </c>
    </row>
    <row r="1103" spans="1:2" ht="15.75" x14ac:dyDescent="0.25">
      <c r="A1103" s="3" t="s">
        <v>1125</v>
      </c>
      <c r="B1103" s="3" t="s">
        <v>2509</v>
      </c>
    </row>
    <row r="1104" spans="1:2" ht="15.75" x14ac:dyDescent="0.25">
      <c r="A1104" s="3" t="s">
        <v>1126</v>
      </c>
      <c r="B1104" s="3" t="s">
        <v>2510</v>
      </c>
    </row>
    <row r="1105" spans="1:2" ht="15.75" x14ac:dyDescent="0.25">
      <c r="A1105" s="3" t="s">
        <v>1127</v>
      </c>
      <c r="B1105" s="3" t="s">
        <v>2511</v>
      </c>
    </row>
    <row r="1106" spans="1:2" ht="15.75" x14ac:dyDescent="0.25">
      <c r="A1106" s="3" t="s">
        <v>1128</v>
      </c>
      <c r="B1106" s="3" t="s">
        <v>2512</v>
      </c>
    </row>
    <row r="1107" spans="1:2" ht="15.75" x14ac:dyDescent="0.25">
      <c r="A1107" s="3" t="s">
        <v>1129</v>
      </c>
      <c r="B1107" s="3" t="s">
        <v>2513</v>
      </c>
    </row>
    <row r="1108" spans="1:2" ht="15.75" x14ac:dyDescent="0.25">
      <c r="A1108" s="3" t="s">
        <v>1130</v>
      </c>
      <c r="B1108" s="3" t="s">
        <v>2514</v>
      </c>
    </row>
    <row r="1109" spans="1:2" ht="15.75" x14ac:dyDescent="0.25">
      <c r="A1109" s="3" t="s">
        <v>1131</v>
      </c>
      <c r="B1109" s="3" t="s">
        <v>2515</v>
      </c>
    </row>
    <row r="1110" spans="1:2" ht="15.75" x14ac:dyDescent="0.25">
      <c r="A1110" s="3" t="s">
        <v>1132</v>
      </c>
      <c r="B1110" s="3" t="s">
        <v>2516</v>
      </c>
    </row>
    <row r="1111" spans="1:2" ht="15.75" x14ac:dyDescent="0.25">
      <c r="A1111" s="3" t="s">
        <v>1133</v>
      </c>
      <c r="B1111" s="3" t="s">
        <v>2517</v>
      </c>
    </row>
    <row r="1112" spans="1:2" ht="15.75" x14ac:dyDescent="0.25">
      <c r="A1112" s="3" t="s">
        <v>1134</v>
      </c>
      <c r="B1112" s="3" t="s">
        <v>2518</v>
      </c>
    </row>
    <row r="1113" spans="1:2" ht="15.75" x14ac:dyDescent="0.25">
      <c r="A1113" s="3" t="s">
        <v>1135</v>
      </c>
      <c r="B1113" s="3" t="s">
        <v>2519</v>
      </c>
    </row>
    <row r="1114" spans="1:2" ht="15.75" x14ac:dyDescent="0.25">
      <c r="A1114" s="3" t="s">
        <v>1136</v>
      </c>
      <c r="B1114" s="3" t="s">
        <v>2520</v>
      </c>
    </row>
    <row r="1115" spans="1:2" ht="15.75" x14ac:dyDescent="0.25">
      <c r="A1115" s="3" t="s">
        <v>1138</v>
      </c>
      <c r="B1115" s="3" t="s">
        <v>2521</v>
      </c>
    </row>
    <row r="1116" spans="1:2" ht="15.75" x14ac:dyDescent="0.25">
      <c r="A1116" s="3" t="s">
        <v>1139</v>
      </c>
      <c r="B1116" s="3" t="s">
        <v>2522</v>
      </c>
    </row>
    <row r="1117" spans="1:2" ht="15.75" x14ac:dyDescent="0.25">
      <c r="A1117" s="3" t="s">
        <v>1140</v>
      </c>
      <c r="B1117" s="3" t="s">
        <v>2509</v>
      </c>
    </row>
    <row r="1118" spans="1:2" ht="15.75" x14ac:dyDescent="0.25">
      <c r="A1118" s="3" t="s">
        <v>1141</v>
      </c>
      <c r="B1118" s="3" t="s">
        <v>2523</v>
      </c>
    </row>
    <row r="1119" spans="1:2" ht="15.75" x14ac:dyDescent="0.25">
      <c r="A1119" s="3" t="s">
        <v>1142</v>
      </c>
      <c r="B1119" s="3" t="s">
        <v>2524</v>
      </c>
    </row>
    <row r="1120" spans="1:2" ht="15.75" x14ac:dyDescent="0.25">
      <c r="A1120" s="3" t="s">
        <v>1143</v>
      </c>
      <c r="B1120" s="3" t="s">
        <v>2525</v>
      </c>
    </row>
    <row r="1121" spans="1:2" ht="15.75" x14ac:dyDescent="0.25">
      <c r="A1121" s="3" t="s">
        <v>1144</v>
      </c>
      <c r="B1121" s="3" t="s">
        <v>2526</v>
      </c>
    </row>
    <row r="1122" spans="1:2" ht="15.75" x14ac:dyDescent="0.25">
      <c r="A1122" s="3" t="s">
        <v>1389</v>
      </c>
      <c r="B1122" s="3" t="s">
        <v>2527</v>
      </c>
    </row>
    <row r="1123" spans="1:2" ht="15.75" x14ac:dyDescent="0.25">
      <c r="A1123" s="3" t="s">
        <v>1145</v>
      </c>
      <c r="B1123" s="3" t="s">
        <v>2528</v>
      </c>
    </row>
    <row r="1124" spans="1:2" ht="15.75" x14ac:dyDescent="0.25">
      <c r="A1124" s="3" t="s">
        <v>1147</v>
      </c>
      <c r="B1124" s="3" t="s">
        <v>2529</v>
      </c>
    </row>
    <row r="1125" spans="1:2" ht="15.75" x14ac:dyDescent="0.25">
      <c r="A1125" s="3" t="s">
        <v>1148</v>
      </c>
      <c r="B1125" s="3" t="s">
        <v>2530</v>
      </c>
    </row>
    <row r="1126" spans="1:2" ht="15.75" x14ac:dyDescent="0.25">
      <c r="A1126" s="3" t="s">
        <v>1146</v>
      </c>
      <c r="B1126" s="3" t="s">
        <v>2531</v>
      </c>
    </row>
    <row r="1127" spans="1:2" ht="15.75" x14ac:dyDescent="0.25">
      <c r="A1127" s="3" t="s">
        <v>1149</v>
      </c>
      <c r="B1127" s="3" t="s">
        <v>2532</v>
      </c>
    </row>
    <row r="1128" spans="1:2" ht="15.75" x14ac:dyDescent="0.25">
      <c r="A1128" s="3" t="s">
        <v>1150</v>
      </c>
      <c r="B1128" s="3" t="s">
        <v>2533</v>
      </c>
    </row>
    <row r="1129" spans="1:2" ht="15.75" x14ac:dyDescent="0.25">
      <c r="A1129" s="3" t="s">
        <v>1151</v>
      </c>
      <c r="B1129" s="3" t="s">
        <v>2534</v>
      </c>
    </row>
    <row r="1130" spans="1:2" ht="15.75" x14ac:dyDescent="0.25">
      <c r="A1130" s="3" t="s">
        <v>1152</v>
      </c>
      <c r="B1130" s="3" t="s">
        <v>2535</v>
      </c>
    </row>
    <row r="1131" spans="1:2" ht="15.75" x14ac:dyDescent="0.25">
      <c r="A1131" s="3" t="s">
        <v>1153</v>
      </c>
      <c r="B1131" s="3" t="s">
        <v>2536</v>
      </c>
    </row>
    <row r="1132" spans="1:2" ht="15.75" x14ac:dyDescent="0.25">
      <c r="A1132" s="3" t="s">
        <v>1154</v>
      </c>
      <c r="B1132" s="3" t="s">
        <v>2537</v>
      </c>
    </row>
    <row r="1133" spans="1:2" ht="15.75" x14ac:dyDescent="0.25">
      <c r="A1133" s="3" t="s">
        <v>1155</v>
      </c>
      <c r="B1133" s="3" t="s">
        <v>2536</v>
      </c>
    </row>
    <row r="1134" spans="1:2" ht="15.75" x14ac:dyDescent="0.25">
      <c r="A1134" s="3" t="s">
        <v>1156</v>
      </c>
      <c r="B1134" s="3" t="s">
        <v>2538</v>
      </c>
    </row>
    <row r="1135" spans="1:2" ht="15.75" x14ac:dyDescent="0.25">
      <c r="A1135" s="3" t="s">
        <v>1157</v>
      </c>
      <c r="B1135" s="3" t="s">
        <v>2539</v>
      </c>
    </row>
    <row r="1136" spans="1:2" ht="15.75" x14ac:dyDescent="0.25">
      <c r="A1136" s="3" t="s">
        <v>1158</v>
      </c>
      <c r="B1136" s="3" t="s">
        <v>2540</v>
      </c>
    </row>
    <row r="1137" spans="1:2" ht="15.75" x14ac:dyDescent="0.25">
      <c r="A1137" s="3" t="s">
        <v>1159</v>
      </c>
      <c r="B1137" s="3" t="s">
        <v>2541</v>
      </c>
    </row>
    <row r="1138" spans="1:2" ht="15.75" x14ac:dyDescent="0.25">
      <c r="A1138" s="3" t="s">
        <v>1160</v>
      </c>
      <c r="B1138" s="3" t="s">
        <v>2542</v>
      </c>
    </row>
    <row r="1139" spans="1:2" ht="15.75" x14ac:dyDescent="0.25">
      <c r="A1139" s="3" t="s">
        <v>1161</v>
      </c>
      <c r="B1139" s="3" t="s">
        <v>2539</v>
      </c>
    </row>
    <row r="1140" spans="1:2" ht="15.75" x14ac:dyDescent="0.25">
      <c r="A1140" s="3" t="s">
        <v>1162</v>
      </c>
      <c r="B1140" s="3" t="s">
        <v>2543</v>
      </c>
    </row>
    <row r="1141" spans="1:2" ht="15.75" x14ac:dyDescent="0.25">
      <c r="A1141" s="3" t="s">
        <v>1163</v>
      </c>
      <c r="B1141" s="3" t="s">
        <v>2544</v>
      </c>
    </row>
    <row r="1142" spans="1:2" ht="15.75" x14ac:dyDescent="0.25">
      <c r="A1142" s="3" t="s">
        <v>1164</v>
      </c>
      <c r="B1142" s="3" t="s">
        <v>2545</v>
      </c>
    </row>
    <row r="1143" spans="1:2" ht="15.75" x14ac:dyDescent="0.25">
      <c r="A1143" s="3" t="s">
        <v>1165</v>
      </c>
      <c r="B1143" s="3" t="s">
        <v>2546</v>
      </c>
    </row>
    <row r="1144" spans="1:2" ht="15.75" x14ac:dyDescent="0.25">
      <c r="A1144" s="3" t="s">
        <v>1166</v>
      </c>
      <c r="B1144" s="3" t="s">
        <v>2547</v>
      </c>
    </row>
    <row r="1145" spans="1:2" ht="15.75" x14ac:dyDescent="0.25">
      <c r="A1145" s="3" t="s">
        <v>1167</v>
      </c>
      <c r="B1145" s="3" t="s">
        <v>2548</v>
      </c>
    </row>
    <row r="1146" spans="1:2" ht="15.75" x14ac:dyDescent="0.25">
      <c r="A1146" s="3" t="s">
        <v>1168</v>
      </c>
      <c r="B1146" s="3" t="s">
        <v>2549</v>
      </c>
    </row>
    <row r="1147" spans="1:2" ht="15.75" x14ac:dyDescent="0.25">
      <c r="A1147" s="3" t="s">
        <v>1169</v>
      </c>
      <c r="B1147" s="3" t="s">
        <v>2550</v>
      </c>
    </row>
    <row r="1148" spans="1:2" ht="15.75" x14ac:dyDescent="0.25">
      <c r="A1148" s="3" t="s">
        <v>1170</v>
      </c>
      <c r="B1148" s="3" t="s">
        <v>2551</v>
      </c>
    </row>
    <row r="1149" spans="1:2" ht="15.75" x14ac:dyDescent="0.25">
      <c r="A1149" s="3" t="s">
        <v>1171</v>
      </c>
      <c r="B1149" s="3" t="s">
        <v>2552</v>
      </c>
    </row>
    <row r="1150" spans="1:2" ht="15.75" x14ac:dyDescent="0.25">
      <c r="A1150" s="3" t="s">
        <v>1172</v>
      </c>
      <c r="B1150" s="3" t="s">
        <v>2553</v>
      </c>
    </row>
    <row r="1151" spans="1:2" ht="15.75" x14ac:dyDescent="0.25">
      <c r="A1151" s="3" t="s">
        <v>1173</v>
      </c>
      <c r="B1151" s="3" t="s">
        <v>2554</v>
      </c>
    </row>
    <row r="1152" spans="1:2" ht="15.75" x14ac:dyDescent="0.25">
      <c r="A1152" s="3" t="s">
        <v>1174</v>
      </c>
      <c r="B1152" s="3" t="s">
        <v>2555</v>
      </c>
    </row>
    <row r="1153" spans="1:2" ht="15.75" x14ac:dyDescent="0.25">
      <c r="A1153" s="3" t="s">
        <v>1391</v>
      </c>
      <c r="B1153" s="3" t="s">
        <v>2536</v>
      </c>
    </row>
    <row r="1154" spans="1:2" ht="15.75" x14ac:dyDescent="0.25">
      <c r="A1154" s="3" t="s">
        <v>1175</v>
      </c>
      <c r="B1154" s="3" t="s">
        <v>2556</v>
      </c>
    </row>
    <row r="1155" spans="1:2" ht="15.75" x14ac:dyDescent="0.25">
      <c r="A1155" s="3" t="s">
        <v>1176</v>
      </c>
      <c r="B1155" s="3" t="s">
        <v>2557</v>
      </c>
    </row>
    <row r="1156" spans="1:2" ht="15.75" x14ac:dyDescent="0.25">
      <c r="A1156" s="3" t="s">
        <v>1177</v>
      </c>
      <c r="B1156" s="3" t="s">
        <v>2539</v>
      </c>
    </row>
    <row r="1157" spans="1:2" ht="15.75" x14ac:dyDescent="0.25">
      <c r="A1157" s="3" t="s">
        <v>1178</v>
      </c>
      <c r="B1157" s="3" t="s">
        <v>2558</v>
      </c>
    </row>
    <row r="1158" spans="1:2" ht="15.75" x14ac:dyDescent="0.25">
      <c r="A1158" s="3" t="s">
        <v>1179</v>
      </c>
      <c r="B1158" s="3" t="s">
        <v>2536</v>
      </c>
    </row>
    <row r="1159" spans="1:2" ht="15.75" x14ac:dyDescent="0.25">
      <c r="A1159" s="3" t="s">
        <v>1180</v>
      </c>
      <c r="B1159" s="3" t="s">
        <v>2559</v>
      </c>
    </row>
    <row r="1160" spans="1:2" ht="15.75" x14ac:dyDescent="0.25">
      <c r="A1160" s="3" t="s">
        <v>1181</v>
      </c>
      <c r="B1160" s="3" t="s">
        <v>2560</v>
      </c>
    </row>
    <row r="1161" spans="1:2" ht="15.75" x14ac:dyDescent="0.25">
      <c r="A1161" s="3" t="s">
        <v>1182</v>
      </c>
      <c r="B1161" s="3" t="s">
        <v>2561</v>
      </c>
    </row>
    <row r="1162" spans="1:2" ht="15.75" x14ac:dyDescent="0.25">
      <c r="A1162" s="3" t="s">
        <v>1183</v>
      </c>
      <c r="B1162" s="3" t="s">
        <v>2562</v>
      </c>
    </row>
    <row r="1163" spans="1:2" ht="15.75" x14ac:dyDescent="0.25">
      <c r="A1163" s="3" t="s">
        <v>1184</v>
      </c>
      <c r="B1163" s="3" t="s">
        <v>2539</v>
      </c>
    </row>
    <row r="1164" spans="1:2" ht="15.75" x14ac:dyDescent="0.25">
      <c r="A1164" s="3" t="s">
        <v>1185</v>
      </c>
      <c r="B1164" s="3" t="s">
        <v>2563</v>
      </c>
    </row>
    <row r="1165" spans="1:2" ht="15.75" x14ac:dyDescent="0.25">
      <c r="A1165" s="3" t="s">
        <v>1186</v>
      </c>
      <c r="B1165" s="3" t="s">
        <v>2564</v>
      </c>
    </row>
    <row r="1166" spans="1:2" ht="15.75" x14ac:dyDescent="0.25">
      <c r="A1166" s="3" t="s">
        <v>1187</v>
      </c>
      <c r="B1166" s="3" t="s">
        <v>2565</v>
      </c>
    </row>
    <row r="1167" spans="1:2" ht="15.75" x14ac:dyDescent="0.25">
      <c r="A1167" s="3" t="s">
        <v>1188</v>
      </c>
      <c r="B1167" s="3" t="s">
        <v>2566</v>
      </c>
    </row>
    <row r="1168" spans="1:2" ht="15.75" x14ac:dyDescent="0.25">
      <c r="A1168" s="3" t="s">
        <v>1189</v>
      </c>
      <c r="B1168" s="3" t="s">
        <v>2567</v>
      </c>
    </row>
    <row r="1169" spans="1:2" ht="15.75" x14ac:dyDescent="0.25">
      <c r="A1169" s="3" t="s">
        <v>1422</v>
      </c>
      <c r="B1169" s="3" t="s">
        <v>2568</v>
      </c>
    </row>
    <row r="1170" spans="1:2" ht="15.75" x14ac:dyDescent="0.25">
      <c r="A1170" s="3" t="s">
        <v>1423</v>
      </c>
      <c r="B1170" s="3" t="s">
        <v>2568</v>
      </c>
    </row>
    <row r="1171" spans="1:2" ht="15.75" x14ac:dyDescent="0.25">
      <c r="A1171" s="3" t="s">
        <v>1425</v>
      </c>
      <c r="B1171" s="3" t="s">
        <v>2568</v>
      </c>
    </row>
    <row r="1172" spans="1:2" ht="15.75" x14ac:dyDescent="0.25">
      <c r="A1172" s="3" t="s">
        <v>1424</v>
      </c>
      <c r="B1172" s="3" t="s">
        <v>2568</v>
      </c>
    </row>
    <row r="1173" spans="1:2" ht="15.75" x14ac:dyDescent="0.25">
      <c r="A1173" s="3" t="s">
        <v>1191</v>
      </c>
      <c r="B1173" s="3" t="s">
        <v>2569</v>
      </c>
    </row>
    <row r="1174" spans="1:2" ht="15.75" x14ac:dyDescent="0.25">
      <c r="A1174" s="3" t="s">
        <v>1192</v>
      </c>
      <c r="B1174" s="3" t="s">
        <v>2570</v>
      </c>
    </row>
    <row r="1175" spans="1:2" ht="15.75" x14ac:dyDescent="0.25">
      <c r="A1175" s="3" t="s">
        <v>1193</v>
      </c>
      <c r="B1175" s="3" t="s">
        <v>2571</v>
      </c>
    </row>
    <row r="1176" spans="1:2" ht="15.75" x14ac:dyDescent="0.25">
      <c r="A1176" s="3" t="s">
        <v>1432</v>
      </c>
      <c r="B1176" s="3" t="s">
        <v>2572</v>
      </c>
    </row>
    <row r="1177" spans="1:2" ht="15.75" x14ac:dyDescent="0.25">
      <c r="A1177" s="3" t="s">
        <v>1194</v>
      </c>
      <c r="B1177" s="3" t="s">
        <v>2573</v>
      </c>
    </row>
    <row r="1178" spans="1:2" ht="15.75" x14ac:dyDescent="0.25">
      <c r="A1178" s="3" t="s">
        <v>1195</v>
      </c>
      <c r="B1178" s="3" t="s">
        <v>2574</v>
      </c>
    </row>
    <row r="1179" spans="1:2" ht="15.75" x14ac:dyDescent="0.25">
      <c r="A1179" s="3" t="s">
        <v>1196</v>
      </c>
      <c r="B1179" s="3" t="s">
        <v>2575</v>
      </c>
    </row>
    <row r="1180" spans="1:2" ht="15.75" x14ac:dyDescent="0.25">
      <c r="A1180" s="3" t="s">
        <v>1197</v>
      </c>
      <c r="B1180" s="3" t="s">
        <v>2576</v>
      </c>
    </row>
    <row r="1181" spans="1:2" ht="15.75" x14ac:dyDescent="0.25">
      <c r="A1181" s="3" t="s">
        <v>1198</v>
      </c>
      <c r="B1181" s="3" t="s">
        <v>2577</v>
      </c>
    </row>
    <row r="1182" spans="1:2" ht="15.75" x14ac:dyDescent="0.25">
      <c r="A1182" s="3" t="s">
        <v>1200</v>
      </c>
      <c r="B1182" s="3" t="s">
        <v>2578</v>
      </c>
    </row>
    <row r="1183" spans="1:2" ht="15.75" x14ac:dyDescent="0.25">
      <c r="A1183" s="3" t="s">
        <v>1201</v>
      </c>
      <c r="B1183" s="3" t="s">
        <v>2579</v>
      </c>
    </row>
    <row r="1184" spans="1:2" ht="15.75" x14ac:dyDescent="0.25">
      <c r="A1184" s="3" t="s">
        <v>1202</v>
      </c>
      <c r="B1184" s="3" t="s">
        <v>2580</v>
      </c>
    </row>
    <row r="1185" spans="1:2" ht="15.75" x14ac:dyDescent="0.25">
      <c r="A1185" s="3" t="s">
        <v>1203</v>
      </c>
      <c r="B1185" s="3" t="s">
        <v>2581</v>
      </c>
    </row>
    <row r="1186" spans="1:2" ht="15.75" x14ac:dyDescent="0.25">
      <c r="A1186" s="3" t="s">
        <v>1204</v>
      </c>
      <c r="B1186" s="3" t="s">
        <v>2582</v>
      </c>
    </row>
    <row r="1187" spans="1:2" ht="15.75" x14ac:dyDescent="0.25">
      <c r="A1187" s="3" t="s">
        <v>1205</v>
      </c>
      <c r="B1187" s="3" t="s">
        <v>2583</v>
      </c>
    </row>
    <row r="1188" spans="1:2" ht="15.75" x14ac:dyDescent="0.25">
      <c r="A1188" s="3" t="s">
        <v>1207</v>
      </c>
      <c r="B1188" s="3" t="s">
        <v>2584</v>
      </c>
    </row>
    <row r="1189" spans="1:2" ht="15.75" x14ac:dyDescent="0.25">
      <c r="A1189" s="3" t="s">
        <v>1208</v>
      </c>
      <c r="B1189" s="3" t="s">
        <v>2585</v>
      </c>
    </row>
    <row r="1190" spans="1:2" ht="15.75" x14ac:dyDescent="0.25">
      <c r="A1190" s="3" t="s">
        <v>1206</v>
      </c>
      <c r="B1190" s="3" t="s">
        <v>2586</v>
      </c>
    </row>
    <row r="1191" spans="1:2" ht="15.75" x14ac:dyDescent="0.25">
      <c r="A1191" s="3" t="s">
        <v>1209</v>
      </c>
      <c r="B1191" s="3" t="s">
        <v>2587</v>
      </c>
    </row>
    <row r="1192" spans="1:2" ht="15.75" x14ac:dyDescent="0.25">
      <c r="A1192" s="3" t="s">
        <v>1212</v>
      </c>
      <c r="B1192" s="3" t="s">
        <v>2588</v>
      </c>
    </row>
    <row r="1193" spans="1:2" ht="15.75" x14ac:dyDescent="0.25">
      <c r="A1193" s="3" t="s">
        <v>1213</v>
      </c>
      <c r="B1193" s="3" t="s">
        <v>2589</v>
      </c>
    </row>
    <row r="1194" spans="1:2" ht="15.75" x14ac:dyDescent="0.25">
      <c r="A1194" s="3" t="s">
        <v>1214</v>
      </c>
      <c r="B1194" s="3" t="s">
        <v>2590</v>
      </c>
    </row>
    <row r="1195" spans="1:2" ht="15.75" x14ac:dyDescent="0.25">
      <c r="A1195" s="3" t="s">
        <v>1215</v>
      </c>
      <c r="B1195" s="3" t="s">
        <v>2591</v>
      </c>
    </row>
    <row r="1196" spans="1:2" ht="15.75" x14ac:dyDescent="0.25">
      <c r="A1196" s="3" t="s">
        <v>1216</v>
      </c>
      <c r="B1196" s="3" t="s">
        <v>2592</v>
      </c>
    </row>
    <row r="1197" spans="1:2" ht="15.75" x14ac:dyDescent="0.25">
      <c r="A1197" s="3" t="s">
        <v>1217</v>
      </c>
      <c r="B1197" s="3" t="s">
        <v>2593</v>
      </c>
    </row>
    <row r="1198" spans="1:2" ht="15.75" x14ac:dyDescent="0.25">
      <c r="A1198" s="3" t="s">
        <v>1218</v>
      </c>
      <c r="B1198" s="3" t="s">
        <v>2594</v>
      </c>
    </row>
    <row r="1199" spans="1:2" ht="15.75" x14ac:dyDescent="0.25">
      <c r="A1199" s="3" t="s">
        <v>1219</v>
      </c>
      <c r="B1199" s="3" t="s">
        <v>2595</v>
      </c>
    </row>
    <row r="1200" spans="1:2" ht="15.75" x14ac:dyDescent="0.25">
      <c r="A1200" s="3" t="s">
        <v>1220</v>
      </c>
      <c r="B1200" s="3" t="s">
        <v>2596</v>
      </c>
    </row>
    <row r="1201" spans="1:2" ht="15.75" x14ac:dyDescent="0.25">
      <c r="A1201" s="3" t="s">
        <v>1221</v>
      </c>
      <c r="B1201" s="3" t="s">
        <v>2597</v>
      </c>
    </row>
    <row r="1202" spans="1:2" ht="15.75" x14ac:dyDescent="0.25">
      <c r="A1202" s="3" t="s">
        <v>1210</v>
      </c>
      <c r="B1202" s="3" t="s">
        <v>2598</v>
      </c>
    </row>
    <row r="1203" spans="1:2" ht="15.75" x14ac:dyDescent="0.25">
      <c r="A1203" s="3" t="s">
        <v>1222</v>
      </c>
      <c r="B1203" s="3" t="s">
        <v>2599</v>
      </c>
    </row>
    <row r="1204" spans="1:2" ht="15.75" x14ac:dyDescent="0.25">
      <c r="A1204" s="3" t="s">
        <v>1223</v>
      </c>
      <c r="B1204" s="3" t="s">
        <v>2600</v>
      </c>
    </row>
    <row r="1205" spans="1:2" ht="15.75" x14ac:dyDescent="0.25">
      <c r="A1205" s="3" t="s">
        <v>1224</v>
      </c>
      <c r="B1205" s="3" t="s">
        <v>2601</v>
      </c>
    </row>
    <row r="1206" spans="1:2" ht="15.75" x14ac:dyDescent="0.25">
      <c r="A1206" s="3" t="s">
        <v>1225</v>
      </c>
      <c r="B1206" s="3" t="s">
        <v>2602</v>
      </c>
    </row>
    <row r="1207" spans="1:2" ht="15.75" x14ac:dyDescent="0.25">
      <c r="A1207" s="3" t="s">
        <v>1226</v>
      </c>
      <c r="B1207" s="3" t="s">
        <v>2603</v>
      </c>
    </row>
    <row r="1208" spans="1:2" ht="15.75" x14ac:dyDescent="0.25">
      <c r="A1208" s="3" t="s">
        <v>1211</v>
      </c>
      <c r="B1208" s="3" t="s">
        <v>2604</v>
      </c>
    </row>
    <row r="1209" spans="1:2" ht="15.75" x14ac:dyDescent="0.25">
      <c r="A1209" s="3" t="s">
        <v>1227</v>
      </c>
      <c r="B1209" s="3" t="s">
        <v>2605</v>
      </c>
    </row>
    <row r="1210" spans="1:2" ht="15.75" x14ac:dyDescent="0.25">
      <c r="A1210" s="3" t="s">
        <v>1228</v>
      </c>
      <c r="B1210" s="3" t="s">
        <v>2606</v>
      </c>
    </row>
    <row r="1211" spans="1:2" ht="15.75" x14ac:dyDescent="0.25">
      <c r="A1211" s="3" t="s">
        <v>1229</v>
      </c>
      <c r="B1211" s="3" t="s">
        <v>2607</v>
      </c>
    </row>
    <row r="1212" spans="1:2" ht="15.75" x14ac:dyDescent="0.25">
      <c r="A1212" s="3" t="s">
        <v>1230</v>
      </c>
      <c r="B1212" s="3" t="s">
        <v>2608</v>
      </c>
    </row>
    <row r="1213" spans="1:2" ht="15.75" x14ac:dyDescent="0.25">
      <c r="A1213" s="3" t="s">
        <v>1231</v>
      </c>
      <c r="B1213" s="3" t="s">
        <v>2609</v>
      </c>
    </row>
    <row r="1214" spans="1:2" ht="15.75" x14ac:dyDescent="0.25">
      <c r="A1214" s="3" t="s">
        <v>1232</v>
      </c>
      <c r="B1214" s="3" t="s">
        <v>2610</v>
      </c>
    </row>
    <row r="1215" spans="1:2" ht="15.75" x14ac:dyDescent="0.25">
      <c r="A1215" s="3" t="s">
        <v>1233</v>
      </c>
      <c r="B1215" s="3" t="s">
        <v>2611</v>
      </c>
    </row>
    <row r="1216" spans="1:2" ht="15.75" x14ac:dyDescent="0.25">
      <c r="A1216" s="3" t="s">
        <v>1234</v>
      </c>
      <c r="B1216" s="3" t="s">
        <v>2612</v>
      </c>
    </row>
    <row r="1217" spans="1:2" ht="15.75" x14ac:dyDescent="0.25">
      <c r="A1217" s="3" t="s">
        <v>1235</v>
      </c>
      <c r="B1217" s="3" t="s">
        <v>2613</v>
      </c>
    </row>
    <row r="1218" spans="1:2" ht="15.75" x14ac:dyDescent="0.25">
      <c r="A1218" s="3" t="s">
        <v>1236</v>
      </c>
      <c r="B1218" s="3" t="s">
        <v>2614</v>
      </c>
    </row>
    <row r="1219" spans="1:2" ht="15.75" x14ac:dyDescent="0.25">
      <c r="A1219" s="3" t="s">
        <v>1237</v>
      </c>
      <c r="B1219" s="3" t="s">
        <v>2615</v>
      </c>
    </row>
    <row r="1220" spans="1:2" ht="15.75" x14ac:dyDescent="0.25">
      <c r="A1220" s="3" t="s">
        <v>1238</v>
      </c>
      <c r="B1220" s="3" t="s">
        <v>2616</v>
      </c>
    </row>
    <row r="1221" spans="1:2" ht="15.75" x14ac:dyDescent="0.25">
      <c r="A1221" s="3" t="s">
        <v>1239</v>
      </c>
      <c r="B1221" s="3" t="s">
        <v>2617</v>
      </c>
    </row>
    <row r="1222" spans="1:2" ht="15.75" x14ac:dyDescent="0.25">
      <c r="A1222" s="3" t="s">
        <v>1240</v>
      </c>
      <c r="B1222" s="3" t="s">
        <v>2618</v>
      </c>
    </row>
    <row r="1223" spans="1:2" ht="15.75" x14ac:dyDescent="0.25">
      <c r="A1223" s="3" t="s">
        <v>1241</v>
      </c>
      <c r="B1223" s="3" t="s">
        <v>2619</v>
      </c>
    </row>
    <row r="1224" spans="1:2" ht="15.75" x14ac:dyDescent="0.25">
      <c r="A1224" s="3" t="s">
        <v>1242</v>
      </c>
      <c r="B1224" s="3" t="s">
        <v>2620</v>
      </c>
    </row>
    <row r="1225" spans="1:2" ht="15.75" x14ac:dyDescent="0.25">
      <c r="A1225" s="3" t="s">
        <v>1243</v>
      </c>
      <c r="B1225" s="3" t="s">
        <v>2621</v>
      </c>
    </row>
    <row r="1226" spans="1:2" ht="15.75" x14ac:dyDescent="0.25">
      <c r="A1226" s="3" t="s">
        <v>1244</v>
      </c>
      <c r="B1226" s="3" t="s">
        <v>2622</v>
      </c>
    </row>
    <row r="1227" spans="1:2" ht="15.75" x14ac:dyDescent="0.25">
      <c r="A1227" s="3" t="s">
        <v>1245</v>
      </c>
      <c r="B1227" s="3" t="s">
        <v>2623</v>
      </c>
    </row>
    <row r="1228" spans="1:2" ht="15.75" x14ac:dyDescent="0.25">
      <c r="A1228" s="3" t="s">
        <v>1246</v>
      </c>
      <c r="B1228" s="3" t="s">
        <v>2624</v>
      </c>
    </row>
    <row r="1229" spans="1:2" ht="15.75" x14ac:dyDescent="0.25">
      <c r="A1229" s="3" t="s">
        <v>1247</v>
      </c>
      <c r="B1229" s="3" t="s">
        <v>2625</v>
      </c>
    </row>
    <row r="1230" spans="1:2" ht="15.75" x14ac:dyDescent="0.25">
      <c r="A1230" s="3" t="s">
        <v>1248</v>
      </c>
      <c r="B1230" s="3" t="s">
        <v>2626</v>
      </c>
    </row>
    <row r="1231" spans="1:2" ht="15.75" x14ac:dyDescent="0.25">
      <c r="A1231" s="3" t="s">
        <v>1249</v>
      </c>
      <c r="B1231" s="3" t="s">
        <v>2627</v>
      </c>
    </row>
    <row r="1232" spans="1:2" ht="15.75" x14ac:dyDescent="0.25">
      <c r="A1232" s="3" t="s">
        <v>1250</v>
      </c>
      <c r="B1232" s="3" t="s">
        <v>2628</v>
      </c>
    </row>
    <row r="1233" spans="1:2" ht="15.75" x14ac:dyDescent="0.25">
      <c r="A1233" s="3" t="s">
        <v>1251</v>
      </c>
      <c r="B1233" s="3" t="s">
        <v>2629</v>
      </c>
    </row>
    <row r="1234" spans="1:2" ht="15.75" x14ac:dyDescent="0.25">
      <c r="A1234" s="3" t="s">
        <v>1252</v>
      </c>
      <c r="B1234" s="3" t="s">
        <v>2630</v>
      </c>
    </row>
    <row r="1235" spans="1:2" ht="15.75" x14ac:dyDescent="0.25">
      <c r="A1235" s="3" t="s">
        <v>1253</v>
      </c>
      <c r="B1235" s="3" t="s">
        <v>2630</v>
      </c>
    </row>
    <row r="1236" spans="1:2" ht="15.75" x14ac:dyDescent="0.25">
      <c r="A1236" s="3" t="s">
        <v>1254</v>
      </c>
      <c r="B1236" s="3" t="s">
        <v>2630</v>
      </c>
    </row>
    <row r="1237" spans="1:2" ht="15.75" x14ac:dyDescent="0.25">
      <c r="A1237" s="3" t="s">
        <v>1255</v>
      </c>
      <c r="B1237" s="3" t="s">
        <v>2630</v>
      </c>
    </row>
    <row r="1238" spans="1:2" ht="15.75" x14ac:dyDescent="0.25">
      <c r="A1238" s="3" t="s">
        <v>1256</v>
      </c>
      <c r="B1238" s="3" t="s">
        <v>2630</v>
      </c>
    </row>
    <row r="1239" spans="1:2" ht="15.75" x14ac:dyDescent="0.25">
      <c r="A1239" s="3" t="s">
        <v>1257</v>
      </c>
      <c r="B1239" s="3" t="s">
        <v>2631</v>
      </c>
    </row>
    <row r="1240" spans="1:2" ht="15.75" x14ac:dyDescent="0.25">
      <c r="A1240" s="3" t="s">
        <v>1258</v>
      </c>
      <c r="B1240" s="3" t="s">
        <v>2631</v>
      </c>
    </row>
    <row r="1241" spans="1:2" ht="15.75" x14ac:dyDescent="0.25">
      <c r="A1241" s="3" t="s">
        <v>1259</v>
      </c>
      <c r="B1241" s="3" t="s">
        <v>2632</v>
      </c>
    </row>
    <row r="1242" spans="1:2" ht="15.75" x14ac:dyDescent="0.25">
      <c r="A1242" s="3" t="s">
        <v>1260</v>
      </c>
      <c r="B1242" s="3" t="s">
        <v>2630</v>
      </c>
    </row>
    <row r="1243" spans="1:2" ht="15.75" x14ac:dyDescent="0.25">
      <c r="A1243" s="3" t="s">
        <v>1261</v>
      </c>
      <c r="B1243" s="3" t="s">
        <v>2630</v>
      </c>
    </row>
    <row r="1244" spans="1:2" ht="15.75" x14ac:dyDescent="0.25">
      <c r="A1244" s="3" t="s">
        <v>1262</v>
      </c>
      <c r="B1244" s="3" t="s">
        <v>2630</v>
      </c>
    </row>
    <row r="1245" spans="1:2" ht="15.75" x14ac:dyDescent="0.25">
      <c r="A1245" s="3" t="s">
        <v>1263</v>
      </c>
      <c r="B1245" s="3" t="s">
        <v>2632</v>
      </c>
    </row>
    <row r="1246" spans="1:2" ht="15.75" x14ac:dyDescent="0.25">
      <c r="A1246" s="3" t="s">
        <v>1264</v>
      </c>
      <c r="B1246" s="3" t="s">
        <v>2630</v>
      </c>
    </row>
    <row r="1247" spans="1:2" ht="15.75" x14ac:dyDescent="0.25">
      <c r="A1247" s="3" t="s">
        <v>1265</v>
      </c>
      <c r="B1247" s="3" t="s">
        <v>2630</v>
      </c>
    </row>
    <row r="1248" spans="1:2" ht="15.75" x14ac:dyDescent="0.25">
      <c r="A1248" s="3" t="s">
        <v>1266</v>
      </c>
      <c r="B1248" s="3" t="s">
        <v>2630</v>
      </c>
    </row>
    <row r="1249" spans="1:2" ht="15.75" x14ac:dyDescent="0.25">
      <c r="A1249" s="3" t="s">
        <v>1267</v>
      </c>
      <c r="B1249" s="3" t="s">
        <v>2630</v>
      </c>
    </row>
    <row r="1250" spans="1:2" ht="15.75" x14ac:dyDescent="0.25">
      <c r="A1250" s="3" t="s">
        <v>1268</v>
      </c>
      <c r="B1250" s="3" t="s">
        <v>2633</v>
      </c>
    </row>
    <row r="1251" spans="1:2" ht="15.75" x14ac:dyDescent="0.25">
      <c r="A1251" s="3" t="s">
        <v>1269</v>
      </c>
      <c r="B1251" s="3" t="s">
        <v>2633</v>
      </c>
    </row>
    <row r="1252" spans="1:2" ht="15.75" x14ac:dyDescent="0.25">
      <c r="A1252" s="3" t="s">
        <v>1270</v>
      </c>
      <c r="B1252" s="3" t="s">
        <v>2633</v>
      </c>
    </row>
    <row r="1253" spans="1:2" ht="15.75" x14ac:dyDescent="0.25">
      <c r="A1253" s="3" t="s">
        <v>1271</v>
      </c>
      <c r="B1253" s="3" t="s">
        <v>2633</v>
      </c>
    </row>
    <row r="1254" spans="1:2" ht="15.75" x14ac:dyDescent="0.25">
      <c r="A1254" s="3" t="s">
        <v>1272</v>
      </c>
      <c r="B1254" s="3" t="s">
        <v>2633</v>
      </c>
    </row>
    <row r="1255" spans="1:2" ht="15.75" x14ac:dyDescent="0.25">
      <c r="A1255" s="3" t="s">
        <v>1273</v>
      </c>
      <c r="B1255" s="3" t="s">
        <v>2633</v>
      </c>
    </row>
    <row r="1256" spans="1:2" ht="15.75" x14ac:dyDescent="0.25">
      <c r="A1256" s="3" t="s">
        <v>1274</v>
      </c>
      <c r="B1256" s="3" t="s">
        <v>2633</v>
      </c>
    </row>
    <row r="1257" spans="1:2" ht="15.75" x14ac:dyDescent="0.25">
      <c r="A1257" s="3" t="s">
        <v>1275</v>
      </c>
      <c r="B1257" s="3" t="s">
        <v>2633</v>
      </c>
    </row>
    <row r="1258" spans="1:2" ht="15.75" x14ac:dyDescent="0.25">
      <c r="A1258" s="3" t="s">
        <v>1276</v>
      </c>
      <c r="B1258" s="3" t="s">
        <v>2634</v>
      </c>
    </row>
    <row r="1259" spans="1:2" ht="15.75" x14ac:dyDescent="0.25">
      <c r="A1259" s="3" t="s">
        <v>1277</v>
      </c>
      <c r="B1259" s="3" t="s">
        <v>2635</v>
      </c>
    </row>
    <row r="1260" spans="1:2" ht="15.75" x14ac:dyDescent="0.25">
      <c r="A1260" s="3" t="s">
        <v>1278</v>
      </c>
      <c r="B1260" s="3" t="s">
        <v>2636</v>
      </c>
    </row>
    <row r="1261" spans="1:2" ht="15.75" x14ac:dyDescent="0.25">
      <c r="A1261" s="3" t="s">
        <v>1279</v>
      </c>
      <c r="B1261" s="3" t="s">
        <v>2636</v>
      </c>
    </row>
    <row r="1262" spans="1:2" ht="15.75" x14ac:dyDescent="0.25">
      <c r="A1262" s="3" t="s">
        <v>1280</v>
      </c>
      <c r="B1262" s="3" t="s">
        <v>2636</v>
      </c>
    </row>
    <row r="1263" spans="1:2" ht="15.75" x14ac:dyDescent="0.25">
      <c r="A1263" s="3" t="s">
        <v>1281</v>
      </c>
      <c r="B1263" s="3" t="s">
        <v>2636</v>
      </c>
    </row>
    <row r="1264" spans="1:2" ht="15.75" x14ac:dyDescent="0.25">
      <c r="A1264" s="3" t="s">
        <v>1282</v>
      </c>
      <c r="B1264" s="3" t="s">
        <v>2636</v>
      </c>
    </row>
    <row r="1265" spans="1:2" ht="15.75" x14ac:dyDescent="0.25">
      <c r="A1265" s="3" t="s">
        <v>1283</v>
      </c>
      <c r="B1265" s="3" t="s">
        <v>2637</v>
      </c>
    </row>
    <row r="1266" spans="1:2" ht="15.75" x14ac:dyDescent="0.25">
      <c r="A1266" s="3" t="s">
        <v>1284</v>
      </c>
      <c r="B1266" s="3" t="s">
        <v>2638</v>
      </c>
    </row>
    <row r="1267" spans="1:2" ht="15.75" x14ac:dyDescent="0.25">
      <c r="A1267" s="3" t="s">
        <v>1285</v>
      </c>
      <c r="B1267" s="3" t="s">
        <v>2639</v>
      </c>
    </row>
    <row r="1268" spans="1:2" ht="15.75" x14ac:dyDescent="0.25">
      <c r="A1268" s="3" t="s">
        <v>1286</v>
      </c>
      <c r="B1268" s="3" t="s">
        <v>2640</v>
      </c>
    </row>
    <row r="1269" spans="1:2" ht="15.75" x14ac:dyDescent="0.25">
      <c r="A1269" s="3" t="s">
        <v>1288</v>
      </c>
      <c r="B1269" s="3" t="s">
        <v>2641</v>
      </c>
    </row>
    <row r="1270" spans="1:2" ht="15.75" x14ac:dyDescent="0.25">
      <c r="A1270" s="3" t="s">
        <v>1289</v>
      </c>
      <c r="B1270" s="3" t="s">
        <v>2642</v>
      </c>
    </row>
    <row r="1271" spans="1:2" ht="15.75" x14ac:dyDescent="0.25">
      <c r="A1271" s="3" t="s">
        <v>1287</v>
      </c>
      <c r="B1271" s="3" t="s">
        <v>2643</v>
      </c>
    </row>
    <row r="1272" spans="1:2" ht="15.75" x14ac:dyDescent="0.25">
      <c r="A1272" s="3" t="s">
        <v>1290</v>
      </c>
      <c r="B1272" s="3" t="s">
        <v>2644</v>
      </c>
    </row>
    <row r="1273" spans="1:2" ht="15.75" x14ac:dyDescent="0.25">
      <c r="A1273" s="3" t="s">
        <v>1291</v>
      </c>
      <c r="B1273" s="3" t="s">
        <v>2645</v>
      </c>
    </row>
    <row r="1274" spans="1:2" ht="15.75" x14ac:dyDescent="0.25">
      <c r="A1274" s="3" t="s">
        <v>1292</v>
      </c>
      <c r="B1274" s="3" t="s">
        <v>2646</v>
      </c>
    </row>
    <row r="1275" spans="1:2" ht="15.75" x14ac:dyDescent="0.25">
      <c r="A1275" s="3" t="s">
        <v>1293</v>
      </c>
      <c r="B1275" s="3" t="s">
        <v>2647</v>
      </c>
    </row>
    <row r="1276" spans="1:2" ht="15.75" x14ac:dyDescent="0.25">
      <c r="A1276" s="3" t="s">
        <v>1294</v>
      </c>
      <c r="B1276" s="3" t="s">
        <v>2648</v>
      </c>
    </row>
    <row r="1277" spans="1:2" ht="15.75" x14ac:dyDescent="0.25">
      <c r="A1277" s="3" t="s">
        <v>1295</v>
      </c>
      <c r="B1277" s="3" t="s">
        <v>2649</v>
      </c>
    </row>
    <row r="1278" spans="1:2" ht="15.75" x14ac:dyDescent="0.25">
      <c r="A1278" s="3" t="s">
        <v>1296</v>
      </c>
      <c r="B1278" s="3" t="s">
        <v>2650</v>
      </c>
    </row>
    <row r="1279" spans="1:2" ht="15.75" x14ac:dyDescent="0.25">
      <c r="A1279" s="3" t="s">
        <v>1298</v>
      </c>
      <c r="B1279" s="3" t="s">
        <v>2651</v>
      </c>
    </row>
    <row r="1280" spans="1:2" ht="15.75" x14ac:dyDescent="0.25">
      <c r="A1280" s="3" t="s">
        <v>1299</v>
      </c>
      <c r="B1280" s="3" t="s">
        <v>2652</v>
      </c>
    </row>
    <row r="1281" spans="1:2" ht="15.75" x14ac:dyDescent="0.25">
      <c r="A1281" s="3" t="s">
        <v>1426</v>
      </c>
      <c r="B1281" s="3" t="s">
        <v>2653</v>
      </c>
    </row>
    <row r="1282" spans="1:2" ht="15.75" x14ac:dyDescent="0.25">
      <c r="A1282" s="3" t="s">
        <v>1300</v>
      </c>
      <c r="B1282" s="3" t="s">
        <v>2654</v>
      </c>
    </row>
    <row r="1283" spans="1:2" ht="15.75" x14ac:dyDescent="0.25">
      <c r="A1283" s="3" t="s">
        <v>1301</v>
      </c>
      <c r="B1283" s="3" t="s">
        <v>2655</v>
      </c>
    </row>
    <row r="1284" spans="1:2" ht="15.75" x14ac:dyDescent="0.25">
      <c r="A1284" s="3" t="s">
        <v>1302</v>
      </c>
      <c r="B1284" s="3" t="s">
        <v>2656</v>
      </c>
    </row>
    <row r="1285" spans="1:2" ht="15.75" x14ac:dyDescent="0.25">
      <c r="A1285" s="3" t="s">
        <v>1303</v>
      </c>
      <c r="B1285" s="3" t="s">
        <v>2657</v>
      </c>
    </row>
    <row r="1286" spans="1:2" ht="15.75" x14ac:dyDescent="0.25">
      <c r="A1286" s="3" t="s">
        <v>1304</v>
      </c>
      <c r="B1286" s="3" t="s">
        <v>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TRAITS ALL</vt:lpstr>
      <vt:lpstr>SHORT DESCRIPTION</vt:lpstr>
      <vt:lpstr>TRAIT 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2020-11-10T07:05:30Z</dcterms:modified>
</cp:coreProperties>
</file>