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Desktop\S. alba files for data archive\"/>
    </mc:Choice>
  </mc:AlternateContent>
  <bookViews>
    <workbookView xWindow="0" yWindow="0" windowWidth="20490" windowHeight="7905"/>
  </bookViews>
  <sheets>
    <sheet name="Overview" sheetId="4" r:id="rId1"/>
    <sheet name="Metadata" sheetId="3" r:id="rId2"/>
    <sheet name="4 - Gmin summary values" sheetId="1" r:id="rId3"/>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1" l="1"/>
  <c r="F11" i="1"/>
  <c r="E16" i="1"/>
  <c r="E11" i="1"/>
</calcChain>
</file>

<file path=xl/sharedStrings.xml><?xml version="1.0" encoding="utf-8"?>
<sst xmlns="http://schemas.openxmlformats.org/spreadsheetml/2006/main" count="68" uniqueCount="51">
  <si>
    <t>gmin</t>
  </si>
  <si>
    <t>mmol m-2 s-1</t>
  </si>
  <si>
    <t>Season</t>
  </si>
  <si>
    <t>Rep</t>
  </si>
  <si>
    <t>Early</t>
  </si>
  <si>
    <t>Late</t>
  </si>
  <si>
    <t>mean</t>
  </si>
  <si>
    <t>se</t>
  </si>
  <si>
    <t>Ttest</t>
  </si>
  <si>
    <t>Title</t>
  </si>
  <si>
    <t xml:space="preserve">“Dry season enhancement of leaf capacitance buffers exposure to critical stem water potentials.” </t>
  </si>
  <si>
    <t>Abstract</t>
  </si>
  <si>
    <t>Data author</t>
  </si>
  <si>
    <t>Manuscript authors</t>
  </si>
  <si>
    <t>Group Leader</t>
  </si>
  <si>
    <t>Marilyn C. Ball</t>
  </si>
  <si>
    <t>Grant  details</t>
  </si>
  <si>
    <t>Australian Research Council Discovery Grant DP180102969 awarded to Marilyn C. Ball., Lawren Sack and Maurizio Mencuccini</t>
  </si>
  <si>
    <t>Date</t>
  </si>
  <si>
    <t>Collected in early dry season (13-25 August 2018) and late dry season (13-25 November 2018)</t>
  </si>
  <si>
    <t xml:space="preserve">Location </t>
  </si>
  <si>
    <t>Methods</t>
  </si>
  <si>
    <t>See read me</t>
  </si>
  <si>
    <t>Data Header</t>
  </si>
  <si>
    <t>Explanation</t>
  </si>
  <si>
    <t>Units</t>
  </si>
  <si>
    <t>minimal cuticular conductance</t>
  </si>
  <si>
    <t>mmol/m^2/s</t>
  </si>
  <si>
    <t>Season of measurement, early or late dry season</t>
  </si>
  <si>
    <t>Replicate</t>
  </si>
  <si>
    <t>-</t>
  </si>
  <si>
    <r>
      <t xml:space="preserve">Changing global climate portends perturbed seasonal precipitation regimes and increases in night-time temperatures. An integrated understanding of how plants acclimate to these seasonal drought conditions has never been more important as regional-scale vegetation dieback is predicted to increase when drought conditions are exacerbated. The potential for seasonal coordination of suites of traits that enable dehydration tolerance or delay in a given species remain poorly resolved. We surveyed early dry season leaf and stem water-use traits and gas exchange with respect to drought tolerance in the mangrove, </t>
    </r>
    <r>
      <rPr>
        <i/>
        <sz val="11"/>
        <color theme="1"/>
        <rFont val="Calibri Light"/>
        <family val="2"/>
      </rPr>
      <t>Sonneratia alba</t>
    </r>
    <r>
      <rPr>
        <sz val="11"/>
        <color theme="1"/>
        <rFont val="Calibri Light"/>
        <family val="2"/>
      </rPr>
      <t>, growing in a relatively constant salinity, then took advantage of a naturally occurring heat wave in the late dry season, to assess dry season acclimation of these traits. We found that increased leaf hydraulic capacitance above leaf turgor loss point (π</t>
    </r>
    <r>
      <rPr>
        <vertAlign val="subscript"/>
        <sz val="11"/>
        <color theme="1"/>
        <rFont val="Calibri Light"/>
        <family val="2"/>
      </rPr>
      <t>TLP</t>
    </r>
    <r>
      <rPr>
        <sz val="11"/>
        <color theme="1"/>
        <rFont val="Calibri Light"/>
        <family val="2"/>
      </rPr>
      <t>) enabled rapid transpiration required to sustain assimilation rates under morning conditions, while increased leaf capacitance below π</t>
    </r>
    <r>
      <rPr>
        <vertAlign val="subscript"/>
        <sz val="11"/>
        <color theme="1"/>
        <rFont val="Calibri Light"/>
        <family val="2"/>
      </rPr>
      <t>TLP</t>
    </r>
    <r>
      <rPr>
        <sz val="11"/>
        <color theme="1"/>
        <rFont val="Calibri Light"/>
        <family val="2"/>
      </rPr>
      <t xml:space="preserve"> buffered against excursions in stem water potentials to critically low levels. Our results highlight the functional contributions of leaf capacitance in the mitigation of the twin risks of hydraulic failure and carbon starvation during drought, as well as underscoring the importance of the capacity for acclimation of leaf traits in determining drought tolerance.</t>
    </r>
  </si>
  <si>
    <t xml:space="preserve">Callum James Bryant, Australian National University, callum.bryant@anu.edu.au; </t>
  </si>
  <si>
    <t>Marilyn C. Ball, Australian National University, marilyn.ball@anu.edu.au</t>
  </si>
  <si>
    <r>
      <t>Callum J. Bryant, Tomas Fuenzalida, Nigel Brothers, Maurizio Mencuccini, Lawren Sack, Oliver Binks,</t>
    </r>
    <r>
      <rPr>
        <vertAlign val="superscript"/>
        <sz val="11"/>
        <color theme="1"/>
        <rFont val="Calibri Light"/>
        <family val="2"/>
      </rPr>
      <t xml:space="preserve"> </t>
    </r>
    <r>
      <rPr>
        <sz val="11"/>
        <color theme="1"/>
        <rFont val="Calibri Light"/>
        <family val="2"/>
      </rPr>
      <t>Marilyn C. Ball</t>
    </r>
  </si>
  <si>
    <r>
      <t xml:space="preserve">Branches and leaves were collected from a stand of </t>
    </r>
    <r>
      <rPr>
        <i/>
        <sz val="11"/>
        <color theme="1"/>
        <rFont val="Calibri Light"/>
        <family val="2"/>
      </rPr>
      <t>Sonneratia alba</t>
    </r>
    <r>
      <rPr>
        <sz val="11"/>
        <color theme="1"/>
        <rFont val="Calibri Light"/>
        <family val="2"/>
      </rPr>
      <t xml:space="preserve"> trees growing naturally along the Daintree River, Daintree National Park, Far North Queensland (16°17'24.8"S 145°24'36.8"E). </t>
    </r>
  </si>
  <si>
    <t>Contents</t>
  </si>
  <si>
    <t>1 -  Raw pressure-volume curve data.xlsx</t>
  </si>
  <si>
    <t>2 - Summary of PV curved derived values for each leaf measured.xlsx</t>
  </si>
  <si>
    <t>3 - Gmin calculation sheet for each leaf rep.xlsx</t>
  </si>
  <si>
    <t>4 - Summary of gmin values per leaf rep.xlsx</t>
  </si>
  <si>
    <t>5 - Shoot PV Curves raw and calculation sheet.xlsx</t>
  </si>
  <si>
    <t>6 - Average shoot water release curves.xlsx</t>
  </si>
  <si>
    <t>7 - Data for plotting mean shoot water release curves.xlsx</t>
  </si>
  <si>
    <t xml:space="preserve">8 - Leaf RWC at stem P50 calculations.xlsx </t>
  </si>
  <si>
    <t>9 - Instantaneous hydraulic capacitance calculations.xlsx</t>
  </si>
  <si>
    <t>10 - Kestrel data hourly T and VPD averages by day to create seasonal averages.xlsx</t>
  </si>
  <si>
    <t>11 - Diurnal gas exchange and hydraulic conductance.xlsx</t>
  </si>
  <si>
    <t>12 - Pneumatic hydraulic vulnerability curves.xlsx</t>
  </si>
  <si>
    <t xml:space="preserve">13 - Kleaf vulnerability curve RKM method.xlsx </t>
  </si>
  <si>
    <t>Read me.docx</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</si>
</sst>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1"/>
      <color theme="1"/>
      <name val="Calibri Light"/>
      <family val="2"/>
    </font>
    <font>
      <sz val="11"/>
      <color theme="1"/>
      <name val="Calibri Light"/>
      <family val="2"/>
      <scheme val="major"/>
    </font>
    <font>
      <vertAlign val="superscript"/>
      <sz val="11"/>
      <color theme="1"/>
      <name val="Calibri Light"/>
      <family val="2"/>
    </font>
    <font>
      <b/>
      <sz val="12"/>
      <color theme="1"/>
      <name val="Calibri"/>
      <family val="2"/>
      <scheme val="minor"/>
    </font>
    <font>
      <sz val="11"/>
      <color indexed="8"/>
      <name val="Calibri"/>
      <family val="2"/>
    </font>
    <font>
      <b/>
      <sz val="10"/>
      <name val="Arial"/>
      <family val="2"/>
    </font>
    <font>
      <i/>
      <sz val="11"/>
      <color theme="1"/>
      <name val="Calibri Light"/>
      <family val="2"/>
    </font>
    <font>
      <vertAlign val="subscript"/>
      <sz val="11"/>
      <color theme="1"/>
      <name val="Calibri Light"/>
      <family val="2"/>
    </font>
    <font>
      <sz val="10"/>
      <color rgb="FF000000"/>
      <name val="Calibri Light"/>
      <family val="2"/>
    </font>
  </fonts>
  <fills count="4">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1" fillId="0" borderId="0"/>
    <xf numFmtId="0" fontId="6" fillId="0" borderId="0"/>
  </cellStyleXfs>
  <cellXfs count="18">
    <xf numFmtId="0" fontId="0" fillId="0" borderId="0" xfId="0"/>
    <xf numFmtId="0" fontId="0" fillId="2" borderId="0" xfId="0" applyFill="1"/>
    <xf numFmtId="0" fontId="0" fillId="3" borderId="0" xfId="0" applyFill="1"/>
    <xf numFmtId="0" fontId="0" fillId="0" borderId="0" xfId="0" applyAlignment="1">
      <alignment horizontal="right"/>
    </xf>
    <xf numFmtId="0" fontId="2" fillId="0" borderId="0" xfId="0" applyFont="1"/>
    <xf numFmtId="0" fontId="3" fillId="0" borderId="0" xfId="0" applyFont="1" applyAlignment="1">
      <alignment horizontal="right" vertical="top"/>
    </xf>
    <xf numFmtId="0" fontId="2" fillId="0" borderId="0" xfId="0" applyFont="1" applyAlignment="1">
      <alignment vertical="center"/>
    </xf>
    <xf numFmtId="0" fontId="5" fillId="0" borderId="0" xfId="1" applyFont="1"/>
    <xf numFmtId="0" fontId="1" fillId="0" borderId="0" xfId="1"/>
    <xf numFmtId="0" fontId="7" fillId="0" borderId="0" xfId="2" applyFont="1"/>
    <xf numFmtId="0" fontId="1" fillId="0" borderId="0" xfId="1" applyAlignment="1">
      <alignment horizontal="left"/>
    </xf>
    <xf numFmtId="0" fontId="6" fillId="0" borderId="0" xfId="2"/>
    <xf numFmtId="0" fontId="0" fillId="0" borderId="0" xfId="1" applyFont="1"/>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horizontal="left" wrapText="1"/>
    </xf>
    <xf numFmtId="0" fontId="10" fillId="0" borderId="0" xfId="0" applyFont="1" applyAlignment="1">
      <alignment horizontal="justify" vertical="center"/>
    </xf>
    <xf numFmtId="0" fontId="10" fillId="0" borderId="0" xfId="0" applyFont="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A13" sqref="A13"/>
    </sheetView>
  </sheetViews>
  <sheetFormatPr defaultRowHeight="15" x14ac:dyDescent="0.25"/>
  <cols>
    <col min="1" max="1" width="22.85546875" customWidth="1"/>
    <col min="2" max="2" width="140.140625" customWidth="1"/>
  </cols>
  <sheetData>
    <row r="1" spans="1:2" x14ac:dyDescent="0.25">
      <c r="A1" s="3" t="s">
        <v>9</v>
      </c>
      <c r="B1" s="4" t="s">
        <v>10</v>
      </c>
    </row>
    <row r="2" spans="1:2" ht="160.5" customHeight="1" x14ac:dyDescent="0.25">
      <c r="A2" s="5" t="s">
        <v>11</v>
      </c>
      <c r="B2" s="13" t="s">
        <v>31</v>
      </c>
    </row>
    <row r="3" spans="1:2" x14ac:dyDescent="0.25">
      <c r="A3" s="5" t="s">
        <v>12</v>
      </c>
      <c r="B3" s="14" t="s">
        <v>32</v>
      </c>
    </row>
    <row r="4" spans="1:2" x14ac:dyDescent="0.25">
      <c r="A4" s="5"/>
      <c r="B4" s="14" t="s">
        <v>33</v>
      </c>
    </row>
    <row r="5" spans="1:2" ht="17.25" x14ac:dyDescent="0.25">
      <c r="A5" s="5" t="s">
        <v>13</v>
      </c>
      <c r="B5" s="6" t="s">
        <v>34</v>
      </c>
    </row>
    <row r="6" spans="1:2" x14ac:dyDescent="0.25">
      <c r="A6" s="5" t="s">
        <v>14</v>
      </c>
      <c r="B6" s="14" t="s">
        <v>15</v>
      </c>
    </row>
    <row r="7" spans="1:2" x14ac:dyDescent="0.25">
      <c r="A7" s="5" t="s">
        <v>16</v>
      </c>
      <c r="B7" s="14" t="s">
        <v>17</v>
      </c>
    </row>
    <row r="8" spans="1:2" x14ac:dyDescent="0.25">
      <c r="A8" s="5" t="s">
        <v>18</v>
      </c>
      <c r="B8" s="4" t="s">
        <v>19</v>
      </c>
    </row>
    <row r="9" spans="1:2" ht="31.5" customHeight="1" x14ac:dyDescent="0.25">
      <c r="A9" s="5" t="s">
        <v>20</v>
      </c>
      <c r="B9" s="15" t="s">
        <v>35</v>
      </c>
    </row>
    <row r="10" spans="1:2" ht="16.5" customHeight="1" x14ac:dyDescent="0.25">
      <c r="A10" s="5" t="s">
        <v>21</v>
      </c>
      <c r="B10" s="4" t="s">
        <v>22</v>
      </c>
    </row>
    <row r="11" spans="1:2" x14ac:dyDescent="0.25">
      <c r="A11" s="5" t="s">
        <v>36</v>
      </c>
      <c r="B11" s="16" t="s">
        <v>37</v>
      </c>
    </row>
    <row r="12" spans="1:2" x14ac:dyDescent="0.25">
      <c r="B12" s="16" t="s">
        <v>38</v>
      </c>
    </row>
    <row r="13" spans="1:2" x14ac:dyDescent="0.25">
      <c r="B13" s="16" t="s">
        <v>39</v>
      </c>
    </row>
    <row r="14" spans="1:2" x14ac:dyDescent="0.25">
      <c r="B14" s="16" t="s">
        <v>40</v>
      </c>
    </row>
    <row r="15" spans="1:2" x14ac:dyDescent="0.25">
      <c r="B15" s="16" t="s">
        <v>41</v>
      </c>
    </row>
    <row r="16" spans="1:2" x14ac:dyDescent="0.25">
      <c r="B16" s="16" t="s">
        <v>42</v>
      </c>
    </row>
    <row r="17" spans="2:2" x14ac:dyDescent="0.25">
      <c r="B17" s="16" t="s">
        <v>43</v>
      </c>
    </row>
    <row r="18" spans="2:2" x14ac:dyDescent="0.25">
      <c r="B18" s="16" t="s">
        <v>44</v>
      </c>
    </row>
    <row r="19" spans="2:2" x14ac:dyDescent="0.25">
      <c r="B19" s="16" t="s">
        <v>45</v>
      </c>
    </row>
    <row r="20" spans="2:2" x14ac:dyDescent="0.25">
      <c r="B20" s="16" t="s">
        <v>46</v>
      </c>
    </row>
    <row r="21" spans="2:2" x14ac:dyDescent="0.25">
      <c r="B21" s="16" t="s">
        <v>47</v>
      </c>
    </row>
    <row r="22" spans="2:2" x14ac:dyDescent="0.25">
      <c r="B22" s="16" t="s">
        <v>48</v>
      </c>
    </row>
    <row r="23" spans="2:2" x14ac:dyDescent="0.25">
      <c r="B23" s="16" t="s">
        <v>49</v>
      </c>
    </row>
    <row r="24" spans="2:2" x14ac:dyDescent="0.25">
      <c r="B24" s="17" t="s">
        <v>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4" sqref="C4"/>
    </sheetView>
  </sheetViews>
  <sheetFormatPr defaultRowHeight="15" x14ac:dyDescent="0.25"/>
  <cols>
    <col min="1" max="1" width="29.7109375" style="8" customWidth="1"/>
    <col min="2" max="2" width="96.7109375" style="8" customWidth="1"/>
    <col min="3" max="3" width="22.7109375" style="8" customWidth="1"/>
    <col min="4" max="16384" width="9.140625" style="8"/>
  </cols>
  <sheetData>
    <row r="1" spans="1:3" ht="15.75" x14ac:dyDescent="0.25">
      <c r="A1" s="7" t="s">
        <v>23</v>
      </c>
      <c r="B1" s="7" t="s">
        <v>24</v>
      </c>
      <c r="C1" s="7" t="s">
        <v>25</v>
      </c>
    </row>
    <row r="2" spans="1:3" ht="15.75" x14ac:dyDescent="0.25">
      <c r="A2" t="s">
        <v>2</v>
      </c>
      <c r="B2" s="12" t="s">
        <v>28</v>
      </c>
      <c r="C2" s="7" t="s">
        <v>30</v>
      </c>
    </row>
    <row r="3" spans="1:3" x14ac:dyDescent="0.25">
      <c r="A3" t="s">
        <v>3</v>
      </c>
      <c r="B3" s="12" t="s">
        <v>29</v>
      </c>
      <c r="C3" s="12" t="s">
        <v>30</v>
      </c>
    </row>
    <row r="4" spans="1:3" x14ac:dyDescent="0.25">
      <c r="A4" t="s">
        <v>0</v>
      </c>
      <c r="B4" s="10" t="s">
        <v>26</v>
      </c>
      <c r="C4" s="8" t="s">
        <v>27</v>
      </c>
    </row>
    <row r="5" spans="1:3" x14ac:dyDescent="0.25">
      <c r="A5" s="9"/>
    </row>
    <row r="6" spans="1:3" x14ac:dyDescent="0.25">
      <c r="A6" s="9"/>
      <c r="B6" s="10"/>
    </row>
    <row r="7" spans="1:3" x14ac:dyDescent="0.25">
      <c r="A7" s="9"/>
      <c r="B7" s="10"/>
    </row>
    <row r="8" spans="1:3" x14ac:dyDescent="0.25">
      <c r="A8" s="9"/>
      <c r="B8" s="10"/>
    </row>
    <row r="9" spans="1:3" x14ac:dyDescent="0.25">
      <c r="A9" s="9"/>
      <c r="B9" s="10"/>
    </row>
    <row r="10" spans="1:3" x14ac:dyDescent="0.25">
      <c r="A10" s="9"/>
      <c r="B10" s="10"/>
    </row>
    <row r="11" spans="1:3" x14ac:dyDescent="0.25">
      <c r="A11" s="9"/>
      <c r="B11" s="10"/>
    </row>
    <row r="12" spans="1:3" x14ac:dyDescent="0.25">
      <c r="A12" s="9"/>
    </row>
    <row r="14" spans="1:3" x14ac:dyDescent="0.25">
      <c r="A14" s="9"/>
      <c r="B14" s="10"/>
    </row>
    <row r="15" spans="1:3" x14ac:dyDescent="0.25">
      <c r="A15" s="11"/>
      <c r="B15" s="10"/>
    </row>
    <row r="16" spans="1:3" x14ac:dyDescent="0.25">
      <c r="B16" s="10"/>
    </row>
    <row r="17" spans="2:2" x14ac:dyDescent="0.25">
      <c r="B17" s="10"/>
    </row>
    <row r="18" spans="2:2" x14ac:dyDescent="0.25">
      <c r="B18" s="10"/>
    </row>
    <row r="19" spans="2:2" x14ac:dyDescent="0.25">
      <c r="B19" s="10"/>
    </row>
    <row r="20" spans="2:2" x14ac:dyDescent="0.25">
      <c r="B20" s="10"/>
    </row>
    <row r="21" spans="2:2" x14ac:dyDescent="0.25">
      <c r="B21" s="10"/>
    </row>
    <row r="22" spans="2:2" x14ac:dyDescent="0.25">
      <c r="B22"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C1"/>
    </sheetView>
  </sheetViews>
  <sheetFormatPr defaultRowHeight="15" x14ac:dyDescent="0.25"/>
  <sheetData>
    <row r="1" spans="1:6" x14ac:dyDescent="0.25">
      <c r="A1" t="s">
        <v>2</v>
      </c>
      <c r="B1" t="s">
        <v>3</v>
      </c>
      <c r="C1" t="s">
        <v>0</v>
      </c>
      <c r="D1" t="s">
        <v>1</v>
      </c>
    </row>
    <row r="2" spans="1:6" x14ac:dyDescent="0.25">
      <c r="A2" s="1" t="s">
        <v>4</v>
      </c>
      <c r="B2" s="1">
        <v>1</v>
      </c>
      <c r="C2" s="1">
        <v>5.6539999999999999</v>
      </c>
      <c r="D2" s="1"/>
      <c r="E2" s="1"/>
      <c r="F2" s="1"/>
    </row>
    <row r="3" spans="1:6" x14ac:dyDescent="0.25">
      <c r="A3" s="1" t="s">
        <v>4</v>
      </c>
      <c r="B3" s="1">
        <v>2</v>
      </c>
      <c r="C3" s="1">
        <v>6.3849999999999998</v>
      </c>
      <c r="D3" s="1"/>
      <c r="E3" s="1"/>
      <c r="F3" s="1"/>
    </row>
    <row r="4" spans="1:6" x14ac:dyDescent="0.25">
      <c r="A4" s="1" t="s">
        <v>4</v>
      </c>
      <c r="B4" s="1">
        <v>3</v>
      </c>
      <c r="C4" s="1">
        <v>5.1029999999999998</v>
      </c>
      <c r="D4" s="1"/>
      <c r="E4" s="1"/>
      <c r="F4" s="1"/>
    </row>
    <row r="5" spans="1:6" x14ac:dyDescent="0.25">
      <c r="A5" s="1" t="s">
        <v>4</v>
      </c>
      <c r="B5" s="1">
        <v>4</v>
      </c>
      <c r="C5" s="1">
        <v>6.67</v>
      </c>
      <c r="D5" s="1"/>
      <c r="E5" s="1"/>
      <c r="F5" s="1"/>
    </row>
    <row r="6" spans="1:6" x14ac:dyDescent="0.25">
      <c r="A6" s="1" t="s">
        <v>4</v>
      </c>
      <c r="B6" s="1">
        <v>5</v>
      </c>
      <c r="C6" s="1">
        <v>6.46</v>
      </c>
      <c r="D6" s="1"/>
      <c r="E6" s="1"/>
      <c r="F6" s="1"/>
    </row>
    <row r="7" spans="1:6" x14ac:dyDescent="0.25">
      <c r="A7" s="1" t="s">
        <v>4</v>
      </c>
      <c r="B7" s="1">
        <v>6</v>
      </c>
      <c r="C7" s="1">
        <v>7.06</v>
      </c>
      <c r="D7" s="1"/>
      <c r="E7" s="1"/>
      <c r="F7" s="1"/>
    </row>
    <row r="8" spans="1:6" x14ac:dyDescent="0.25">
      <c r="A8" s="1" t="s">
        <v>4</v>
      </c>
      <c r="B8" s="1">
        <v>7</v>
      </c>
      <c r="C8" s="1">
        <v>5.03</v>
      </c>
      <c r="D8" s="1"/>
      <c r="E8" s="1"/>
      <c r="F8" s="1"/>
    </row>
    <row r="9" spans="1:6" x14ac:dyDescent="0.25">
      <c r="A9" s="1" t="s">
        <v>4</v>
      </c>
      <c r="B9" s="1">
        <v>8</v>
      </c>
      <c r="C9" s="1">
        <v>4.24</v>
      </c>
      <c r="D9" s="1"/>
      <c r="E9" s="1" t="s">
        <v>6</v>
      </c>
      <c r="F9" s="1" t="s">
        <v>7</v>
      </c>
    </row>
    <row r="10" spans="1:6" x14ac:dyDescent="0.25">
      <c r="A10" s="1" t="s">
        <v>4</v>
      </c>
      <c r="B10" s="1">
        <v>9</v>
      </c>
      <c r="C10" s="1">
        <v>5.9</v>
      </c>
      <c r="D10" s="1"/>
      <c r="E10" s="1"/>
      <c r="F10" s="1"/>
    </row>
    <row r="11" spans="1:6" x14ac:dyDescent="0.25">
      <c r="A11" s="1" t="s">
        <v>4</v>
      </c>
      <c r="B11" s="1">
        <v>10</v>
      </c>
      <c r="C11" s="1">
        <v>5.4</v>
      </c>
      <c r="D11" s="1"/>
      <c r="E11" s="1">
        <f>AVERAGE(C2:C11)</f>
        <v>5.7902000000000005</v>
      </c>
      <c r="F11" s="1">
        <f>STDEV(C2:C11)/SQRT(10)</f>
        <v>0.27537831755201458</v>
      </c>
    </row>
    <row r="12" spans="1:6" x14ac:dyDescent="0.25">
      <c r="A12" s="2" t="s">
        <v>5</v>
      </c>
      <c r="B12" s="2">
        <v>1</v>
      </c>
      <c r="C12" s="2">
        <v>7.9219999999999997</v>
      </c>
      <c r="D12" s="2"/>
      <c r="E12" s="2"/>
      <c r="F12" s="2"/>
    </row>
    <row r="13" spans="1:6" x14ac:dyDescent="0.25">
      <c r="A13" s="2" t="s">
        <v>5</v>
      </c>
      <c r="B13" s="2">
        <v>2</v>
      </c>
      <c r="C13" s="2">
        <v>8.2379999999999995</v>
      </c>
      <c r="D13" s="2"/>
      <c r="E13" s="2"/>
      <c r="F13" s="2"/>
    </row>
    <row r="14" spans="1:6" x14ac:dyDescent="0.25">
      <c r="A14" s="2" t="s">
        <v>5</v>
      </c>
      <c r="B14" s="2">
        <v>3</v>
      </c>
      <c r="C14" s="2">
        <v>4.6360000000000001</v>
      </c>
      <c r="D14" s="2"/>
      <c r="E14" s="2"/>
      <c r="F14" s="2"/>
    </row>
    <row r="15" spans="1:6" x14ac:dyDescent="0.25">
      <c r="A15" s="2" t="s">
        <v>5</v>
      </c>
      <c r="B15" s="2">
        <v>4</v>
      </c>
      <c r="C15" s="2">
        <v>5.1989999999999998</v>
      </c>
      <c r="D15" s="2"/>
      <c r="E15" s="2"/>
      <c r="F15" s="2"/>
    </row>
    <row r="16" spans="1:6" x14ac:dyDescent="0.25">
      <c r="A16" s="2" t="s">
        <v>5</v>
      </c>
      <c r="B16" s="2">
        <v>5</v>
      </c>
      <c r="C16" s="2">
        <v>5.22</v>
      </c>
      <c r="D16" s="2"/>
      <c r="E16" s="2">
        <f>AVERAGE(C12:C16)</f>
        <v>6.2429999999999994</v>
      </c>
      <c r="F16" s="2">
        <f>STDEV(C12:C16)/SQRT(5)</f>
        <v>0.75888009593084205</v>
      </c>
    </row>
    <row r="19" spans="5:5" x14ac:dyDescent="0.25">
      <c r="E19"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Metadata</vt:lpstr>
      <vt:lpstr>4 - Gmin summary 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creator>
  <cp:lastModifiedBy>c</cp:lastModifiedBy>
  <dcterms:created xsi:type="dcterms:W3CDTF">2019-09-27T00:56:30Z</dcterms:created>
  <dcterms:modified xsi:type="dcterms:W3CDTF">2019-12-16T01:25:38Z</dcterms:modified>
</cp:coreProperties>
</file>