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7050" activeTab="1"/>
  </bookViews>
  <sheets>
    <sheet name="spp means (Oct '13 &amp; May '14)" sheetId="3" r:id="rId1"/>
    <sheet name="raw data, Oct 2013 only" sheetId="1" r:id="rId2"/>
  </sheets>
  <definedNames>
    <definedName name="_xlnm._FilterDatabase" localSheetId="1" hidden="1">'raw data, Oct 2013 only'!$A$1:$Z$96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2" i="3" l="1"/>
  <c r="J42" i="3"/>
  <c r="K41" i="3"/>
  <c r="J41" i="3"/>
  <c r="K40" i="3"/>
  <c r="J40" i="3"/>
  <c r="K39" i="3"/>
  <c r="J39" i="3"/>
  <c r="K38" i="3"/>
  <c r="J38" i="3"/>
  <c r="K37" i="3"/>
  <c r="J37" i="3"/>
  <c r="K36" i="3"/>
  <c r="J36" i="3"/>
  <c r="K35" i="3"/>
  <c r="J35" i="3"/>
  <c r="K34" i="3"/>
  <c r="J34" i="3"/>
  <c r="K33" i="3"/>
  <c r="J33" i="3"/>
  <c r="K32" i="3"/>
  <c r="J32" i="3"/>
  <c r="K31" i="3"/>
  <c r="J31" i="3"/>
  <c r="K30" i="3"/>
  <c r="J30" i="3"/>
  <c r="K29" i="3"/>
  <c r="J29" i="3"/>
  <c r="K28" i="3"/>
  <c r="J28" i="3"/>
  <c r="K27" i="3"/>
  <c r="J27" i="3"/>
  <c r="K26" i="3"/>
  <c r="J26" i="3"/>
  <c r="K25" i="3"/>
  <c r="J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K3" i="3"/>
  <c r="J3" i="3"/>
  <c r="K2" i="3"/>
  <c r="J2" i="3"/>
</calcChain>
</file>

<file path=xl/sharedStrings.xml><?xml version="1.0" encoding="utf-8"?>
<sst xmlns="http://schemas.openxmlformats.org/spreadsheetml/2006/main" count="784" uniqueCount="218">
  <si>
    <t>AW_NEWSiteName</t>
  </si>
  <si>
    <t>Site</t>
  </si>
  <si>
    <t>Owner</t>
  </si>
  <si>
    <t>Reference</t>
  </si>
  <si>
    <t>Elevation</t>
  </si>
  <si>
    <t>Latitude</t>
  </si>
  <si>
    <t>Longitude</t>
  </si>
  <si>
    <t>Species</t>
  </si>
  <si>
    <t>ID</t>
  </si>
  <si>
    <t>Ci</t>
  </si>
  <si>
    <t>Ca</t>
  </si>
  <si>
    <t>Tleaf</t>
  </si>
  <si>
    <t>LMA_gm2</t>
  </si>
  <si>
    <t>LeafP_mass</t>
  </si>
  <si>
    <t>Atherton</t>
  </si>
  <si>
    <t>atherton</t>
  </si>
  <si>
    <t>Wright</t>
  </si>
  <si>
    <t>Gray,Wright_etal_2019_AoB_PLANTS_11</t>
  </si>
  <si>
    <t>Acacia celsa</t>
  </si>
  <si>
    <t>AcaCel2</t>
  </si>
  <si>
    <t>AcaCel1</t>
  </si>
  <si>
    <t>walktrack</t>
  </si>
  <si>
    <t>Acronychia acidula</t>
  </si>
  <si>
    <t>AcrAci3</t>
  </si>
  <si>
    <t>AcrAci6</t>
  </si>
  <si>
    <t>AcrAci2</t>
  </si>
  <si>
    <t>AcrAci5</t>
  </si>
  <si>
    <t>AcrAci4</t>
  </si>
  <si>
    <t>AcrAci1</t>
  </si>
  <si>
    <t>Aleurites rockinghamensis</t>
  </si>
  <si>
    <t>AleRoc6</t>
  </si>
  <si>
    <t>AleRoc2</t>
  </si>
  <si>
    <t>AleRoc1</t>
  </si>
  <si>
    <t>Alphitonia petriei</t>
  </si>
  <si>
    <t>AlpPet5</t>
  </si>
  <si>
    <t>AlpPet4</t>
  </si>
  <si>
    <t>Gillbeea adenopetala</t>
  </si>
  <si>
    <t>GilAde5</t>
  </si>
  <si>
    <t>Litsea leefeana</t>
  </si>
  <si>
    <t>LitLee6</t>
  </si>
  <si>
    <t>LitLee1a</t>
  </si>
  <si>
    <t>Neolitsea dealbata</t>
  </si>
  <si>
    <t>NeoDea1a</t>
  </si>
  <si>
    <t>NeoDea3</t>
  </si>
  <si>
    <t>NeoDea2</t>
  </si>
  <si>
    <t>Cape Tribulation</t>
  </si>
  <si>
    <t>capetrib</t>
  </si>
  <si>
    <t>Alstonia scholaris</t>
  </si>
  <si>
    <t>AlsSch3</t>
  </si>
  <si>
    <t>AlsSch4</t>
  </si>
  <si>
    <t>AlsSch5</t>
  </si>
  <si>
    <t>AlsSch1</t>
  </si>
  <si>
    <t>AlsSch2</t>
  </si>
  <si>
    <t>Argyrodendron peralatum</t>
  </si>
  <si>
    <t>ArgPer5</t>
  </si>
  <si>
    <t>ArgPer3</t>
  </si>
  <si>
    <t>ArgPer2</t>
  </si>
  <si>
    <t>ArgPer1</t>
  </si>
  <si>
    <t>ArgPer4</t>
  </si>
  <si>
    <t>Brombya platynema</t>
  </si>
  <si>
    <t>BroPla3</t>
  </si>
  <si>
    <t>BroPla1</t>
  </si>
  <si>
    <t>BroPla5</t>
  </si>
  <si>
    <t>BroPla4</t>
  </si>
  <si>
    <t>BroPla2</t>
  </si>
  <si>
    <t>Cardwellia sublimis</t>
  </si>
  <si>
    <t>CarSub4</t>
  </si>
  <si>
    <t>CarSub1</t>
  </si>
  <si>
    <t>CarSub5</t>
  </si>
  <si>
    <t>CarSub3</t>
  </si>
  <si>
    <t>CarSub2</t>
  </si>
  <si>
    <t>Castanospermum australe</t>
  </si>
  <si>
    <t>CasAus5</t>
  </si>
  <si>
    <t>CasAus1</t>
  </si>
  <si>
    <t>CasAus3</t>
  </si>
  <si>
    <t>CasAus2</t>
  </si>
  <si>
    <t>CasAus4</t>
  </si>
  <si>
    <t>Cleistanthus myrianthus</t>
  </si>
  <si>
    <t>CleMyr4</t>
  </si>
  <si>
    <t>CleMyr5</t>
  </si>
  <si>
    <t>CleMyr1</t>
  </si>
  <si>
    <t>CleMyr3</t>
  </si>
  <si>
    <t>CleMyr2</t>
  </si>
  <si>
    <t>Cryptocarya mackinnoniana</t>
  </si>
  <si>
    <t>CryMac1</t>
  </si>
  <si>
    <t>CryMac5</t>
  </si>
  <si>
    <t>CryMac3</t>
  </si>
  <si>
    <t>CryMac4</t>
  </si>
  <si>
    <t>CryMac2</t>
  </si>
  <si>
    <t>Cryptocarya murrayi</t>
  </si>
  <si>
    <t>CryMur3</t>
  </si>
  <si>
    <t>CryMur2</t>
  </si>
  <si>
    <t>CryMur5</t>
  </si>
  <si>
    <t>CryMur4</t>
  </si>
  <si>
    <t>CryMur1</t>
  </si>
  <si>
    <t>Endiandra leptodendron</t>
  </si>
  <si>
    <t>EndLep4</t>
  </si>
  <si>
    <t>EndLep3</t>
  </si>
  <si>
    <t>EndLep2</t>
  </si>
  <si>
    <t>EndLep5</t>
  </si>
  <si>
    <t>EndLep1</t>
  </si>
  <si>
    <t>LitLee3</t>
  </si>
  <si>
    <t>LitLee4</t>
  </si>
  <si>
    <t>LitLee1</t>
  </si>
  <si>
    <t>LitLee2</t>
  </si>
  <si>
    <t>Rockinghamia angustifolia</t>
  </si>
  <si>
    <t>RocAng4</t>
  </si>
  <si>
    <t>RocAng2</t>
  </si>
  <si>
    <t>RocAng1</t>
  </si>
  <si>
    <t>Syzygium sayeri</t>
  </si>
  <si>
    <t>SyzSay4</t>
  </si>
  <si>
    <t>SyzSay5</t>
  </si>
  <si>
    <t>SyzSay1</t>
  </si>
  <si>
    <t>SyzSay3</t>
  </si>
  <si>
    <t>SyzSay2</t>
  </si>
  <si>
    <t>Robson Creek</t>
  </si>
  <si>
    <t>robcreek</t>
  </si>
  <si>
    <t>AcaCel5</t>
  </si>
  <si>
    <t>AcaCel4</t>
  </si>
  <si>
    <t>AcaCel3</t>
  </si>
  <si>
    <t>AleRoc4</t>
  </si>
  <si>
    <t>AleRoc5</t>
  </si>
  <si>
    <t>AleRoc3</t>
  </si>
  <si>
    <t>AlpPet1</t>
  </si>
  <si>
    <t>AlpPet3</t>
  </si>
  <si>
    <t>AlpPet2</t>
  </si>
  <si>
    <t>GilAde2</t>
  </si>
  <si>
    <t>GilAde3</t>
  </si>
  <si>
    <t>GilAde1</t>
  </si>
  <si>
    <t>GilAde4</t>
  </si>
  <si>
    <t>NeoDea4</t>
  </si>
  <si>
    <t>NeoDea6</t>
  </si>
  <si>
    <t>NeoDea5</t>
  </si>
  <si>
    <t>NeoDea5-older</t>
  </si>
  <si>
    <t>Narea (g/m2)</t>
  </si>
  <si>
    <t>Pmass (%)</t>
  </si>
  <si>
    <t>Parea (g/m2)</t>
  </si>
  <si>
    <t>SLA (cm2/g)</t>
  </si>
  <si>
    <t>Nmass (%)</t>
  </si>
  <si>
    <t>Rd_mass (nmol/g/s)</t>
  </si>
  <si>
    <t>Rd_area (micromol/m2/s)</t>
  </si>
  <si>
    <t>Asat_mass (nmol/g/s)</t>
  </si>
  <si>
    <t>CiCa ratio</t>
  </si>
  <si>
    <t>Asat_area (micromol/m2/s)</t>
  </si>
  <si>
    <t>gsw (mol/m2/s)</t>
  </si>
  <si>
    <t>row</t>
  </si>
  <si>
    <t>spp</t>
  </si>
  <si>
    <t>Photo (umol/m2/s)</t>
  </si>
  <si>
    <t>Photo.mass</t>
  </si>
  <si>
    <t>C (%)</t>
  </si>
  <si>
    <t>N (%)</t>
  </si>
  <si>
    <t>P (%)</t>
  </si>
  <si>
    <t>acacel</t>
  </si>
  <si>
    <t>acraci</t>
  </si>
  <si>
    <t>acrlae</t>
  </si>
  <si>
    <t>Acronychia laevis</t>
  </si>
  <si>
    <t>agarob</t>
  </si>
  <si>
    <t>Agathis robusta</t>
  </si>
  <si>
    <t>aleroc</t>
  </si>
  <si>
    <t>alppet</t>
  </si>
  <si>
    <t>alpwhi</t>
  </si>
  <si>
    <t>Alphitonia whitei</t>
  </si>
  <si>
    <t>alsmue</t>
  </si>
  <si>
    <t>Alstonia muelleriana</t>
  </si>
  <si>
    <t>alssch</t>
  </si>
  <si>
    <t>argper</t>
  </si>
  <si>
    <t>bropla</t>
  </si>
  <si>
    <t>carsub</t>
  </si>
  <si>
    <t>casalp</t>
  </si>
  <si>
    <t>Castanospora alphandii</t>
  </si>
  <si>
    <t>casaus</t>
  </si>
  <si>
    <t>cinlau</t>
  </si>
  <si>
    <t>Cinnamomum laubatii</t>
  </si>
  <si>
    <t>clemyr</t>
  </si>
  <si>
    <t>clesem</t>
  </si>
  <si>
    <t>Cleistanthus semiopacus</t>
  </si>
  <si>
    <t>croins</t>
  </si>
  <si>
    <t>Croton insularis</t>
  </si>
  <si>
    <t>crymac</t>
  </si>
  <si>
    <t>crymur</t>
  </si>
  <si>
    <t>daprep</t>
  </si>
  <si>
    <t>Daphnandra repandula</t>
  </si>
  <si>
    <t>dardar</t>
  </si>
  <si>
    <t>Darlingia darlingiana</t>
  </si>
  <si>
    <t>denpho</t>
  </si>
  <si>
    <t>Dendrocnide photinophylla</t>
  </si>
  <si>
    <t>dinery</t>
  </si>
  <si>
    <t>Dinosperma erythrococcum</t>
  </si>
  <si>
    <t>endlep</t>
  </si>
  <si>
    <t>endmon</t>
  </si>
  <si>
    <t>Endiandra monothyra subsp. monothyra</t>
  </si>
  <si>
    <t>flibou</t>
  </si>
  <si>
    <t>Flindersia bourjotiana</t>
  </si>
  <si>
    <t>flibra</t>
  </si>
  <si>
    <t>Flindersia brayleyana</t>
  </si>
  <si>
    <t>flipim</t>
  </si>
  <si>
    <t>Flindersia pimenteliana</t>
  </si>
  <si>
    <t>fralau</t>
  </si>
  <si>
    <t>Franciscodendron laurifolium</t>
  </si>
  <si>
    <t>gilade</t>
  </si>
  <si>
    <t>goshil</t>
  </si>
  <si>
    <t>Gossia hillii</t>
  </si>
  <si>
    <t>homcir</t>
  </si>
  <si>
    <t>Homalium circumpinnatum</t>
  </si>
  <si>
    <t>litlee</t>
  </si>
  <si>
    <t>myrins</t>
  </si>
  <si>
    <t>Myristica insipida</t>
  </si>
  <si>
    <t>neodea</t>
  </si>
  <si>
    <t>pselac</t>
  </si>
  <si>
    <t>Pseudoweinmannia lachnocarpa</t>
  </si>
  <si>
    <t>pulstu</t>
  </si>
  <si>
    <t>Pullea stutzeri</t>
  </si>
  <si>
    <t>rocang</t>
  </si>
  <si>
    <t>syzsay</t>
  </si>
  <si>
    <t>tetlax</t>
  </si>
  <si>
    <t>Tetrasynandra laxiflora</t>
  </si>
  <si>
    <t>site_name</t>
  </si>
  <si>
    <t>Atherton-walktrack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</si>
</sst>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164" fontId="0" fillId="0" borderId="0" xfId="0" applyNumberFormat="1" applyFill="1"/>
    <xf numFmtId="0" fontId="1" fillId="0" borderId="0" xfId="0" applyFont="1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164" fontId="1" fillId="0" borderId="0" xfId="0" applyNumberFormat="1" applyFont="1"/>
    <xf numFmtId="165" fontId="2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2"/>
  <sheetViews>
    <sheetView topLeftCell="B1" workbookViewId="0">
      <selection activeCell="D60" sqref="D60"/>
    </sheetView>
  </sheetViews>
  <sheetFormatPr defaultRowHeight="15" x14ac:dyDescent="0.25"/>
  <cols>
    <col min="1" max="1" width="4.42578125" bestFit="1" customWidth="1"/>
    <col min="2" max="2" width="8.42578125" bestFit="1" customWidth="1"/>
    <col min="3" max="3" width="37.140625" bestFit="1" customWidth="1"/>
    <col min="4" max="4" width="11.42578125" bestFit="1" customWidth="1"/>
    <col min="5" max="5" width="18.28515625" bestFit="1" customWidth="1"/>
    <col min="6" max="6" width="11.28515625" bestFit="1" customWidth="1"/>
    <col min="7" max="9" width="6.5703125" bestFit="1" customWidth="1"/>
    <col min="10" max="10" width="12.7109375" style="2" bestFit="1" customWidth="1"/>
    <col min="11" max="11" width="12.42578125" style="2" bestFit="1" customWidth="1"/>
    <col min="12" max="12" width="15.28515625" style="3" bestFit="1" customWidth="1"/>
    <col min="34" max="34" width="13.28515625" bestFit="1" customWidth="1"/>
    <col min="258" max="258" width="7.7109375" bestFit="1" customWidth="1"/>
    <col min="259" max="259" width="34.28515625" bestFit="1" customWidth="1"/>
    <col min="260" max="260" width="10.5703125" bestFit="1" customWidth="1"/>
    <col min="261" max="261" width="16.5703125" bestFit="1" customWidth="1"/>
    <col min="262" max="262" width="10.5703125" bestFit="1" customWidth="1"/>
    <col min="263" max="265" width="9.140625" bestFit="1" customWidth="1"/>
    <col min="266" max="266" width="12" bestFit="1" customWidth="1"/>
    <col min="267" max="267" width="11.42578125" bestFit="1" customWidth="1"/>
    <col min="268" max="268" width="15.28515625" bestFit="1" customWidth="1"/>
    <col min="290" max="290" width="13.28515625" bestFit="1" customWidth="1"/>
    <col min="514" max="514" width="7.7109375" bestFit="1" customWidth="1"/>
    <col min="515" max="515" width="34.28515625" bestFit="1" customWidth="1"/>
    <col min="516" max="516" width="10.5703125" bestFit="1" customWidth="1"/>
    <col min="517" max="517" width="16.5703125" bestFit="1" customWidth="1"/>
    <col min="518" max="518" width="10.5703125" bestFit="1" customWidth="1"/>
    <col min="519" max="521" width="9.140625" bestFit="1" customWidth="1"/>
    <col min="522" max="522" width="12" bestFit="1" customWidth="1"/>
    <col min="523" max="523" width="11.42578125" bestFit="1" customWidth="1"/>
    <col min="524" max="524" width="15.28515625" bestFit="1" customWidth="1"/>
    <col min="546" max="546" width="13.28515625" bestFit="1" customWidth="1"/>
    <col min="770" max="770" width="7.7109375" bestFit="1" customWidth="1"/>
    <col min="771" max="771" width="34.28515625" bestFit="1" customWidth="1"/>
    <col min="772" max="772" width="10.5703125" bestFit="1" customWidth="1"/>
    <col min="773" max="773" width="16.5703125" bestFit="1" customWidth="1"/>
    <col min="774" max="774" width="10.5703125" bestFit="1" customWidth="1"/>
    <col min="775" max="777" width="9.140625" bestFit="1" customWidth="1"/>
    <col min="778" max="778" width="12" bestFit="1" customWidth="1"/>
    <col min="779" max="779" width="11.42578125" bestFit="1" customWidth="1"/>
    <col min="780" max="780" width="15.28515625" bestFit="1" customWidth="1"/>
    <col min="802" max="802" width="13.28515625" bestFit="1" customWidth="1"/>
    <col min="1026" max="1026" width="7.7109375" bestFit="1" customWidth="1"/>
    <col min="1027" max="1027" width="34.28515625" bestFit="1" customWidth="1"/>
    <col min="1028" max="1028" width="10.5703125" bestFit="1" customWidth="1"/>
    <col min="1029" max="1029" width="16.5703125" bestFit="1" customWidth="1"/>
    <col min="1030" max="1030" width="10.5703125" bestFit="1" customWidth="1"/>
    <col min="1031" max="1033" width="9.140625" bestFit="1" customWidth="1"/>
    <col min="1034" max="1034" width="12" bestFit="1" customWidth="1"/>
    <col min="1035" max="1035" width="11.42578125" bestFit="1" customWidth="1"/>
    <col min="1036" max="1036" width="15.28515625" bestFit="1" customWidth="1"/>
    <col min="1058" max="1058" width="13.28515625" bestFit="1" customWidth="1"/>
    <col min="1282" max="1282" width="7.7109375" bestFit="1" customWidth="1"/>
    <col min="1283" max="1283" width="34.28515625" bestFit="1" customWidth="1"/>
    <col min="1284" max="1284" width="10.5703125" bestFit="1" customWidth="1"/>
    <col min="1285" max="1285" width="16.5703125" bestFit="1" customWidth="1"/>
    <col min="1286" max="1286" width="10.5703125" bestFit="1" customWidth="1"/>
    <col min="1287" max="1289" width="9.140625" bestFit="1" customWidth="1"/>
    <col min="1290" max="1290" width="12" bestFit="1" customWidth="1"/>
    <col min="1291" max="1291" width="11.42578125" bestFit="1" customWidth="1"/>
    <col min="1292" max="1292" width="15.28515625" bestFit="1" customWidth="1"/>
    <col min="1314" max="1314" width="13.28515625" bestFit="1" customWidth="1"/>
    <col min="1538" max="1538" width="7.7109375" bestFit="1" customWidth="1"/>
    <col min="1539" max="1539" width="34.28515625" bestFit="1" customWidth="1"/>
    <col min="1540" max="1540" width="10.5703125" bestFit="1" customWidth="1"/>
    <col min="1541" max="1541" width="16.5703125" bestFit="1" customWidth="1"/>
    <col min="1542" max="1542" width="10.5703125" bestFit="1" customWidth="1"/>
    <col min="1543" max="1545" width="9.140625" bestFit="1" customWidth="1"/>
    <col min="1546" max="1546" width="12" bestFit="1" customWidth="1"/>
    <col min="1547" max="1547" width="11.42578125" bestFit="1" customWidth="1"/>
    <col min="1548" max="1548" width="15.28515625" bestFit="1" customWidth="1"/>
    <col min="1570" max="1570" width="13.28515625" bestFit="1" customWidth="1"/>
    <col min="1794" max="1794" width="7.7109375" bestFit="1" customWidth="1"/>
    <col min="1795" max="1795" width="34.28515625" bestFit="1" customWidth="1"/>
    <col min="1796" max="1796" width="10.5703125" bestFit="1" customWidth="1"/>
    <col min="1797" max="1797" width="16.5703125" bestFit="1" customWidth="1"/>
    <col min="1798" max="1798" width="10.5703125" bestFit="1" customWidth="1"/>
    <col min="1799" max="1801" width="9.140625" bestFit="1" customWidth="1"/>
    <col min="1802" max="1802" width="12" bestFit="1" customWidth="1"/>
    <col min="1803" max="1803" width="11.42578125" bestFit="1" customWidth="1"/>
    <col min="1804" max="1804" width="15.28515625" bestFit="1" customWidth="1"/>
    <col min="1826" max="1826" width="13.28515625" bestFit="1" customWidth="1"/>
    <col min="2050" max="2050" width="7.7109375" bestFit="1" customWidth="1"/>
    <col min="2051" max="2051" width="34.28515625" bestFit="1" customWidth="1"/>
    <col min="2052" max="2052" width="10.5703125" bestFit="1" customWidth="1"/>
    <col min="2053" max="2053" width="16.5703125" bestFit="1" customWidth="1"/>
    <col min="2054" max="2054" width="10.5703125" bestFit="1" customWidth="1"/>
    <col min="2055" max="2057" width="9.140625" bestFit="1" customWidth="1"/>
    <col min="2058" max="2058" width="12" bestFit="1" customWidth="1"/>
    <col min="2059" max="2059" width="11.42578125" bestFit="1" customWidth="1"/>
    <col min="2060" max="2060" width="15.28515625" bestFit="1" customWidth="1"/>
    <col min="2082" max="2082" width="13.28515625" bestFit="1" customWidth="1"/>
    <col min="2306" max="2306" width="7.7109375" bestFit="1" customWidth="1"/>
    <col min="2307" max="2307" width="34.28515625" bestFit="1" customWidth="1"/>
    <col min="2308" max="2308" width="10.5703125" bestFit="1" customWidth="1"/>
    <col min="2309" max="2309" width="16.5703125" bestFit="1" customWidth="1"/>
    <col min="2310" max="2310" width="10.5703125" bestFit="1" customWidth="1"/>
    <col min="2311" max="2313" width="9.140625" bestFit="1" customWidth="1"/>
    <col min="2314" max="2314" width="12" bestFit="1" customWidth="1"/>
    <col min="2315" max="2315" width="11.42578125" bestFit="1" customWidth="1"/>
    <col min="2316" max="2316" width="15.28515625" bestFit="1" customWidth="1"/>
    <col min="2338" max="2338" width="13.28515625" bestFit="1" customWidth="1"/>
    <col min="2562" max="2562" width="7.7109375" bestFit="1" customWidth="1"/>
    <col min="2563" max="2563" width="34.28515625" bestFit="1" customWidth="1"/>
    <col min="2564" max="2564" width="10.5703125" bestFit="1" customWidth="1"/>
    <col min="2565" max="2565" width="16.5703125" bestFit="1" customWidth="1"/>
    <col min="2566" max="2566" width="10.5703125" bestFit="1" customWidth="1"/>
    <col min="2567" max="2569" width="9.140625" bestFit="1" customWidth="1"/>
    <col min="2570" max="2570" width="12" bestFit="1" customWidth="1"/>
    <col min="2571" max="2571" width="11.42578125" bestFit="1" customWidth="1"/>
    <col min="2572" max="2572" width="15.28515625" bestFit="1" customWidth="1"/>
    <col min="2594" max="2594" width="13.28515625" bestFit="1" customWidth="1"/>
    <col min="2818" max="2818" width="7.7109375" bestFit="1" customWidth="1"/>
    <col min="2819" max="2819" width="34.28515625" bestFit="1" customWidth="1"/>
    <col min="2820" max="2820" width="10.5703125" bestFit="1" customWidth="1"/>
    <col min="2821" max="2821" width="16.5703125" bestFit="1" customWidth="1"/>
    <col min="2822" max="2822" width="10.5703125" bestFit="1" customWidth="1"/>
    <col min="2823" max="2825" width="9.140625" bestFit="1" customWidth="1"/>
    <col min="2826" max="2826" width="12" bestFit="1" customWidth="1"/>
    <col min="2827" max="2827" width="11.42578125" bestFit="1" customWidth="1"/>
    <col min="2828" max="2828" width="15.28515625" bestFit="1" customWidth="1"/>
    <col min="2850" max="2850" width="13.28515625" bestFit="1" customWidth="1"/>
    <col min="3074" max="3074" width="7.7109375" bestFit="1" customWidth="1"/>
    <col min="3075" max="3075" width="34.28515625" bestFit="1" customWidth="1"/>
    <col min="3076" max="3076" width="10.5703125" bestFit="1" customWidth="1"/>
    <col min="3077" max="3077" width="16.5703125" bestFit="1" customWidth="1"/>
    <col min="3078" max="3078" width="10.5703125" bestFit="1" customWidth="1"/>
    <col min="3079" max="3081" width="9.140625" bestFit="1" customWidth="1"/>
    <col min="3082" max="3082" width="12" bestFit="1" customWidth="1"/>
    <col min="3083" max="3083" width="11.42578125" bestFit="1" customWidth="1"/>
    <col min="3084" max="3084" width="15.28515625" bestFit="1" customWidth="1"/>
    <col min="3106" max="3106" width="13.28515625" bestFit="1" customWidth="1"/>
    <col min="3330" max="3330" width="7.7109375" bestFit="1" customWidth="1"/>
    <col min="3331" max="3331" width="34.28515625" bestFit="1" customWidth="1"/>
    <col min="3332" max="3332" width="10.5703125" bestFit="1" customWidth="1"/>
    <col min="3333" max="3333" width="16.5703125" bestFit="1" customWidth="1"/>
    <col min="3334" max="3334" width="10.5703125" bestFit="1" customWidth="1"/>
    <col min="3335" max="3337" width="9.140625" bestFit="1" customWidth="1"/>
    <col min="3338" max="3338" width="12" bestFit="1" customWidth="1"/>
    <col min="3339" max="3339" width="11.42578125" bestFit="1" customWidth="1"/>
    <col min="3340" max="3340" width="15.28515625" bestFit="1" customWidth="1"/>
    <col min="3362" max="3362" width="13.28515625" bestFit="1" customWidth="1"/>
    <col min="3586" max="3586" width="7.7109375" bestFit="1" customWidth="1"/>
    <col min="3587" max="3587" width="34.28515625" bestFit="1" customWidth="1"/>
    <col min="3588" max="3588" width="10.5703125" bestFit="1" customWidth="1"/>
    <col min="3589" max="3589" width="16.5703125" bestFit="1" customWidth="1"/>
    <col min="3590" max="3590" width="10.5703125" bestFit="1" customWidth="1"/>
    <col min="3591" max="3593" width="9.140625" bestFit="1" customWidth="1"/>
    <col min="3594" max="3594" width="12" bestFit="1" customWidth="1"/>
    <col min="3595" max="3595" width="11.42578125" bestFit="1" customWidth="1"/>
    <col min="3596" max="3596" width="15.28515625" bestFit="1" customWidth="1"/>
    <col min="3618" max="3618" width="13.28515625" bestFit="1" customWidth="1"/>
    <col min="3842" max="3842" width="7.7109375" bestFit="1" customWidth="1"/>
    <col min="3843" max="3843" width="34.28515625" bestFit="1" customWidth="1"/>
    <col min="3844" max="3844" width="10.5703125" bestFit="1" customWidth="1"/>
    <col min="3845" max="3845" width="16.5703125" bestFit="1" customWidth="1"/>
    <col min="3846" max="3846" width="10.5703125" bestFit="1" customWidth="1"/>
    <col min="3847" max="3849" width="9.140625" bestFit="1" customWidth="1"/>
    <col min="3850" max="3850" width="12" bestFit="1" customWidth="1"/>
    <col min="3851" max="3851" width="11.42578125" bestFit="1" customWidth="1"/>
    <col min="3852" max="3852" width="15.28515625" bestFit="1" customWidth="1"/>
    <col min="3874" max="3874" width="13.28515625" bestFit="1" customWidth="1"/>
    <col min="4098" max="4098" width="7.7109375" bestFit="1" customWidth="1"/>
    <col min="4099" max="4099" width="34.28515625" bestFit="1" customWidth="1"/>
    <col min="4100" max="4100" width="10.5703125" bestFit="1" customWidth="1"/>
    <col min="4101" max="4101" width="16.5703125" bestFit="1" customWidth="1"/>
    <col min="4102" max="4102" width="10.5703125" bestFit="1" customWidth="1"/>
    <col min="4103" max="4105" width="9.140625" bestFit="1" customWidth="1"/>
    <col min="4106" max="4106" width="12" bestFit="1" customWidth="1"/>
    <col min="4107" max="4107" width="11.42578125" bestFit="1" customWidth="1"/>
    <col min="4108" max="4108" width="15.28515625" bestFit="1" customWidth="1"/>
    <col min="4130" max="4130" width="13.28515625" bestFit="1" customWidth="1"/>
    <col min="4354" max="4354" width="7.7109375" bestFit="1" customWidth="1"/>
    <col min="4355" max="4355" width="34.28515625" bestFit="1" customWidth="1"/>
    <col min="4356" max="4356" width="10.5703125" bestFit="1" customWidth="1"/>
    <col min="4357" max="4357" width="16.5703125" bestFit="1" customWidth="1"/>
    <col min="4358" max="4358" width="10.5703125" bestFit="1" customWidth="1"/>
    <col min="4359" max="4361" width="9.140625" bestFit="1" customWidth="1"/>
    <col min="4362" max="4362" width="12" bestFit="1" customWidth="1"/>
    <col min="4363" max="4363" width="11.42578125" bestFit="1" customWidth="1"/>
    <col min="4364" max="4364" width="15.28515625" bestFit="1" customWidth="1"/>
    <col min="4386" max="4386" width="13.28515625" bestFit="1" customWidth="1"/>
    <col min="4610" max="4610" width="7.7109375" bestFit="1" customWidth="1"/>
    <col min="4611" max="4611" width="34.28515625" bestFit="1" customWidth="1"/>
    <col min="4612" max="4612" width="10.5703125" bestFit="1" customWidth="1"/>
    <col min="4613" max="4613" width="16.5703125" bestFit="1" customWidth="1"/>
    <col min="4614" max="4614" width="10.5703125" bestFit="1" customWidth="1"/>
    <col min="4615" max="4617" width="9.140625" bestFit="1" customWidth="1"/>
    <col min="4618" max="4618" width="12" bestFit="1" customWidth="1"/>
    <col min="4619" max="4619" width="11.42578125" bestFit="1" customWidth="1"/>
    <col min="4620" max="4620" width="15.28515625" bestFit="1" customWidth="1"/>
    <col min="4642" max="4642" width="13.28515625" bestFit="1" customWidth="1"/>
    <col min="4866" max="4866" width="7.7109375" bestFit="1" customWidth="1"/>
    <col min="4867" max="4867" width="34.28515625" bestFit="1" customWidth="1"/>
    <col min="4868" max="4868" width="10.5703125" bestFit="1" customWidth="1"/>
    <col min="4869" max="4869" width="16.5703125" bestFit="1" customWidth="1"/>
    <col min="4870" max="4870" width="10.5703125" bestFit="1" customWidth="1"/>
    <col min="4871" max="4873" width="9.140625" bestFit="1" customWidth="1"/>
    <col min="4874" max="4874" width="12" bestFit="1" customWidth="1"/>
    <col min="4875" max="4875" width="11.42578125" bestFit="1" customWidth="1"/>
    <col min="4876" max="4876" width="15.28515625" bestFit="1" customWidth="1"/>
    <col min="4898" max="4898" width="13.28515625" bestFit="1" customWidth="1"/>
    <col min="5122" max="5122" width="7.7109375" bestFit="1" customWidth="1"/>
    <col min="5123" max="5123" width="34.28515625" bestFit="1" customWidth="1"/>
    <col min="5124" max="5124" width="10.5703125" bestFit="1" customWidth="1"/>
    <col min="5125" max="5125" width="16.5703125" bestFit="1" customWidth="1"/>
    <col min="5126" max="5126" width="10.5703125" bestFit="1" customWidth="1"/>
    <col min="5127" max="5129" width="9.140625" bestFit="1" customWidth="1"/>
    <col min="5130" max="5130" width="12" bestFit="1" customWidth="1"/>
    <col min="5131" max="5131" width="11.42578125" bestFit="1" customWidth="1"/>
    <col min="5132" max="5132" width="15.28515625" bestFit="1" customWidth="1"/>
    <col min="5154" max="5154" width="13.28515625" bestFit="1" customWidth="1"/>
    <col min="5378" max="5378" width="7.7109375" bestFit="1" customWidth="1"/>
    <col min="5379" max="5379" width="34.28515625" bestFit="1" customWidth="1"/>
    <col min="5380" max="5380" width="10.5703125" bestFit="1" customWidth="1"/>
    <col min="5381" max="5381" width="16.5703125" bestFit="1" customWidth="1"/>
    <col min="5382" max="5382" width="10.5703125" bestFit="1" customWidth="1"/>
    <col min="5383" max="5385" width="9.140625" bestFit="1" customWidth="1"/>
    <col min="5386" max="5386" width="12" bestFit="1" customWidth="1"/>
    <col min="5387" max="5387" width="11.42578125" bestFit="1" customWidth="1"/>
    <col min="5388" max="5388" width="15.28515625" bestFit="1" customWidth="1"/>
    <col min="5410" max="5410" width="13.28515625" bestFit="1" customWidth="1"/>
    <col min="5634" max="5634" width="7.7109375" bestFit="1" customWidth="1"/>
    <col min="5635" max="5635" width="34.28515625" bestFit="1" customWidth="1"/>
    <col min="5636" max="5636" width="10.5703125" bestFit="1" customWidth="1"/>
    <col min="5637" max="5637" width="16.5703125" bestFit="1" customWidth="1"/>
    <col min="5638" max="5638" width="10.5703125" bestFit="1" customWidth="1"/>
    <col min="5639" max="5641" width="9.140625" bestFit="1" customWidth="1"/>
    <col min="5642" max="5642" width="12" bestFit="1" customWidth="1"/>
    <col min="5643" max="5643" width="11.42578125" bestFit="1" customWidth="1"/>
    <col min="5644" max="5644" width="15.28515625" bestFit="1" customWidth="1"/>
    <col min="5666" max="5666" width="13.28515625" bestFit="1" customWidth="1"/>
    <col min="5890" max="5890" width="7.7109375" bestFit="1" customWidth="1"/>
    <col min="5891" max="5891" width="34.28515625" bestFit="1" customWidth="1"/>
    <col min="5892" max="5892" width="10.5703125" bestFit="1" customWidth="1"/>
    <col min="5893" max="5893" width="16.5703125" bestFit="1" customWidth="1"/>
    <col min="5894" max="5894" width="10.5703125" bestFit="1" customWidth="1"/>
    <col min="5895" max="5897" width="9.140625" bestFit="1" customWidth="1"/>
    <col min="5898" max="5898" width="12" bestFit="1" customWidth="1"/>
    <col min="5899" max="5899" width="11.42578125" bestFit="1" customWidth="1"/>
    <col min="5900" max="5900" width="15.28515625" bestFit="1" customWidth="1"/>
    <col min="5922" max="5922" width="13.28515625" bestFit="1" customWidth="1"/>
    <col min="6146" max="6146" width="7.7109375" bestFit="1" customWidth="1"/>
    <col min="6147" max="6147" width="34.28515625" bestFit="1" customWidth="1"/>
    <col min="6148" max="6148" width="10.5703125" bestFit="1" customWidth="1"/>
    <col min="6149" max="6149" width="16.5703125" bestFit="1" customWidth="1"/>
    <col min="6150" max="6150" width="10.5703125" bestFit="1" customWidth="1"/>
    <col min="6151" max="6153" width="9.140625" bestFit="1" customWidth="1"/>
    <col min="6154" max="6154" width="12" bestFit="1" customWidth="1"/>
    <col min="6155" max="6155" width="11.42578125" bestFit="1" customWidth="1"/>
    <col min="6156" max="6156" width="15.28515625" bestFit="1" customWidth="1"/>
    <col min="6178" max="6178" width="13.28515625" bestFit="1" customWidth="1"/>
    <col min="6402" max="6402" width="7.7109375" bestFit="1" customWidth="1"/>
    <col min="6403" max="6403" width="34.28515625" bestFit="1" customWidth="1"/>
    <col min="6404" max="6404" width="10.5703125" bestFit="1" customWidth="1"/>
    <col min="6405" max="6405" width="16.5703125" bestFit="1" customWidth="1"/>
    <col min="6406" max="6406" width="10.5703125" bestFit="1" customWidth="1"/>
    <col min="6407" max="6409" width="9.140625" bestFit="1" customWidth="1"/>
    <col min="6410" max="6410" width="12" bestFit="1" customWidth="1"/>
    <col min="6411" max="6411" width="11.42578125" bestFit="1" customWidth="1"/>
    <col min="6412" max="6412" width="15.28515625" bestFit="1" customWidth="1"/>
    <col min="6434" max="6434" width="13.28515625" bestFit="1" customWidth="1"/>
    <col min="6658" max="6658" width="7.7109375" bestFit="1" customWidth="1"/>
    <col min="6659" max="6659" width="34.28515625" bestFit="1" customWidth="1"/>
    <col min="6660" max="6660" width="10.5703125" bestFit="1" customWidth="1"/>
    <col min="6661" max="6661" width="16.5703125" bestFit="1" customWidth="1"/>
    <col min="6662" max="6662" width="10.5703125" bestFit="1" customWidth="1"/>
    <col min="6663" max="6665" width="9.140625" bestFit="1" customWidth="1"/>
    <col min="6666" max="6666" width="12" bestFit="1" customWidth="1"/>
    <col min="6667" max="6667" width="11.42578125" bestFit="1" customWidth="1"/>
    <col min="6668" max="6668" width="15.28515625" bestFit="1" customWidth="1"/>
    <col min="6690" max="6690" width="13.28515625" bestFit="1" customWidth="1"/>
    <col min="6914" max="6914" width="7.7109375" bestFit="1" customWidth="1"/>
    <col min="6915" max="6915" width="34.28515625" bestFit="1" customWidth="1"/>
    <col min="6916" max="6916" width="10.5703125" bestFit="1" customWidth="1"/>
    <col min="6917" max="6917" width="16.5703125" bestFit="1" customWidth="1"/>
    <col min="6918" max="6918" width="10.5703125" bestFit="1" customWidth="1"/>
    <col min="6919" max="6921" width="9.140625" bestFit="1" customWidth="1"/>
    <col min="6922" max="6922" width="12" bestFit="1" customWidth="1"/>
    <col min="6923" max="6923" width="11.42578125" bestFit="1" customWidth="1"/>
    <col min="6924" max="6924" width="15.28515625" bestFit="1" customWidth="1"/>
    <col min="6946" max="6946" width="13.28515625" bestFit="1" customWidth="1"/>
    <col min="7170" max="7170" width="7.7109375" bestFit="1" customWidth="1"/>
    <col min="7171" max="7171" width="34.28515625" bestFit="1" customWidth="1"/>
    <col min="7172" max="7172" width="10.5703125" bestFit="1" customWidth="1"/>
    <col min="7173" max="7173" width="16.5703125" bestFit="1" customWidth="1"/>
    <col min="7174" max="7174" width="10.5703125" bestFit="1" customWidth="1"/>
    <col min="7175" max="7177" width="9.140625" bestFit="1" customWidth="1"/>
    <col min="7178" max="7178" width="12" bestFit="1" customWidth="1"/>
    <col min="7179" max="7179" width="11.42578125" bestFit="1" customWidth="1"/>
    <col min="7180" max="7180" width="15.28515625" bestFit="1" customWidth="1"/>
    <col min="7202" max="7202" width="13.28515625" bestFit="1" customWidth="1"/>
    <col min="7426" max="7426" width="7.7109375" bestFit="1" customWidth="1"/>
    <col min="7427" max="7427" width="34.28515625" bestFit="1" customWidth="1"/>
    <col min="7428" max="7428" width="10.5703125" bestFit="1" customWidth="1"/>
    <col min="7429" max="7429" width="16.5703125" bestFit="1" customWidth="1"/>
    <col min="7430" max="7430" width="10.5703125" bestFit="1" customWidth="1"/>
    <col min="7431" max="7433" width="9.140625" bestFit="1" customWidth="1"/>
    <col min="7434" max="7434" width="12" bestFit="1" customWidth="1"/>
    <col min="7435" max="7435" width="11.42578125" bestFit="1" customWidth="1"/>
    <col min="7436" max="7436" width="15.28515625" bestFit="1" customWidth="1"/>
    <col min="7458" max="7458" width="13.28515625" bestFit="1" customWidth="1"/>
    <col min="7682" max="7682" width="7.7109375" bestFit="1" customWidth="1"/>
    <col min="7683" max="7683" width="34.28515625" bestFit="1" customWidth="1"/>
    <col min="7684" max="7684" width="10.5703125" bestFit="1" customWidth="1"/>
    <col min="7685" max="7685" width="16.5703125" bestFit="1" customWidth="1"/>
    <col min="7686" max="7686" width="10.5703125" bestFit="1" customWidth="1"/>
    <col min="7687" max="7689" width="9.140625" bestFit="1" customWidth="1"/>
    <col min="7690" max="7690" width="12" bestFit="1" customWidth="1"/>
    <col min="7691" max="7691" width="11.42578125" bestFit="1" customWidth="1"/>
    <col min="7692" max="7692" width="15.28515625" bestFit="1" customWidth="1"/>
    <col min="7714" max="7714" width="13.28515625" bestFit="1" customWidth="1"/>
    <col min="7938" max="7938" width="7.7109375" bestFit="1" customWidth="1"/>
    <col min="7939" max="7939" width="34.28515625" bestFit="1" customWidth="1"/>
    <col min="7940" max="7940" width="10.5703125" bestFit="1" customWidth="1"/>
    <col min="7941" max="7941" width="16.5703125" bestFit="1" customWidth="1"/>
    <col min="7942" max="7942" width="10.5703125" bestFit="1" customWidth="1"/>
    <col min="7943" max="7945" width="9.140625" bestFit="1" customWidth="1"/>
    <col min="7946" max="7946" width="12" bestFit="1" customWidth="1"/>
    <col min="7947" max="7947" width="11.42578125" bestFit="1" customWidth="1"/>
    <col min="7948" max="7948" width="15.28515625" bestFit="1" customWidth="1"/>
    <col min="7970" max="7970" width="13.28515625" bestFit="1" customWidth="1"/>
    <col min="8194" max="8194" width="7.7109375" bestFit="1" customWidth="1"/>
    <col min="8195" max="8195" width="34.28515625" bestFit="1" customWidth="1"/>
    <col min="8196" max="8196" width="10.5703125" bestFit="1" customWidth="1"/>
    <col min="8197" max="8197" width="16.5703125" bestFit="1" customWidth="1"/>
    <col min="8198" max="8198" width="10.5703125" bestFit="1" customWidth="1"/>
    <col min="8199" max="8201" width="9.140625" bestFit="1" customWidth="1"/>
    <col min="8202" max="8202" width="12" bestFit="1" customWidth="1"/>
    <col min="8203" max="8203" width="11.42578125" bestFit="1" customWidth="1"/>
    <col min="8204" max="8204" width="15.28515625" bestFit="1" customWidth="1"/>
    <col min="8226" max="8226" width="13.28515625" bestFit="1" customWidth="1"/>
    <col min="8450" max="8450" width="7.7109375" bestFit="1" customWidth="1"/>
    <col min="8451" max="8451" width="34.28515625" bestFit="1" customWidth="1"/>
    <col min="8452" max="8452" width="10.5703125" bestFit="1" customWidth="1"/>
    <col min="8453" max="8453" width="16.5703125" bestFit="1" customWidth="1"/>
    <col min="8454" max="8454" width="10.5703125" bestFit="1" customWidth="1"/>
    <col min="8455" max="8457" width="9.140625" bestFit="1" customWidth="1"/>
    <col min="8458" max="8458" width="12" bestFit="1" customWidth="1"/>
    <col min="8459" max="8459" width="11.42578125" bestFit="1" customWidth="1"/>
    <col min="8460" max="8460" width="15.28515625" bestFit="1" customWidth="1"/>
    <col min="8482" max="8482" width="13.28515625" bestFit="1" customWidth="1"/>
    <col min="8706" max="8706" width="7.7109375" bestFit="1" customWidth="1"/>
    <col min="8707" max="8707" width="34.28515625" bestFit="1" customWidth="1"/>
    <col min="8708" max="8708" width="10.5703125" bestFit="1" customWidth="1"/>
    <col min="8709" max="8709" width="16.5703125" bestFit="1" customWidth="1"/>
    <col min="8710" max="8710" width="10.5703125" bestFit="1" customWidth="1"/>
    <col min="8711" max="8713" width="9.140625" bestFit="1" customWidth="1"/>
    <col min="8714" max="8714" width="12" bestFit="1" customWidth="1"/>
    <col min="8715" max="8715" width="11.42578125" bestFit="1" customWidth="1"/>
    <col min="8716" max="8716" width="15.28515625" bestFit="1" customWidth="1"/>
    <col min="8738" max="8738" width="13.28515625" bestFit="1" customWidth="1"/>
    <col min="8962" max="8962" width="7.7109375" bestFit="1" customWidth="1"/>
    <col min="8963" max="8963" width="34.28515625" bestFit="1" customWidth="1"/>
    <col min="8964" max="8964" width="10.5703125" bestFit="1" customWidth="1"/>
    <col min="8965" max="8965" width="16.5703125" bestFit="1" customWidth="1"/>
    <col min="8966" max="8966" width="10.5703125" bestFit="1" customWidth="1"/>
    <col min="8967" max="8969" width="9.140625" bestFit="1" customWidth="1"/>
    <col min="8970" max="8970" width="12" bestFit="1" customWidth="1"/>
    <col min="8971" max="8971" width="11.42578125" bestFit="1" customWidth="1"/>
    <col min="8972" max="8972" width="15.28515625" bestFit="1" customWidth="1"/>
    <col min="8994" max="8994" width="13.28515625" bestFit="1" customWidth="1"/>
    <col min="9218" max="9218" width="7.7109375" bestFit="1" customWidth="1"/>
    <col min="9219" max="9219" width="34.28515625" bestFit="1" customWidth="1"/>
    <col min="9220" max="9220" width="10.5703125" bestFit="1" customWidth="1"/>
    <col min="9221" max="9221" width="16.5703125" bestFit="1" customWidth="1"/>
    <col min="9222" max="9222" width="10.5703125" bestFit="1" customWidth="1"/>
    <col min="9223" max="9225" width="9.140625" bestFit="1" customWidth="1"/>
    <col min="9226" max="9226" width="12" bestFit="1" customWidth="1"/>
    <col min="9227" max="9227" width="11.42578125" bestFit="1" customWidth="1"/>
    <col min="9228" max="9228" width="15.28515625" bestFit="1" customWidth="1"/>
    <col min="9250" max="9250" width="13.28515625" bestFit="1" customWidth="1"/>
    <col min="9474" max="9474" width="7.7109375" bestFit="1" customWidth="1"/>
    <col min="9475" max="9475" width="34.28515625" bestFit="1" customWidth="1"/>
    <col min="9476" max="9476" width="10.5703125" bestFit="1" customWidth="1"/>
    <col min="9477" max="9477" width="16.5703125" bestFit="1" customWidth="1"/>
    <col min="9478" max="9478" width="10.5703125" bestFit="1" customWidth="1"/>
    <col min="9479" max="9481" width="9.140625" bestFit="1" customWidth="1"/>
    <col min="9482" max="9482" width="12" bestFit="1" customWidth="1"/>
    <col min="9483" max="9483" width="11.42578125" bestFit="1" customWidth="1"/>
    <col min="9484" max="9484" width="15.28515625" bestFit="1" customWidth="1"/>
    <col min="9506" max="9506" width="13.28515625" bestFit="1" customWidth="1"/>
    <col min="9730" max="9730" width="7.7109375" bestFit="1" customWidth="1"/>
    <col min="9731" max="9731" width="34.28515625" bestFit="1" customWidth="1"/>
    <col min="9732" max="9732" width="10.5703125" bestFit="1" customWidth="1"/>
    <col min="9733" max="9733" width="16.5703125" bestFit="1" customWidth="1"/>
    <col min="9734" max="9734" width="10.5703125" bestFit="1" customWidth="1"/>
    <col min="9735" max="9737" width="9.140625" bestFit="1" customWidth="1"/>
    <col min="9738" max="9738" width="12" bestFit="1" customWidth="1"/>
    <col min="9739" max="9739" width="11.42578125" bestFit="1" customWidth="1"/>
    <col min="9740" max="9740" width="15.28515625" bestFit="1" customWidth="1"/>
    <col min="9762" max="9762" width="13.28515625" bestFit="1" customWidth="1"/>
    <col min="9986" max="9986" width="7.7109375" bestFit="1" customWidth="1"/>
    <col min="9987" max="9987" width="34.28515625" bestFit="1" customWidth="1"/>
    <col min="9988" max="9988" width="10.5703125" bestFit="1" customWidth="1"/>
    <col min="9989" max="9989" width="16.5703125" bestFit="1" customWidth="1"/>
    <col min="9990" max="9990" width="10.5703125" bestFit="1" customWidth="1"/>
    <col min="9991" max="9993" width="9.140625" bestFit="1" customWidth="1"/>
    <col min="9994" max="9994" width="12" bestFit="1" customWidth="1"/>
    <col min="9995" max="9995" width="11.42578125" bestFit="1" customWidth="1"/>
    <col min="9996" max="9996" width="15.28515625" bestFit="1" customWidth="1"/>
    <col min="10018" max="10018" width="13.28515625" bestFit="1" customWidth="1"/>
    <col min="10242" max="10242" width="7.7109375" bestFit="1" customWidth="1"/>
    <col min="10243" max="10243" width="34.28515625" bestFit="1" customWidth="1"/>
    <col min="10244" max="10244" width="10.5703125" bestFit="1" customWidth="1"/>
    <col min="10245" max="10245" width="16.5703125" bestFit="1" customWidth="1"/>
    <col min="10246" max="10246" width="10.5703125" bestFit="1" customWidth="1"/>
    <col min="10247" max="10249" width="9.140625" bestFit="1" customWidth="1"/>
    <col min="10250" max="10250" width="12" bestFit="1" customWidth="1"/>
    <col min="10251" max="10251" width="11.42578125" bestFit="1" customWidth="1"/>
    <col min="10252" max="10252" width="15.28515625" bestFit="1" customWidth="1"/>
    <col min="10274" max="10274" width="13.28515625" bestFit="1" customWidth="1"/>
    <col min="10498" max="10498" width="7.7109375" bestFit="1" customWidth="1"/>
    <col min="10499" max="10499" width="34.28515625" bestFit="1" customWidth="1"/>
    <col min="10500" max="10500" width="10.5703125" bestFit="1" customWidth="1"/>
    <col min="10501" max="10501" width="16.5703125" bestFit="1" customWidth="1"/>
    <col min="10502" max="10502" width="10.5703125" bestFit="1" customWidth="1"/>
    <col min="10503" max="10505" width="9.140625" bestFit="1" customWidth="1"/>
    <col min="10506" max="10506" width="12" bestFit="1" customWidth="1"/>
    <col min="10507" max="10507" width="11.42578125" bestFit="1" customWidth="1"/>
    <col min="10508" max="10508" width="15.28515625" bestFit="1" customWidth="1"/>
    <col min="10530" max="10530" width="13.28515625" bestFit="1" customWidth="1"/>
    <col min="10754" max="10754" width="7.7109375" bestFit="1" customWidth="1"/>
    <col min="10755" max="10755" width="34.28515625" bestFit="1" customWidth="1"/>
    <col min="10756" max="10756" width="10.5703125" bestFit="1" customWidth="1"/>
    <col min="10757" max="10757" width="16.5703125" bestFit="1" customWidth="1"/>
    <col min="10758" max="10758" width="10.5703125" bestFit="1" customWidth="1"/>
    <col min="10759" max="10761" width="9.140625" bestFit="1" customWidth="1"/>
    <col min="10762" max="10762" width="12" bestFit="1" customWidth="1"/>
    <col min="10763" max="10763" width="11.42578125" bestFit="1" customWidth="1"/>
    <col min="10764" max="10764" width="15.28515625" bestFit="1" customWidth="1"/>
    <col min="10786" max="10786" width="13.28515625" bestFit="1" customWidth="1"/>
    <col min="11010" max="11010" width="7.7109375" bestFit="1" customWidth="1"/>
    <col min="11011" max="11011" width="34.28515625" bestFit="1" customWidth="1"/>
    <col min="11012" max="11012" width="10.5703125" bestFit="1" customWidth="1"/>
    <col min="11013" max="11013" width="16.5703125" bestFit="1" customWidth="1"/>
    <col min="11014" max="11014" width="10.5703125" bestFit="1" customWidth="1"/>
    <col min="11015" max="11017" width="9.140625" bestFit="1" customWidth="1"/>
    <col min="11018" max="11018" width="12" bestFit="1" customWidth="1"/>
    <col min="11019" max="11019" width="11.42578125" bestFit="1" customWidth="1"/>
    <col min="11020" max="11020" width="15.28515625" bestFit="1" customWidth="1"/>
    <col min="11042" max="11042" width="13.28515625" bestFit="1" customWidth="1"/>
    <col min="11266" max="11266" width="7.7109375" bestFit="1" customWidth="1"/>
    <col min="11267" max="11267" width="34.28515625" bestFit="1" customWidth="1"/>
    <col min="11268" max="11268" width="10.5703125" bestFit="1" customWidth="1"/>
    <col min="11269" max="11269" width="16.5703125" bestFit="1" customWidth="1"/>
    <col min="11270" max="11270" width="10.5703125" bestFit="1" customWidth="1"/>
    <col min="11271" max="11273" width="9.140625" bestFit="1" customWidth="1"/>
    <col min="11274" max="11274" width="12" bestFit="1" customWidth="1"/>
    <col min="11275" max="11275" width="11.42578125" bestFit="1" customWidth="1"/>
    <col min="11276" max="11276" width="15.28515625" bestFit="1" customWidth="1"/>
    <col min="11298" max="11298" width="13.28515625" bestFit="1" customWidth="1"/>
    <col min="11522" max="11522" width="7.7109375" bestFit="1" customWidth="1"/>
    <col min="11523" max="11523" width="34.28515625" bestFit="1" customWidth="1"/>
    <col min="11524" max="11524" width="10.5703125" bestFit="1" customWidth="1"/>
    <col min="11525" max="11525" width="16.5703125" bestFit="1" customWidth="1"/>
    <col min="11526" max="11526" width="10.5703125" bestFit="1" customWidth="1"/>
    <col min="11527" max="11529" width="9.140625" bestFit="1" customWidth="1"/>
    <col min="11530" max="11530" width="12" bestFit="1" customWidth="1"/>
    <col min="11531" max="11531" width="11.42578125" bestFit="1" customWidth="1"/>
    <col min="11532" max="11532" width="15.28515625" bestFit="1" customWidth="1"/>
    <col min="11554" max="11554" width="13.28515625" bestFit="1" customWidth="1"/>
    <col min="11778" max="11778" width="7.7109375" bestFit="1" customWidth="1"/>
    <col min="11779" max="11779" width="34.28515625" bestFit="1" customWidth="1"/>
    <col min="11780" max="11780" width="10.5703125" bestFit="1" customWidth="1"/>
    <col min="11781" max="11781" width="16.5703125" bestFit="1" customWidth="1"/>
    <col min="11782" max="11782" width="10.5703125" bestFit="1" customWidth="1"/>
    <col min="11783" max="11785" width="9.140625" bestFit="1" customWidth="1"/>
    <col min="11786" max="11786" width="12" bestFit="1" customWidth="1"/>
    <col min="11787" max="11787" width="11.42578125" bestFit="1" customWidth="1"/>
    <col min="11788" max="11788" width="15.28515625" bestFit="1" customWidth="1"/>
    <col min="11810" max="11810" width="13.28515625" bestFit="1" customWidth="1"/>
    <col min="12034" max="12034" width="7.7109375" bestFit="1" customWidth="1"/>
    <col min="12035" max="12035" width="34.28515625" bestFit="1" customWidth="1"/>
    <col min="12036" max="12036" width="10.5703125" bestFit="1" customWidth="1"/>
    <col min="12037" max="12037" width="16.5703125" bestFit="1" customWidth="1"/>
    <col min="12038" max="12038" width="10.5703125" bestFit="1" customWidth="1"/>
    <col min="12039" max="12041" width="9.140625" bestFit="1" customWidth="1"/>
    <col min="12042" max="12042" width="12" bestFit="1" customWidth="1"/>
    <col min="12043" max="12043" width="11.42578125" bestFit="1" customWidth="1"/>
    <col min="12044" max="12044" width="15.28515625" bestFit="1" customWidth="1"/>
    <col min="12066" max="12066" width="13.28515625" bestFit="1" customWidth="1"/>
    <col min="12290" max="12290" width="7.7109375" bestFit="1" customWidth="1"/>
    <col min="12291" max="12291" width="34.28515625" bestFit="1" customWidth="1"/>
    <col min="12292" max="12292" width="10.5703125" bestFit="1" customWidth="1"/>
    <col min="12293" max="12293" width="16.5703125" bestFit="1" customWidth="1"/>
    <col min="12294" max="12294" width="10.5703125" bestFit="1" customWidth="1"/>
    <col min="12295" max="12297" width="9.140625" bestFit="1" customWidth="1"/>
    <col min="12298" max="12298" width="12" bestFit="1" customWidth="1"/>
    <col min="12299" max="12299" width="11.42578125" bestFit="1" customWidth="1"/>
    <col min="12300" max="12300" width="15.28515625" bestFit="1" customWidth="1"/>
    <col min="12322" max="12322" width="13.28515625" bestFit="1" customWidth="1"/>
    <col min="12546" max="12546" width="7.7109375" bestFit="1" customWidth="1"/>
    <col min="12547" max="12547" width="34.28515625" bestFit="1" customWidth="1"/>
    <col min="12548" max="12548" width="10.5703125" bestFit="1" customWidth="1"/>
    <col min="12549" max="12549" width="16.5703125" bestFit="1" customWidth="1"/>
    <col min="12550" max="12550" width="10.5703125" bestFit="1" customWidth="1"/>
    <col min="12551" max="12553" width="9.140625" bestFit="1" customWidth="1"/>
    <col min="12554" max="12554" width="12" bestFit="1" customWidth="1"/>
    <col min="12555" max="12555" width="11.42578125" bestFit="1" customWidth="1"/>
    <col min="12556" max="12556" width="15.28515625" bestFit="1" customWidth="1"/>
    <col min="12578" max="12578" width="13.28515625" bestFit="1" customWidth="1"/>
    <col min="12802" max="12802" width="7.7109375" bestFit="1" customWidth="1"/>
    <col min="12803" max="12803" width="34.28515625" bestFit="1" customWidth="1"/>
    <col min="12804" max="12804" width="10.5703125" bestFit="1" customWidth="1"/>
    <col min="12805" max="12805" width="16.5703125" bestFit="1" customWidth="1"/>
    <col min="12806" max="12806" width="10.5703125" bestFit="1" customWidth="1"/>
    <col min="12807" max="12809" width="9.140625" bestFit="1" customWidth="1"/>
    <col min="12810" max="12810" width="12" bestFit="1" customWidth="1"/>
    <col min="12811" max="12811" width="11.42578125" bestFit="1" customWidth="1"/>
    <col min="12812" max="12812" width="15.28515625" bestFit="1" customWidth="1"/>
    <col min="12834" max="12834" width="13.28515625" bestFit="1" customWidth="1"/>
    <col min="13058" max="13058" width="7.7109375" bestFit="1" customWidth="1"/>
    <col min="13059" max="13059" width="34.28515625" bestFit="1" customWidth="1"/>
    <col min="13060" max="13060" width="10.5703125" bestFit="1" customWidth="1"/>
    <col min="13061" max="13061" width="16.5703125" bestFit="1" customWidth="1"/>
    <col min="13062" max="13062" width="10.5703125" bestFit="1" customWidth="1"/>
    <col min="13063" max="13065" width="9.140625" bestFit="1" customWidth="1"/>
    <col min="13066" max="13066" width="12" bestFit="1" customWidth="1"/>
    <col min="13067" max="13067" width="11.42578125" bestFit="1" customWidth="1"/>
    <col min="13068" max="13068" width="15.28515625" bestFit="1" customWidth="1"/>
    <col min="13090" max="13090" width="13.28515625" bestFit="1" customWidth="1"/>
    <col min="13314" max="13314" width="7.7109375" bestFit="1" customWidth="1"/>
    <col min="13315" max="13315" width="34.28515625" bestFit="1" customWidth="1"/>
    <col min="13316" max="13316" width="10.5703125" bestFit="1" customWidth="1"/>
    <col min="13317" max="13317" width="16.5703125" bestFit="1" customWidth="1"/>
    <col min="13318" max="13318" width="10.5703125" bestFit="1" customWidth="1"/>
    <col min="13319" max="13321" width="9.140625" bestFit="1" customWidth="1"/>
    <col min="13322" max="13322" width="12" bestFit="1" customWidth="1"/>
    <col min="13323" max="13323" width="11.42578125" bestFit="1" customWidth="1"/>
    <col min="13324" max="13324" width="15.28515625" bestFit="1" customWidth="1"/>
    <col min="13346" max="13346" width="13.28515625" bestFit="1" customWidth="1"/>
    <col min="13570" max="13570" width="7.7109375" bestFit="1" customWidth="1"/>
    <col min="13571" max="13571" width="34.28515625" bestFit="1" customWidth="1"/>
    <col min="13572" max="13572" width="10.5703125" bestFit="1" customWidth="1"/>
    <col min="13573" max="13573" width="16.5703125" bestFit="1" customWidth="1"/>
    <col min="13574" max="13574" width="10.5703125" bestFit="1" customWidth="1"/>
    <col min="13575" max="13577" width="9.140625" bestFit="1" customWidth="1"/>
    <col min="13578" max="13578" width="12" bestFit="1" customWidth="1"/>
    <col min="13579" max="13579" width="11.42578125" bestFit="1" customWidth="1"/>
    <col min="13580" max="13580" width="15.28515625" bestFit="1" customWidth="1"/>
    <col min="13602" max="13602" width="13.28515625" bestFit="1" customWidth="1"/>
    <col min="13826" max="13826" width="7.7109375" bestFit="1" customWidth="1"/>
    <col min="13827" max="13827" width="34.28515625" bestFit="1" customWidth="1"/>
    <col min="13828" max="13828" width="10.5703125" bestFit="1" customWidth="1"/>
    <col min="13829" max="13829" width="16.5703125" bestFit="1" customWidth="1"/>
    <col min="13830" max="13830" width="10.5703125" bestFit="1" customWidth="1"/>
    <col min="13831" max="13833" width="9.140625" bestFit="1" customWidth="1"/>
    <col min="13834" max="13834" width="12" bestFit="1" customWidth="1"/>
    <col min="13835" max="13835" width="11.42578125" bestFit="1" customWidth="1"/>
    <col min="13836" max="13836" width="15.28515625" bestFit="1" customWidth="1"/>
    <col min="13858" max="13858" width="13.28515625" bestFit="1" customWidth="1"/>
    <col min="14082" max="14082" width="7.7109375" bestFit="1" customWidth="1"/>
    <col min="14083" max="14083" width="34.28515625" bestFit="1" customWidth="1"/>
    <col min="14084" max="14084" width="10.5703125" bestFit="1" customWidth="1"/>
    <col min="14085" max="14085" width="16.5703125" bestFit="1" customWidth="1"/>
    <col min="14086" max="14086" width="10.5703125" bestFit="1" customWidth="1"/>
    <col min="14087" max="14089" width="9.140625" bestFit="1" customWidth="1"/>
    <col min="14090" max="14090" width="12" bestFit="1" customWidth="1"/>
    <col min="14091" max="14091" width="11.42578125" bestFit="1" customWidth="1"/>
    <col min="14092" max="14092" width="15.28515625" bestFit="1" customWidth="1"/>
    <col min="14114" max="14114" width="13.28515625" bestFit="1" customWidth="1"/>
    <col min="14338" max="14338" width="7.7109375" bestFit="1" customWidth="1"/>
    <col min="14339" max="14339" width="34.28515625" bestFit="1" customWidth="1"/>
    <col min="14340" max="14340" width="10.5703125" bestFit="1" customWidth="1"/>
    <col min="14341" max="14341" width="16.5703125" bestFit="1" customWidth="1"/>
    <col min="14342" max="14342" width="10.5703125" bestFit="1" customWidth="1"/>
    <col min="14343" max="14345" width="9.140625" bestFit="1" customWidth="1"/>
    <col min="14346" max="14346" width="12" bestFit="1" customWidth="1"/>
    <col min="14347" max="14347" width="11.42578125" bestFit="1" customWidth="1"/>
    <col min="14348" max="14348" width="15.28515625" bestFit="1" customWidth="1"/>
    <col min="14370" max="14370" width="13.28515625" bestFit="1" customWidth="1"/>
    <col min="14594" max="14594" width="7.7109375" bestFit="1" customWidth="1"/>
    <col min="14595" max="14595" width="34.28515625" bestFit="1" customWidth="1"/>
    <col min="14596" max="14596" width="10.5703125" bestFit="1" customWidth="1"/>
    <col min="14597" max="14597" width="16.5703125" bestFit="1" customWidth="1"/>
    <col min="14598" max="14598" width="10.5703125" bestFit="1" customWidth="1"/>
    <col min="14599" max="14601" width="9.140625" bestFit="1" customWidth="1"/>
    <col min="14602" max="14602" width="12" bestFit="1" customWidth="1"/>
    <col min="14603" max="14603" width="11.42578125" bestFit="1" customWidth="1"/>
    <col min="14604" max="14604" width="15.28515625" bestFit="1" customWidth="1"/>
    <col min="14626" max="14626" width="13.28515625" bestFit="1" customWidth="1"/>
    <col min="14850" max="14850" width="7.7109375" bestFit="1" customWidth="1"/>
    <col min="14851" max="14851" width="34.28515625" bestFit="1" customWidth="1"/>
    <col min="14852" max="14852" width="10.5703125" bestFit="1" customWidth="1"/>
    <col min="14853" max="14853" width="16.5703125" bestFit="1" customWidth="1"/>
    <col min="14854" max="14854" width="10.5703125" bestFit="1" customWidth="1"/>
    <col min="14855" max="14857" width="9.140625" bestFit="1" customWidth="1"/>
    <col min="14858" max="14858" width="12" bestFit="1" customWidth="1"/>
    <col min="14859" max="14859" width="11.42578125" bestFit="1" customWidth="1"/>
    <col min="14860" max="14860" width="15.28515625" bestFit="1" customWidth="1"/>
    <col min="14882" max="14882" width="13.28515625" bestFit="1" customWidth="1"/>
    <col min="15106" max="15106" width="7.7109375" bestFit="1" customWidth="1"/>
    <col min="15107" max="15107" width="34.28515625" bestFit="1" customWidth="1"/>
    <col min="15108" max="15108" width="10.5703125" bestFit="1" customWidth="1"/>
    <col min="15109" max="15109" width="16.5703125" bestFit="1" customWidth="1"/>
    <col min="15110" max="15110" width="10.5703125" bestFit="1" customWidth="1"/>
    <col min="15111" max="15113" width="9.140625" bestFit="1" customWidth="1"/>
    <col min="15114" max="15114" width="12" bestFit="1" customWidth="1"/>
    <col min="15115" max="15115" width="11.42578125" bestFit="1" customWidth="1"/>
    <col min="15116" max="15116" width="15.28515625" bestFit="1" customWidth="1"/>
    <col min="15138" max="15138" width="13.28515625" bestFit="1" customWidth="1"/>
    <col min="15362" max="15362" width="7.7109375" bestFit="1" customWidth="1"/>
    <col min="15363" max="15363" width="34.28515625" bestFit="1" customWidth="1"/>
    <col min="15364" max="15364" width="10.5703125" bestFit="1" customWidth="1"/>
    <col min="15365" max="15365" width="16.5703125" bestFit="1" customWidth="1"/>
    <col min="15366" max="15366" width="10.5703125" bestFit="1" customWidth="1"/>
    <col min="15367" max="15369" width="9.140625" bestFit="1" customWidth="1"/>
    <col min="15370" max="15370" width="12" bestFit="1" customWidth="1"/>
    <col min="15371" max="15371" width="11.42578125" bestFit="1" customWidth="1"/>
    <col min="15372" max="15372" width="15.28515625" bestFit="1" customWidth="1"/>
    <col min="15394" max="15394" width="13.28515625" bestFit="1" customWidth="1"/>
    <col min="15618" max="15618" width="7.7109375" bestFit="1" customWidth="1"/>
    <col min="15619" max="15619" width="34.28515625" bestFit="1" customWidth="1"/>
    <col min="15620" max="15620" width="10.5703125" bestFit="1" customWidth="1"/>
    <col min="15621" max="15621" width="16.5703125" bestFit="1" customWidth="1"/>
    <col min="15622" max="15622" width="10.5703125" bestFit="1" customWidth="1"/>
    <col min="15623" max="15625" width="9.140625" bestFit="1" customWidth="1"/>
    <col min="15626" max="15626" width="12" bestFit="1" customWidth="1"/>
    <col min="15627" max="15627" width="11.42578125" bestFit="1" customWidth="1"/>
    <col min="15628" max="15628" width="15.28515625" bestFit="1" customWidth="1"/>
    <col min="15650" max="15650" width="13.28515625" bestFit="1" customWidth="1"/>
    <col min="15874" max="15874" width="7.7109375" bestFit="1" customWidth="1"/>
    <col min="15875" max="15875" width="34.28515625" bestFit="1" customWidth="1"/>
    <col min="15876" max="15876" width="10.5703125" bestFit="1" customWidth="1"/>
    <col min="15877" max="15877" width="16.5703125" bestFit="1" customWidth="1"/>
    <col min="15878" max="15878" width="10.5703125" bestFit="1" customWidth="1"/>
    <col min="15879" max="15881" width="9.140625" bestFit="1" customWidth="1"/>
    <col min="15882" max="15882" width="12" bestFit="1" customWidth="1"/>
    <col min="15883" max="15883" width="11.42578125" bestFit="1" customWidth="1"/>
    <col min="15884" max="15884" width="15.28515625" bestFit="1" customWidth="1"/>
    <col min="15906" max="15906" width="13.28515625" bestFit="1" customWidth="1"/>
    <col min="16130" max="16130" width="7.7109375" bestFit="1" customWidth="1"/>
    <col min="16131" max="16131" width="34.28515625" bestFit="1" customWidth="1"/>
    <col min="16132" max="16132" width="10.5703125" bestFit="1" customWidth="1"/>
    <col min="16133" max="16133" width="16.5703125" bestFit="1" customWidth="1"/>
    <col min="16134" max="16134" width="10.5703125" bestFit="1" customWidth="1"/>
    <col min="16135" max="16137" width="9.140625" bestFit="1" customWidth="1"/>
    <col min="16138" max="16138" width="12" bestFit="1" customWidth="1"/>
    <col min="16139" max="16139" width="11.42578125" bestFit="1" customWidth="1"/>
    <col min="16140" max="16140" width="15.28515625" bestFit="1" customWidth="1"/>
    <col min="16162" max="16162" width="13.28515625" bestFit="1" customWidth="1"/>
  </cols>
  <sheetData>
    <row r="1" spans="1:35" ht="14.45" x14ac:dyDescent="0.3">
      <c r="A1" t="s">
        <v>145</v>
      </c>
      <c r="B1" t="s">
        <v>146</v>
      </c>
      <c r="C1" t="s">
        <v>7</v>
      </c>
      <c r="D1" t="s">
        <v>137</v>
      </c>
      <c r="E1" t="s">
        <v>147</v>
      </c>
      <c r="F1" t="s">
        <v>148</v>
      </c>
      <c r="G1" t="s">
        <v>149</v>
      </c>
      <c r="H1" t="s">
        <v>150</v>
      </c>
      <c r="I1" t="s">
        <v>151</v>
      </c>
      <c r="J1" s="2" t="s">
        <v>134</v>
      </c>
      <c r="K1" s="2" t="s">
        <v>136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ht="14.45" x14ac:dyDescent="0.3">
      <c r="A2">
        <v>1</v>
      </c>
      <c r="B2" t="s">
        <v>152</v>
      </c>
      <c r="C2" t="s">
        <v>18</v>
      </c>
      <c r="D2" s="4">
        <v>68.955663133767501</v>
      </c>
      <c r="E2" s="4">
        <v>12.903631823124201</v>
      </c>
      <c r="F2" s="4">
        <v>111.02560240811</v>
      </c>
      <c r="G2" s="4">
        <v>47.6</v>
      </c>
      <c r="H2" s="5">
        <v>2.76</v>
      </c>
      <c r="I2" s="5">
        <v>0.13600000000000001</v>
      </c>
      <c r="J2" s="6">
        <f>H2/D2*100</f>
        <v>4.0025719057271036</v>
      </c>
      <c r="K2" s="6">
        <f>I2/D2*100</f>
        <v>0.19722818086191526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5" ht="14.45" x14ac:dyDescent="0.3">
      <c r="A3">
        <v>2</v>
      </c>
      <c r="B3" t="s">
        <v>153</v>
      </c>
      <c r="C3" t="s">
        <v>22</v>
      </c>
      <c r="D3" s="4">
        <v>119.3133966608</v>
      </c>
      <c r="E3" s="4">
        <v>6.7815364010995598</v>
      </c>
      <c r="F3" s="4">
        <v>87.722822970885204</v>
      </c>
      <c r="G3" s="4">
        <v>41.7</v>
      </c>
      <c r="H3" s="5">
        <v>2.59</v>
      </c>
      <c r="I3" s="5">
        <v>0.5726</v>
      </c>
      <c r="J3" s="6">
        <f t="shared" ref="J3:J42" si="0">H3/D3*100</f>
        <v>2.1707537229563556</v>
      </c>
      <c r="K3" s="6">
        <f t="shared" ref="K3:K42" si="1">I3/D3*100</f>
        <v>0.47991257983197266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5" ht="14.45" x14ac:dyDescent="0.3">
      <c r="A4">
        <v>3</v>
      </c>
      <c r="B4" t="s">
        <v>154</v>
      </c>
      <c r="C4" t="s">
        <v>155</v>
      </c>
      <c r="D4" s="4">
        <v>103.77404040102201</v>
      </c>
      <c r="E4" s="4">
        <v>7.2804085389999997</v>
      </c>
      <c r="F4" s="4">
        <v>88.045434886776306</v>
      </c>
      <c r="G4" s="4">
        <v>43.52</v>
      </c>
      <c r="H4" s="5">
        <v>1.94</v>
      </c>
      <c r="I4" s="5">
        <v>8.7999999999999995E-2</v>
      </c>
      <c r="J4" s="6">
        <f t="shared" si="0"/>
        <v>1.8694463398583199</v>
      </c>
      <c r="K4" s="6">
        <f t="shared" si="1"/>
        <v>8.4799627787387699E-2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5" ht="14.45" x14ac:dyDescent="0.3">
      <c r="A5">
        <v>4</v>
      </c>
      <c r="B5" t="s">
        <v>156</v>
      </c>
      <c r="C5" t="s">
        <v>157</v>
      </c>
      <c r="D5" s="4">
        <v>54.689368676783801</v>
      </c>
      <c r="E5" s="4">
        <v>6.6315489875281397</v>
      </c>
      <c r="F5" s="4">
        <v>42.260592660917602</v>
      </c>
      <c r="G5" s="4">
        <v>40.880000000000003</v>
      </c>
      <c r="H5" s="5">
        <v>1.286</v>
      </c>
      <c r="I5" s="5">
        <v>9.3600000000000003E-2</v>
      </c>
      <c r="J5" s="6">
        <f t="shared" si="0"/>
        <v>2.3514625074579079</v>
      </c>
      <c r="K5" s="6">
        <f t="shared" si="1"/>
        <v>0.17114843755681197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5" ht="14.45" x14ac:dyDescent="0.3">
      <c r="A6">
        <v>5</v>
      </c>
      <c r="B6" t="s">
        <v>158</v>
      </c>
      <c r="C6" t="s">
        <v>29</v>
      </c>
      <c r="D6" s="4">
        <v>88.930195750519999</v>
      </c>
      <c r="E6" s="4">
        <v>10.1053500443203</v>
      </c>
      <c r="F6" s="4">
        <v>94.870484914214003</v>
      </c>
      <c r="G6" s="4">
        <v>43.9</v>
      </c>
      <c r="H6" s="5">
        <v>1.9379999999999999</v>
      </c>
      <c r="I6" s="5">
        <v>0.13500000000000001</v>
      </c>
      <c r="J6" s="6">
        <f t="shared" si="0"/>
        <v>2.179237303645166</v>
      </c>
      <c r="K6" s="6">
        <f t="shared" si="1"/>
        <v>0.15180445613627316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5" ht="14.45" x14ac:dyDescent="0.3">
      <c r="A7">
        <v>6</v>
      </c>
      <c r="B7" t="s">
        <v>159</v>
      </c>
      <c r="C7" t="s">
        <v>33</v>
      </c>
      <c r="D7" s="4">
        <v>67.2911147709018</v>
      </c>
      <c r="E7" s="4">
        <v>15.3755227576109</v>
      </c>
      <c r="F7" s="4">
        <v>145.18851728499999</v>
      </c>
      <c r="G7" s="4">
        <v>48.06</v>
      </c>
      <c r="H7" s="5">
        <v>2.0019999999999998</v>
      </c>
      <c r="I7" s="5">
        <v>0.12659999999999999</v>
      </c>
      <c r="J7" s="6">
        <f t="shared" si="0"/>
        <v>2.975132759824199</v>
      </c>
      <c r="K7" s="6">
        <f t="shared" si="1"/>
        <v>0.18813776593094086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5" ht="14.45" x14ac:dyDescent="0.3">
      <c r="A8">
        <v>7</v>
      </c>
      <c r="B8" t="s">
        <v>160</v>
      </c>
      <c r="C8" t="s">
        <v>161</v>
      </c>
      <c r="D8" s="4">
        <v>81.247538757074693</v>
      </c>
      <c r="E8" s="4">
        <v>7.5979999999999999</v>
      </c>
      <c r="F8" s="4">
        <v>73.973249448807593</v>
      </c>
      <c r="G8" s="4">
        <v>48.1</v>
      </c>
      <c r="H8" s="5">
        <v>1.6919999999999999</v>
      </c>
      <c r="I8" s="5">
        <v>0.09</v>
      </c>
      <c r="J8" s="6">
        <f t="shared" si="0"/>
        <v>2.0825246227568557</v>
      </c>
      <c r="K8" s="6">
        <f t="shared" si="1"/>
        <v>0.11077258631685402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5" ht="14.45" x14ac:dyDescent="0.3">
      <c r="A9">
        <v>8</v>
      </c>
      <c r="B9" t="s">
        <v>162</v>
      </c>
      <c r="C9" t="s">
        <v>163</v>
      </c>
      <c r="D9" s="4">
        <v>129.94575281788701</v>
      </c>
      <c r="E9" s="4">
        <v>11.0390742548571</v>
      </c>
      <c r="F9" s="4">
        <v>158.19376953581701</v>
      </c>
      <c r="G9" s="4">
        <v>47.2</v>
      </c>
      <c r="H9" s="5">
        <v>2.2400000000000002</v>
      </c>
      <c r="I9" s="5">
        <v>9.8000000000000004E-2</v>
      </c>
      <c r="J9" s="6">
        <f t="shared" si="0"/>
        <v>1.7237962391423882</v>
      </c>
      <c r="K9" s="6">
        <f t="shared" si="1"/>
        <v>7.5416085462479479E-2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5" ht="14.45" x14ac:dyDescent="0.3">
      <c r="A10">
        <v>9</v>
      </c>
      <c r="B10" t="s">
        <v>164</v>
      </c>
      <c r="C10" t="s">
        <v>47</v>
      </c>
      <c r="D10" s="4">
        <v>93.335571658637406</v>
      </c>
      <c r="E10" s="4">
        <v>13.6408724663192</v>
      </c>
      <c r="F10" s="4">
        <v>130.922048936648</v>
      </c>
      <c r="G10" s="4">
        <v>48.04</v>
      </c>
      <c r="H10" s="5">
        <v>2.5459999999999998</v>
      </c>
      <c r="I10" s="5">
        <v>0.1158</v>
      </c>
      <c r="J10" s="6">
        <f t="shared" si="0"/>
        <v>2.72779172480098</v>
      </c>
      <c r="K10" s="6">
        <f t="shared" si="1"/>
        <v>0.12406845315473429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5" ht="14.45" x14ac:dyDescent="0.3">
      <c r="A11">
        <v>10</v>
      </c>
      <c r="B11" t="s">
        <v>165</v>
      </c>
      <c r="C11" t="s">
        <v>53</v>
      </c>
      <c r="D11" s="4">
        <v>40.2171969486945</v>
      </c>
      <c r="E11" s="4">
        <v>10.5712543817456</v>
      </c>
      <c r="F11" s="4">
        <v>62.9242077592111</v>
      </c>
      <c r="G11" s="4">
        <v>48.04</v>
      </c>
      <c r="H11" s="5">
        <v>1.3220000000000001</v>
      </c>
      <c r="I11" s="5">
        <v>7.3999999999999996E-2</v>
      </c>
      <c r="J11" s="6">
        <f t="shared" si="0"/>
        <v>3.2871510207100938</v>
      </c>
      <c r="K11" s="6">
        <f t="shared" si="1"/>
        <v>0.18400088920767543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5" ht="14.45" x14ac:dyDescent="0.3">
      <c r="A12">
        <v>11</v>
      </c>
      <c r="B12" t="s">
        <v>166</v>
      </c>
      <c r="C12" t="s">
        <v>59</v>
      </c>
      <c r="D12" s="4">
        <v>94.015405241746194</v>
      </c>
      <c r="E12" s="4">
        <v>10.527329375987501</v>
      </c>
      <c r="F12" s="4">
        <v>113.136681550258</v>
      </c>
      <c r="G12" s="4">
        <v>45.8</v>
      </c>
      <c r="H12" s="5">
        <v>2.1480000000000001</v>
      </c>
      <c r="I12" s="5">
        <v>8.9200000000000002E-2</v>
      </c>
      <c r="J12" s="6">
        <f t="shared" si="0"/>
        <v>2.2847319484256303</v>
      </c>
      <c r="K12" s="6">
        <f t="shared" si="1"/>
        <v>9.4878067876893027E-2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5" ht="14.45" x14ac:dyDescent="0.3">
      <c r="A13">
        <v>12</v>
      </c>
      <c r="B13" t="s">
        <v>167</v>
      </c>
      <c r="C13" t="s">
        <v>65</v>
      </c>
      <c r="D13" s="4">
        <v>69.820310142543207</v>
      </c>
      <c r="E13" s="4">
        <v>10.651969808030399</v>
      </c>
      <c r="F13" s="4">
        <v>95.830565976424893</v>
      </c>
      <c r="G13" s="4">
        <v>44.62</v>
      </c>
      <c r="H13" s="5">
        <v>1.49</v>
      </c>
      <c r="I13" s="5">
        <v>6.8199999999999997E-2</v>
      </c>
      <c r="J13" s="6">
        <f t="shared" si="0"/>
        <v>2.1340495293676831</v>
      </c>
      <c r="K13" s="6">
        <f t="shared" si="1"/>
        <v>9.7679314028775832E-2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5" ht="14.45" x14ac:dyDescent="0.3">
      <c r="A14">
        <v>13</v>
      </c>
      <c r="B14" t="s">
        <v>168</v>
      </c>
      <c r="C14" t="s">
        <v>169</v>
      </c>
      <c r="D14" s="4">
        <v>86.808180693428994</v>
      </c>
      <c r="E14" s="4">
        <v>4.2903333333333302</v>
      </c>
      <c r="F14" s="4">
        <v>46.063853428303403</v>
      </c>
      <c r="G14" s="4">
        <v>50.44</v>
      </c>
      <c r="H14" s="5">
        <v>1.948</v>
      </c>
      <c r="I14" s="5">
        <v>0.1176</v>
      </c>
      <c r="J14" s="6">
        <f t="shared" si="0"/>
        <v>2.2440281370249417</v>
      </c>
      <c r="K14" s="6">
        <f t="shared" si="1"/>
        <v>0.13547110313867206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5" ht="14.45" x14ac:dyDescent="0.3">
      <c r="A15">
        <v>14</v>
      </c>
      <c r="B15" t="s">
        <v>170</v>
      </c>
      <c r="C15" t="s">
        <v>71</v>
      </c>
      <c r="D15" s="4">
        <v>72.879105890280101</v>
      </c>
      <c r="E15" s="4">
        <v>11.8060012309409</v>
      </c>
      <c r="F15" s="4">
        <v>126.501937779158</v>
      </c>
      <c r="G15" s="4">
        <v>47.32</v>
      </c>
      <c r="H15" s="5">
        <v>2.5920000000000001</v>
      </c>
      <c r="I15" s="5">
        <v>0.1464</v>
      </c>
      <c r="J15" s="6">
        <f t="shared" si="0"/>
        <v>3.556574917236595</v>
      </c>
      <c r="K15" s="6">
        <f t="shared" si="1"/>
        <v>0.20088062032540027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5" ht="14.45" x14ac:dyDescent="0.3">
      <c r="A16">
        <v>15</v>
      </c>
      <c r="B16" t="s">
        <v>171</v>
      </c>
      <c r="C16" t="s">
        <v>172</v>
      </c>
      <c r="D16" s="4">
        <v>115.09637141994099</v>
      </c>
      <c r="E16" s="4">
        <v>7.3449999999999998</v>
      </c>
      <c r="F16" s="4">
        <v>97.537073863391697</v>
      </c>
      <c r="G16" s="4">
        <v>47</v>
      </c>
      <c r="H16" s="5">
        <v>1.88</v>
      </c>
      <c r="I16" s="5">
        <v>0.10575</v>
      </c>
      <c r="J16" s="6">
        <f t="shared" si="0"/>
        <v>1.6334137877732267</v>
      </c>
      <c r="K16" s="6">
        <f t="shared" si="1"/>
        <v>9.1879525562244019E-2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ht="14.45" x14ac:dyDescent="0.3">
      <c r="A17">
        <v>16</v>
      </c>
      <c r="B17" t="s">
        <v>173</v>
      </c>
      <c r="C17" t="s">
        <v>77</v>
      </c>
      <c r="D17" s="4">
        <v>128.88326737318599</v>
      </c>
      <c r="E17" s="4">
        <v>7.8079748910593203</v>
      </c>
      <c r="F17" s="4">
        <v>101.88879269930599</v>
      </c>
      <c r="G17" s="4">
        <v>43.28</v>
      </c>
      <c r="H17" s="5">
        <v>2.3220000000000001</v>
      </c>
      <c r="I17" s="5">
        <v>0.12520000000000001</v>
      </c>
      <c r="J17" s="6">
        <f t="shared" si="0"/>
        <v>1.8016303026183906</v>
      </c>
      <c r="K17" s="6">
        <f t="shared" si="1"/>
        <v>9.7142167910345606E-2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ht="14.45" x14ac:dyDescent="0.3">
      <c r="A18">
        <v>17</v>
      </c>
      <c r="B18" t="s">
        <v>174</v>
      </c>
      <c r="C18" t="s">
        <v>175</v>
      </c>
      <c r="D18" s="4">
        <v>108.132807330286</v>
      </c>
      <c r="E18" s="4">
        <v>6.9929586964999997</v>
      </c>
      <c r="F18" s="4">
        <v>77.959084158781494</v>
      </c>
      <c r="G18" s="4">
        <v>44.06</v>
      </c>
      <c r="H18" s="5">
        <v>1.66</v>
      </c>
      <c r="I18" s="5">
        <v>8.5199999999999998E-2</v>
      </c>
      <c r="J18" s="6">
        <f t="shared" si="0"/>
        <v>1.5351492678162113</v>
      </c>
      <c r="K18" s="6">
        <f t="shared" si="1"/>
        <v>7.8791998565024821E-2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4.45" x14ac:dyDescent="0.3">
      <c r="A19">
        <v>18</v>
      </c>
      <c r="B19" t="s">
        <v>176</v>
      </c>
      <c r="C19" t="s">
        <v>177</v>
      </c>
      <c r="D19" s="4">
        <v>102.643662408982</v>
      </c>
      <c r="E19" s="4">
        <v>11.669166666666699</v>
      </c>
      <c r="F19" s="4">
        <v>130.97258655937799</v>
      </c>
      <c r="G19" s="4">
        <v>47.12</v>
      </c>
      <c r="H19" s="5">
        <v>2.278</v>
      </c>
      <c r="I19" s="5">
        <v>0.13420000000000001</v>
      </c>
      <c r="J19" s="6">
        <f t="shared" si="0"/>
        <v>2.2193284480861042</v>
      </c>
      <c r="K19" s="6">
        <f t="shared" si="1"/>
        <v>0.13074358109444917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ht="14.45" x14ac:dyDescent="0.3">
      <c r="A20">
        <v>19</v>
      </c>
      <c r="B20" t="s">
        <v>178</v>
      </c>
      <c r="C20" t="s">
        <v>83</v>
      </c>
      <c r="D20" s="4">
        <v>58.205760067720199</v>
      </c>
      <c r="E20" s="4">
        <v>12.223779962995501</v>
      </c>
      <c r="F20" s="4">
        <v>78.264198338514703</v>
      </c>
      <c r="G20" s="4">
        <v>47.14</v>
      </c>
      <c r="H20" s="5">
        <v>1.1479999999999999</v>
      </c>
      <c r="I20" s="5">
        <v>9.1600000000000001E-2</v>
      </c>
      <c r="J20" s="6">
        <f t="shared" si="0"/>
        <v>1.9723133907440522</v>
      </c>
      <c r="K20" s="6">
        <f t="shared" si="1"/>
        <v>0.15737274093393311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x14ac:dyDescent="0.25">
      <c r="A21">
        <v>20</v>
      </c>
      <c r="B21" t="s">
        <v>179</v>
      </c>
      <c r="C21" t="s">
        <v>89</v>
      </c>
      <c r="D21" s="4">
        <v>64.739943176552003</v>
      </c>
      <c r="E21" s="4">
        <v>12.8152539944794</v>
      </c>
      <c r="F21" s="4">
        <v>90.921447926469696</v>
      </c>
      <c r="G21" s="4">
        <v>46.674999999999997</v>
      </c>
      <c r="H21" s="5">
        <v>1.2575000000000001</v>
      </c>
      <c r="I21" s="5">
        <v>0.09</v>
      </c>
      <c r="J21" s="6">
        <f t="shared" si="0"/>
        <v>1.942386629179883</v>
      </c>
      <c r="K21" s="6">
        <f t="shared" si="1"/>
        <v>0.1390177309154588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x14ac:dyDescent="0.25">
      <c r="A22">
        <v>21</v>
      </c>
      <c r="B22" t="s">
        <v>180</v>
      </c>
      <c r="C22" t="s">
        <v>181</v>
      </c>
      <c r="D22" s="4">
        <v>166.346760082754</v>
      </c>
      <c r="E22" s="4">
        <v>5.99433333333333</v>
      </c>
      <c r="F22" s="4">
        <v>112.67887713811</v>
      </c>
      <c r="G22" s="4">
        <v>45.96</v>
      </c>
      <c r="H22" s="5">
        <v>2.6539999999999999</v>
      </c>
      <c r="I22" s="5">
        <v>0.14000000000000001</v>
      </c>
      <c r="J22" s="6">
        <f t="shared" si="0"/>
        <v>1.5954623935444796</v>
      </c>
      <c r="K22" s="6">
        <f t="shared" si="1"/>
        <v>8.4161542990289065E-2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x14ac:dyDescent="0.25">
      <c r="A23">
        <v>22</v>
      </c>
      <c r="B23" t="s">
        <v>182</v>
      </c>
      <c r="C23" t="s">
        <v>183</v>
      </c>
      <c r="D23" s="4">
        <v>74.954303612655295</v>
      </c>
      <c r="E23" s="4">
        <v>12.5018333333333</v>
      </c>
      <c r="F23" s="4">
        <v>117.72172917187901</v>
      </c>
      <c r="G23" s="4">
        <v>46.9</v>
      </c>
      <c r="H23" s="5">
        <v>0.99</v>
      </c>
      <c r="I23" s="5">
        <v>7.8200000000000006E-2</v>
      </c>
      <c r="J23" s="6">
        <f t="shared" si="0"/>
        <v>1.3208047467375152</v>
      </c>
      <c r="K23" s="6">
        <f t="shared" si="1"/>
        <v>0.10433023353017545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x14ac:dyDescent="0.25">
      <c r="A24">
        <v>23</v>
      </c>
      <c r="B24" t="s">
        <v>184</v>
      </c>
      <c r="C24" t="s">
        <v>185</v>
      </c>
      <c r="D24" s="4">
        <v>196.22718489116599</v>
      </c>
      <c r="E24" s="4">
        <v>7.84</v>
      </c>
      <c r="F24" s="4">
        <v>181.32312371566499</v>
      </c>
      <c r="G24" s="4">
        <v>32.76</v>
      </c>
      <c r="H24" s="5">
        <v>4.8220000000000001</v>
      </c>
      <c r="I24" s="5">
        <v>0.2208</v>
      </c>
      <c r="J24" s="6">
        <f t="shared" si="0"/>
        <v>2.4573557444012861</v>
      </c>
      <c r="K24" s="6">
        <f t="shared" si="1"/>
        <v>0.11252263549643383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 x14ac:dyDescent="0.25">
      <c r="A25">
        <v>24</v>
      </c>
      <c r="B25" t="s">
        <v>186</v>
      </c>
      <c r="C25" t="s">
        <v>187</v>
      </c>
      <c r="D25" s="4">
        <v>77.823552383703998</v>
      </c>
      <c r="E25" s="4">
        <v>7.2504</v>
      </c>
      <c r="F25" s="4">
        <v>54.379983346250199</v>
      </c>
      <c r="G25" s="4">
        <v>44.2</v>
      </c>
      <c r="H25" s="5">
        <v>1.3979999999999999</v>
      </c>
      <c r="I25" s="5">
        <v>8.1199999999999994E-2</v>
      </c>
      <c r="J25" s="6">
        <f t="shared" si="0"/>
        <v>1.7963713518335058</v>
      </c>
      <c r="K25" s="6">
        <f t="shared" si="1"/>
        <v>0.10433859353997185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 x14ac:dyDescent="0.25">
      <c r="A26">
        <v>25</v>
      </c>
      <c r="B26" t="s">
        <v>188</v>
      </c>
      <c r="C26" t="s">
        <v>95</v>
      </c>
      <c r="D26" s="4">
        <v>94.542493290835395</v>
      </c>
      <c r="E26" s="4">
        <v>8.59298899775448</v>
      </c>
      <c r="F26" s="4">
        <v>93.586140206333198</v>
      </c>
      <c r="G26" s="4">
        <v>44.04</v>
      </c>
      <c r="H26" s="5">
        <v>2.1059999999999999</v>
      </c>
      <c r="I26" s="5">
        <v>0.1132</v>
      </c>
      <c r="J26" s="6">
        <f t="shared" si="0"/>
        <v>2.2275697696288148</v>
      </c>
      <c r="K26" s="6">
        <f t="shared" si="1"/>
        <v>0.1197345194311405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x14ac:dyDescent="0.25">
      <c r="A27">
        <v>26</v>
      </c>
      <c r="B27" t="s">
        <v>189</v>
      </c>
      <c r="C27" t="s">
        <v>190</v>
      </c>
      <c r="D27" s="4">
        <v>100.624243299274</v>
      </c>
      <c r="E27" s="4">
        <v>4.7960000000000003</v>
      </c>
      <c r="F27" s="4">
        <v>60.3097549878972</v>
      </c>
      <c r="G27" s="4">
        <v>44.42</v>
      </c>
      <c r="H27" s="5">
        <v>1.6220000000000001</v>
      </c>
      <c r="I27" s="5">
        <v>9.4600000000000004E-2</v>
      </c>
      <c r="J27" s="6">
        <f t="shared" si="0"/>
        <v>1.6119375876207982</v>
      </c>
      <c r="K27" s="6">
        <f t="shared" si="1"/>
        <v>9.4013129339659385E-2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x14ac:dyDescent="0.25">
      <c r="A28">
        <v>27</v>
      </c>
      <c r="B28" t="s">
        <v>191</v>
      </c>
      <c r="C28" t="s">
        <v>192</v>
      </c>
      <c r="D28" s="4">
        <v>64.784967923100297</v>
      </c>
      <c r="E28" s="4">
        <v>8.8549761904761901</v>
      </c>
      <c r="F28" s="4">
        <v>58.129906317127002</v>
      </c>
      <c r="G28" s="4">
        <v>46.08</v>
      </c>
      <c r="H28" s="5">
        <v>1.204</v>
      </c>
      <c r="I28" s="5">
        <v>6.08E-2</v>
      </c>
      <c r="J28" s="6">
        <f t="shared" si="0"/>
        <v>1.8584558094234866</v>
      </c>
      <c r="K28" s="6">
        <f t="shared" si="1"/>
        <v>9.3848931239990038E-2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x14ac:dyDescent="0.25">
      <c r="A29">
        <v>28</v>
      </c>
      <c r="B29" t="s">
        <v>193</v>
      </c>
      <c r="C29" t="s">
        <v>194</v>
      </c>
      <c r="D29" s="4">
        <v>73.545448333742996</v>
      </c>
      <c r="E29" s="4">
        <v>8.1711428571428595</v>
      </c>
      <c r="F29" s="4">
        <v>70.242614452724197</v>
      </c>
      <c r="G29" s="4">
        <v>46.88</v>
      </c>
      <c r="H29" s="5">
        <v>1.552</v>
      </c>
      <c r="I29" s="5">
        <v>8.4199999999999997E-2</v>
      </c>
      <c r="J29" s="6">
        <f t="shared" si="0"/>
        <v>2.1102597579623907</v>
      </c>
      <c r="K29" s="6">
        <f t="shared" si="1"/>
        <v>0.11448703068326888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x14ac:dyDescent="0.25">
      <c r="A30">
        <v>29</v>
      </c>
      <c r="B30" t="s">
        <v>195</v>
      </c>
      <c r="C30" t="s">
        <v>196</v>
      </c>
      <c r="D30" s="4">
        <v>95.6390072548229</v>
      </c>
      <c r="E30" s="4">
        <v>3.5777999999999999</v>
      </c>
      <c r="F30" s="4">
        <v>42.478538100368297</v>
      </c>
      <c r="G30" s="4">
        <v>44.3</v>
      </c>
      <c r="H30" s="5">
        <v>1.1539999999999999</v>
      </c>
      <c r="I30" s="5">
        <v>0.10680000000000001</v>
      </c>
      <c r="J30" s="6">
        <f t="shared" si="0"/>
        <v>1.2066206385071043</v>
      </c>
      <c r="K30" s="6">
        <f t="shared" si="1"/>
        <v>0.11166991697795386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 x14ac:dyDescent="0.25">
      <c r="A31">
        <v>30</v>
      </c>
      <c r="B31" t="s">
        <v>197</v>
      </c>
      <c r="C31" t="s">
        <v>198</v>
      </c>
      <c r="D31" s="4">
        <v>96.168410182320898</v>
      </c>
      <c r="E31" s="4">
        <v>4.9958666666666698</v>
      </c>
      <c r="F31" s="4">
        <v>59.427310178618399</v>
      </c>
      <c r="G31" s="4">
        <v>43.4</v>
      </c>
      <c r="H31" s="5">
        <v>1.1419999999999999</v>
      </c>
      <c r="I31" s="5">
        <v>7.8799999999999995E-2</v>
      </c>
      <c r="J31" s="6">
        <f t="shared" si="0"/>
        <v>1.1875001342280058</v>
      </c>
      <c r="K31" s="6">
        <f t="shared" si="1"/>
        <v>8.1939588946731062E-2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x14ac:dyDescent="0.25">
      <c r="A32">
        <v>31</v>
      </c>
      <c r="B32" t="s">
        <v>199</v>
      </c>
      <c r="C32" t="s">
        <v>36</v>
      </c>
      <c r="D32" s="4">
        <v>75.977243735430804</v>
      </c>
      <c r="E32" s="4">
        <v>6.7656179871999296</v>
      </c>
      <c r="F32" s="4">
        <v>67.150426426920404</v>
      </c>
      <c r="G32" s="4">
        <v>41.16</v>
      </c>
      <c r="H32" s="5">
        <v>1.214</v>
      </c>
      <c r="I32" s="5">
        <v>6.1400000000000003E-2</v>
      </c>
      <c r="J32" s="6">
        <f t="shared" si="0"/>
        <v>1.5978468556024625</v>
      </c>
      <c r="K32" s="6">
        <f t="shared" si="1"/>
        <v>8.0813671280058647E-2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1:34" x14ac:dyDescent="0.25">
      <c r="A33">
        <v>32</v>
      </c>
      <c r="B33" t="s">
        <v>200</v>
      </c>
      <c r="C33" t="s">
        <v>201</v>
      </c>
      <c r="D33" s="4">
        <v>61.6100396566207</v>
      </c>
      <c r="E33" s="4">
        <v>9.3087854086528594</v>
      </c>
      <c r="F33" s="4">
        <v>64.182196018532395</v>
      </c>
      <c r="G33" s="4">
        <v>40.28</v>
      </c>
      <c r="H33" s="5">
        <v>1.204</v>
      </c>
      <c r="I33" s="5">
        <v>5.5599999999999997E-2</v>
      </c>
      <c r="J33" s="6">
        <f t="shared" si="0"/>
        <v>1.9542269518254016</v>
      </c>
      <c r="K33" s="6">
        <f t="shared" si="1"/>
        <v>9.0245031994594965E-2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1:34" x14ac:dyDescent="0.25">
      <c r="A34">
        <v>33</v>
      </c>
      <c r="B34" t="s">
        <v>202</v>
      </c>
      <c r="C34" t="s">
        <v>203</v>
      </c>
      <c r="D34" s="4">
        <v>76.507548985975603</v>
      </c>
      <c r="E34" s="4">
        <v>7.2942392232548299</v>
      </c>
      <c r="F34" s="4">
        <v>58.8251745070569</v>
      </c>
      <c r="G34" s="4">
        <v>39.68</v>
      </c>
      <c r="H34" s="5">
        <v>1.6040000000000001</v>
      </c>
      <c r="I34" s="5">
        <v>7.4200000000000002E-2</v>
      </c>
      <c r="J34" s="6">
        <f t="shared" si="0"/>
        <v>2.0965251419752384</v>
      </c>
      <c r="K34" s="6">
        <f t="shared" si="1"/>
        <v>9.6983893724789702E-2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4" x14ac:dyDescent="0.25">
      <c r="A35">
        <v>34</v>
      </c>
      <c r="B35" t="s">
        <v>204</v>
      </c>
      <c r="C35" t="s">
        <v>38</v>
      </c>
      <c r="D35" s="4">
        <v>77.540197721703706</v>
      </c>
      <c r="E35" s="4">
        <v>11.4762500658878</v>
      </c>
      <c r="F35" s="4">
        <v>97.071471971106405</v>
      </c>
      <c r="G35" s="4">
        <v>47.62</v>
      </c>
      <c r="H35" s="5">
        <v>1.782</v>
      </c>
      <c r="I35" s="5">
        <v>8.6599999999999996E-2</v>
      </c>
      <c r="J35" s="6">
        <f t="shared" si="0"/>
        <v>2.2981628269709886</v>
      </c>
      <c r="K35" s="6">
        <f t="shared" si="1"/>
        <v>0.11168400719174389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x14ac:dyDescent="0.25">
      <c r="A36">
        <v>35</v>
      </c>
      <c r="B36" t="s">
        <v>205</v>
      </c>
      <c r="C36" t="s">
        <v>206</v>
      </c>
      <c r="D36" s="4">
        <v>92.800408352033699</v>
      </c>
      <c r="E36" s="4">
        <v>6.6192500000000001</v>
      </c>
      <c r="F36" s="4">
        <v>74.247170258938795</v>
      </c>
      <c r="G36" s="4">
        <v>47.36</v>
      </c>
      <c r="H36" s="5">
        <v>1.5920000000000001</v>
      </c>
      <c r="I36" s="5">
        <v>9.9199999999999997E-2</v>
      </c>
      <c r="J36" s="6">
        <f t="shared" si="0"/>
        <v>1.715509692544485</v>
      </c>
      <c r="K36" s="6">
        <f t="shared" si="1"/>
        <v>0.10689608134448046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x14ac:dyDescent="0.25">
      <c r="A37">
        <v>36</v>
      </c>
      <c r="B37" t="s">
        <v>207</v>
      </c>
      <c r="C37" t="s">
        <v>41</v>
      </c>
      <c r="D37" s="4">
        <v>107.749278286438</v>
      </c>
      <c r="E37" s="4">
        <v>6.4919578423891799</v>
      </c>
      <c r="F37" s="4">
        <v>65.303313965677802</v>
      </c>
      <c r="G37" s="4">
        <v>46.94</v>
      </c>
      <c r="H37" s="5">
        <v>1.5940000000000001</v>
      </c>
      <c r="I37" s="5">
        <v>9.8400000000000001E-2</v>
      </c>
      <c r="J37" s="6">
        <f t="shared" si="0"/>
        <v>1.4793602568386122</v>
      </c>
      <c r="K37" s="6">
        <f t="shared" si="1"/>
        <v>9.1323117486147701E-2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x14ac:dyDescent="0.25">
      <c r="A38">
        <v>37</v>
      </c>
      <c r="B38" t="s">
        <v>208</v>
      </c>
      <c r="C38" t="s">
        <v>209</v>
      </c>
      <c r="D38" s="4">
        <v>77.347395407291302</v>
      </c>
      <c r="E38" s="4">
        <v>5.2313120190793496</v>
      </c>
      <c r="F38" s="4">
        <v>43.655673802640898</v>
      </c>
      <c r="G38" s="4">
        <v>41.56</v>
      </c>
      <c r="H38" s="5">
        <v>1.0980000000000001</v>
      </c>
      <c r="I38" s="5">
        <v>3.7199999999999997E-2</v>
      </c>
      <c r="J38" s="6">
        <f t="shared" si="0"/>
        <v>1.4195694557240319</v>
      </c>
      <c r="K38" s="6">
        <f t="shared" si="1"/>
        <v>4.8094702871524578E-2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x14ac:dyDescent="0.25">
      <c r="A39">
        <v>38</v>
      </c>
      <c r="B39" t="s">
        <v>210</v>
      </c>
      <c r="C39" t="s">
        <v>211</v>
      </c>
      <c r="D39" s="4">
        <v>104.75584889107</v>
      </c>
      <c r="E39" s="4">
        <v>3.1687500000000002</v>
      </c>
      <c r="F39" s="4">
        <v>37.052051549182899</v>
      </c>
      <c r="G39" s="4">
        <v>42.48</v>
      </c>
      <c r="H39" s="5">
        <v>1.026</v>
      </c>
      <c r="I39" s="5">
        <v>5.2200000000000003E-2</v>
      </c>
      <c r="J39" s="6">
        <f t="shared" si="0"/>
        <v>0.97942025276973543</v>
      </c>
      <c r="K39" s="6">
        <f t="shared" si="1"/>
        <v>4.9830153211091806E-2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 x14ac:dyDescent="0.25">
      <c r="A40">
        <v>39</v>
      </c>
      <c r="B40" t="s">
        <v>212</v>
      </c>
      <c r="C40" t="s">
        <v>105</v>
      </c>
      <c r="D40" s="4">
        <v>92.991892527668597</v>
      </c>
      <c r="E40" s="4">
        <v>5.7842832389342904</v>
      </c>
      <c r="F40" s="4">
        <v>68.652236074404698</v>
      </c>
      <c r="G40" s="4">
        <v>41.375</v>
      </c>
      <c r="H40" s="5">
        <v>1.6775</v>
      </c>
      <c r="I40" s="5">
        <v>8.1000000000000003E-2</v>
      </c>
      <c r="J40" s="6">
        <f t="shared" si="0"/>
        <v>1.8039207014750025</v>
      </c>
      <c r="K40" s="6">
        <f t="shared" si="1"/>
        <v>8.710436770162458E-2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x14ac:dyDescent="0.25">
      <c r="A41">
        <v>40</v>
      </c>
      <c r="B41" t="s">
        <v>213</v>
      </c>
      <c r="C41" t="s">
        <v>109</v>
      </c>
      <c r="D41" s="4">
        <v>77.030178415645807</v>
      </c>
      <c r="E41" s="4">
        <v>9.2471311463629906</v>
      </c>
      <c r="F41" s="4">
        <v>85.097766654849195</v>
      </c>
      <c r="G41" s="4">
        <v>45.98</v>
      </c>
      <c r="H41" s="5">
        <v>1.6120000000000001</v>
      </c>
      <c r="I41" s="5">
        <v>8.0799999999999997E-2</v>
      </c>
      <c r="J41" s="6">
        <f t="shared" si="0"/>
        <v>2.092686312242245</v>
      </c>
      <c r="K41" s="6">
        <f t="shared" si="1"/>
        <v>0.10489395411239044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x14ac:dyDescent="0.25">
      <c r="A42">
        <v>41</v>
      </c>
      <c r="B42" t="s">
        <v>214</v>
      </c>
      <c r="C42" t="s">
        <v>215</v>
      </c>
      <c r="D42" s="4">
        <v>167.61729352907699</v>
      </c>
      <c r="E42" s="4">
        <v>6.6506666666666696</v>
      </c>
      <c r="F42" s="4">
        <v>126.885154645505</v>
      </c>
      <c r="G42" s="4">
        <v>44.88</v>
      </c>
      <c r="H42" s="5">
        <v>2.9239999999999999</v>
      </c>
      <c r="I42" s="5">
        <v>0.14080000000000001</v>
      </c>
      <c r="J42" s="6">
        <f t="shared" si="0"/>
        <v>1.7444500734005508</v>
      </c>
      <c r="K42" s="6">
        <f t="shared" si="1"/>
        <v>8.4000879047468377E-2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6"/>
  <sheetViews>
    <sheetView tabSelected="1" topLeftCell="C1" workbookViewId="0">
      <selection activeCell="L1" sqref="L1"/>
    </sheetView>
  </sheetViews>
  <sheetFormatPr defaultRowHeight="15" x14ac:dyDescent="0.25"/>
  <cols>
    <col min="2" max="2" width="39.7109375" bestFit="1" customWidth="1"/>
    <col min="3" max="3" width="17" bestFit="1" customWidth="1"/>
    <col min="4" max="4" width="14" bestFit="1" customWidth="1"/>
    <col min="5" max="5" width="17" bestFit="1" customWidth="1"/>
    <col min="9" max="9" width="30.7109375" bestFit="1" customWidth="1"/>
    <col min="11" max="11" width="24.28515625" bestFit="1" customWidth="1"/>
    <col min="12" max="12" width="14.140625" bestFit="1" customWidth="1"/>
    <col min="15" max="15" width="8.7109375" bestFit="1" customWidth="1"/>
    <col min="17" max="17" width="9.140625" bestFit="1" customWidth="1"/>
    <col min="18" max="18" width="10.7109375" bestFit="1" customWidth="1"/>
    <col min="19" max="19" width="19.28515625" bestFit="1" customWidth="1"/>
    <col min="20" max="20" width="22.7109375" bestFit="1" customWidth="1"/>
    <col min="21" max="21" width="17.7109375" bestFit="1" customWidth="1"/>
    <col min="22" max="22" width="11.7109375" bestFit="1" customWidth="1"/>
    <col min="23" max="23" width="15.42578125" bestFit="1" customWidth="1"/>
    <col min="24" max="24" width="11.5703125" bestFit="1" customWidth="1"/>
    <col min="25" max="25" width="10.5703125" bestFit="1" customWidth="1"/>
    <col min="26" max="26" width="11.7109375" bestFit="1" customWidth="1"/>
  </cols>
  <sheetData>
    <row r="1" spans="1:26" x14ac:dyDescent="0.25">
      <c r="A1" t="s">
        <v>2</v>
      </c>
      <c r="B1" t="s">
        <v>3</v>
      </c>
      <c r="C1" t="s">
        <v>0</v>
      </c>
      <c r="D1" t="s">
        <v>1</v>
      </c>
      <c r="E1" t="s">
        <v>216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143</v>
      </c>
      <c r="L1" s="1" t="s">
        <v>144</v>
      </c>
      <c r="M1" s="1" t="s">
        <v>9</v>
      </c>
      <c r="N1" s="1" t="s">
        <v>10</v>
      </c>
      <c r="O1" s="1" t="s">
        <v>142</v>
      </c>
      <c r="P1" s="1" t="s">
        <v>11</v>
      </c>
      <c r="Q1" s="1" t="s">
        <v>12</v>
      </c>
      <c r="R1" s="1" t="s">
        <v>137</v>
      </c>
      <c r="S1" s="1" t="s">
        <v>141</v>
      </c>
      <c r="T1" s="1" t="s">
        <v>140</v>
      </c>
      <c r="U1" s="1" t="s">
        <v>139</v>
      </c>
      <c r="V1" s="1" t="s">
        <v>138</v>
      </c>
      <c r="W1" s="1" t="s">
        <v>134</v>
      </c>
      <c r="X1" s="1" t="s">
        <v>135</v>
      </c>
      <c r="Y1" s="1" t="s">
        <v>13</v>
      </c>
      <c r="Z1" s="1" t="s">
        <v>136</v>
      </c>
    </row>
    <row r="2" spans="1:26" x14ac:dyDescent="0.25">
      <c r="A2" t="s">
        <v>16</v>
      </c>
      <c r="B2" t="s">
        <v>17</v>
      </c>
      <c r="C2" t="s">
        <v>14</v>
      </c>
      <c r="D2" t="s">
        <v>15</v>
      </c>
      <c r="E2" t="s">
        <v>14</v>
      </c>
      <c r="G2">
        <v>-17.609964000000002</v>
      </c>
      <c r="H2">
        <v>145.76657700000001</v>
      </c>
      <c r="I2" t="s">
        <v>18</v>
      </c>
      <c r="J2" t="s">
        <v>19</v>
      </c>
      <c r="K2" s="1">
        <v>11.28</v>
      </c>
      <c r="L2" s="1">
        <v>238.9</v>
      </c>
      <c r="M2" s="1">
        <v>296.60000000000002</v>
      </c>
      <c r="N2" s="1">
        <v>400.81081080000001</v>
      </c>
      <c r="O2" s="1">
        <v>0.74</v>
      </c>
      <c r="P2" s="1">
        <v>24.5</v>
      </c>
      <c r="Q2" s="1">
        <v>102.8806584</v>
      </c>
      <c r="R2" s="1">
        <v>97.2</v>
      </c>
      <c r="S2" s="1">
        <v>112.5</v>
      </c>
      <c r="T2" s="1">
        <v>1.48</v>
      </c>
      <c r="U2" s="1">
        <v>14.78</v>
      </c>
      <c r="V2" s="1">
        <v>2.76</v>
      </c>
      <c r="W2" s="1">
        <v>4.002571906</v>
      </c>
      <c r="X2" s="1">
        <v>0.13600000000000001</v>
      </c>
      <c r="Y2" s="1">
        <v>1.36</v>
      </c>
      <c r="Z2" s="1">
        <v>0.197228181</v>
      </c>
    </row>
    <row r="3" spans="1:26" x14ac:dyDescent="0.25">
      <c r="A3" t="s">
        <v>16</v>
      </c>
      <c r="B3" t="s">
        <v>17</v>
      </c>
      <c r="C3" t="s">
        <v>14</v>
      </c>
      <c r="D3" t="s">
        <v>15</v>
      </c>
      <c r="E3" t="s">
        <v>14</v>
      </c>
      <c r="G3">
        <v>-17.609964000000002</v>
      </c>
      <c r="H3">
        <v>145.76657700000001</v>
      </c>
      <c r="I3" t="s">
        <v>18</v>
      </c>
      <c r="J3" t="s">
        <v>20</v>
      </c>
      <c r="K3" s="1">
        <v>13.61</v>
      </c>
      <c r="L3" s="1">
        <v>166.8</v>
      </c>
      <c r="M3" s="1">
        <v>239.35</v>
      </c>
      <c r="N3" s="1">
        <v>398.91666670000001</v>
      </c>
      <c r="O3" s="1">
        <v>0.6</v>
      </c>
      <c r="P3" s="1">
        <v>25.1</v>
      </c>
      <c r="Q3" s="1">
        <v>137.00506920000001</v>
      </c>
      <c r="R3" s="1">
        <v>72.989999999999995</v>
      </c>
      <c r="S3" s="1">
        <v>100.7</v>
      </c>
      <c r="T3" s="1">
        <v>1.27</v>
      </c>
      <c r="U3" s="1">
        <v>9.3699999999999992</v>
      </c>
      <c r="V3" s="1">
        <v>2.76</v>
      </c>
      <c r="W3" s="1">
        <v>4.002571906</v>
      </c>
      <c r="X3" s="1">
        <v>0.13600000000000001</v>
      </c>
      <c r="Y3" s="1">
        <v>1.36</v>
      </c>
      <c r="Z3" s="1">
        <v>0.197228181</v>
      </c>
    </row>
    <row r="4" spans="1:26" x14ac:dyDescent="0.25">
      <c r="A4" t="s">
        <v>16</v>
      </c>
      <c r="B4" t="s">
        <v>17</v>
      </c>
      <c r="C4" t="s">
        <v>115</v>
      </c>
      <c r="D4" t="s">
        <v>116</v>
      </c>
      <c r="E4" t="s">
        <v>115</v>
      </c>
      <c r="G4">
        <v>-17.121083299999999</v>
      </c>
      <c r="H4">
        <v>145.63088329999999</v>
      </c>
      <c r="I4" t="s">
        <v>18</v>
      </c>
      <c r="J4" t="s">
        <v>117</v>
      </c>
      <c r="K4" s="1">
        <v>11.71</v>
      </c>
      <c r="L4" s="1">
        <v>138.6</v>
      </c>
      <c r="M4" s="1">
        <v>237.97</v>
      </c>
      <c r="N4" s="1">
        <v>403.33898310000001</v>
      </c>
      <c r="O4" s="1">
        <v>0.59</v>
      </c>
      <c r="P4" s="1">
        <v>24.7</v>
      </c>
      <c r="Q4" s="1">
        <v>123.71644190000001</v>
      </c>
      <c r="R4" s="1">
        <v>80.83</v>
      </c>
      <c r="S4" s="1">
        <v>103.2</v>
      </c>
      <c r="T4" s="1">
        <v>1.08</v>
      </c>
      <c r="U4" s="1">
        <v>9.5</v>
      </c>
      <c r="V4" s="1">
        <v>2.76</v>
      </c>
      <c r="W4" s="1">
        <v>4.002571906</v>
      </c>
      <c r="X4" s="1">
        <v>0.13600000000000001</v>
      </c>
      <c r="Y4" s="1">
        <v>1.36</v>
      </c>
      <c r="Z4" s="1">
        <v>0.197228181</v>
      </c>
    </row>
    <row r="5" spans="1:26" x14ac:dyDescent="0.25">
      <c r="A5" t="s">
        <v>16</v>
      </c>
      <c r="B5" t="s">
        <v>17</v>
      </c>
      <c r="C5" t="s">
        <v>115</v>
      </c>
      <c r="D5" t="s">
        <v>116</v>
      </c>
      <c r="E5" t="s">
        <v>115</v>
      </c>
      <c r="G5">
        <v>-17.121083299999999</v>
      </c>
      <c r="H5">
        <v>145.63088329999999</v>
      </c>
      <c r="I5" t="s">
        <v>18</v>
      </c>
      <c r="J5" t="s">
        <v>118</v>
      </c>
      <c r="K5" s="1">
        <v>13.5</v>
      </c>
      <c r="L5" s="1">
        <v>137.19999999999999</v>
      </c>
      <c r="M5" s="1">
        <v>210.98</v>
      </c>
      <c r="N5" s="1">
        <v>398.07547169999998</v>
      </c>
      <c r="O5" s="1">
        <v>0.53</v>
      </c>
      <c r="P5" s="1">
        <v>25.6</v>
      </c>
      <c r="Q5" s="1">
        <v>127.3723093</v>
      </c>
      <c r="R5" s="1">
        <v>78.510000000000005</v>
      </c>
      <c r="S5" s="1">
        <v>111.3</v>
      </c>
      <c r="T5" s="1">
        <v>1.22</v>
      </c>
      <c r="U5" s="1">
        <v>10.029999999999999</v>
      </c>
      <c r="V5" s="1">
        <v>2.76</v>
      </c>
      <c r="W5" s="1">
        <v>4.002571906</v>
      </c>
      <c r="X5" s="1">
        <v>0.13600000000000001</v>
      </c>
      <c r="Y5" s="1">
        <v>1.36</v>
      </c>
      <c r="Z5" s="1">
        <v>0.197228181</v>
      </c>
    </row>
    <row r="6" spans="1:26" x14ac:dyDescent="0.25">
      <c r="A6" t="s">
        <v>16</v>
      </c>
      <c r="B6" t="s">
        <v>17</v>
      </c>
      <c r="C6" t="s">
        <v>115</v>
      </c>
      <c r="D6" t="s">
        <v>116</v>
      </c>
      <c r="E6" t="s">
        <v>115</v>
      </c>
      <c r="G6">
        <v>-17.121083299999999</v>
      </c>
      <c r="H6">
        <v>145.63088329999999</v>
      </c>
      <c r="I6" t="s">
        <v>18</v>
      </c>
      <c r="J6" t="s">
        <v>119</v>
      </c>
      <c r="K6" s="1">
        <v>14.42</v>
      </c>
      <c r="L6" s="1">
        <v>242.4</v>
      </c>
      <c r="M6" s="1">
        <v>273.05</v>
      </c>
      <c r="N6" s="1">
        <v>401.54411759999999</v>
      </c>
      <c r="O6" s="1">
        <v>0.68</v>
      </c>
      <c r="P6" s="1">
        <v>24.5</v>
      </c>
      <c r="Q6" s="1">
        <v>120.4238921</v>
      </c>
      <c r="R6" s="1">
        <v>83.04</v>
      </c>
      <c r="S6" s="1">
        <v>127.5</v>
      </c>
      <c r="T6" s="1">
        <v>1.5</v>
      </c>
      <c r="U6" s="1">
        <v>13.3</v>
      </c>
      <c r="V6" s="1">
        <v>2.76</v>
      </c>
      <c r="W6" s="1">
        <v>4.002571906</v>
      </c>
      <c r="X6" s="1">
        <v>0.13600000000000001</v>
      </c>
      <c r="Y6" s="1">
        <v>1.36</v>
      </c>
      <c r="Z6" s="1">
        <v>0.197228181</v>
      </c>
    </row>
    <row r="7" spans="1:26" x14ac:dyDescent="0.25">
      <c r="A7" t="s">
        <v>16</v>
      </c>
      <c r="B7" t="s">
        <v>17</v>
      </c>
      <c r="C7" t="s">
        <v>14</v>
      </c>
      <c r="D7" t="s">
        <v>21</v>
      </c>
      <c r="E7" t="s">
        <v>217</v>
      </c>
      <c r="G7">
        <v>-17.277014000000001</v>
      </c>
      <c r="H7">
        <v>145.46196499999999</v>
      </c>
      <c r="I7" t="s">
        <v>22</v>
      </c>
      <c r="J7" t="s">
        <v>23</v>
      </c>
      <c r="K7" s="1">
        <v>5.0199999999999996</v>
      </c>
      <c r="L7" s="1">
        <v>44.4</v>
      </c>
      <c r="M7" s="1">
        <v>202.06</v>
      </c>
      <c r="N7" s="1">
        <v>396.19607839999998</v>
      </c>
      <c r="O7" s="1">
        <v>0.51</v>
      </c>
      <c r="P7" s="1">
        <v>24.8</v>
      </c>
      <c r="Q7" s="1">
        <v>82.03445447</v>
      </c>
      <c r="R7" s="1">
        <v>121.9</v>
      </c>
      <c r="S7" s="1">
        <v>75.5</v>
      </c>
      <c r="T7" s="1">
        <v>0.6</v>
      </c>
      <c r="U7" s="1">
        <v>8.98</v>
      </c>
      <c r="V7" s="1">
        <v>2.59</v>
      </c>
      <c r="W7" s="1">
        <v>2.1707537229999998</v>
      </c>
      <c r="X7" s="1">
        <v>0.5726</v>
      </c>
      <c r="Y7" s="1">
        <v>5.726</v>
      </c>
      <c r="Z7" s="1">
        <v>0.47991257999999998</v>
      </c>
    </row>
    <row r="8" spans="1:26" x14ac:dyDescent="0.25">
      <c r="A8" t="s">
        <v>16</v>
      </c>
      <c r="B8" t="s">
        <v>17</v>
      </c>
      <c r="C8" t="s">
        <v>14</v>
      </c>
      <c r="D8" t="s">
        <v>21</v>
      </c>
      <c r="E8" t="s">
        <v>217</v>
      </c>
      <c r="G8">
        <v>-17.277014000000001</v>
      </c>
      <c r="H8">
        <v>145.46196499999999</v>
      </c>
      <c r="I8" t="s">
        <v>22</v>
      </c>
      <c r="J8" t="s">
        <v>24</v>
      </c>
      <c r="K8" s="1">
        <v>5.77</v>
      </c>
      <c r="L8" s="1">
        <v>64.900000000000006</v>
      </c>
      <c r="M8" s="1">
        <v>239.01</v>
      </c>
      <c r="N8" s="1">
        <v>398.35</v>
      </c>
      <c r="O8" s="1">
        <v>0.6</v>
      </c>
      <c r="P8" s="1">
        <v>24.9</v>
      </c>
      <c r="Q8" s="1">
        <v>98.853301700000003</v>
      </c>
      <c r="R8" s="1">
        <v>101.16</v>
      </c>
      <c r="S8" s="1">
        <v>48.9</v>
      </c>
      <c r="T8" s="1">
        <v>1.54</v>
      </c>
      <c r="U8" s="1">
        <v>13.02</v>
      </c>
      <c r="V8" s="1">
        <v>2.59</v>
      </c>
      <c r="W8" s="1">
        <v>2.1707537229999998</v>
      </c>
      <c r="X8" s="1">
        <v>0.5726</v>
      </c>
      <c r="Y8" s="1">
        <v>5.726</v>
      </c>
      <c r="Z8" s="1">
        <v>0.47991257999999998</v>
      </c>
    </row>
    <row r="9" spans="1:26" x14ac:dyDescent="0.25">
      <c r="A9" t="s">
        <v>16</v>
      </c>
      <c r="B9" t="s">
        <v>17</v>
      </c>
      <c r="C9" t="s">
        <v>14</v>
      </c>
      <c r="D9" t="s">
        <v>21</v>
      </c>
      <c r="E9" t="s">
        <v>217</v>
      </c>
      <c r="G9">
        <v>-17.277014000000001</v>
      </c>
      <c r="H9">
        <v>145.46196499999999</v>
      </c>
      <c r="I9" t="s">
        <v>22</v>
      </c>
      <c r="J9" t="s">
        <v>25</v>
      </c>
      <c r="K9" s="1">
        <v>5.83</v>
      </c>
      <c r="L9" s="1">
        <v>80.900000000000006</v>
      </c>
      <c r="M9" s="1">
        <v>265.75</v>
      </c>
      <c r="N9" s="1">
        <v>402.65151520000001</v>
      </c>
      <c r="O9" s="1">
        <v>0.66</v>
      </c>
      <c r="P9" s="1">
        <v>25.1</v>
      </c>
      <c r="Q9" s="1">
        <v>72.243895390000006</v>
      </c>
      <c r="R9" s="1">
        <v>138.41999999999999</v>
      </c>
      <c r="S9" s="1">
        <v>98.4</v>
      </c>
      <c r="T9" s="1">
        <v>0.76</v>
      </c>
      <c r="U9" s="1">
        <v>12.85</v>
      </c>
      <c r="V9" s="1">
        <v>2.59</v>
      </c>
      <c r="W9" s="1">
        <v>2.1707537229999998</v>
      </c>
      <c r="X9" s="1">
        <v>0.5726</v>
      </c>
      <c r="Y9" s="1">
        <v>5.726</v>
      </c>
      <c r="Z9" s="1">
        <v>0.47991257999999998</v>
      </c>
    </row>
    <row r="10" spans="1:26" x14ac:dyDescent="0.25">
      <c r="A10" t="s">
        <v>16</v>
      </c>
      <c r="B10" t="s">
        <v>17</v>
      </c>
      <c r="C10" t="s">
        <v>14</v>
      </c>
      <c r="D10" t="s">
        <v>21</v>
      </c>
      <c r="E10" t="s">
        <v>217</v>
      </c>
      <c r="G10">
        <v>-17.277014000000001</v>
      </c>
      <c r="H10">
        <v>145.46196499999999</v>
      </c>
      <c r="I10" t="s">
        <v>22</v>
      </c>
      <c r="J10" t="s">
        <v>26</v>
      </c>
      <c r="K10" s="1">
        <v>6.79</v>
      </c>
      <c r="L10" s="1">
        <v>72.8</v>
      </c>
      <c r="M10" s="1">
        <v>231.12</v>
      </c>
      <c r="N10" s="1">
        <v>398.48275860000001</v>
      </c>
      <c r="O10" s="1">
        <v>0.57999999999999996</v>
      </c>
      <c r="P10" s="1">
        <v>24.6</v>
      </c>
      <c r="Q10" s="1">
        <v>108.45986980000001</v>
      </c>
      <c r="R10" s="1">
        <v>92.2</v>
      </c>
      <c r="S10" s="1">
        <v>72.099999999999994</v>
      </c>
      <c r="T10" s="1">
        <v>1.08</v>
      </c>
      <c r="U10" s="1">
        <v>11.5</v>
      </c>
      <c r="V10" s="1">
        <v>2.59</v>
      </c>
      <c r="W10" s="1">
        <v>2.1707537229999998</v>
      </c>
      <c r="X10" s="1">
        <v>0.5726</v>
      </c>
      <c r="Y10" s="1">
        <v>5.726</v>
      </c>
      <c r="Z10" s="1">
        <v>0.47991257999999998</v>
      </c>
    </row>
    <row r="11" spans="1:26" x14ac:dyDescent="0.25">
      <c r="A11" t="s">
        <v>16</v>
      </c>
      <c r="B11" t="s">
        <v>17</v>
      </c>
      <c r="C11" t="s">
        <v>14</v>
      </c>
      <c r="D11" t="s">
        <v>21</v>
      </c>
      <c r="E11" t="s">
        <v>217</v>
      </c>
      <c r="G11">
        <v>-17.277014000000001</v>
      </c>
      <c r="H11">
        <v>145.46196499999999</v>
      </c>
      <c r="I11" t="s">
        <v>22</v>
      </c>
      <c r="J11" t="s">
        <v>27</v>
      </c>
      <c r="K11" s="1">
        <v>7.35</v>
      </c>
      <c r="L11" s="1">
        <v>69.5</v>
      </c>
      <c r="M11" s="1">
        <v>210.14</v>
      </c>
      <c r="N11" s="1">
        <v>396.490566</v>
      </c>
      <c r="O11" s="1">
        <v>0.53</v>
      </c>
      <c r="P11" s="1">
        <v>24.6</v>
      </c>
      <c r="Q11" s="1">
        <v>76.161462299999997</v>
      </c>
      <c r="R11" s="1">
        <v>131.30000000000001</v>
      </c>
      <c r="S11" s="1">
        <v>120.6</v>
      </c>
      <c r="T11" s="1">
        <v>0.38</v>
      </c>
      <c r="U11" s="1">
        <v>6.28</v>
      </c>
      <c r="V11" s="1">
        <v>2.59</v>
      </c>
      <c r="W11" s="1">
        <v>2.1707537229999998</v>
      </c>
      <c r="X11" s="1">
        <v>0.5726</v>
      </c>
      <c r="Y11" s="1">
        <v>5.726</v>
      </c>
      <c r="Z11" s="1">
        <v>0.47991257999999998</v>
      </c>
    </row>
    <row r="12" spans="1:26" x14ac:dyDescent="0.25">
      <c r="A12" t="s">
        <v>16</v>
      </c>
      <c r="B12" t="s">
        <v>17</v>
      </c>
      <c r="C12" t="s">
        <v>14</v>
      </c>
      <c r="D12" t="s">
        <v>15</v>
      </c>
      <c r="E12" t="s">
        <v>14</v>
      </c>
      <c r="G12">
        <v>-17.609964000000002</v>
      </c>
      <c r="H12">
        <v>145.76657700000001</v>
      </c>
      <c r="I12" t="s">
        <v>22</v>
      </c>
      <c r="J12" t="s">
        <v>28</v>
      </c>
      <c r="K12" s="1">
        <v>9.93</v>
      </c>
      <c r="L12" s="1">
        <v>150.19999999999999</v>
      </c>
      <c r="M12" s="1">
        <v>269.5</v>
      </c>
      <c r="N12" s="1">
        <v>396.32352939999998</v>
      </c>
      <c r="O12" s="1">
        <v>0.68</v>
      </c>
      <c r="P12" s="1">
        <v>24.8</v>
      </c>
      <c r="Q12" s="1">
        <v>107.538445</v>
      </c>
      <c r="R12" s="1">
        <v>92.99</v>
      </c>
      <c r="S12" s="1">
        <v>110.9</v>
      </c>
      <c r="T12" s="1">
        <v>0.48</v>
      </c>
      <c r="U12" s="1">
        <v>5.39</v>
      </c>
      <c r="V12" s="1">
        <v>2.59</v>
      </c>
      <c r="W12" s="1">
        <v>2.1707537229999998</v>
      </c>
      <c r="X12" s="1">
        <v>0.5726</v>
      </c>
      <c r="Y12" s="1">
        <v>5.726</v>
      </c>
      <c r="Z12" s="1">
        <v>0.47991257999999998</v>
      </c>
    </row>
    <row r="13" spans="1:26" x14ac:dyDescent="0.25">
      <c r="A13" t="s">
        <v>16</v>
      </c>
      <c r="B13" t="s">
        <v>17</v>
      </c>
      <c r="C13" t="s">
        <v>14</v>
      </c>
      <c r="D13" t="s">
        <v>21</v>
      </c>
      <c r="E13" t="s">
        <v>217</v>
      </c>
      <c r="G13">
        <v>-17.277014000000001</v>
      </c>
      <c r="H13">
        <v>145.46196499999999</v>
      </c>
      <c r="I13" t="s">
        <v>29</v>
      </c>
      <c r="J13" t="s">
        <v>30</v>
      </c>
      <c r="K13" s="1">
        <v>7.71</v>
      </c>
      <c r="L13" s="1">
        <v>66.599999999999994</v>
      </c>
      <c r="M13" s="1">
        <v>193.75</v>
      </c>
      <c r="N13" s="1">
        <v>395.40816330000001</v>
      </c>
      <c r="O13" s="1">
        <v>0.49</v>
      </c>
      <c r="P13" s="1">
        <v>25</v>
      </c>
      <c r="Q13" s="1">
        <v>168.54879489999999</v>
      </c>
      <c r="R13" s="1">
        <v>59.33</v>
      </c>
      <c r="S13" s="1">
        <v>58.3</v>
      </c>
      <c r="T13" s="1">
        <v>1.29</v>
      </c>
      <c r="U13" s="1">
        <v>9.8000000000000007</v>
      </c>
      <c r="V13" s="1">
        <v>1.9379999999999999</v>
      </c>
      <c r="W13" s="1">
        <v>2.1792373039999999</v>
      </c>
      <c r="X13" s="1">
        <v>0.13500000000000001</v>
      </c>
      <c r="Y13" s="1">
        <v>1.35</v>
      </c>
      <c r="Z13" s="1">
        <v>0.151804456</v>
      </c>
    </row>
    <row r="14" spans="1:26" x14ac:dyDescent="0.25">
      <c r="A14" t="s">
        <v>16</v>
      </c>
      <c r="B14" t="s">
        <v>17</v>
      </c>
      <c r="C14" t="s">
        <v>14</v>
      </c>
      <c r="D14" t="s">
        <v>15</v>
      </c>
      <c r="E14" t="s">
        <v>14</v>
      </c>
      <c r="G14">
        <v>-17.609964000000002</v>
      </c>
      <c r="H14">
        <v>145.76657700000001</v>
      </c>
      <c r="I14" t="s">
        <v>29</v>
      </c>
      <c r="J14" t="s">
        <v>31</v>
      </c>
      <c r="K14" s="1">
        <v>12.09</v>
      </c>
      <c r="L14" s="1">
        <v>197.7</v>
      </c>
      <c r="M14" s="1">
        <v>273.17</v>
      </c>
      <c r="N14" s="1">
        <v>401.72058820000001</v>
      </c>
      <c r="O14" s="1">
        <v>0.68</v>
      </c>
      <c r="P14" s="1">
        <v>24.7</v>
      </c>
      <c r="Q14" s="1">
        <v>102.501025</v>
      </c>
      <c r="R14" s="1">
        <v>97.56</v>
      </c>
      <c r="S14" s="1">
        <v>147.30000000000001</v>
      </c>
      <c r="T14" s="1">
        <v>2.2999999999999998</v>
      </c>
      <c r="U14" s="1">
        <v>28.04</v>
      </c>
      <c r="V14" s="1">
        <v>1.9379999999999999</v>
      </c>
      <c r="W14" s="1">
        <v>2.1792373039999999</v>
      </c>
      <c r="X14" s="1">
        <v>0.13500000000000001</v>
      </c>
      <c r="Y14" s="1">
        <v>1.35</v>
      </c>
      <c r="Z14" s="1">
        <v>0.151804456</v>
      </c>
    </row>
    <row r="15" spans="1:26" x14ac:dyDescent="0.25">
      <c r="A15" t="s">
        <v>16</v>
      </c>
      <c r="B15" t="s">
        <v>17</v>
      </c>
      <c r="C15" t="s">
        <v>14</v>
      </c>
      <c r="D15" t="s">
        <v>15</v>
      </c>
      <c r="E15" t="s">
        <v>14</v>
      </c>
      <c r="G15">
        <v>-17.609964000000002</v>
      </c>
      <c r="H15">
        <v>145.76657700000001</v>
      </c>
      <c r="I15" t="s">
        <v>29</v>
      </c>
      <c r="J15" t="s">
        <v>32</v>
      </c>
      <c r="K15" s="1">
        <v>14.85</v>
      </c>
      <c r="L15" s="1">
        <v>172</v>
      </c>
      <c r="M15" s="1">
        <v>225.65</v>
      </c>
      <c r="N15" s="1">
        <v>395.87719299999998</v>
      </c>
      <c r="O15" s="1">
        <v>0.56999999999999995</v>
      </c>
      <c r="P15" s="1">
        <v>25.2</v>
      </c>
      <c r="Q15" s="1">
        <v>170.5611462</v>
      </c>
      <c r="R15" s="1">
        <v>58.63</v>
      </c>
      <c r="S15" s="1">
        <v>102.2</v>
      </c>
      <c r="T15" s="1">
        <v>1.73</v>
      </c>
      <c r="U15" s="1">
        <v>11.87</v>
      </c>
      <c r="V15" s="1">
        <v>1.9379999999999999</v>
      </c>
      <c r="W15" s="1">
        <v>2.1792373039999999</v>
      </c>
      <c r="X15" s="1">
        <v>0.13500000000000001</v>
      </c>
      <c r="Y15" s="1">
        <v>1.35</v>
      </c>
      <c r="Z15" s="1">
        <v>0.151804456</v>
      </c>
    </row>
    <row r="16" spans="1:26" x14ac:dyDescent="0.25">
      <c r="A16" t="s">
        <v>16</v>
      </c>
      <c r="B16" t="s">
        <v>17</v>
      </c>
      <c r="C16" t="s">
        <v>115</v>
      </c>
      <c r="D16" t="s">
        <v>116</v>
      </c>
      <c r="E16" t="s">
        <v>115</v>
      </c>
      <c r="G16">
        <v>-17.121083299999999</v>
      </c>
      <c r="H16">
        <v>145.63088329999999</v>
      </c>
      <c r="I16" t="s">
        <v>29</v>
      </c>
      <c r="J16" t="s">
        <v>120</v>
      </c>
      <c r="K16" s="1">
        <v>7</v>
      </c>
      <c r="L16" s="1">
        <v>50</v>
      </c>
      <c r="M16" s="1">
        <v>157.5</v>
      </c>
      <c r="N16" s="1">
        <v>403.84615380000002</v>
      </c>
      <c r="O16" s="1">
        <v>0.39</v>
      </c>
      <c r="P16" s="1">
        <v>25.1</v>
      </c>
      <c r="Q16" s="1">
        <v>99.990001000000007</v>
      </c>
      <c r="R16" s="1">
        <v>100.01</v>
      </c>
      <c r="S16" s="1">
        <v>78.7</v>
      </c>
      <c r="T16" s="1">
        <v>1.42</v>
      </c>
      <c r="U16" s="1">
        <v>15.98</v>
      </c>
      <c r="V16" s="1">
        <v>1.9379999999999999</v>
      </c>
      <c r="W16" s="1">
        <v>2.1792373039999999</v>
      </c>
      <c r="X16" s="1">
        <v>0.13500000000000001</v>
      </c>
      <c r="Y16" s="1">
        <v>1.35</v>
      </c>
      <c r="Z16" s="1">
        <v>0.151804456</v>
      </c>
    </row>
    <row r="17" spans="1:26" x14ac:dyDescent="0.25">
      <c r="A17" t="s">
        <v>16</v>
      </c>
      <c r="B17" t="s">
        <v>17</v>
      </c>
      <c r="C17" t="s">
        <v>115</v>
      </c>
      <c r="D17" t="s">
        <v>116</v>
      </c>
      <c r="E17" t="s">
        <v>115</v>
      </c>
      <c r="G17">
        <v>-17.121083299999999</v>
      </c>
      <c r="H17">
        <v>145.63088329999999</v>
      </c>
      <c r="I17" t="s">
        <v>29</v>
      </c>
      <c r="J17" t="s">
        <v>121</v>
      </c>
      <c r="K17" s="1">
        <v>8.36</v>
      </c>
      <c r="L17" s="1">
        <v>85.8</v>
      </c>
      <c r="M17" s="1">
        <v>221.37</v>
      </c>
      <c r="N17" s="1">
        <v>402.49090910000001</v>
      </c>
      <c r="O17" s="1">
        <v>0.55000000000000004</v>
      </c>
      <c r="P17" s="1">
        <v>25.1</v>
      </c>
      <c r="Q17" s="1">
        <v>111.2718371</v>
      </c>
      <c r="R17" s="1">
        <v>89.87</v>
      </c>
      <c r="S17" s="1">
        <v>86.2</v>
      </c>
      <c r="T17" s="1">
        <v>0.86</v>
      </c>
      <c r="U17" s="1">
        <v>8.85</v>
      </c>
      <c r="V17" s="1">
        <v>1.9379999999999999</v>
      </c>
      <c r="W17" s="1">
        <v>2.1792373039999999</v>
      </c>
      <c r="X17" s="1">
        <v>0.13500000000000001</v>
      </c>
      <c r="Y17" s="1">
        <v>1.35</v>
      </c>
      <c r="Z17" s="1">
        <v>0.151804456</v>
      </c>
    </row>
    <row r="18" spans="1:26" x14ac:dyDescent="0.25">
      <c r="A18" t="s">
        <v>16</v>
      </c>
      <c r="B18" t="s">
        <v>17</v>
      </c>
      <c r="C18" t="s">
        <v>115</v>
      </c>
      <c r="D18" t="s">
        <v>116</v>
      </c>
      <c r="E18" t="s">
        <v>115</v>
      </c>
      <c r="G18">
        <v>-17.121083299999999</v>
      </c>
      <c r="H18">
        <v>145.63088329999999</v>
      </c>
      <c r="I18" t="s">
        <v>29</v>
      </c>
      <c r="J18" t="s">
        <v>122</v>
      </c>
      <c r="K18" s="1">
        <v>10.62</v>
      </c>
      <c r="L18" s="1">
        <v>87.5</v>
      </c>
      <c r="M18" s="1">
        <v>180.36</v>
      </c>
      <c r="N18" s="1">
        <v>400.8</v>
      </c>
      <c r="O18" s="1">
        <v>0.45</v>
      </c>
      <c r="P18" s="1">
        <v>25.7</v>
      </c>
      <c r="Q18" s="1">
        <v>135.6300014</v>
      </c>
      <c r="R18" s="1">
        <v>73.73</v>
      </c>
      <c r="S18" s="1">
        <v>96.5</v>
      </c>
      <c r="T18" s="1">
        <v>0.9</v>
      </c>
      <c r="U18" s="1">
        <v>8.18</v>
      </c>
      <c r="V18" s="1">
        <v>1.9379999999999999</v>
      </c>
      <c r="W18" s="1">
        <v>2.1792373039999999</v>
      </c>
      <c r="X18" s="1">
        <v>0.13500000000000001</v>
      </c>
      <c r="Y18" s="1">
        <v>1.35</v>
      </c>
      <c r="Z18" s="1">
        <v>0.151804456</v>
      </c>
    </row>
    <row r="19" spans="1:26" x14ac:dyDescent="0.25">
      <c r="A19" t="s">
        <v>16</v>
      </c>
      <c r="B19" t="s">
        <v>17</v>
      </c>
      <c r="C19" t="s">
        <v>14</v>
      </c>
      <c r="D19" t="s">
        <v>21</v>
      </c>
      <c r="E19" t="s">
        <v>217</v>
      </c>
      <c r="G19">
        <v>-17.277014000000001</v>
      </c>
      <c r="H19">
        <v>145.46196499999999</v>
      </c>
      <c r="I19" t="s">
        <v>33</v>
      </c>
      <c r="J19" t="s">
        <v>34</v>
      </c>
      <c r="K19" s="1">
        <v>9.84</v>
      </c>
      <c r="L19" s="1">
        <v>89.1</v>
      </c>
      <c r="M19" s="1">
        <v>200.13</v>
      </c>
      <c r="N19" s="1">
        <v>400.26</v>
      </c>
      <c r="O19" s="1">
        <v>0.5</v>
      </c>
      <c r="P19" s="1">
        <v>24.7</v>
      </c>
      <c r="Q19" s="1">
        <v>98.058442830000004</v>
      </c>
      <c r="R19" s="1">
        <v>101.98</v>
      </c>
      <c r="S19" s="1">
        <v>118</v>
      </c>
      <c r="T19" s="1">
        <v>0.84</v>
      </c>
      <c r="U19" s="1">
        <v>10.1</v>
      </c>
      <c r="V19" s="1">
        <v>2.0019999999999998</v>
      </c>
      <c r="W19" s="1">
        <v>2.9751327600000002</v>
      </c>
      <c r="X19" s="1">
        <v>0.12659999999999999</v>
      </c>
      <c r="Y19" s="1">
        <v>1.266</v>
      </c>
      <c r="Z19" s="1">
        <v>0.18813776600000001</v>
      </c>
    </row>
    <row r="20" spans="1:26" x14ac:dyDescent="0.25">
      <c r="A20" t="s">
        <v>16</v>
      </c>
      <c r="B20" t="s">
        <v>17</v>
      </c>
      <c r="C20" t="s">
        <v>14</v>
      </c>
      <c r="D20" t="s">
        <v>21</v>
      </c>
      <c r="E20" t="s">
        <v>217</v>
      </c>
      <c r="G20">
        <v>-17.277014000000001</v>
      </c>
      <c r="H20">
        <v>145.46196499999999</v>
      </c>
      <c r="I20" t="s">
        <v>33</v>
      </c>
      <c r="J20" t="s">
        <v>35</v>
      </c>
      <c r="K20" s="1">
        <v>17.93</v>
      </c>
      <c r="L20" s="1">
        <v>242.3</v>
      </c>
      <c r="M20" s="1">
        <v>242.32</v>
      </c>
      <c r="N20" s="1">
        <v>397.24590160000002</v>
      </c>
      <c r="O20" s="1">
        <v>0.61</v>
      </c>
      <c r="P20" s="1">
        <v>25.4</v>
      </c>
      <c r="Q20" s="1">
        <v>120.0480192</v>
      </c>
      <c r="R20" s="1">
        <v>83.3</v>
      </c>
      <c r="S20" s="1">
        <v>174.9</v>
      </c>
      <c r="T20" s="1">
        <v>1.26</v>
      </c>
      <c r="U20" s="1">
        <v>12.31</v>
      </c>
      <c r="V20" s="1">
        <v>2.0019999999999998</v>
      </c>
      <c r="W20" s="1">
        <v>2.9751327600000002</v>
      </c>
      <c r="X20" s="1">
        <v>0.12659999999999999</v>
      </c>
      <c r="Y20" s="1">
        <v>1.266</v>
      </c>
      <c r="Z20" s="1">
        <v>0.18813776600000001</v>
      </c>
    </row>
    <row r="21" spans="1:26" x14ac:dyDescent="0.25">
      <c r="A21" t="s">
        <v>16</v>
      </c>
      <c r="B21" t="s">
        <v>17</v>
      </c>
      <c r="C21" t="s">
        <v>115</v>
      </c>
      <c r="D21" t="s">
        <v>116</v>
      </c>
      <c r="E21" t="s">
        <v>115</v>
      </c>
      <c r="G21">
        <v>-17.121083299999999</v>
      </c>
      <c r="H21">
        <v>145.63088329999999</v>
      </c>
      <c r="I21" t="s">
        <v>33</v>
      </c>
      <c r="J21" t="s">
        <v>123</v>
      </c>
      <c r="K21" s="1">
        <v>12.78</v>
      </c>
      <c r="L21" s="1">
        <v>114.9</v>
      </c>
      <c r="M21" s="1">
        <v>192.34</v>
      </c>
      <c r="N21" s="1">
        <v>400.70833329999999</v>
      </c>
      <c r="O21" s="1">
        <v>0.48</v>
      </c>
      <c r="P21" s="1">
        <v>25.4</v>
      </c>
      <c r="Q21" s="1">
        <v>125.3604112</v>
      </c>
      <c r="R21" s="1">
        <v>79.77</v>
      </c>
      <c r="S21" s="1">
        <v>112.1</v>
      </c>
      <c r="T21" s="1">
        <v>1.67</v>
      </c>
      <c r="U21" s="1">
        <v>14.67</v>
      </c>
      <c r="V21" s="1">
        <v>2.0019999999999998</v>
      </c>
      <c r="W21" s="1">
        <v>2.9751327600000002</v>
      </c>
      <c r="X21" s="1">
        <v>0.12659999999999999</v>
      </c>
      <c r="Y21" s="1">
        <v>1.266</v>
      </c>
      <c r="Z21" s="1">
        <v>0.18813776600000001</v>
      </c>
    </row>
    <row r="22" spans="1:26" x14ac:dyDescent="0.25">
      <c r="A22" t="s">
        <v>16</v>
      </c>
      <c r="B22" t="s">
        <v>17</v>
      </c>
      <c r="C22" t="s">
        <v>115</v>
      </c>
      <c r="D22" t="s">
        <v>116</v>
      </c>
      <c r="E22" t="s">
        <v>115</v>
      </c>
      <c r="G22">
        <v>-17.121083299999999</v>
      </c>
      <c r="H22">
        <v>145.63088329999999</v>
      </c>
      <c r="I22" t="s">
        <v>33</v>
      </c>
      <c r="J22" t="s">
        <v>124</v>
      </c>
      <c r="K22" s="1">
        <v>17.96</v>
      </c>
      <c r="L22" s="1">
        <v>279</v>
      </c>
      <c r="M22" s="1">
        <v>258.76</v>
      </c>
      <c r="N22" s="1">
        <v>398.09230769999999</v>
      </c>
      <c r="O22" s="1">
        <v>0.65</v>
      </c>
      <c r="P22" s="1">
        <v>24.7</v>
      </c>
      <c r="Q22" s="1">
        <v>109.8418278</v>
      </c>
      <c r="R22" s="1">
        <v>91.04</v>
      </c>
      <c r="S22" s="1">
        <v>174.4</v>
      </c>
      <c r="T22" s="1">
        <v>0.94</v>
      </c>
      <c r="U22" s="1">
        <v>9.1</v>
      </c>
      <c r="V22" s="1">
        <v>2.0019999999999998</v>
      </c>
      <c r="W22" s="1">
        <v>2.9751327600000002</v>
      </c>
      <c r="X22" s="1">
        <v>0.12659999999999999</v>
      </c>
      <c r="Y22" s="1">
        <v>1.266</v>
      </c>
      <c r="Z22" s="1">
        <v>0.18813776600000001</v>
      </c>
    </row>
    <row r="23" spans="1:26" x14ac:dyDescent="0.25">
      <c r="A23" t="s">
        <v>16</v>
      </c>
      <c r="B23" t="s">
        <v>17</v>
      </c>
      <c r="C23" t="s">
        <v>115</v>
      </c>
      <c r="D23" t="s">
        <v>116</v>
      </c>
      <c r="E23" t="s">
        <v>115</v>
      </c>
      <c r="G23">
        <v>-17.121083299999999</v>
      </c>
      <c r="H23">
        <v>145.63088329999999</v>
      </c>
      <c r="I23" t="s">
        <v>33</v>
      </c>
      <c r="J23" t="s">
        <v>125</v>
      </c>
      <c r="K23" s="1">
        <v>18.36</v>
      </c>
      <c r="L23" s="1">
        <v>207</v>
      </c>
      <c r="M23" s="1">
        <v>219.85</v>
      </c>
      <c r="N23" s="1">
        <v>399.72727270000001</v>
      </c>
      <c r="O23" s="1">
        <v>0.55000000000000004</v>
      </c>
      <c r="P23" s="1">
        <v>25.1</v>
      </c>
      <c r="Q23" s="1">
        <v>132.13530660000001</v>
      </c>
      <c r="R23" s="1">
        <v>75.680000000000007</v>
      </c>
      <c r="S23" s="1">
        <v>146.6</v>
      </c>
      <c r="T23" s="1">
        <v>1.43</v>
      </c>
      <c r="U23" s="1">
        <v>11.44</v>
      </c>
      <c r="V23" s="1">
        <v>2.0019999999999998</v>
      </c>
      <c r="W23" s="1">
        <v>2.9751327600000002</v>
      </c>
      <c r="X23" s="1">
        <v>0.12659999999999999</v>
      </c>
      <c r="Y23" s="1">
        <v>1.266</v>
      </c>
      <c r="Z23" s="1">
        <v>0.18813776600000001</v>
      </c>
    </row>
    <row r="24" spans="1:26" x14ac:dyDescent="0.25">
      <c r="A24" t="s">
        <v>16</v>
      </c>
      <c r="B24" t="s">
        <v>17</v>
      </c>
      <c r="C24" t="s">
        <v>45</v>
      </c>
      <c r="D24" t="s">
        <v>46</v>
      </c>
      <c r="E24" t="s">
        <v>45</v>
      </c>
      <c r="G24">
        <v>-16.103416670000001</v>
      </c>
      <c r="H24">
        <v>145.4478833</v>
      </c>
      <c r="I24" t="s">
        <v>47</v>
      </c>
      <c r="J24" t="s">
        <v>48</v>
      </c>
      <c r="K24" s="1">
        <v>12.55</v>
      </c>
      <c r="L24" s="1">
        <v>166.1</v>
      </c>
      <c r="M24" s="1">
        <v>250.96</v>
      </c>
      <c r="N24" s="1">
        <v>398.34920629999999</v>
      </c>
      <c r="O24" s="1">
        <v>0.63</v>
      </c>
      <c r="P24" s="1">
        <v>25.7</v>
      </c>
      <c r="Q24" s="1">
        <v>123.70113809999999</v>
      </c>
      <c r="R24" s="1">
        <v>80.84</v>
      </c>
      <c r="S24" s="1">
        <v>117.5</v>
      </c>
      <c r="T24" s="1">
        <v>0.56000000000000005</v>
      </c>
      <c r="U24" s="1">
        <v>5.23</v>
      </c>
      <c r="V24" s="1">
        <v>2.5459999999999998</v>
      </c>
      <c r="W24" s="1">
        <v>2.7277917249999999</v>
      </c>
      <c r="X24" s="1">
        <v>0.1158</v>
      </c>
      <c r="Y24" s="1">
        <v>1.1579999999999999</v>
      </c>
      <c r="Z24" s="1">
        <v>0.124068453</v>
      </c>
    </row>
    <row r="25" spans="1:26" x14ac:dyDescent="0.25">
      <c r="A25" t="s">
        <v>16</v>
      </c>
      <c r="B25" t="s">
        <v>17</v>
      </c>
      <c r="C25" t="s">
        <v>45</v>
      </c>
      <c r="D25" t="s">
        <v>46</v>
      </c>
      <c r="E25" t="s">
        <v>45</v>
      </c>
      <c r="G25">
        <v>-16.103416670000001</v>
      </c>
      <c r="H25">
        <v>145.4478833</v>
      </c>
      <c r="I25" t="s">
        <v>47</v>
      </c>
      <c r="J25" t="s">
        <v>49</v>
      </c>
      <c r="K25" s="1">
        <v>12.94</v>
      </c>
      <c r="L25" s="1">
        <v>277</v>
      </c>
      <c r="M25" s="1">
        <v>296.39999999999998</v>
      </c>
      <c r="N25" s="1">
        <v>400.54054050000002</v>
      </c>
      <c r="O25" s="1">
        <v>0.74</v>
      </c>
      <c r="P25" s="1">
        <v>25.8</v>
      </c>
      <c r="Q25" s="1">
        <v>131.73494930000001</v>
      </c>
      <c r="R25" s="1">
        <v>75.91</v>
      </c>
      <c r="S25" s="1">
        <v>91.3</v>
      </c>
      <c r="T25" s="1">
        <v>0.84</v>
      </c>
      <c r="U25" s="1">
        <v>5.9</v>
      </c>
      <c r="V25" s="1">
        <v>2.5459999999999998</v>
      </c>
      <c r="W25" s="1">
        <v>2.7277917249999999</v>
      </c>
      <c r="X25" s="1">
        <v>0.1158</v>
      </c>
      <c r="Y25" s="1">
        <v>1.1579999999999999</v>
      </c>
      <c r="Z25" s="1">
        <v>0.124068453</v>
      </c>
    </row>
    <row r="26" spans="1:26" x14ac:dyDescent="0.25">
      <c r="A26" t="s">
        <v>16</v>
      </c>
      <c r="B26" t="s">
        <v>17</v>
      </c>
      <c r="C26" t="s">
        <v>45</v>
      </c>
      <c r="D26" t="s">
        <v>46</v>
      </c>
      <c r="E26" t="s">
        <v>45</v>
      </c>
      <c r="G26">
        <v>-16.103416670000001</v>
      </c>
      <c r="H26">
        <v>145.4478833</v>
      </c>
      <c r="I26" t="s">
        <v>47</v>
      </c>
      <c r="J26" t="s">
        <v>50</v>
      </c>
      <c r="K26" s="1">
        <v>13.63</v>
      </c>
      <c r="L26" s="1">
        <v>280.39999999999998</v>
      </c>
      <c r="M26" s="1">
        <v>292.60000000000002</v>
      </c>
      <c r="N26" s="1">
        <v>400.82191779999999</v>
      </c>
      <c r="O26" s="1">
        <v>0.73</v>
      </c>
      <c r="P26" s="1">
        <v>25</v>
      </c>
      <c r="Q26" s="1">
        <v>97.694411880000004</v>
      </c>
      <c r="R26" s="1">
        <v>102.36</v>
      </c>
      <c r="S26" s="1">
        <v>169.4</v>
      </c>
      <c r="T26" s="1">
        <v>0.75</v>
      </c>
      <c r="U26" s="1">
        <v>9.3000000000000007</v>
      </c>
      <c r="V26" s="1">
        <v>2.5459999999999998</v>
      </c>
      <c r="W26" s="1">
        <v>2.7277917249999999</v>
      </c>
      <c r="X26" s="1">
        <v>0.1158</v>
      </c>
      <c r="Y26" s="1">
        <v>1.1579999999999999</v>
      </c>
      <c r="Z26" s="1">
        <v>0.124068453</v>
      </c>
    </row>
    <row r="27" spans="1:26" x14ac:dyDescent="0.25">
      <c r="A27" t="s">
        <v>16</v>
      </c>
      <c r="B27" t="s">
        <v>17</v>
      </c>
      <c r="C27" t="s">
        <v>45</v>
      </c>
      <c r="D27" t="s">
        <v>46</v>
      </c>
      <c r="E27" t="s">
        <v>45</v>
      </c>
      <c r="G27">
        <v>-16.103416670000001</v>
      </c>
      <c r="H27">
        <v>145.4478833</v>
      </c>
      <c r="I27" t="s">
        <v>47</v>
      </c>
      <c r="J27" t="s">
        <v>51</v>
      </c>
      <c r="K27" s="1">
        <v>15.44</v>
      </c>
      <c r="L27" s="1">
        <v>226.7</v>
      </c>
      <c r="M27" s="1">
        <v>257.73</v>
      </c>
      <c r="N27" s="1">
        <v>402.703125</v>
      </c>
      <c r="O27" s="1">
        <v>0.64</v>
      </c>
      <c r="P27" s="1">
        <v>26.2</v>
      </c>
      <c r="Q27" s="1">
        <v>113.5460429</v>
      </c>
      <c r="R27" s="1">
        <v>88.07</v>
      </c>
      <c r="S27" s="1">
        <v>145.4</v>
      </c>
      <c r="T27" s="1">
        <v>0.68</v>
      </c>
      <c r="U27" s="1">
        <v>6.44</v>
      </c>
      <c r="V27" s="1">
        <v>2.5459999999999998</v>
      </c>
      <c r="W27" s="1">
        <v>2.7277917249999999</v>
      </c>
      <c r="X27" s="1">
        <v>0.1158</v>
      </c>
      <c r="Y27" s="1">
        <v>1.1579999999999999</v>
      </c>
      <c r="Z27" s="1">
        <v>0.124068453</v>
      </c>
    </row>
    <row r="28" spans="1:26" x14ac:dyDescent="0.25">
      <c r="A28" t="s">
        <v>16</v>
      </c>
      <c r="B28" t="s">
        <v>17</v>
      </c>
      <c r="C28" t="s">
        <v>45</v>
      </c>
      <c r="D28" t="s">
        <v>46</v>
      </c>
      <c r="E28" t="s">
        <v>45</v>
      </c>
      <c r="G28">
        <v>-16.103416670000001</v>
      </c>
      <c r="H28">
        <v>145.4478833</v>
      </c>
      <c r="I28" t="s">
        <v>47</v>
      </c>
      <c r="J28" t="s">
        <v>52</v>
      </c>
      <c r="K28" s="1"/>
      <c r="L28" s="1"/>
      <c r="M28" s="1"/>
      <c r="N28" s="1"/>
      <c r="O28" s="1"/>
      <c r="P28" s="1">
        <v>27.3</v>
      </c>
      <c r="Q28" s="1">
        <v>121.16806010000001</v>
      </c>
      <c r="R28" s="1">
        <v>82.53</v>
      </c>
      <c r="S28" s="1"/>
      <c r="T28" s="1">
        <v>1.24</v>
      </c>
      <c r="U28" s="1">
        <v>12.11</v>
      </c>
      <c r="V28" s="1">
        <v>2.5459999999999998</v>
      </c>
      <c r="W28" s="1">
        <v>2.7277917249999999</v>
      </c>
      <c r="X28" s="1">
        <v>0.1158</v>
      </c>
      <c r="Y28" s="1">
        <v>1.1579999999999999</v>
      </c>
      <c r="Z28" s="1">
        <v>0.124068453</v>
      </c>
    </row>
    <row r="29" spans="1:26" x14ac:dyDescent="0.25">
      <c r="A29" t="s">
        <v>16</v>
      </c>
      <c r="B29" t="s">
        <v>17</v>
      </c>
      <c r="C29" t="s">
        <v>45</v>
      </c>
      <c r="D29" t="s">
        <v>46</v>
      </c>
      <c r="E29" t="s">
        <v>45</v>
      </c>
      <c r="G29">
        <v>-16.103416670000001</v>
      </c>
      <c r="H29">
        <v>145.4478833</v>
      </c>
      <c r="I29" t="s">
        <v>53</v>
      </c>
      <c r="J29" t="s">
        <v>54</v>
      </c>
      <c r="K29" s="1">
        <v>8.1999999999999993</v>
      </c>
      <c r="L29" s="1">
        <v>73.900000000000006</v>
      </c>
      <c r="M29" s="1">
        <v>200.74</v>
      </c>
      <c r="N29" s="1">
        <v>401.48</v>
      </c>
      <c r="O29" s="1">
        <v>0.5</v>
      </c>
      <c r="P29" s="1">
        <v>27</v>
      </c>
      <c r="Q29" s="1">
        <v>207.9002079</v>
      </c>
      <c r="R29" s="1">
        <v>48.1</v>
      </c>
      <c r="S29" s="1">
        <v>45.6</v>
      </c>
      <c r="T29" s="1">
        <v>0.45</v>
      </c>
      <c r="U29" s="1">
        <v>2.5299999999999998</v>
      </c>
      <c r="V29" s="1">
        <v>1.3220000000000001</v>
      </c>
      <c r="W29" s="1">
        <v>3.2871510210000001</v>
      </c>
      <c r="X29" s="1">
        <v>7.3999999999999996E-2</v>
      </c>
      <c r="Y29" s="1">
        <v>0.74</v>
      </c>
      <c r="Z29" s="1">
        <v>0.184000889</v>
      </c>
    </row>
    <row r="30" spans="1:26" x14ac:dyDescent="0.25">
      <c r="A30" t="s">
        <v>16</v>
      </c>
      <c r="B30" t="s">
        <v>17</v>
      </c>
      <c r="C30" t="s">
        <v>45</v>
      </c>
      <c r="D30" t="s">
        <v>46</v>
      </c>
      <c r="E30" t="s">
        <v>45</v>
      </c>
      <c r="G30">
        <v>-16.103416670000001</v>
      </c>
      <c r="H30">
        <v>145.4478833</v>
      </c>
      <c r="I30" t="s">
        <v>53</v>
      </c>
      <c r="J30" t="s">
        <v>55</v>
      </c>
      <c r="K30" s="1">
        <v>8.83</v>
      </c>
      <c r="L30" s="1">
        <v>150.9</v>
      </c>
      <c r="M30" s="1">
        <v>284.05</v>
      </c>
      <c r="N30" s="1">
        <v>400.07042250000001</v>
      </c>
      <c r="O30" s="1">
        <v>0.71</v>
      </c>
      <c r="P30" s="1">
        <v>25.3</v>
      </c>
      <c r="Q30" s="1">
        <v>174.76406850000001</v>
      </c>
      <c r="R30" s="1">
        <v>57.22</v>
      </c>
      <c r="S30" s="1">
        <v>64</v>
      </c>
      <c r="T30" s="1">
        <v>0.83</v>
      </c>
      <c r="U30" s="1">
        <v>6.01</v>
      </c>
      <c r="V30" s="1">
        <v>1.3220000000000001</v>
      </c>
      <c r="W30" s="1">
        <v>3.2871510210000001</v>
      </c>
      <c r="X30" s="1">
        <v>7.3999999999999996E-2</v>
      </c>
      <c r="Y30" s="1">
        <v>0.74</v>
      </c>
      <c r="Z30" s="1">
        <v>0.184000889</v>
      </c>
    </row>
    <row r="31" spans="1:26" x14ac:dyDescent="0.25">
      <c r="A31" t="s">
        <v>16</v>
      </c>
      <c r="B31" t="s">
        <v>17</v>
      </c>
      <c r="C31" t="s">
        <v>45</v>
      </c>
      <c r="D31" t="s">
        <v>46</v>
      </c>
      <c r="E31" t="s">
        <v>45</v>
      </c>
      <c r="G31">
        <v>-16.103416670000001</v>
      </c>
      <c r="H31">
        <v>145.4478833</v>
      </c>
      <c r="I31" t="s">
        <v>53</v>
      </c>
      <c r="J31" t="s">
        <v>56</v>
      </c>
      <c r="K31" s="1">
        <v>8.85</v>
      </c>
      <c r="L31" s="1">
        <v>92.9</v>
      </c>
      <c r="M31" s="1">
        <v>224.2</v>
      </c>
      <c r="N31" s="1">
        <v>400.35714289999999</v>
      </c>
      <c r="O31" s="1">
        <v>0.56000000000000005</v>
      </c>
      <c r="P31" s="1">
        <v>27</v>
      </c>
      <c r="Q31" s="1">
        <v>158.95724050000001</v>
      </c>
      <c r="R31" s="1">
        <v>62.91</v>
      </c>
      <c r="S31" s="1">
        <v>62.2</v>
      </c>
      <c r="T31" s="1">
        <v>0.41</v>
      </c>
      <c r="U31" s="1">
        <v>2.86</v>
      </c>
      <c r="V31" s="1">
        <v>1.3220000000000001</v>
      </c>
      <c r="W31" s="1">
        <v>3.2871510210000001</v>
      </c>
      <c r="X31" s="1">
        <v>7.3999999999999996E-2</v>
      </c>
      <c r="Y31" s="1">
        <v>0.74</v>
      </c>
      <c r="Z31" s="1">
        <v>0.184000889</v>
      </c>
    </row>
    <row r="32" spans="1:26" x14ac:dyDescent="0.25">
      <c r="A32" t="s">
        <v>16</v>
      </c>
      <c r="B32" t="s">
        <v>17</v>
      </c>
      <c r="C32" t="s">
        <v>45</v>
      </c>
      <c r="D32" t="s">
        <v>46</v>
      </c>
      <c r="E32" t="s">
        <v>45</v>
      </c>
      <c r="G32">
        <v>-16.103416670000001</v>
      </c>
      <c r="H32">
        <v>145.4478833</v>
      </c>
      <c r="I32" t="s">
        <v>53</v>
      </c>
      <c r="J32" t="s">
        <v>57</v>
      </c>
      <c r="K32" s="1">
        <v>13.17</v>
      </c>
      <c r="L32" s="1">
        <v>205.4</v>
      </c>
      <c r="M32" s="1">
        <v>265.58</v>
      </c>
      <c r="N32" s="1">
        <v>396.38805969999999</v>
      </c>
      <c r="O32" s="1">
        <v>0.67</v>
      </c>
      <c r="P32" s="1">
        <v>25.5</v>
      </c>
      <c r="Q32" s="1">
        <v>222.46941050000001</v>
      </c>
      <c r="R32" s="1">
        <v>44.95</v>
      </c>
      <c r="S32" s="1">
        <v>64.099999999999994</v>
      </c>
      <c r="T32" s="1">
        <v>1.02</v>
      </c>
      <c r="U32" s="1">
        <v>4.9800000000000004</v>
      </c>
      <c r="V32" s="1">
        <v>1.3220000000000001</v>
      </c>
      <c r="W32" s="1">
        <v>3.2871510210000001</v>
      </c>
      <c r="X32" s="1">
        <v>7.3999999999999996E-2</v>
      </c>
      <c r="Y32" s="1">
        <v>0.74</v>
      </c>
      <c r="Z32" s="1">
        <v>0.184000889</v>
      </c>
    </row>
    <row r="33" spans="1:26" x14ac:dyDescent="0.25">
      <c r="A33" t="s">
        <v>16</v>
      </c>
      <c r="B33" t="s">
        <v>17</v>
      </c>
      <c r="C33" t="s">
        <v>45</v>
      </c>
      <c r="D33" t="s">
        <v>46</v>
      </c>
      <c r="E33" t="s">
        <v>45</v>
      </c>
      <c r="G33">
        <v>-16.103416670000001</v>
      </c>
      <c r="H33">
        <v>145.4478833</v>
      </c>
      <c r="I33" t="s">
        <v>53</v>
      </c>
      <c r="J33" t="s">
        <v>58</v>
      </c>
      <c r="K33" s="1">
        <v>13.81</v>
      </c>
      <c r="L33" s="1">
        <v>305.8</v>
      </c>
      <c r="M33" s="1">
        <v>297.19</v>
      </c>
      <c r="N33" s="1">
        <v>401.60810809999998</v>
      </c>
      <c r="O33" s="1">
        <v>0.74</v>
      </c>
      <c r="P33" s="1">
        <v>26.4</v>
      </c>
      <c r="Q33" s="1">
        <v>187.19580680000001</v>
      </c>
      <c r="R33" s="1">
        <v>53.42</v>
      </c>
      <c r="S33" s="1">
        <v>78.8</v>
      </c>
      <c r="T33" s="1">
        <v>0.82</v>
      </c>
      <c r="U33" s="1">
        <v>4.6500000000000004</v>
      </c>
      <c r="V33" s="1">
        <v>1.3220000000000001</v>
      </c>
      <c r="W33" s="1">
        <v>3.2871510210000001</v>
      </c>
      <c r="X33" s="1">
        <v>7.3999999999999996E-2</v>
      </c>
      <c r="Y33" s="1">
        <v>0.74</v>
      </c>
      <c r="Z33" s="1">
        <v>0.184000889</v>
      </c>
    </row>
    <row r="34" spans="1:26" x14ac:dyDescent="0.25">
      <c r="A34" t="s">
        <v>16</v>
      </c>
      <c r="B34" t="s">
        <v>17</v>
      </c>
      <c r="C34" t="s">
        <v>45</v>
      </c>
      <c r="D34" t="s">
        <v>46</v>
      </c>
      <c r="E34" t="s">
        <v>45</v>
      </c>
      <c r="G34">
        <v>-16.103416670000001</v>
      </c>
      <c r="H34">
        <v>145.4478833</v>
      </c>
      <c r="I34" t="s">
        <v>59</v>
      </c>
      <c r="J34" t="s">
        <v>60</v>
      </c>
      <c r="K34" s="1">
        <v>7.95</v>
      </c>
      <c r="L34" s="1">
        <v>128.19999999999999</v>
      </c>
      <c r="M34" s="1">
        <v>280.58</v>
      </c>
      <c r="N34" s="1">
        <v>400.82857139999999</v>
      </c>
      <c r="O34" s="1">
        <v>0.7</v>
      </c>
      <c r="P34" s="1">
        <v>25</v>
      </c>
      <c r="Q34" s="1">
        <v>91.970937180000007</v>
      </c>
      <c r="R34" s="1">
        <v>108.73</v>
      </c>
      <c r="S34" s="1">
        <v>94.7</v>
      </c>
      <c r="T34" s="1">
        <v>0.7</v>
      </c>
      <c r="U34" s="1">
        <v>8.35</v>
      </c>
      <c r="V34" s="1">
        <v>2.1480000000000001</v>
      </c>
      <c r="W34" s="1">
        <v>2.2847319480000001</v>
      </c>
      <c r="X34" s="1">
        <v>8.9200000000000002E-2</v>
      </c>
      <c r="Y34" s="1">
        <v>0.89200000000000002</v>
      </c>
      <c r="Z34" s="1">
        <v>9.4878067999999996E-2</v>
      </c>
    </row>
    <row r="35" spans="1:26" x14ac:dyDescent="0.25">
      <c r="A35" t="s">
        <v>16</v>
      </c>
      <c r="B35" t="s">
        <v>17</v>
      </c>
      <c r="C35" t="s">
        <v>45</v>
      </c>
      <c r="D35" t="s">
        <v>46</v>
      </c>
      <c r="E35" t="s">
        <v>45</v>
      </c>
      <c r="G35">
        <v>-16.103416670000001</v>
      </c>
      <c r="H35">
        <v>145.4478833</v>
      </c>
      <c r="I35" t="s">
        <v>59</v>
      </c>
      <c r="J35" t="s">
        <v>61</v>
      </c>
      <c r="K35" s="1">
        <v>8.7899999999999991</v>
      </c>
      <c r="L35" s="1">
        <v>83.9</v>
      </c>
      <c r="M35" s="1">
        <v>208.24</v>
      </c>
      <c r="N35" s="1">
        <v>400.46153850000002</v>
      </c>
      <c r="O35" s="1">
        <v>0.52</v>
      </c>
      <c r="P35" s="1">
        <v>28.5</v>
      </c>
      <c r="Q35" s="1">
        <v>109.6491228</v>
      </c>
      <c r="R35" s="1">
        <v>91.2</v>
      </c>
      <c r="S35" s="1">
        <v>90.9</v>
      </c>
      <c r="T35" s="1">
        <v>0.81</v>
      </c>
      <c r="U35" s="1">
        <v>8.35</v>
      </c>
      <c r="V35" s="1">
        <v>2.1480000000000001</v>
      </c>
      <c r="W35" s="1">
        <v>2.2847319480000001</v>
      </c>
      <c r="X35" s="1">
        <v>8.9200000000000002E-2</v>
      </c>
      <c r="Y35" s="1">
        <v>0.89200000000000002</v>
      </c>
      <c r="Z35" s="1">
        <v>9.4878067999999996E-2</v>
      </c>
    </row>
    <row r="36" spans="1:26" x14ac:dyDescent="0.25">
      <c r="A36" t="s">
        <v>16</v>
      </c>
      <c r="B36" t="s">
        <v>17</v>
      </c>
      <c r="C36" t="s">
        <v>45</v>
      </c>
      <c r="D36" t="s">
        <v>46</v>
      </c>
      <c r="E36" t="s">
        <v>45</v>
      </c>
      <c r="G36">
        <v>-16.103416670000001</v>
      </c>
      <c r="H36">
        <v>145.4478833</v>
      </c>
      <c r="I36" t="s">
        <v>59</v>
      </c>
      <c r="J36" t="s">
        <v>62</v>
      </c>
      <c r="K36" s="1">
        <v>10.09</v>
      </c>
      <c r="L36" s="1">
        <v>187.5</v>
      </c>
      <c r="M36" s="1">
        <v>290.52</v>
      </c>
      <c r="N36" s="1">
        <v>397.97260269999998</v>
      </c>
      <c r="O36" s="1">
        <v>0.73</v>
      </c>
      <c r="P36" s="1">
        <v>25</v>
      </c>
      <c r="Q36" s="1">
        <v>110.8401685</v>
      </c>
      <c r="R36" s="1">
        <v>90.22</v>
      </c>
      <c r="S36" s="1">
        <v>103.1</v>
      </c>
      <c r="T36" s="1">
        <v>0.69</v>
      </c>
      <c r="U36" s="1">
        <v>7.02</v>
      </c>
      <c r="V36" s="1">
        <v>2.1480000000000001</v>
      </c>
      <c r="W36" s="1">
        <v>2.2847319480000001</v>
      </c>
      <c r="X36" s="1">
        <v>8.9200000000000002E-2</v>
      </c>
      <c r="Y36" s="1">
        <v>0.89200000000000002</v>
      </c>
      <c r="Z36" s="1">
        <v>9.4878067999999996E-2</v>
      </c>
    </row>
    <row r="37" spans="1:26" x14ac:dyDescent="0.25">
      <c r="A37" t="s">
        <v>16</v>
      </c>
      <c r="B37" t="s">
        <v>17</v>
      </c>
      <c r="C37" t="s">
        <v>45</v>
      </c>
      <c r="D37" t="s">
        <v>46</v>
      </c>
      <c r="E37" t="s">
        <v>45</v>
      </c>
      <c r="G37">
        <v>-16.103416670000001</v>
      </c>
      <c r="H37">
        <v>145.4478833</v>
      </c>
      <c r="I37" t="s">
        <v>59</v>
      </c>
      <c r="J37" t="s">
        <v>63</v>
      </c>
      <c r="K37" s="1">
        <v>12.03</v>
      </c>
      <c r="L37" s="1">
        <v>316.5</v>
      </c>
      <c r="M37" s="1">
        <v>312.51</v>
      </c>
      <c r="N37" s="1">
        <v>400.65384619999998</v>
      </c>
      <c r="O37" s="1">
        <v>0.78</v>
      </c>
      <c r="P37" s="1">
        <v>24.9</v>
      </c>
      <c r="Q37" s="1">
        <v>100.18032460000001</v>
      </c>
      <c r="R37" s="1">
        <v>99.82</v>
      </c>
      <c r="S37" s="1">
        <v>137.80000000000001</v>
      </c>
      <c r="T37" s="1">
        <v>0.8</v>
      </c>
      <c r="U37" s="1">
        <v>9.15</v>
      </c>
      <c r="V37" s="1">
        <v>2.1480000000000001</v>
      </c>
      <c r="W37" s="1">
        <v>2.2847319480000001</v>
      </c>
      <c r="X37" s="1">
        <v>8.9200000000000002E-2</v>
      </c>
      <c r="Y37" s="1">
        <v>0.89200000000000002</v>
      </c>
      <c r="Z37" s="1">
        <v>9.4878067999999996E-2</v>
      </c>
    </row>
    <row r="38" spans="1:26" x14ac:dyDescent="0.25">
      <c r="A38" t="s">
        <v>16</v>
      </c>
      <c r="B38" t="s">
        <v>17</v>
      </c>
      <c r="C38" t="s">
        <v>45</v>
      </c>
      <c r="D38" t="s">
        <v>46</v>
      </c>
      <c r="E38" t="s">
        <v>45</v>
      </c>
      <c r="G38">
        <v>-16.103416670000001</v>
      </c>
      <c r="H38">
        <v>145.4478833</v>
      </c>
      <c r="I38" t="s">
        <v>59</v>
      </c>
      <c r="J38" t="s">
        <v>64</v>
      </c>
      <c r="K38" s="1">
        <v>13.77</v>
      </c>
      <c r="L38" s="1">
        <v>488.8</v>
      </c>
      <c r="M38" s="1">
        <v>324.29000000000002</v>
      </c>
      <c r="N38" s="1">
        <v>400.35802469999999</v>
      </c>
      <c r="O38" s="1">
        <v>0.81</v>
      </c>
      <c r="P38" s="1">
        <v>25</v>
      </c>
      <c r="Q38" s="1">
        <v>107.8283373</v>
      </c>
      <c r="R38" s="1">
        <v>92.74</v>
      </c>
      <c r="S38" s="1">
        <v>139.1</v>
      </c>
      <c r="T38" s="1">
        <v>0.8</v>
      </c>
      <c r="U38" s="1">
        <v>8.11</v>
      </c>
      <c r="V38" s="1">
        <v>2.1480000000000001</v>
      </c>
      <c r="W38" s="1">
        <v>2.2847319480000001</v>
      </c>
      <c r="X38" s="1">
        <v>8.9200000000000002E-2</v>
      </c>
      <c r="Y38" s="1">
        <v>0.89200000000000002</v>
      </c>
      <c r="Z38" s="1">
        <v>9.4878067999999996E-2</v>
      </c>
    </row>
    <row r="39" spans="1:26" x14ac:dyDescent="0.25">
      <c r="A39" t="s">
        <v>16</v>
      </c>
      <c r="B39" t="s">
        <v>17</v>
      </c>
      <c r="C39" t="s">
        <v>45</v>
      </c>
      <c r="D39" t="s">
        <v>46</v>
      </c>
      <c r="E39" t="s">
        <v>45</v>
      </c>
      <c r="G39">
        <v>-16.103416670000001</v>
      </c>
      <c r="H39">
        <v>145.4478833</v>
      </c>
      <c r="I39" t="s">
        <v>65</v>
      </c>
      <c r="J39" t="s">
        <v>66</v>
      </c>
      <c r="K39" s="1">
        <v>10.37</v>
      </c>
      <c r="L39" s="1">
        <v>136.6</v>
      </c>
      <c r="M39" s="1">
        <v>253.15</v>
      </c>
      <c r="N39" s="1">
        <v>401.82539680000002</v>
      </c>
      <c r="O39" s="1">
        <v>0.63</v>
      </c>
      <c r="P39" s="1">
        <v>26.5</v>
      </c>
      <c r="Q39" s="1">
        <v>156.00624020000001</v>
      </c>
      <c r="R39" s="1">
        <v>64.099999999999994</v>
      </c>
      <c r="S39" s="1">
        <v>83.9</v>
      </c>
      <c r="T39" s="1">
        <v>0.72</v>
      </c>
      <c r="U39" s="1">
        <v>5.83</v>
      </c>
      <c r="V39" s="1">
        <v>1.49</v>
      </c>
      <c r="W39" s="1">
        <v>2.1340495289999999</v>
      </c>
      <c r="X39" s="1">
        <v>6.8199999999999997E-2</v>
      </c>
      <c r="Y39" s="1">
        <v>0.68200000000000005</v>
      </c>
      <c r="Z39" s="1">
        <v>9.7679314000000003E-2</v>
      </c>
    </row>
    <row r="40" spans="1:26" x14ac:dyDescent="0.25">
      <c r="A40" t="s">
        <v>16</v>
      </c>
      <c r="B40" t="s">
        <v>17</v>
      </c>
      <c r="C40" t="s">
        <v>45</v>
      </c>
      <c r="D40" t="s">
        <v>46</v>
      </c>
      <c r="E40" t="s">
        <v>45</v>
      </c>
      <c r="G40">
        <v>-16.103416670000001</v>
      </c>
      <c r="H40">
        <v>145.4478833</v>
      </c>
      <c r="I40" t="s">
        <v>65</v>
      </c>
      <c r="J40" t="s">
        <v>67</v>
      </c>
      <c r="K40" s="1">
        <v>12.01</v>
      </c>
      <c r="L40" s="1">
        <v>705.4</v>
      </c>
      <c r="M40" s="1">
        <v>345.23</v>
      </c>
      <c r="N40" s="1">
        <v>401.43023260000001</v>
      </c>
      <c r="O40" s="1">
        <v>0.86</v>
      </c>
      <c r="P40" s="1">
        <v>24.9</v>
      </c>
      <c r="Q40" s="1">
        <v>129.8195508</v>
      </c>
      <c r="R40" s="1">
        <v>77.03</v>
      </c>
      <c r="S40" s="1">
        <v>111.9</v>
      </c>
      <c r="T40" s="1">
        <v>0.86</v>
      </c>
      <c r="U40" s="1">
        <v>8.02</v>
      </c>
      <c r="V40" s="1">
        <v>1.49</v>
      </c>
      <c r="W40" s="1">
        <v>2.1340495289999999</v>
      </c>
      <c r="X40" s="1">
        <v>6.8199999999999997E-2</v>
      </c>
      <c r="Y40" s="1">
        <v>0.68200000000000005</v>
      </c>
      <c r="Z40" s="1">
        <v>9.7679314000000003E-2</v>
      </c>
    </row>
    <row r="41" spans="1:26" x14ac:dyDescent="0.25">
      <c r="A41" t="s">
        <v>16</v>
      </c>
      <c r="B41" t="s">
        <v>17</v>
      </c>
      <c r="C41" t="s">
        <v>45</v>
      </c>
      <c r="D41" t="s">
        <v>46</v>
      </c>
      <c r="E41" t="s">
        <v>45</v>
      </c>
      <c r="G41">
        <v>-16.103416670000001</v>
      </c>
      <c r="H41">
        <v>145.4478833</v>
      </c>
      <c r="I41" t="s">
        <v>65</v>
      </c>
      <c r="J41" t="s">
        <v>68</v>
      </c>
      <c r="K41" s="1">
        <v>12.04</v>
      </c>
      <c r="L41" s="1">
        <v>276.2</v>
      </c>
      <c r="M41" s="1">
        <v>301.85000000000002</v>
      </c>
      <c r="N41" s="1">
        <v>397.1710526</v>
      </c>
      <c r="O41" s="1">
        <v>0.76</v>
      </c>
      <c r="P41" s="1">
        <v>25.1</v>
      </c>
      <c r="Q41" s="1">
        <v>119.6458483</v>
      </c>
      <c r="R41" s="1">
        <v>83.58</v>
      </c>
      <c r="S41" s="1">
        <v>115.4</v>
      </c>
      <c r="T41" s="1">
        <v>0.86</v>
      </c>
      <c r="U41" s="1">
        <v>8.1999999999999993</v>
      </c>
      <c r="V41" s="1">
        <v>1.49</v>
      </c>
      <c r="W41" s="1">
        <v>2.1340495289999999</v>
      </c>
      <c r="X41" s="1">
        <v>6.8199999999999997E-2</v>
      </c>
      <c r="Y41" s="1">
        <v>0.68200000000000005</v>
      </c>
      <c r="Z41" s="1">
        <v>9.7679314000000003E-2</v>
      </c>
    </row>
    <row r="42" spans="1:26" x14ac:dyDescent="0.25">
      <c r="A42" t="s">
        <v>16</v>
      </c>
      <c r="B42" t="s">
        <v>17</v>
      </c>
      <c r="C42" t="s">
        <v>45</v>
      </c>
      <c r="D42" t="s">
        <v>46</v>
      </c>
      <c r="E42" t="s">
        <v>45</v>
      </c>
      <c r="G42">
        <v>-16.103416670000001</v>
      </c>
      <c r="H42">
        <v>145.4478833</v>
      </c>
      <c r="I42" t="s">
        <v>65</v>
      </c>
      <c r="J42" t="s">
        <v>69</v>
      </c>
      <c r="K42" s="1">
        <v>14.43</v>
      </c>
      <c r="L42" s="1">
        <v>345.5</v>
      </c>
      <c r="M42" s="1">
        <v>302.64</v>
      </c>
      <c r="N42" s="1">
        <v>403.52</v>
      </c>
      <c r="O42" s="1">
        <v>0.75</v>
      </c>
      <c r="P42" s="1">
        <v>25.8</v>
      </c>
      <c r="Q42" s="1">
        <v>129.21566089999999</v>
      </c>
      <c r="R42" s="1">
        <v>77.39</v>
      </c>
      <c r="S42" s="1">
        <v>130.69999999999999</v>
      </c>
      <c r="T42" s="1">
        <v>0.97</v>
      </c>
      <c r="U42" s="1">
        <v>8.82</v>
      </c>
      <c r="V42" s="1">
        <v>1.49</v>
      </c>
      <c r="W42" s="1">
        <v>2.1340495289999999</v>
      </c>
      <c r="X42" s="1">
        <v>6.8199999999999997E-2</v>
      </c>
      <c r="Y42" s="1">
        <v>0.68200000000000005</v>
      </c>
      <c r="Z42" s="1">
        <v>9.7679314000000003E-2</v>
      </c>
    </row>
    <row r="43" spans="1:26" x14ac:dyDescent="0.25">
      <c r="A43" t="s">
        <v>16</v>
      </c>
      <c r="B43" t="s">
        <v>17</v>
      </c>
      <c r="C43" t="s">
        <v>45</v>
      </c>
      <c r="D43" t="s">
        <v>46</v>
      </c>
      <c r="E43" t="s">
        <v>45</v>
      </c>
      <c r="G43">
        <v>-16.103416670000001</v>
      </c>
      <c r="H43">
        <v>145.4478833</v>
      </c>
      <c r="I43" t="s">
        <v>65</v>
      </c>
      <c r="J43" t="s">
        <v>70</v>
      </c>
      <c r="K43" s="1"/>
      <c r="L43" s="1"/>
      <c r="M43" s="1"/>
      <c r="N43" s="1"/>
      <c r="O43" s="1"/>
      <c r="P43" s="1">
        <v>27.2</v>
      </c>
      <c r="Q43" s="1">
        <v>148.4340211</v>
      </c>
      <c r="R43" s="1">
        <v>67.37</v>
      </c>
      <c r="S43" s="1"/>
      <c r="T43" s="1">
        <v>0.54</v>
      </c>
      <c r="U43" s="1">
        <v>4.57</v>
      </c>
      <c r="V43" s="1">
        <v>1.49</v>
      </c>
      <c r="W43" s="1">
        <v>2.1340495289999999</v>
      </c>
      <c r="X43" s="1">
        <v>6.8199999999999997E-2</v>
      </c>
      <c r="Y43" s="1">
        <v>0.68200000000000005</v>
      </c>
      <c r="Z43" s="1">
        <v>9.7679314000000003E-2</v>
      </c>
    </row>
    <row r="44" spans="1:26" x14ac:dyDescent="0.25">
      <c r="A44" t="s">
        <v>16</v>
      </c>
      <c r="B44" t="s">
        <v>17</v>
      </c>
      <c r="C44" t="s">
        <v>45</v>
      </c>
      <c r="D44" t="s">
        <v>46</v>
      </c>
      <c r="E44" t="s">
        <v>45</v>
      </c>
      <c r="G44">
        <v>-16.103416670000001</v>
      </c>
      <c r="H44">
        <v>145.4478833</v>
      </c>
      <c r="I44" t="s">
        <v>71</v>
      </c>
      <c r="J44" t="s">
        <v>72</v>
      </c>
      <c r="K44" s="1">
        <v>5.88</v>
      </c>
      <c r="L44" s="1">
        <v>56.8</v>
      </c>
      <c r="M44" s="1">
        <v>217.69</v>
      </c>
      <c r="N44" s="1">
        <v>403.12962959999999</v>
      </c>
      <c r="O44" s="1">
        <v>0.54</v>
      </c>
      <c r="P44" s="1">
        <v>24.9</v>
      </c>
      <c r="Q44" s="1">
        <v>122.60912209999999</v>
      </c>
      <c r="R44" s="1">
        <v>81.56</v>
      </c>
      <c r="S44" s="1">
        <v>56.8</v>
      </c>
      <c r="T44" s="1">
        <v>0.62</v>
      </c>
      <c r="U44" s="1">
        <v>5.94</v>
      </c>
      <c r="V44" s="1">
        <v>2.5920000000000001</v>
      </c>
      <c r="W44" s="1">
        <v>3.5565749169999998</v>
      </c>
      <c r="X44" s="1">
        <v>0.1464</v>
      </c>
      <c r="Y44" s="1">
        <v>1.464</v>
      </c>
      <c r="Z44" s="1">
        <v>0.20088062000000001</v>
      </c>
    </row>
    <row r="45" spans="1:26" x14ac:dyDescent="0.25">
      <c r="A45" t="s">
        <v>16</v>
      </c>
      <c r="B45" t="s">
        <v>17</v>
      </c>
      <c r="C45" t="s">
        <v>45</v>
      </c>
      <c r="D45" t="s">
        <v>46</v>
      </c>
      <c r="E45" t="s">
        <v>45</v>
      </c>
      <c r="G45">
        <v>-16.103416670000001</v>
      </c>
      <c r="H45">
        <v>145.4478833</v>
      </c>
      <c r="I45" t="s">
        <v>71</v>
      </c>
      <c r="J45" t="s">
        <v>73</v>
      </c>
      <c r="K45" s="1">
        <v>7.64</v>
      </c>
      <c r="L45" s="1">
        <v>60.3</v>
      </c>
      <c r="M45" s="1">
        <v>174.34</v>
      </c>
      <c r="N45" s="1">
        <v>396.22727270000001</v>
      </c>
      <c r="O45" s="1">
        <v>0.44</v>
      </c>
      <c r="P45" s="1">
        <v>29.4</v>
      </c>
      <c r="Q45" s="1">
        <v>109.32546189999999</v>
      </c>
      <c r="R45" s="1">
        <v>91.47</v>
      </c>
      <c r="S45" s="1">
        <v>73.400000000000006</v>
      </c>
      <c r="T45" s="1">
        <v>0.88</v>
      </c>
      <c r="U45" s="1">
        <v>8.42</v>
      </c>
      <c r="V45" s="1">
        <v>2.5920000000000001</v>
      </c>
      <c r="W45" s="1">
        <v>3.5565749169999998</v>
      </c>
      <c r="X45" s="1">
        <v>0.1464</v>
      </c>
      <c r="Y45" s="1">
        <v>1.464</v>
      </c>
      <c r="Z45" s="1">
        <v>0.20088062000000001</v>
      </c>
    </row>
    <row r="46" spans="1:26" x14ac:dyDescent="0.25">
      <c r="A46" t="s">
        <v>16</v>
      </c>
      <c r="B46" t="s">
        <v>17</v>
      </c>
      <c r="C46" t="s">
        <v>45</v>
      </c>
      <c r="D46" t="s">
        <v>46</v>
      </c>
      <c r="E46" t="s">
        <v>45</v>
      </c>
      <c r="G46">
        <v>-16.103416670000001</v>
      </c>
      <c r="H46">
        <v>145.4478833</v>
      </c>
      <c r="I46" t="s">
        <v>71</v>
      </c>
      <c r="J46" t="s">
        <v>74</v>
      </c>
      <c r="K46" s="1">
        <v>11.07</v>
      </c>
      <c r="L46" s="1">
        <v>137.80000000000001</v>
      </c>
      <c r="M46" s="1">
        <v>245.07</v>
      </c>
      <c r="N46" s="1">
        <v>401.75409839999998</v>
      </c>
      <c r="O46" s="1">
        <v>0.61</v>
      </c>
      <c r="P46" s="1">
        <v>25.9</v>
      </c>
      <c r="Q46" s="1">
        <v>95.020904599999994</v>
      </c>
      <c r="R46" s="1">
        <v>105.24</v>
      </c>
      <c r="S46" s="1">
        <v>140.69999999999999</v>
      </c>
      <c r="T46" s="1">
        <v>0.61</v>
      </c>
      <c r="U46" s="1">
        <v>7.69</v>
      </c>
      <c r="V46" s="1">
        <v>2.5920000000000001</v>
      </c>
      <c r="W46" s="1">
        <v>3.5565749169999998</v>
      </c>
      <c r="X46" s="1">
        <v>0.1464</v>
      </c>
      <c r="Y46" s="1">
        <v>1.464</v>
      </c>
      <c r="Z46" s="1">
        <v>0.20088062000000001</v>
      </c>
    </row>
    <row r="47" spans="1:26" x14ac:dyDescent="0.25">
      <c r="A47" t="s">
        <v>16</v>
      </c>
      <c r="B47" t="s">
        <v>17</v>
      </c>
      <c r="C47" t="s">
        <v>45</v>
      </c>
      <c r="D47" t="s">
        <v>46</v>
      </c>
      <c r="E47" t="s">
        <v>45</v>
      </c>
      <c r="G47">
        <v>-16.103416670000001</v>
      </c>
      <c r="H47">
        <v>145.4478833</v>
      </c>
      <c r="I47" t="s">
        <v>71</v>
      </c>
      <c r="J47" t="s">
        <v>75</v>
      </c>
      <c r="K47" s="1">
        <v>17.2</v>
      </c>
      <c r="L47" s="1">
        <v>288.3</v>
      </c>
      <c r="M47" s="1">
        <v>267.36</v>
      </c>
      <c r="N47" s="1">
        <v>399.04477609999998</v>
      </c>
      <c r="O47" s="1">
        <v>0.67</v>
      </c>
      <c r="P47" s="1">
        <v>27.1</v>
      </c>
      <c r="Q47" s="1">
        <v>94.939713280000007</v>
      </c>
      <c r="R47" s="1">
        <v>105.33</v>
      </c>
      <c r="S47" s="1">
        <v>217.2</v>
      </c>
      <c r="T47" s="1">
        <v>1.17</v>
      </c>
      <c r="U47" s="1">
        <v>14.71</v>
      </c>
      <c r="V47" s="1">
        <v>2.5920000000000001</v>
      </c>
      <c r="W47" s="1">
        <v>3.5565749169999998</v>
      </c>
      <c r="X47" s="1">
        <v>0.1464</v>
      </c>
      <c r="Y47" s="1">
        <v>1.464</v>
      </c>
      <c r="Z47" s="1">
        <v>0.20088062000000001</v>
      </c>
    </row>
    <row r="48" spans="1:26" x14ac:dyDescent="0.25">
      <c r="A48" t="s">
        <v>16</v>
      </c>
      <c r="B48" t="s">
        <v>17</v>
      </c>
      <c r="C48" t="s">
        <v>45</v>
      </c>
      <c r="D48" t="s">
        <v>46</v>
      </c>
      <c r="E48" t="s">
        <v>45</v>
      </c>
      <c r="G48">
        <v>-16.103416670000001</v>
      </c>
      <c r="H48">
        <v>145.4478833</v>
      </c>
      <c r="I48" t="s">
        <v>71</v>
      </c>
      <c r="J48" t="s">
        <v>76</v>
      </c>
      <c r="K48" s="1">
        <v>17.23</v>
      </c>
      <c r="L48" s="1">
        <v>295</v>
      </c>
      <c r="M48" s="1">
        <v>269.25</v>
      </c>
      <c r="N48" s="1">
        <v>401.86567159999998</v>
      </c>
      <c r="O48" s="1">
        <v>0.67</v>
      </c>
      <c r="P48" s="1">
        <v>25.9</v>
      </c>
      <c r="Q48" s="1">
        <v>136.5747064</v>
      </c>
      <c r="R48" s="1">
        <v>73.22</v>
      </c>
      <c r="S48" s="1">
        <v>144.4</v>
      </c>
      <c r="T48" s="1">
        <v>0.97</v>
      </c>
      <c r="U48" s="1">
        <v>8.1</v>
      </c>
      <c r="V48" s="1">
        <v>2.5920000000000001</v>
      </c>
      <c r="W48" s="1">
        <v>3.5565749169999998</v>
      </c>
      <c r="X48" s="1">
        <v>0.1464</v>
      </c>
      <c r="Y48" s="1">
        <v>1.464</v>
      </c>
      <c r="Z48" s="1">
        <v>0.20088062000000001</v>
      </c>
    </row>
    <row r="49" spans="1:26" x14ac:dyDescent="0.25">
      <c r="A49" t="s">
        <v>16</v>
      </c>
      <c r="B49" t="s">
        <v>17</v>
      </c>
      <c r="C49" t="s">
        <v>45</v>
      </c>
      <c r="D49" t="s">
        <v>46</v>
      </c>
      <c r="E49" t="s">
        <v>45</v>
      </c>
      <c r="G49">
        <v>-16.103416670000001</v>
      </c>
      <c r="H49">
        <v>145.4478833</v>
      </c>
      <c r="I49" t="s">
        <v>77</v>
      </c>
      <c r="J49" t="s">
        <v>78</v>
      </c>
      <c r="K49" s="1">
        <v>5.8</v>
      </c>
      <c r="L49" s="1">
        <v>88.3</v>
      </c>
      <c r="M49" s="1">
        <v>276.58</v>
      </c>
      <c r="N49" s="1">
        <v>400.84057969999998</v>
      </c>
      <c r="O49" s="1">
        <v>0.69</v>
      </c>
      <c r="P49" s="1">
        <v>25</v>
      </c>
      <c r="Q49" s="1">
        <v>87.512032899999994</v>
      </c>
      <c r="R49" s="1">
        <v>114.27</v>
      </c>
      <c r="S49" s="1">
        <v>73.599999999999994</v>
      </c>
      <c r="T49" s="1">
        <v>0.34</v>
      </c>
      <c r="U49" s="1">
        <v>4.38</v>
      </c>
      <c r="V49" s="1">
        <v>2.3220000000000001</v>
      </c>
      <c r="W49" s="1">
        <v>1.801630303</v>
      </c>
      <c r="X49" s="1">
        <v>0.12520000000000001</v>
      </c>
      <c r="Y49" s="1">
        <v>1.252</v>
      </c>
      <c r="Z49" s="1">
        <v>9.7142168000000001E-2</v>
      </c>
    </row>
    <row r="50" spans="1:26" x14ac:dyDescent="0.25">
      <c r="A50" t="s">
        <v>16</v>
      </c>
      <c r="B50" t="s">
        <v>17</v>
      </c>
      <c r="C50" t="s">
        <v>45</v>
      </c>
      <c r="D50" t="s">
        <v>46</v>
      </c>
      <c r="E50" t="s">
        <v>45</v>
      </c>
      <c r="G50">
        <v>-16.103416670000001</v>
      </c>
      <c r="H50">
        <v>145.4478833</v>
      </c>
      <c r="I50" t="s">
        <v>77</v>
      </c>
      <c r="J50" t="s">
        <v>79</v>
      </c>
      <c r="K50" s="1">
        <v>6.33</v>
      </c>
      <c r="L50" s="1">
        <v>78</v>
      </c>
      <c r="M50" s="1">
        <v>251.91</v>
      </c>
      <c r="N50" s="1">
        <v>399.85714289999999</v>
      </c>
      <c r="O50" s="1">
        <v>0.63</v>
      </c>
      <c r="P50" s="1">
        <v>25.9</v>
      </c>
      <c r="Q50" s="1">
        <v>96.015362460000006</v>
      </c>
      <c r="R50" s="1">
        <v>104.15</v>
      </c>
      <c r="S50" s="1">
        <v>74.5</v>
      </c>
      <c r="T50" s="1">
        <v>0.33</v>
      </c>
      <c r="U50" s="1">
        <v>3.94</v>
      </c>
      <c r="V50" s="1">
        <v>2.3220000000000001</v>
      </c>
      <c r="W50" s="1">
        <v>1.801630303</v>
      </c>
      <c r="X50" s="1">
        <v>0.12520000000000001</v>
      </c>
      <c r="Y50" s="1">
        <v>1.252</v>
      </c>
      <c r="Z50" s="1">
        <v>9.7142168000000001E-2</v>
      </c>
    </row>
    <row r="51" spans="1:26" x14ac:dyDescent="0.25">
      <c r="A51" t="s">
        <v>16</v>
      </c>
      <c r="B51" t="s">
        <v>17</v>
      </c>
      <c r="C51" t="s">
        <v>45</v>
      </c>
      <c r="D51" t="s">
        <v>46</v>
      </c>
      <c r="E51" t="s">
        <v>45</v>
      </c>
      <c r="G51">
        <v>-16.103416670000001</v>
      </c>
      <c r="H51">
        <v>145.4478833</v>
      </c>
      <c r="I51" t="s">
        <v>77</v>
      </c>
      <c r="J51" t="s">
        <v>80</v>
      </c>
      <c r="K51" s="1">
        <v>6.95</v>
      </c>
      <c r="L51" s="1">
        <v>102.2</v>
      </c>
      <c r="M51" s="1">
        <v>271.25</v>
      </c>
      <c r="N51" s="1">
        <v>398.89705880000002</v>
      </c>
      <c r="O51" s="1">
        <v>0.68</v>
      </c>
      <c r="P51" s="1">
        <v>27.3</v>
      </c>
      <c r="Q51" s="1">
        <v>94.822681590000002</v>
      </c>
      <c r="R51" s="1">
        <v>105.46</v>
      </c>
      <c r="S51" s="1">
        <v>86.1</v>
      </c>
      <c r="T51" s="1">
        <v>0.41</v>
      </c>
      <c r="U51" s="1">
        <v>5.1100000000000003</v>
      </c>
      <c r="V51" s="1">
        <v>2.3220000000000001</v>
      </c>
      <c r="W51" s="1">
        <v>1.801630303</v>
      </c>
      <c r="X51" s="1">
        <v>0.12520000000000001</v>
      </c>
      <c r="Y51" s="1">
        <v>1.252</v>
      </c>
      <c r="Z51" s="1">
        <v>9.7142168000000001E-2</v>
      </c>
    </row>
    <row r="52" spans="1:26" x14ac:dyDescent="0.25">
      <c r="A52" t="s">
        <v>16</v>
      </c>
      <c r="B52" t="s">
        <v>17</v>
      </c>
      <c r="C52" t="s">
        <v>45</v>
      </c>
      <c r="D52" t="s">
        <v>46</v>
      </c>
      <c r="E52" t="s">
        <v>45</v>
      </c>
      <c r="G52">
        <v>-16.103416670000001</v>
      </c>
      <c r="H52">
        <v>145.4478833</v>
      </c>
      <c r="I52" t="s">
        <v>77</v>
      </c>
      <c r="J52" t="s">
        <v>81</v>
      </c>
      <c r="K52" s="1">
        <v>9.83</v>
      </c>
      <c r="L52" s="1">
        <v>153.80000000000001</v>
      </c>
      <c r="M52" s="1">
        <v>272.45999999999998</v>
      </c>
      <c r="N52" s="1">
        <v>400.67647060000002</v>
      </c>
      <c r="O52" s="1">
        <v>0.68</v>
      </c>
      <c r="P52" s="1">
        <v>27.3</v>
      </c>
      <c r="Q52" s="1">
        <v>78.721561840000007</v>
      </c>
      <c r="R52" s="1">
        <v>127.03</v>
      </c>
      <c r="S52" s="1">
        <v>148.80000000000001</v>
      </c>
      <c r="T52" s="1">
        <v>0.47</v>
      </c>
      <c r="U52" s="1">
        <v>7.09</v>
      </c>
      <c r="V52" s="1">
        <v>2.3220000000000001</v>
      </c>
      <c r="W52" s="1">
        <v>1.801630303</v>
      </c>
      <c r="X52" s="1">
        <v>0.12520000000000001</v>
      </c>
      <c r="Y52" s="1">
        <v>1.252</v>
      </c>
      <c r="Z52" s="1">
        <v>9.7142168000000001E-2</v>
      </c>
    </row>
    <row r="53" spans="1:26" x14ac:dyDescent="0.25">
      <c r="A53" t="s">
        <v>16</v>
      </c>
      <c r="B53" t="s">
        <v>17</v>
      </c>
      <c r="C53" t="s">
        <v>45</v>
      </c>
      <c r="D53" t="s">
        <v>46</v>
      </c>
      <c r="E53" t="s">
        <v>45</v>
      </c>
      <c r="G53">
        <v>-16.103416670000001</v>
      </c>
      <c r="H53">
        <v>145.4478833</v>
      </c>
      <c r="I53" t="s">
        <v>77</v>
      </c>
      <c r="J53" t="s">
        <v>82</v>
      </c>
      <c r="K53" s="1">
        <v>10.130000000000001</v>
      </c>
      <c r="L53" s="1">
        <v>171.5</v>
      </c>
      <c r="M53" s="1">
        <v>279.10000000000002</v>
      </c>
      <c r="N53" s="1">
        <v>398.7142857</v>
      </c>
      <c r="O53" s="1">
        <v>0.7</v>
      </c>
      <c r="P53" s="1">
        <v>27.5</v>
      </c>
      <c r="Q53" s="1">
        <v>88.432967809999994</v>
      </c>
      <c r="R53" s="1">
        <v>113.08</v>
      </c>
      <c r="S53" s="1">
        <v>126.3</v>
      </c>
      <c r="T53" s="1">
        <v>0.57999999999999996</v>
      </c>
      <c r="U53" s="1">
        <v>7.22</v>
      </c>
      <c r="V53" s="1">
        <v>2.3220000000000001</v>
      </c>
      <c r="W53" s="1">
        <v>1.801630303</v>
      </c>
      <c r="X53" s="1">
        <v>0.12520000000000001</v>
      </c>
      <c r="Y53" s="1">
        <v>1.252</v>
      </c>
      <c r="Z53" s="1">
        <v>9.7142168000000001E-2</v>
      </c>
    </row>
    <row r="54" spans="1:26" x14ac:dyDescent="0.25">
      <c r="A54" t="s">
        <v>16</v>
      </c>
      <c r="B54" t="s">
        <v>17</v>
      </c>
      <c r="C54" t="s">
        <v>45</v>
      </c>
      <c r="D54" t="s">
        <v>46</v>
      </c>
      <c r="E54" t="s">
        <v>45</v>
      </c>
      <c r="G54">
        <v>-16.103416670000001</v>
      </c>
      <c r="H54">
        <v>145.4478833</v>
      </c>
      <c r="I54" t="s">
        <v>83</v>
      </c>
      <c r="J54" t="s">
        <v>84</v>
      </c>
      <c r="K54" s="1">
        <v>8.58</v>
      </c>
      <c r="L54" s="1">
        <v>112.4</v>
      </c>
      <c r="M54" s="1">
        <v>255.35</v>
      </c>
      <c r="N54" s="1">
        <v>398.984375</v>
      </c>
      <c r="O54" s="1">
        <v>0.64</v>
      </c>
      <c r="P54" s="1">
        <v>26.8</v>
      </c>
      <c r="Q54" s="1">
        <v>188.67924529999999</v>
      </c>
      <c r="R54" s="1">
        <v>53</v>
      </c>
      <c r="S54" s="1">
        <v>53.9</v>
      </c>
      <c r="T54" s="1">
        <v>1.19</v>
      </c>
      <c r="U54" s="1">
        <v>7.45</v>
      </c>
      <c r="V54" s="1">
        <v>1.1479999999999999</v>
      </c>
      <c r="W54" s="1">
        <v>1.9723133909999999</v>
      </c>
      <c r="X54" s="1">
        <v>9.1600000000000001E-2</v>
      </c>
      <c r="Y54" s="1">
        <v>0.91600000000000004</v>
      </c>
      <c r="Z54" s="1">
        <v>0.15737274100000001</v>
      </c>
    </row>
    <row r="55" spans="1:26" x14ac:dyDescent="0.25">
      <c r="A55" t="s">
        <v>16</v>
      </c>
      <c r="B55" t="s">
        <v>17</v>
      </c>
      <c r="C55" t="s">
        <v>45</v>
      </c>
      <c r="D55" t="s">
        <v>46</v>
      </c>
      <c r="E55" t="s">
        <v>45</v>
      </c>
      <c r="G55">
        <v>-16.103416670000001</v>
      </c>
      <c r="H55">
        <v>145.4478833</v>
      </c>
      <c r="I55" t="s">
        <v>83</v>
      </c>
      <c r="J55" t="s">
        <v>85</v>
      </c>
      <c r="K55" s="1">
        <v>14.16</v>
      </c>
      <c r="L55" s="1">
        <v>351.8</v>
      </c>
      <c r="M55" s="1">
        <v>305.5</v>
      </c>
      <c r="N55" s="1">
        <v>401.97368419999998</v>
      </c>
      <c r="O55" s="1">
        <v>0.76</v>
      </c>
      <c r="P55" s="1">
        <v>25.2</v>
      </c>
      <c r="Q55" s="1">
        <v>141.62299960000001</v>
      </c>
      <c r="R55" s="1">
        <v>70.61</v>
      </c>
      <c r="S55" s="1">
        <v>114.8</v>
      </c>
      <c r="T55" s="1">
        <v>0.98</v>
      </c>
      <c r="U55" s="1">
        <v>7.93</v>
      </c>
      <c r="V55" s="1">
        <v>1.1479999999999999</v>
      </c>
      <c r="W55" s="1">
        <v>1.9723133909999999</v>
      </c>
      <c r="X55" s="1">
        <v>9.1600000000000001E-2</v>
      </c>
      <c r="Y55" s="1">
        <v>0.91600000000000004</v>
      </c>
      <c r="Z55" s="1">
        <v>0.15737274100000001</v>
      </c>
    </row>
    <row r="56" spans="1:26" x14ac:dyDescent="0.25">
      <c r="A56" t="s">
        <v>16</v>
      </c>
      <c r="B56" t="s">
        <v>17</v>
      </c>
      <c r="C56" t="s">
        <v>45</v>
      </c>
      <c r="D56" t="s">
        <v>46</v>
      </c>
      <c r="E56" t="s">
        <v>45</v>
      </c>
      <c r="G56">
        <v>-16.103416670000001</v>
      </c>
      <c r="H56">
        <v>145.4478833</v>
      </c>
      <c r="I56" t="s">
        <v>83</v>
      </c>
      <c r="J56" t="s">
        <v>86</v>
      </c>
      <c r="K56" s="1">
        <v>14.23</v>
      </c>
      <c r="L56" s="1">
        <v>220.1</v>
      </c>
      <c r="M56" s="1">
        <v>264.87</v>
      </c>
      <c r="N56" s="1">
        <v>401.31818179999999</v>
      </c>
      <c r="O56" s="1">
        <v>0.66</v>
      </c>
      <c r="P56" s="1">
        <v>26.5</v>
      </c>
      <c r="Q56" s="1">
        <v>211.64021159999999</v>
      </c>
      <c r="R56" s="1">
        <v>47.25</v>
      </c>
      <c r="S56" s="1">
        <v>78.599999999999994</v>
      </c>
      <c r="T56" s="1">
        <v>1.08</v>
      </c>
      <c r="U56" s="1">
        <v>5.96</v>
      </c>
      <c r="V56" s="1">
        <v>1.1479999999999999</v>
      </c>
      <c r="W56" s="1">
        <v>1.9723133909999999</v>
      </c>
      <c r="X56" s="1">
        <v>9.1600000000000001E-2</v>
      </c>
      <c r="Y56" s="1">
        <v>0.91600000000000004</v>
      </c>
      <c r="Z56" s="1">
        <v>0.15737274100000001</v>
      </c>
    </row>
    <row r="57" spans="1:26" x14ac:dyDescent="0.25">
      <c r="A57" t="s">
        <v>16</v>
      </c>
      <c r="B57" t="s">
        <v>17</v>
      </c>
      <c r="C57" t="s">
        <v>45</v>
      </c>
      <c r="D57" t="s">
        <v>46</v>
      </c>
      <c r="E57" t="s">
        <v>45</v>
      </c>
      <c r="G57">
        <v>-16.103416670000001</v>
      </c>
      <c r="H57">
        <v>145.4478833</v>
      </c>
      <c r="I57" t="s">
        <v>83</v>
      </c>
      <c r="J57" t="s">
        <v>87</v>
      </c>
      <c r="K57" s="1">
        <v>14.38</v>
      </c>
      <c r="L57" s="1">
        <v>391</v>
      </c>
      <c r="M57" s="1">
        <v>308.04000000000002</v>
      </c>
      <c r="N57" s="1">
        <v>400.0519481</v>
      </c>
      <c r="O57" s="1">
        <v>0.77</v>
      </c>
      <c r="P57" s="1">
        <v>26.9</v>
      </c>
      <c r="Q57" s="1">
        <v>239.6931927</v>
      </c>
      <c r="R57" s="1">
        <v>41.72</v>
      </c>
      <c r="S57" s="1">
        <v>69.2</v>
      </c>
      <c r="T57" s="1">
        <v>0.99</v>
      </c>
      <c r="U57" s="1">
        <v>4.7699999999999996</v>
      </c>
      <c r="V57" s="1">
        <v>1.1479999999999999</v>
      </c>
      <c r="W57" s="1">
        <v>1.9723133909999999</v>
      </c>
      <c r="X57" s="1">
        <v>9.1600000000000001E-2</v>
      </c>
      <c r="Y57" s="1">
        <v>0.91600000000000004</v>
      </c>
      <c r="Z57" s="1">
        <v>0.15737274100000001</v>
      </c>
    </row>
    <row r="58" spans="1:26" x14ac:dyDescent="0.25">
      <c r="A58" t="s">
        <v>16</v>
      </c>
      <c r="B58" t="s">
        <v>17</v>
      </c>
      <c r="C58" t="s">
        <v>45</v>
      </c>
      <c r="D58" t="s">
        <v>46</v>
      </c>
      <c r="E58" t="s">
        <v>45</v>
      </c>
      <c r="G58">
        <v>-16.103416670000001</v>
      </c>
      <c r="H58">
        <v>145.4478833</v>
      </c>
      <c r="I58" t="s">
        <v>83</v>
      </c>
      <c r="J58" t="s">
        <v>88</v>
      </c>
      <c r="K58" s="1">
        <v>14.58</v>
      </c>
      <c r="L58" s="1">
        <v>232.6</v>
      </c>
      <c r="M58" s="1">
        <v>266.3</v>
      </c>
      <c r="N58" s="1">
        <v>403.4848485</v>
      </c>
      <c r="O58" s="1">
        <v>0.66</v>
      </c>
      <c r="P58" s="1">
        <v>28.4</v>
      </c>
      <c r="Q58" s="1">
        <v>194.0617116</v>
      </c>
      <c r="R58" s="1">
        <v>51.53</v>
      </c>
      <c r="S58" s="1">
        <v>86.3</v>
      </c>
      <c r="T58" s="1">
        <v>1.51</v>
      </c>
      <c r="U58" s="1">
        <v>8.93</v>
      </c>
      <c r="V58" s="1">
        <v>1.1479999999999999</v>
      </c>
      <c r="W58" s="1">
        <v>1.9723133909999999</v>
      </c>
      <c r="X58" s="1">
        <v>9.1600000000000001E-2</v>
      </c>
      <c r="Y58" s="1">
        <v>0.91600000000000004</v>
      </c>
      <c r="Z58" s="1">
        <v>0.15737274100000001</v>
      </c>
    </row>
    <row r="59" spans="1:26" x14ac:dyDescent="0.25">
      <c r="A59" t="s">
        <v>16</v>
      </c>
      <c r="B59" t="s">
        <v>17</v>
      </c>
      <c r="C59" t="s">
        <v>45</v>
      </c>
      <c r="D59" t="s">
        <v>46</v>
      </c>
      <c r="E59" t="s">
        <v>45</v>
      </c>
      <c r="G59">
        <v>-16.103416670000001</v>
      </c>
      <c r="H59">
        <v>145.4478833</v>
      </c>
      <c r="I59" t="s">
        <v>89</v>
      </c>
      <c r="J59" t="s">
        <v>90</v>
      </c>
      <c r="K59" s="1">
        <v>10.48</v>
      </c>
      <c r="L59" s="1">
        <v>125</v>
      </c>
      <c r="M59" s="1">
        <v>238.53</v>
      </c>
      <c r="N59" s="1">
        <v>397.55</v>
      </c>
      <c r="O59" s="1">
        <v>0.6</v>
      </c>
      <c r="P59" s="1">
        <v>27.9</v>
      </c>
      <c r="Q59" s="1">
        <v>218.53146849999999</v>
      </c>
      <c r="R59" s="1">
        <v>45.76</v>
      </c>
      <c r="S59" s="1">
        <v>52.9</v>
      </c>
      <c r="T59" s="1">
        <v>1.23</v>
      </c>
      <c r="U59" s="1">
        <v>6.22</v>
      </c>
      <c r="V59" s="1">
        <v>1.2575000000000001</v>
      </c>
      <c r="W59" s="1">
        <v>1.942386629</v>
      </c>
      <c r="X59" s="1">
        <v>0.09</v>
      </c>
      <c r="Y59" s="1">
        <v>0.9</v>
      </c>
      <c r="Z59" s="1">
        <v>0.13901773100000001</v>
      </c>
    </row>
    <row r="60" spans="1:26" x14ac:dyDescent="0.25">
      <c r="A60" t="s">
        <v>16</v>
      </c>
      <c r="B60" t="s">
        <v>17</v>
      </c>
      <c r="C60" t="s">
        <v>45</v>
      </c>
      <c r="D60" t="s">
        <v>46</v>
      </c>
      <c r="E60" t="s">
        <v>45</v>
      </c>
      <c r="G60">
        <v>-16.103416670000001</v>
      </c>
      <c r="H60">
        <v>145.4478833</v>
      </c>
      <c r="I60" t="s">
        <v>89</v>
      </c>
      <c r="J60" t="s">
        <v>91</v>
      </c>
      <c r="K60" s="1">
        <v>11.58</v>
      </c>
      <c r="L60" s="1">
        <v>151.80000000000001</v>
      </c>
      <c r="M60" s="1">
        <v>250.67</v>
      </c>
      <c r="N60" s="1">
        <v>397.88888889999998</v>
      </c>
      <c r="O60" s="1">
        <v>0.63</v>
      </c>
      <c r="P60" s="1">
        <v>26.6</v>
      </c>
      <c r="Q60" s="1">
        <v>151.74506830000001</v>
      </c>
      <c r="R60" s="1">
        <v>65.900000000000006</v>
      </c>
      <c r="S60" s="1">
        <v>87.8</v>
      </c>
      <c r="T60" s="1">
        <v>0.83</v>
      </c>
      <c r="U60" s="1">
        <v>6.32</v>
      </c>
      <c r="V60" s="1">
        <v>1.2575000000000001</v>
      </c>
      <c r="W60" s="1">
        <v>1.942386629</v>
      </c>
      <c r="X60" s="1">
        <v>0.09</v>
      </c>
      <c r="Y60" s="1">
        <v>0.9</v>
      </c>
      <c r="Z60" s="1">
        <v>0.13901773100000001</v>
      </c>
    </row>
    <row r="61" spans="1:26" x14ac:dyDescent="0.25">
      <c r="A61" t="s">
        <v>16</v>
      </c>
      <c r="B61" t="s">
        <v>17</v>
      </c>
      <c r="C61" t="s">
        <v>45</v>
      </c>
      <c r="D61" t="s">
        <v>46</v>
      </c>
      <c r="E61" t="s">
        <v>45</v>
      </c>
      <c r="G61">
        <v>-16.103416670000001</v>
      </c>
      <c r="H61">
        <v>145.4478833</v>
      </c>
      <c r="I61" t="s">
        <v>89</v>
      </c>
      <c r="J61" t="s">
        <v>92</v>
      </c>
      <c r="K61" s="1">
        <v>11.92</v>
      </c>
      <c r="L61" s="1">
        <v>220</v>
      </c>
      <c r="M61" s="1">
        <v>287.04000000000002</v>
      </c>
      <c r="N61" s="1">
        <v>398.66666670000001</v>
      </c>
      <c r="O61" s="1">
        <v>0.72</v>
      </c>
      <c r="P61" s="1">
        <v>24.9</v>
      </c>
      <c r="Q61" s="1">
        <v>130.07284079999999</v>
      </c>
      <c r="R61" s="1">
        <v>76.88</v>
      </c>
      <c r="S61" s="1">
        <v>106</v>
      </c>
      <c r="T61" s="1">
        <v>0.5</v>
      </c>
      <c r="U61" s="1">
        <v>4.47</v>
      </c>
      <c r="V61" s="1">
        <v>1.2575000000000001</v>
      </c>
      <c r="W61" s="1">
        <v>1.942386629</v>
      </c>
      <c r="X61" s="1">
        <v>0.09</v>
      </c>
      <c r="Y61" s="1">
        <v>0.9</v>
      </c>
      <c r="Z61" s="1">
        <v>0.13901773100000001</v>
      </c>
    </row>
    <row r="62" spans="1:26" x14ac:dyDescent="0.25">
      <c r="A62" t="s">
        <v>16</v>
      </c>
      <c r="B62" t="s">
        <v>17</v>
      </c>
      <c r="C62" t="s">
        <v>45</v>
      </c>
      <c r="D62" t="s">
        <v>46</v>
      </c>
      <c r="E62" t="s">
        <v>45</v>
      </c>
      <c r="G62">
        <v>-16.103416670000001</v>
      </c>
      <c r="H62">
        <v>145.4478833</v>
      </c>
      <c r="I62" t="s">
        <v>89</v>
      </c>
      <c r="J62" t="s">
        <v>93</v>
      </c>
      <c r="K62" s="1">
        <v>13.23</v>
      </c>
      <c r="L62" s="1">
        <v>212.9</v>
      </c>
      <c r="M62" s="1">
        <v>271</v>
      </c>
      <c r="N62" s="1">
        <v>398.52941179999999</v>
      </c>
      <c r="O62" s="1">
        <v>0.68</v>
      </c>
      <c r="P62" s="1">
        <v>25.5</v>
      </c>
      <c r="Q62" s="1">
        <v>159.3879503</v>
      </c>
      <c r="R62" s="1">
        <v>62.74</v>
      </c>
      <c r="S62" s="1">
        <v>95.8</v>
      </c>
      <c r="T62" s="1">
        <v>0.65</v>
      </c>
      <c r="U62" s="1">
        <v>4.7</v>
      </c>
      <c r="V62" s="1">
        <v>1.2575000000000001</v>
      </c>
      <c r="W62" s="1">
        <v>1.942386629</v>
      </c>
      <c r="X62" s="1">
        <v>0.09</v>
      </c>
      <c r="Y62" s="1">
        <v>0.9</v>
      </c>
      <c r="Z62" s="1">
        <v>0.13901773100000001</v>
      </c>
    </row>
    <row r="63" spans="1:26" x14ac:dyDescent="0.25">
      <c r="A63" t="s">
        <v>16</v>
      </c>
      <c r="B63" t="s">
        <v>17</v>
      </c>
      <c r="C63" t="s">
        <v>45</v>
      </c>
      <c r="D63" t="s">
        <v>46</v>
      </c>
      <c r="E63" t="s">
        <v>45</v>
      </c>
      <c r="G63">
        <v>-16.103416670000001</v>
      </c>
      <c r="H63">
        <v>145.4478833</v>
      </c>
      <c r="I63" t="s">
        <v>89</v>
      </c>
      <c r="J63" t="s">
        <v>94</v>
      </c>
      <c r="K63" s="1">
        <v>16.86</v>
      </c>
      <c r="L63" s="1">
        <v>212.9</v>
      </c>
      <c r="M63" s="1">
        <v>237.07</v>
      </c>
      <c r="N63" s="1">
        <v>401.81355930000001</v>
      </c>
      <c r="O63" s="1">
        <v>0.59</v>
      </c>
      <c r="P63" s="1">
        <v>26.8</v>
      </c>
      <c r="Q63" s="1">
        <v>175.6234633</v>
      </c>
      <c r="R63" s="1">
        <v>56.94</v>
      </c>
      <c r="S63" s="1">
        <v>112.1</v>
      </c>
      <c r="T63" s="1">
        <v>0.51</v>
      </c>
      <c r="U63" s="1">
        <v>3.41</v>
      </c>
      <c r="V63" s="1">
        <v>1.2575000000000001</v>
      </c>
      <c r="W63" s="1">
        <v>1.942386629</v>
      </c>
      <c r="X63" s="1">
        <v>0.09</v>
      </c>
      <c r="Y63" s="1">
        <v>0.9</v>
      </c>
      <c r="Z63" s="1">
        <v>0.13901773100000001</v>
      </c>
    </row>
    <row r="64" spans="1:26" x14ac:dyDescent="0.25">
      <c r="A64" t="s">
        <v>16</v>
      </c>
      <c r="B64" t="s">
        <v>17</v>
      </c>
      <c r="C64" t="s">
        <v>45</v>
      </c>
      <c r="D64" t="s">
        <v>46</v>
      </c>
      <c r="E64" t="s">
        <v>45</v>
      </c>
      <c r="G64">
        <v>-16.103416670000001</v>
      </c>
      <c r="H64">
        <v>145.4478833</v>
      </c>
      <c r="I64" t="s">
        <v>95</v>
      </c>
      <c r="J64" t="s">
        <v>96</v>
      </c>
      <c r="K64" s="1">
        <v>4.55</v>
      </c>
      <c r="L64" s="1">
        <v>50.6</v>
      </c>
      <c r="M64" s="1">
        <v>240.8</v>
      </c>
      <c r="N64" s="1">
        <v>401.33333329999999</v>
      </c>
      <c r="O64" s="1">
        <v>0.6</v>
      </c>
      <c r="P64" s="1">
        <v>25</v>
      </c>
      <c r="Q64" s="1">
        <v>93.90553104</v>
      </c>
      <c r="R64" s="1">
        <v>106.49</v>
      </c>
      <c r="S64" s="1">
        <v>51.3</v>
      </c>
      <c r="T64" s="1">
        <v>0.39</v>
      </c>
      <c r="U64" s="1">
        <v>4.3499999999999996</v>
      </c>
      <c r="V64" s="1">
        <v>2.1059999999999999</v>
      </c>
      <c r="W64" s="1">
        <v>2.2275697700000001</v>
      </c>
      <c r="X64" s="1">
        <v>0.1132</v>
      </c>
      <c r="Y64" s="1">
        <v>1.1319999999999999</v>
      </c>
      <c r="Z64" s="1">
        <v>0.119734519</v>
      </c>
    </row>
    <row r="65" spans="1:26" x14ac:dyDescent="0.25">
      <c r="A65" t="s">
        <v>16</v>
      </c>
      <c r="B65" t="s">
        <v>17</v>
      </c>
      <c r="C65" t="s">
        <v>45</v>
      </c>
      <c r="D65" t="s">
        <v>46</v>
      </c>
      <c r="E65" t="s">
        <v>45</v>
      </c>
      <c r="G65">
        <v>-16.103416670000001</v>
      </c>
      <c r="H65">
        <v>145.4478833</v>
      </c>
      <c r="I65" t="s">
        <v>95</v>
      </c>
      <c r="J65" t="s">
        <v>97</v>
      </c>
      <c r="K65" s="1">
        <v>7.4</v>
      </c>
      <c r="L65" s="1">
        <v>81.7</v>
      </c>
      <c r="M65" s="1">
        <v>234.2</v>
      </c>
      <c r="N65" s="1">
        <v>396.94915250000003</v>
      </c>
      <c r="O65" s="1">
        <v>0.59</v>
      </c>
      <c r="P65" s="1">
        <v>26.9</v>
      </c>
      <c r="Q65" s="1">
        <v>100.3814495</v>
      </c>
      <c r="R65" s="1">
        <v>99.62</v>
      </c>
      <c r="S65" s="1">
        <v>81.599999999999994</v>
      </c>
      <c r="T65" s="1">
        <v>0.44</v>
      </c>
      <c r="U65" s="1">
        <v>4.8499999999999996</v>
      </c>
      <c r="V65" s="1">
        <v>2.1059999999999999</v>
      </c>
      <c r="W65" s="1">
        <v>2.2275697700000001</v>
      </c>
      <c r="X65" s="1">
        <v>0.1132</v>
      </c>
      <c r="Y65" s="1">
        <v>1.1319999999999999</v>
      </c>
      <c r="Z65" s="1">
        <v>0.119734519</v>
      </c>
    </row>
    <row r="66" spans="1:26" x14ac:dyDescent="0.25">
      <c r="A66" t="s">
        <v>16</v>
      </c>
      <c r="B66" t="s">
        <v>17</v>
      </c>
      <c r="C66" t="s">
        <v>45</v>
      </c>
      <c r="D66" t="s">
        <v>46</v>
      </c>
      <c r="E66" t="s">
        <v>45</v>
      </c>
      <c r="G66">
        <v>-16.103416670000001</v>
      </c>
      <c r="H66">
        <v>145.4478833</v>
      </c>
      <c r="I66" t="s">
        <v>95</v>
      </c>
      <c r="J66" t="s">
        <v>98</v>
      </c>
      <c r="K66" s="1">
        <v>8.2799999999999994</v>
      </c>
      <c r="L66" s="1">
        <v>137.19999999999999</v>
      </c>
      <c r="M66" s="1">
        <v>281.43</v>
      </c>
      <c r="N66" s="1">
        <v>402.04285709999999</v>
      </c>
      <c r="O66" s="1">
        <v>0.7</v>
      </c>
      <c r="P66" s="1">
        <v>26.6</v>
      </c>
      <c r="Q66" s="1">
        <v>81.940347430000003</v>
      </c>
      <c r="R66" s="1">
        <v>122.04</v>
      </c>
      <c r="S66" s="1">
        <v>117.3</v>
      </c>
      <c r="T66" s="1">
        <v>0.38</v>
      </c>
      <c r="U66" s="1">
        <v>5.45</v>
      </c>
      <c r="V66" s="1">
        <v>2.1059999999999999</v>
      </c>
      <c r="W66" s="1">
        <v>2.2275697700000001</v>
      </c>
      <c r="X66" s="1">
        <v>0.1132</v>
      </c>
      <c r="Y66" s="1">
        <v>1.1319999999999999</v>
      </c>
      <c r="Z66" s="1">
        <v>0.119734519</v>
      </c>
    </row>
    <row r="67" spans="1:26" x14ac:dyDescent="0.25">
      <c r="A67" t="s">
        <v>16</v>
      </c>
      <c r="B67" t="s">
        <v>17</v>
      </c>
      <c r="C67" t="s">
        <v>45</v>
      </c>
      <c r="D67" t="s">
        <v>46</v>
      </c>
      <c r="E67" t="s">
        <v>45</v>
      </c>
      <c r="G67">
        <v>-16.103416670000001</v>
      </c>
      <c r="H67">
        <v>145.4478833</v>
      </c>
      <c r="I67" t="s">
        <v>95</v>
      </c>
      <c r="J67" t="s">
        <v>99</v>
      </c>
      <c r="K67" s="1">
        <v>10.11</v>
      </c>
      <c r="L67" s="1">
        <v>214.7</v>
      </c>
      <c r="M67" s="1">
        <v>300.22000000000003</v>
      </c>
      <c r="N67" s="1">
        <v>400.29333329999997</v>
      </c>
      <c r="O67" s="1">
        <v>0.75</v>
      </c>
      <c r="P67" s="1">
        <v>24.8</v>
      </c>
      <c r="Q67" s="1">
        <v>109.7694841</v>
      </c>
      <c r="R67" s="1">
        <v>91.1</v>
      </c>
      <c r="S67" s="1">
        <v>100.4</v>
      </c>
      <c r="T67" s="1">
        <v>0.73</v>
      </c>
      <c r="U67" s="1">
        <v>7.22</v>
      </c>
      <c r="V67" s="1">
        <v>2.1059999999999999</v>
      </c>
      <c r="W67" s="1">
        <v>2.2275697700000001</v>
      </c>
      <c r="X67" s="1">
        <v>0.1132</v>
      </c>
      <c r="Y67" s="1">
        <v>1.1319999999999999</v>
      </c>
      <c r="Z67" s="1">
        <v>0.119734519</v>
      </c>
    </row>
    <row r="68" spans="1:26" x14ac:dyDescent="0.25">
      <c r="A68" t="s">
        <v>16</v>
      </c>
      <c r="B68" t="s">
        <v>17</v>
      </c>
      <c r="C68" t="s">
        <v>45</v>
      </c>
      <c r="D68" t="s">
        <v>46</v>
      </c>
      <c r="E68" t="s">
        <v>45</v>
      </c>
      <c r="G68">
        <v>-16.103416670000001</v>
      </c>
      <c r="H68">
        <v>145.4478833</v>
      </c>
      <c r="I68" t="s">
        <v>95</v>
      </c>
      <c r="J68" t="s">
        <v>100</v>
      </c>
      <c r="K68" s="1">
        <v>12.62</v>
      </c>
      <c r="L68" s="1">
        <v>235.2</v>
      </c>
      <c r="M68" s="1">
        <v>284.47000000000003</v>
      </c>
      <c r="N68" s="1">
        <v>400.6619718</v>
      </c>
      <c r="O68" s="1">
        <v>0.71</v>
      </c>
      <c r="P68" s="1">
        <v>27.8</v>
      </c>
      <c r="Q68" s="1">
        <v>125.8653241</v>
      </c>
      <c r="R68" s="1">
        <v>79.45</v>
      </c>
      <c r="S68" s="1">
        <v>117.3</v>
      </c>
      <c r="T68" s="1">
        <v>0.74</v>
      </c>
      <c r="U68" s="1">
        <v>6.86</v>
      </c>
      <c r="V68" s="1">
        <v>2.1059999999999999</v>
      </c>
      <c r="W68" s="1">
        <v>2.2275697700000001</v>
      </c>
      <c r="X68" s="1">
        <v>0.1132</v>
      </c>
      <c r="Y68" s="1">
        <v>1.1319999999999999</v>
      </c>
      <c r="Z68" s="1">
        <v>0.119734519</v>
      </c>
    </row>
    <row r="69" spans="1:26" x14ac:dyDescent="0.25">
      <c r="A69" t="s">
        <v>16</v>
      </c>
      <c r="B69" t="s">
        <v>17</v>
      </c>
      <c r="C69" t="s">
        <v>14</v>
      </c>
      <c r="D69" t="s">
        <v>21</v>
      </c>
      <c r="E69" t="s">
        <v>217</v>
      </c>
      <c r="G69">
        <v>-17.277014000000001</v>
      </c>
      <c r="H69">
        <v>145.46196499999999</v>
      </c>
      <c r="I69" t="s">
        <v>36</v>
      </c>
      <c r="J69" t="s">
        <v>37</v>
      </c>
      <c r="K69" s="1">
        <v>6.34</v>
      </c>
      <c r="L69" s="1">
        <v>119.4</v>
      </c>
      <c r="M69" s="1">
        <v>294.64</v>
      </c>
      <c r="N69" s="1">
        <v>398.16216220000001</v>
      </c>
      <c r="O69" s="1">
        <v>0.74</v>
      </c>
      <c r="P69" s="1">
        <v>25</v>
      </c>
      <c r="Q69" s="1">
        <v>131.2852829</v>
      </c>
      <c r="R69" s="1">
        <v>76.17</v>
      </c>
      <c r="S69" s="1">
        <v>58.6</v>
      </c>
      <c r="T69" s="1">
        <v>0.47</v>
      </c>
      <c r="U69" s="1">
        <v>4.38</v>
      </c>
      <c r="V69" s="1">
        <v>1.214</v>
      </c>
      <c r="W69" s="1">
        <v>1.5978468560000001</v>
      </c>
      <c r="X69" s="1">
        <v>6.1400000000000003E-2</v>
      </c>
      <c r="Y69" s="1">
        <v>0.61399999999999999</v>
      </c>
      <c r="Z69" s="1">
        <v>8.0813671000000004E-2</v>
      </c>
    </row>
    <row r="70" spans="1:26" x14ac:dyDescent="0.25">
      <c r="A70" t="s">
        <v>16</v>
      </c>
      <c r="B70" t="s">
        <v>17</v>
      </c>
      <c r="C70" t="s">
        <v>115</v>
      </c>
      <c r="D70" t="s">
        <v>116</v>
      </c>
      <c r="E70" t="s">
        <v>115</v>
      </c>
      <c r="G70">
        <v>-17.121083299999999</v>
      </c>
      <c r="H70">
        <v>145.63088329999999</v>
      </c>
      <c r="I70" t="s">
        <v>36</v>
      </c>
      <c r="J70" t="s">
        <v>126</v>
      </c>
      <c r="K70" s="1">
        <v>5.33</v>
      </c>
      <c r="L70" s="1">
        <v>52.7</v>
      </c>
      <c r="M70" s="1">
        <v>221.98</v>
      </c>
      <c r="N70" s="1">
        <v>403.6</v>
      </c>
      <c r="O70" s="1">
        <v>0.55000000000000004</v>
      </c>
      <c r="P70" s="1">
        <v>25</v>
      </c>
      <c r="Q70" s="1">
        <v>88.237889350000003</v>
      </c>
      <c r="R70" s="1">
        <v>113.33</v>
      </c>
      <c r="S70" s="1">
        <v>68.8</v>
      </c>
      <c r="T70" s="1">
        <v>0.33</v>
      </c>
      <c r="U70" s="1">
        <v>4.26</v>
      </c>
      <c r="V70" s="1">
        <v>1.214</v>
      </c>
      <c r="W70" s="1">
        <v>1.5978468560000001</v>
      </c>
      <c r="X70" s="1">
        <v>6.1400000000000003E-2</v>
      </c>
      <c r="Y70" s="1">
        <v>0.61399999999999999</v>
      </c>
      <c r="Z70" s="1">
        <v>8.0813671000000004E-2</v>
      </c>
    </row>
    <row r="71" spans="1:26" x14ac:dyDescent="0.25">
      <c r="A71" t="s">
        <v>16</v>
      </c>
      <c r="B71" t="s">
        <v>17</v>
      </c>
      <c r="C71" t="s">
        <v>115</v>
      </c>
      <c r="D71" t="s">
        <v>116</v>
      </c>
      <c r="E71" t="s">
        <v>115</v>
      </c>
      <c r="G71">
        <v>-17.121083299999999</v>
      </c>
      <c r="H71">
        <v>145.63088329999999</v>
      </c>
      <c r="I71" t="s">
        <v>36</v>
      </c>
      <c r="J71" t="s">
        <v>127</v>
      </c>
      <c r="K71" s="1">
        <v>6.81</v>
      </c>
      <c r="L71" s="1">
        <v>69.599999999999994</v>
      </c>
      <c r="M71" s="1">
        <v>224.77</v>
      </c>
      <c r="N71" s="1">
        <v>401.375</v>
      </c>
      <c r="O71" s="1">
        <v>0.56000000000000005</v>
      </c>
      <c r="P71" s="1">
        <v>25.1</v>
      </c>
      <c r="Q71" s="1">
        <v>104.307917</v>
      </c>
      <c r="R71" s="1">
        <v>95.87</v>
      </c>
      <c r="S71" s="1">
        <v>75.5</v>
      </c>
      <c r="T71" s="1">
        <v>0.47</v>
      </c>
      <c r="U71" s="1">
        <v>5.26</v>
      </c>
      <c r="V71" s="1">
        <v>1.214</v>
      </c>
      <c r="W71" s="1">
        <v>1.5978468560000001</v>
      </c>
      <c r="X71" s="1">
        <v>6.1400000000000003E-2</v>
      </c>
      <c r="Y71" s="1">
        <v>0.61399999999999999</v>
      </c>
      <c r="Z71" s="1">
        <v>8.0813671000000004E-2</v>
      </c>
    </row>
    <row r="72" spans="1:26" x14ac:dyDescent="0.25">
      <c r="A72" t="s">
        <v>16</v>
      </c>
      <c r="B72" t="s">
        <v>17</v>
      </c>
      <c r="C72" t="s">
        <v>115</v>
      </c>
      <c r="D72" t="s">
        <v>116</v>
      </c>
      <c r="E72" t="s">
        <v>115</v>
      </c>
      <c r="G72">
        <v>-17.121083299999999</v>
      </c>
      <c r="H72">
        <v>145.63088329999999</v>
      </c>
      <c r="I72" t="s">
        <v>36</v>
      </c>
      <c r="J72" t="s">
        <v>128</v>
      </c>
      <c r="K72" s="1">
        <v>6.94</v>
      </c>
      <c r="L72" s="1">
        <v>106</v>
      </c>
      <c r="M72" s="1">
        <v>274.8</v>
      </c>
      <c r="N72" s="1">
        <v>398.26086959999998</v>
      </c>
      <c r="O72" s="1">
        <v>0.69</v>
      </c>
      <c r="P72" s="1">
        <v>25</v>
      </c>
      <c r="Q72" s="1">
        <v>146.3486024</v>
      </c>
      <c r="R72" s="1">
        <v>68.33</v>
      </c>
      <c r="S72" s="1">
        <v>52.6</v>
      </c>
      <c r="T72" s="1">
        <v>0.59</v>
      </c>
      <c r="U72" s="1">
        <v>4.47</v>
      </c>
      <c r="V72" s="1">
        <v>1.214</v>
      </c>
      <c r="W72" s="1">
        <v>1.5978468560000001</v>
      </c>
      <c r="X72" s="1">
        <v>6.1400000000000003E-2</v>
      </c>
      <c r="Y72" s="1">
        <v>0.61399999999999999</v>
      </c>
      <c r="Z72" s="1">
        <v>8.0813671000000004E-2</v>
      </c>
    </row>
    <row r="73" spans="1:26" x14ac:dyDescent="0.25">
      <c r="A73" t="s">
        <v>16</v>
      </c>
      <c r="B73" t="s">
        <v>17</v>
      </c>
      <c r="C73" t="s">
        <v>115</v>
      </c>
      <c r="D73" t="s">
        <v>116</v>
      </c>
      <c r="E73" t="s">
        <v>115</v>
      </c>
      <c r="G73">
        <v>-17.121083299999999</v>
      </c>
      <c r="H73">
        <v>145.63088329999999</v>
      </c>
      <c r="I73" t="s">
        <v>36</v>
      </c>
      <c r="J73" t="s">
        <v>129</v>
      </c>
      <c r="K73" s="1">
        <v>8.41</v>
      </c>
      <c r="L73" s="1">
        <v>181.5</v>
      </c>
      <c r="M73" s="1">
        <v>304.57</v>
      </c>
      <c r="N73" s="1">
        <v>400.75</v>
      </c>
      <c r="O73" s="1">
        <v>0.76</v>
      </c>
      <c r="P73" s="1">
        <v>24.9</v>
      </c>
      <c r="Q73" s="1">
        <v>114.2074006</v>
      </c>
      <c r="R73" s="1">
        <v>87.56</v>
      </c>
      <c r="S73" s="1">
        <v>80.3</v>
      </c>
      <c r="T73" s="1">
        <v>0.39</v>
      </c>
      <c r="U73" s="1">
        <v>3.7</v>
      </c>
      <c r="V73" s="1">
        <v>1.214</v>
      </c>
      <c r="W73" s="1">
        <v>1.5978468560000001</v>
      </c>
      <c r="X73" s="1">
        <v>6.1400000000000003E-2</v>
      </c>
      <c r="Y73" s="1">
        <v>0.61399999999999999</v>
      </c>
      <c r="Z73" s="1">
        <v>8.0813671000000004E-2</v>
      </c>
    </row>
    <row r="74" spans="1:26" x14ac:dyDescent="0.25">
      <c r="A74" t="s">
        <v>16</v>
      </c>
      <c r="B74" t="s">
        <v>17</v>
      </c>
      <c r="C74" t="s">
        <v>14</v>
      </c>
      <c r="D74" t="s">
        <v>15</v>
      </c>
      <c r="E74" t="s">
        <v>14</v>
      </c>
      <c r="G74">
        <v>-17.609964000000002</v>
      </c>
      <c r="H74">
        <v>145.76657700000001</v>
      </c>
      <c r="I74" t="s">
        <v>38</v>
      </c>
      <c r="J74" t="s">
        <v>39</v>
      </c>
      <c r="K74" s="1">
        <v>10.68</v>
      </c>
      <c r="L74" s="1">
        <v>155.1</v>
      </c>
      <c r="M74" s="1">
        <v>262.14</v>
      </c>
      <c r="N74" s="1">
        <v>397.18181820000001</v>
      </c>
      <c r="O74" s="1">
        <v>0.66</v>
      </c>
      <c r="P74" s="1">
        <v>26.9</v>
      </c>
      <c r="Q74" s="1">
        <v>162.41676140000001</v>
      </c>
      <c r="R74" s="1">
        <v>61.57</v>
      </c>
      <c r="S74" s="1">
        <v>69.5</v>
      </c>
      <c r="T74" s="1">
        <v>0.78</v>
      </c>
      <c r="U74" s="1">
        <v>5.0599999999999996</v>
      </c>
      <c r="V74" s="1">
        <v>1.782</v>
      </c>
      <c r="W74" s="1">
        <v>2.2981628270000001</v>
      </c>
      <c r="X74" s="1">
        <v>8.6599999999999996E-2</v>
      </c>
      <c r="Y74" s="1">
        <v>0.86599999999999999</v>
      </c>
      <c r="Z74" s="1">
        <v>0.111684007</v>
      </c>
    </row>
    <row r="75" spans="1:26" x14ac:dyDescent="0.25">
      <c r="A75" t="s">
        <v>16</v>
      </c>
      <c r="B75" t="s">
        <v>17</v>
      </c>
      <c r="C75" t="s">
        <v>14</v>
      </c>
      <c r="D75" t="s">
        <v>15</v>
      </c>
      <c r="E75" t="s">
        <v>14</v>
      </c>
      <c r="G75">
        <v>-17.609964000000002</v>
      </c>
      <c r="H75">
        <v>145.76657700000001</v>
      </c>
      <c r="I75" t="s">
        <v>38</v>
      </c>
      <c r="J75" t="s">
        <v>40</v>
      </c>
      <c r="K75" s="1">
        <v>10.86</v>
      </c>
      <c r="L75" s="1">
        <v>159.5</v>
      </c>
      <c r="M75" s="1">
        <v>263.37</v>
      </c>
      <c r="N75" s="1">
        <v>399.04545450000001</v>
      </c>
      <c r="O75" s="1">
        <v>0.66</v>
      </c>
      <c r="P75" s="1">
        <v>25.6</v>
      </c>
      <c r="Q75" s="1">
        <v>112.6252956</v>
      </c>
      <c r="R75" s="1">
        <v>88.79</v>
      </c>
      <c r="S75" s="1">
        <v>112.4</v>
      </c>
      <c r="T75" s="1">
        <v>0.52</v>
      </c>
      <c r="U75" s="1">
        <v>5.39</v>
      </c>
      <c r="V75" s="1">
        <v>1.782</v>
      </c>
      <c r="W75" s="1">
        <v>2.2981628270000001</v>
      </c>
      <c r="X75" s="1">
        <v>8.6599999999999996E-2</v>
      </c>
      <c r="Y75" s="1">
        <v>0.86599999999999999</v>
      </c>
      <c r="Z75" s="1">
        <v>0.111684007</v>
      </c>
    </row>
    <row r="76" spans="1:26" x14ac:dyDescent="0.25">
      <c r="A76" t="s">
        <v>16</v>
      </c>
      <c r="B76" t="s">
        <v>17</v>
      </c>
      <c r="C76" t="s">
        <v>45</v>
      </c>
      <c r="D76" t="s">
        <v>46</v>
      </c>
      <c r="E76" t="s">
        <v>45</v>
      </c>
      <c r="G76">
        <v>-16.103416670000001</v>
      </c>
      <c r="H76">
        <v>145.4478833</v>
      </c>
      <c r="I76" t="s">
        <v>38</v>
      </c>
      <c r="J76" t="s">
        <v>101</v>
      </c>
      <c r="K76" s="1">
        <v>9.9700000000000006</v>
      </c>
      <c r="L76" s="1">
        <v>113.6</v>
      </c>
      <c r="M76" s="1">
        <v>234.24</v>
      </c>
      <c r="N76" s="1">
        <v>403.86206900000002</v>
      </c>
      <c r="O76" s="1">
        <v>0.57999999999999996</v>
      </c>
      <c r="P76" s="1">
        <v>27.3</v>
      </c>
      <c r="Q76" s="1">
        <v>150.67048370000001</v>
      </c>
      <c r="R76" s="1">
        <v>66.37</v>
      </c>
      <c r="S76" s="1">
        <v>79.900000000000006</v>
      </c>
      <c r="T76" s="1">
        <v>0.53</v>
      </c>
      <c r="U76" s="1">
        <v>4.26</v>
      </c>
      <c r="V76" s="1">
        <v>1.782</v>
      </c>
      <c r="W76" s="1">
        <v>2.2981628270000001</v>
      </c>
      <c r="X76" s="1">
        <v>8.6599999999999996E-2</v>
      </c>
      <c r="Y76" s="1">
        <v>0.86599999999999999</v>
      </c>
      <c r="Z76" s="1">
        <v>0.111684007</v>
      </c>
    </row>
    <row r="77" spans="1:26" x14ac:dyDescent="0.25">
      <c r="A77" t="s">
        <v>16</v>
      </c>
      <c r="B77" t="s">
        <v>17</v>
      </c>
      <c r="C77" t="s">
        <v>45</v>
      </c>
      <c r="D77" t="s">
        <v>46</v>
      </c>
      <c r="E77" t="s">
        <v>45</v>
      </c>
      <c r="G77">
        <v>-16.103416670000001</v>
      </c>
      <c r="H77">
        <v>145.4478833</v>
      </c>
      <c r="I77" t="s">
        <v>38</v>
      </c>
      <c r="J77" t="s">
        <v>102</v>
      </c>
      <c r="K77" s="1">
        <v>10.220000000000001</v>
      </c>
      <c r="L77" s="1">
        <v>146</v>
      </c>
      <c r="M77" s="1">
        <v>261.60000000000002</v>
      </c>
      <c r="N77" s="1">
        <v>402.46153850000002</v>
      </c>
      <c r="O77" s="1">
        <v>0.65</v>
      </c>
      <c r="P77" s="1">
        <v>27.3</v>
      </c>
      <c r="Q77" s="1">
        <v>103.36985730000001</v>
      </c>
      <c r="R77" s="1">
        <v>96.74</v>
      </c>
      <c r="S77" s="1">
        <v>99.4</v>
      </c>
      <c r="T77" s="1">
        <v>0.46</v>
      </c>
      <c r="U77" s="1">
        <v>4.5</v>
      </c>
      <c r="V77" s="1">
        <v>1.782</v>
      </c>
      <c r="W77" s="1">
        <v>2.2981628270000001</v>
      </c>
      <c r="X77" s="1">
        <v>8.6599999999999996E-2</v>
      </c>
      <c r="Y77" s="1">
        <v>0.86599999999999999</v>
      </c>
      <c r="Z77" s="1">
        <v>0.111684007</v>
      </c>
    </row>
    <row r="78" spans="1:26" x14ac:dyDescent="0.25">
      <c r="A78" t="s">
        <v>16</v>
      </c>
      <c r="B78" t="s">
        <v>17</v>
      </c>
      <c r="C78" t="s">
        <v>45</v>
      </c>
      <c r="D78" t="s">
        <v>46</v>
      </c>
      <c r="E78" t="s">
        <v>45</v>
      </c>
      <c r="G78">
        <v>-16.103416670000001</v>
      </c>
      <c r="H78">
        <v>145.4478833</v>
      </c>
      <c r="I78" t="s">
        <v>38</v>
      </c>
      <c r="J78" t="s">
        <v>103</v>
      </c>
      <c r="K78" s="1">
        <v>12.9</v>
      </c>
      <c r="L78" s="1">
        <v>264.7</v>
      </c>
      <c r="M78" s="1">
        <v>291.12</v>
      </c>
      <c r="N78" s="1">
        <v>398.79452049999998</v>
      </c>
      <c r="O78" s="1">
        <v>0.73</v>
      </c>
      <c r="P78" s="1">
        <v>26.8</v>
      </c>
      <c r="Q78" s="1">
        <v>143.51320319999999</v>
      </c>
      <c r="R78" s="1">
        <v>69.680000000000007</v>
      </c>
      <c r="S78" s="1">
        <v>103.2</v>
      </c>
      <c r="T78" s="1">
        <v>0.62</v>
      </c>
      <c r="U78" s="1">
        <v>4.96</v>
      </c>
      <c r="V78" s="1">
        <v>1.782</v>
      </c>
      <c r="W78" s="1">
        <v>2.2981628270000001</v>
      </c>
      <c r="X78" s="1">
        <v>8.6599999999999996E-2</v>
      </c>
      <c r="Y78" s="1">
        <v>0.86599999999999999</v>
      </c>
      <c r="Z78" s="1">
        <v>0.111684007</v>
      </c>
    </row>
    <row r="79" spans="1:26" x14ac:dyDescent="0.25">
      <c r="A79" t="s">
        <v>16</v>
      </c>
      <c r="B79" t="s">
        <v>17</v>
      </c>
      <c r="C79" t="s">
        <v>45</v>
      </c>
      <c r="D79" t="s">
        <v>46</v>
      </c>
      <c r="E79" t="s">
        <v>45</v>
      </c>
      <c r="G79">
        <v>-16.103416670000001</v>
      </c>
      <c r="H79">
        <v>145.4478833</v>
      </c>
      <c r="I79" t="s">
        <v>38</v>
      </c>
      <c r="J79" t="s">
        <v>104</v>
      </c>
      <c r="K79" s="1">
        <v>14.22</v>
      </c>
      <c r="L79" s="1">
        <v>256.8</v>
      </c>
      <c r="M79" s="1">
        <v>280.58</v>
      </c>
      <c r="N79" s="1">
        <v>400.82857139999999</v>
      </c>
      <c r="O79" s="1">
        <v>0.7</v>
      </c>
      <c r="P79" s="1">
        <v>25.4</v>
      </c>
      <c r="Q79" s="1">
        <v>141.3427562</v>
      </c>
      <c r="R79" s="1">
        <v>70.75</v>
      </c>
      <c r="S79" s="1">
        <v>117.9</v>
      </c>
      <c r="T79" s="1">
        <v>0.38</v>
      </c>
      <c r="U79" s="1">
        <v>3.19</v>
      </c>
      <c r="V79" s="1">
        <v>1.782</v>
      </c>
      <c r="W79" s="1">
        <v>2.2981628270000001</v>
      </c>
      <c r="X79" s="1">
        <v>8.6599999999999996E-2</v>
      </c>
      <c r="Y79" s="1">
        <v>0.86599999999999999</v>
      </c>
      <c r="Z79" s="1">
        <v>0.111684007</v>
      </c>
    </row>
    <row r="80" spans="1:26" x14ac:dyDescent="0.25">
      <c r="A80" t="s">
        <v>16</v>
      </c>
      <c r="B80" t="s">
        <v>17</v>
      </c>
      <c r="C80" t="s">
        <v>14</v>
      </c>
      <c r="D80" t="s">
        <v>15</v>
      </c>
      <c r="E80" t="s">
        <v>14</v>
      </c>
      <c r="G80">
        <v>-17.609964000000002</v>
      </c>
      <c r="H80">
        <v>145.76657700000001</v>
      </c>
      <c r="I80" t="s">
        <v>41</v>
      </c>
      <c r="J80" t="s">
        <v>42</v>
      </c>
      <c r="K80" s="1">
        <v>6.54</v>
      </c>
      <c r="L80" s="1">
        <v>59.2</v>
      </c>
      <c r="M80" s="1">
        <v>202.95</v>
      </c>
      <c r="N80" s="1">
        <v>397.94117649999998</v>
      </c>
      <c r="O80" s="1">
        <v>0.51</v>
      </c>
      <c r="P80" s="1">
        <v>25.8</v>
      </c>
      <c r="Q80" s="1">
        <v>110.9631602</v>
      </c>
      <c r="R80" s="1">
        <v>90.12</v>
      </c>
      <c r="S80" s="1">
        <v>63.8</v>
      </c>
      <c r="T80" s="1">
        <v>0.54</v>
      </c>
      <c r="U80" s="1">
        <v>5.27</v>
      </c>
      <c r="V80" s="1">
        <v>1.5940000000000001</v>
      </c>
      <c r="W80" s="1">
        <v>1.479360257</v>
      </c>
      <c r="X80" s="1">
        <v>9.8400000000000001E-2</v>
      </c>
      <c r="Y80" s="1">
        <v>0.98399999999999999</v>
      </c>
      <c r="Z80" s="1">
        <v>9.1323116999999995E-2</v>
      </c>
    </row>
    <row r="81" spans="1:26" x14ac:dyDescent="0.25">
      <c r="A81" t="s">
        <v>16</v>
      </c>
      <c r="B81" t="s">
        <v>17</v>
      </c>
      <c r="C81" t="s">
        <v>14</v>
      </c>
      <c r="D81" t="s">
        <v>15</v>
      </c>
      <c r="E81" t="s">
        <v>14</v>
      </c>
      <c r="G81">
        <v>-17.609964000000002</v>
      </c>
      <c r="H81">
        <v>145.76657700000001</v>
      </c>
      <c r="I81" t="s">
        <v>41</v>
      </c>
      <c r="J81" t="s">
        <v>43</v>
      </c>
      <c r="K81" s="1">
        <v>6.68</v>
      </c>
      <c r="L81" s="1">
        <v>121.2</v>
      </c>
      <c r="M81" s="1">
        <v>291.17</v>
      </c>
      <c r="N81" s="1">
        <v>398.86301370000001</v>
      </c>
      <c r="O81" s="1">
        <v>0.73</v>
      </c>
      <c r="P81" s="1">
        <v>24.6</v>
      </c>
      <c r="Q81" s="1">
        <v>80.606158309999998</v>
      </c>
      <c r="R81" s="1">
        <v>124.06</v>
      </c>
      <c r="S81" s="1">
        <v>91.1</v>
      </c>
      <c r="T81" s="1">
        <v>0.9</v>
      </c>
      <c r="U81" s="1">
        <v>12.22</v>
      </c>
      <c r="V81" s="1">
        <v>1.5940000000000001</v>
      </c>
      <c r="W81" s="1">
        <v>1.479360257</v>
      </c>
      <c r="X81" s="1">
        <v>9.8400000000000001E-2</v>
      </c>
      <c r="Y81" s="1">
        <v>0.98399999999999999</v>
      </c>
      <c r="Z81" s="1">
        <v>9.1323116999999995E-2</v>
      </c>
    </row>
    <row r="82" spans="1:26" x14ac:dyDescent="0.25">
      <c r="A82" t="s">
        <v>16</v>
      </c>
      <c r="B82" t="s">
        <v>17</v>
      </c>
      <c r="C82" t="s">
        <v>14</v>
      </c>
      <c r="D82" t="s">
        <v>15</v>
      </c>
      <c r="E82" t="s">
        <v>14</v>
      </c>
      <c r="G82">
        <v>-17.609964000000002</v>
      </c>
      <c r="H82">
        <v>145.76657700000001</v>
      </c>
      <c r="I82" t="s">
        <v>41</v>
      </c>
      <c r="J82" t="s">
        <v>44</v>
      </c>
      <c r="K82" s="1">
        <v>9.7200000000000006</v>
      </c>
      <c r="L82" s="1">
        <v>97.7</v>
      </c>
      <c r="M82" s="1">
        <v>216.21</v>
      </c>
      <c r="N82" s="1">
        <v>400.38888889999998</v>
      </c>
      <c r="O82" s="1">
        <v>0.54</v>
      </c>
      <c r="P82" s="1">
        <v>25.1</v>
      </c>
      <c r="Q82" s="1">
        <v>147.31879789999999</v>
      </c>
      <c r="R82" s="1">
        <v>67.88</v>
      </c>
      <c r="S82" s="1">
        <v>67.900000000000006</v>
      </c>
      <c r="T82" s="1">
        <v>0.81</v>
      </c>
      <c r="U82" s="1">
        <v>5.66</v>
      </c>
      <c r="V82" s="1">
        <v>1.5940000000000001</v>
      </c>
      <c r="W82" s="1">
        <v>1.479360257</v>
      </c>
      <c r="X82" s="1">
        <v>9.8400000000000001E-2</v>
      </c>
      <c r="Y82" s="1">
        <v>0.98399999999999999</v>
      </c>
      <c r="Z82" s="1">
        <v>9.1323116999999995E-2</v>
      </c>
    </row>
    <row r="83" spans="1:26" x14ac:dyDescent="0.25">
      <c r="A83" t="s">
        <v>16</v>
      </c>
      <c r="B83" t="s">
        <v>17</v>
      </c>
      <c r="C83" t="s">
        <v>115</v>
      </c>
      <c r="D83" t="s">
        <v>116</v>
      </c>
      <c r="E83" t="s">
        <v>115</v>
      </c>
      <c r="G83">
        <v>-17.121083299999999</v>
      </c>
      <c r="H83">
        <v>145.63088329999999</v>
      </c>
      <c r="I83" t="s">
        <v>41</v>
      </c>
      <c r="J83" t="s">
        <v>130</v>
      </c>
      <c r="K83" s="1">
        <v>3.67</v>
      </c>
      <c r="L83" s="1">
        <v>20.100000000000001</v>
      </c>
      <c r="M83" s="1">
        <v>94.71</v>
      </c>
      <c r="N83" s="1">
        <v>394.625</v>
      </c>
      <c r="O83" s="1">
        <v>0.24</v>
      </c>
      <c r="P83" s="1">
        <v>25.7</v>
      </c>
      <c r="Q83" s="1">
        <v>110.0473203</v>
      </c>
      <c r="R83" s="1">
        <v>90.87</v>
      </c>
      <c r="S83" s="1">
        <v>35.200000000000003</v>
      </c>
      <c r="T83" s="1">
        <v>0.28000000000000003</v>
      </c>
      <c r="U83" s="1">
        <v>2.71</v>
      </c>
      <c r="V83" s="1">
        <v>1.5940000000000001</v>
      </c>
      <c r="W83" s="1">
        <v>1.479360257</v>
      </c>
      <c r="X83" s="1">
        <v>9.8400000000000001E-2</v>
      </c>
      <c r="Y83" s="1">
        <v>0.98399999999999999</v>
      </c>
      <c r="Z83" s="1">
        <v>9.1323116999999995E-2</v>
      </c>
    </row>
    <row r="84" spans="1:26" x14ac:dyDescent="0.25">
      <c r="A84" t="s">
        <v>16</v>
      </c>
      <c r="B84" t="s">
        <v>17</v>
      </c>
      <c r="C84" t="s">
        <v>115</v>
      </c>
      <c r="D84" t="s">
        <v>116</v>
      </c>
      <c r="E84" t="s">
        <v>115</v>
      </c>
      <c r="G84">
        <v>-17.121083299999999</v>
      </c>
      <c r="H84">
        <v>145.63088329999999</v>
      </c>
      <c r="I84" t="s">
        <v>41</v>
      </c>
      <c r="J84" t="s">
        <v>131</v>
      </c>
      <c r="K84" s="1">
        <v>5.24</v>
      </c>
      <c r="L84" s="1">
        <v>51.1</v>
      </c>
      <c r="M84" s="1">
        <v>218.32</v>
      </c>
      <c r="N84" s="1">
        <v>396.94545449999998</v>
      </c>
      <c r="O84" s="1">
        <v>0.55000000000000004</v>
      </c>
      <c r="P84" s="1">
        <v>25</v>
      </c>
      <c r="Q84" s="1">
        <v>103.5303862</v>
      </c>
      <c r="R84" s="1">
        <v>96.59</v>
      </c>
      <c r="S84" s="1">
        <v>58.2</v>
      </c>
      <c r="T84" s="1">
        <v>0.24</v>
      </c>
      <c r="U84" s="1">
        <v>2.64</v>
      </c>
      <c r="V84" s="1">
        <v>1.5940000000000001</v>
      </c>
      <c r="W84" s="1">
        <v>1.479360257</v>
      </c>
      <c r="X84" s="1">
        <v>9.8400000000000001E-2</v>
      </c>
      <c r="Y84" s="1">
        <v>0.98399999999999999</v>
      </c>
      <c r="Z84" s="1">
        <v>9.1323116999999995E-2</v>
      </c>
    </row>
    <row r="85" spans="1:26" x14ac:dyDescent="0.25">
      <c r="A85" t="s">
        <v>16</v>
      </c>
      <c r="B85" t="s">
        <v>17</v>
      </c>
      <c r="C85" t="s">
        <v>115</v>
      </c>
      <c r="D85" t="s">
        <v>116</v>
      </c>
      <c r="E85" t="s">
        <v>115</v>
      </c>
      <c r="G85">
        <v>-17.121083299999999</v>
      </c>
      <c r="H85">
        <v>145.63088329999999</v>
      </c>
      <c r="I85" t="s">
        <v>41</v>
      </c>
      <c r="J85" t="s">
        <v>132</v>
      </c>
      <c r="K85" s="1">
        <v>6.14</v>
      </c>
      <c r="L85" s="1">
        <v>101.3</v>
      </c>
      <c r="M85" s="1">
        <v>283.69</v>
      </c>
      <c r="N85" s="1">
        <v>399.56338030000001</v>
      </c>
      <c r="O85" s="1">
        <v>0.71</v>
      </c>
      <c r="P85" s="1">
        <v>25.4</v>
      </c>
      <c r="Q85" s="1">
        <v>99.661152079999994</v>
      </c>
      <c r="R85" s="1">
        <v>100.34</v>
      </c>
      <c r="S85" s="1">
        <v>69.2</v>
      </c>
      <c r="T85" s="1">
        <v>0.82</v>
      </c>
      <c r="U85" s="1">
        <v>9.2100000000000009</v>
      </c>
      <c r="V85" s="1">
        <v>1.5940000000000001</v>
      </c>
      <c r="W85" s="1">
        <v>1.479360257</v>
      </c>
      <c r="X85" s="1">
        <v>9.8400000000000001E-2</v>
      </c>
      <c r="Y85" s="1">
        <v>0.98399999999999999</v>
      </c>
      <c r="Z85" s="1">
        <v>9.1323116999999995E-2</v>
      </c>
    </row>
    <row r="86" spans="1:26" x14ac:dyDescent="0.25">
      <c r="A86" t="s">
        <v>16</v>
      </c>
      <c r="B86" t="s">
        <v>17</v>
      </c>
      <c r="C86" t="s">
        <v>115</v>
      </c>
      <c r="D86" t="s">
        <v>116</v>
      </c>
      <c r="E86" t="s">
        <v>115</v>
      </c>
      <c r="G86">
        <v>-17.121083299999999</v>
      </c>
      <c r="H86">
        <v>145.63088329999999</v>
      </c>
      <c r="I86" t="s">
        <v>41</v>
      </c>
      <c r="J86" t="s">
        <v>133</v>
      </c>
      <c r="K86" s="1">
        <v>7.46</v>
      </c>
      <c r="L86" s="1">
        <v>86.3</v>
      </c>
      <c r="M86" s="1">
        <v>241.06</v>
      </c>
      <c r="N86" s="1">
        <v>401.76666669999997</v>
      </c>
      <c r="O86" s="1">
        <v>0.6</v>
      </c>
      <c r="P86" s="1">
        <v>24.6</v>
      </c>
      <c r="Q86" s="1">
        <v>117.1783454</v>
      </c>
      <c r="R86" s="1">
        <v>85.34</v>
      </c>
      <c r="S86" s="1">
        <v>71.7</v>
      </c>
      <c r="T86" s="1">
        <v>0.39</v>
      </c>
      <c r="U86" s="1">
        <v>3.71</v>
      </c>
      <c r="V86" s="1">
        <v>1.5940000000000001</v>
      </c>
      <c r="W86" s="1">
        <v>1.479360257</v>
      </c>
      <c r="X86" s="1">
        <v>9.8400000000000001E-2</v>
      </c>
      <c r="Y86" s="1">
        <v>0.98399999999999999</v>
      </c>
      <c r="Z86" s="1">
        <v>9.1323116999999995E-2</v>
      </c>
    </row>
    <row r="87" spans="1:26" x14ac:dyDescent="0.25">
      <c r="A87" t="s">
        <v>16</v>
      </c>
      <c r="B87" t="s">
        <v>17</v>
      </c>
      <c r="C87" t="s">
        <v>45</v>
      </c>
      <c r="D87" t="s">
        <v>46</v>
      </c>
      <c r="E87" t="s">
        <v>45</v>
      </c>
      <c r="G87">
        <v>-16.103416670000001</v>
      </c>
      <c r="H87">
        <v>145.4478833</v>
      </c>
      <c r="I87" t="s">
        <v>105</v>
      </c>
      <c r="J87" t="s">
        <v>106</v>
      </c>
      <c r="K87" s="1">
        <v>2.0499999999999998</v>
      </c>
      <c r="L87" s="1">
        <v>21.4</v>
      </c>
      <c r="M87" s="1">
        <v>236.36</v>
      </c>
      <c r="N87" s="1">
        <v>400.61016949999998</v>
      </c>
      <c r="O87" s="1">
        <v>0.59</v>
      </c>
      <c r="P87" s="1">
        <v>25.3</v>
      </c>
      <c r="Q87" s="1">
        <v>102.891244</v>
      </c>
      <c r="R87" s="1">
        <v>97.19</v>
      </c>
      <c r="S87" s="1">
        <v>24.3</v>
      </c>
      <c r="T87" s="1">
        <v>0.51</v>
      </c>
      <c r="U87" s="1">
        <v>6.03</v>
      </c>
      <c r="V87" s="1">
        <v>1.6775</v>
      </c>
      <c r="W87" s="1">
        <v>1.803920701</v>
      </c>
      <c r="X87" s="1">
        <v>8.1000000000000003E-2</v>
      </c>
      <c r="Y87" s="1">
        <v>0.81</v>
      </c>
      <c r="Z87" s="1">
        <v>8.7104368000000001E-2</v>
      </c>
    </row>
    <row r="88" spans="1:26" x14ac:dyDescent="0.25">
      <c r="A88" t="s">
        <v>16</v>
      </c>
      <c r="B88" t="s">
        <v>17</v>
      </c>
      <c r="C88" t="s">
        <v>45</v>
      </c>
      <c r="D88" t="s">
        <v>46</v>
      </c>
      <c r="E88" t="s">
        <v>45</v>
      </c>
      <c r="G88">
        <v>-16.103416670000001</v>
      </c>
      <c r="H88">
        <v>145.4478833</v>
      </c>
      <c r="I88" t="s">
        <v>105</v>
      </c>
      <c r="J88" t="s">
        <v>107</v>
      </c>
      <c r="K88" s="1">
        <v>3.02</v>
      </c>
      <c r="L88" s="1">
        <v>37.9</v>
      </c>
      <c r="M88" s="1">
        <v>257.63</v>
      </c>
      <c r="N88" s="1">
        <v>402.546875</v>
      </c>
      <c r="O88" s="1">
        <v>0.64</v>
      </c>
      <c r="P88" s="1">
        <v>27</v>
      </c>
      <c r="Q88" s="1"/>
      <c r="R88" s="1"/>
      <c r="S88" s="1"/>
      <c r="T88" s="1">
        <v>0.42</v>
      </c>
      <c r="U88" s="1"/>
      <c r="V88" s="1">
        <v>1.6775</v>
      </c>
      <c r="W88" s="1">
        <v>1.803920701</v>
      </c>
      <c r="X88" s="1">
        <v>8.1000000000000003E-2</v>
      </c>
      <c r="Y88" s="1">
        <v>0.81</v>
      </c>
      <c r="Z88" s="1">
        <v>8.7104368000000001E-2</v>
      </c>
    </row>
    <row r="89" spans="1:26" x14ac:dyDescent="0.25">
      <c r="A89" t="s">
        <v>16</v>
      </c>
      <c r="B89" t="s">
        <v>17</v>
      </c>
      <c r="C89" t="s">
        <v>45</v>
      </c>
      <c r="D89" t="s">
        <v>46</v>
      </c>
      <c r="E89" t="s">
        <v>45</v>
      </c>
      <c r="G89">
        <v>-16.103416670000001</v>
      </c>
      <c r="H89">
        <v>145.4478833</v>
      </c>
      <c r="I89" t="s">
        <v>105</v>
      </c>
      <c r="J89" t="s">
        <v>107</v>
      </c>
      <c r="K89" s="1">
        <v>5.86</v>
      </c>
      <c r="L89" s="1">
        <v>64.900000000000006</v>
      </c>
      <c r="M89" s="1">
        <v>236.39</v>
      </c>
      <c r="N89" s="1">
        <v>400.66101689999999</v>
      </c>
      <c r="O89" s="1">
        <v>0.59</v>
      </c>
      <c r="P89" s="1">
        <v>27.5</v>
      </c>
      <c r="Q89" s="1">
        <v>109.28961750000001</v>
      </c>
      <c r="R89" s="1">
        <v>91.5</v>
      </c>
      <c r="S89" s="1">
        <v>63.4</v>
      </c>
      <c r="T89" s="1">
        <v>0.48</v>
      </c>
      <c r="U89" s="1">
        <v>5.2</v>
      </c>
      <c r="V89" s="1">
        <v>1.6775</v>
      </c>
      <c r="W89" s="1">
        <v>1.803920701</v>
      </c>
      <c r="X89" s="1">
        <v>8.1000000000000003E-2</v>
      </c>
      <c r="Y89" s="1">
        <v>0.81</v>
      </c>
      <c r="Z89" s="1">
        <v>8.7104368000000001E-2</v>
      </c>
    </row>
    <row r="90" spans="1:26" x14ac:dyDescent="0.25">
      <c r="A90" t="s">
        <v>16</v>
      </c>
      <c r="B90" t="s">
        <v>17</v>
      </c>
      <c r="C90" t="s">
        <v>45</v>
      </c>
      <c r="D90" t="s">
        <v>46</v>
      </c>
      <c r="E90" t="s">
        <v>45</v>
      </c>
      <c r="G90">
        <v>-16.103416670000001</v>
      </c>
      <c r="H90">
        <v>145.4478833</v>
      </c>
      <c r="I90" t="s">
        <v>105</v>
      </c>
      <c r="J90" t="s">
        <v>108</v>
      </c>
      <c r="K90" s="1">
        <v>8.16</v>
      </c>
      <c r="L90" s="1">
        <v>134.6</v>
      </c>
      <c r="M90" s="1">
        <v>279.97000000000003</v>
      </c>
      <c r="N90" s="1">
        <v>399.95714290000001</v>
      </c>
      <c r="O90" s="1">
        <v>0.7</v>
      </c>
      <c r="P90" s="1">
        <v>26.8</v>
      </c>
      <c r="Q90" s="1">
        <v>109.1822251</v>
      </c>
      <c r="R90" s="1">
        <v>91.59</v>
      </c>
      <c r="S90" s="1">
        <v>88.3</v>
      </c>
      <c r="T90" s="1">
        <v>0.57999999999999996</v>
      </c>
      <c r="U90" s="1">
        <v>6.29</v>
      </c>
      <c r="V90" s="1">
        <v>1.6775</v>
      </c>
      <c r="W90" s="1">
        <v>1.803920701</v>
      </c>
      <c r="X90" s="1">
        <v>8.1000000000000003E-2</v>
      </c>
      <c r="Y90" s="1">
        <v>0.81</v>
      </c>
      <c r="Z90" s="1">
        <v>8.7104368000000001E-2</v>
      </c>
    </row>
    <row r="91" spans="1:26" x14ac:dyDescent="0.25">
      <c r="A91" t="s">
        <v>16</v>
      </c>
      <c r="B91" t="s">
        <v>17</v>
      </c>
      <c r="C91" t="s">
        <v>45</v>
      </c>
      <c r="D91" t="s">
        <v>46</v>
      </c>
      <c r="E91" t="s">
        <v>45</v>
      </c>
      <c r="G91">
        <v>-16.103416670000001</v>
      </c>
      <c r="H91">
        <v>145.4478833</v>
      </c>
      <c r="I91" t="s">
        <v>105</v>
      </c>
      <c r="J91" t="s">
        <v>106</v>
      </c>
      <c r="K91" s="1">
        <v>9.83</v>
      </c>
      <c r="L91" s="1">
        <v>175.3</v>
      </c>
      <c r="M91" s="1">
        <v>285.11</v>
      </c>
      <c r="N91" s="1">
        <v>401.56338030000001</v>
      </c>
      <c r="O91" s="1">
        <v>0.71</v>
      </c>
      <c r="P91" s="1">
        <v>27.1</v>
      </c>
      <c r="Q91" s="1">
        <v>114.4819691</v>
      </c>
      <c r="R91" s="1">
        <v>87.35</v>
      </c>
      <c r="S91" s="1">
        <v>98.7</v>
      </c>
      <c r="T91" s="1">
        <v>0.82</v>
      </c>
      <c r="U91" s="1">
        <v>8.26</v>
      </c>
      <c r="V91" s="1">
        <v>1.6775</v>
      </c>
      <c r="W91" s="1">
        <v>1.803920701</v>
      </c>
      <c r="X91" s="1">
        <v>8.1000000000000003E-2</v>
      </c>
      <c r="Y91" s="1">
        <v>0.81</v>
      </c>
      <c r="Z91" s="1">
        <v>8.7104368000000001E-2</v>
      </c>
    </row>
    <row r="92" spans="1:26" x14ac:dyDescent="0.25">
      <c r="A92" t="s">
        <v>16</v>
      </c>
      <c r="B92" t="s">
        <v>17</v>
      </c>
      <c r="C92" t="s">
        <v>45</v>
      </c>
      <c r="D92" t="s">
        <v>46</v>
      </c>
      <c r="E92" t="s">
        <v>45</v>
      </c>
      <c r="G92">
        <v>-16.103416670000001</v>
      </c>
      <c r="H92">
        <v>145.4478833</v>
      </c>
      <c r="I92" t="s">
        <v>109</v>
      </c>
      <c r="J92" t="s">
        <v>110</v>
      </c>
      <c r="K92" s="1">
        <v>4.5</v>
      </c>
      <c r="L92" s="1">
        <v>53.8</v>
      </c>
      <c r="M92" s="1">
        <v>248.48</v>
      </c>
      <c r="N92" s="1">
        <v>400.77419350000002</v>
      </c>
      <c r="O92" s="1">
        <v>0.62</v>
      </c>
      <c r="P92" s="1">
        <v>26.7</v>
      </c>
      <c r="Q92" s="1">
        <v>125.2191335</v>
      </c>
      <c r="R92" s="1">
        <v>79.86</v>
      </c>
      <c r="S92" s="1">
        <v>37.6</v>
      </c>
      <c r="T92" s="1">
        <v>0.92</v>
      </c>
      <c r="U92" s="1">
        <v>7.67</v>
      </c>
      <c r="V92" s="1">
        <v>1.6120000000000001</v>
      </c>
      <c r="W92" s="1">
        <v>2.0926863120000001</v>
      </c>
      <c r="X92" s="1">
        <v>8.0799999999999997E-2</v>
      </c>
      <c r="Y92" s="1">
        <v>0.80800000000000005</v>
      </c>
      <c r="Z92" s="1">
        <v>0.104893954</v>
      </c>
    </row>
    <row r="93" spans="1:26" x14ac:dyDescent="0.25">
      <c r="A93" t="s">
        <v>16</v>
      </c>
      <c r="B93" t="s">
        <v>17</v>
      </c>
      <c r="C93" t="s">
        <v>45</v>
      </c>
      <c r="D93" t="s">
        <v>46</v>
      </c>
      <c r="E93" t="s">
        <v>45</v>
      </c>
      <c r="G93">
        <v>-16.103416670000001</v>
      </c>
      <c r="H93">
        <v>145.4478833</v>
      </c>
      <c r="I93" t="s">
        <v>109</v>
      </c>
      <c r="J93" t="s">
        <v>111</v>
      </c>
      <c r="K93" s="1">
        <v>7.59</v>
      </c>
      <c r="L93" s="1">
        <v>86.6</v>
      </c>
      <c r="M93" s="1">
        <v>239.97</v>
      </c>
      <c r="N93" s="1">
        <v>399.95</v>
      </c>
      <c r="O93" s="1">
        <v>0.6</v>
      </c>
      <c r="P93" s="1">
        <v>25.7</v>
      </c>
      <c r="Q93" s="1">
        <v>117.5778954</v>
      </c>
      <c r="R93" s="1">
        <v>85.05</v>
      </c>
      <c r="S93" s="1">
        <v>74.2</v>
      </c>
      <c r="T93" s="1">
        <v>0.93</v>
      </c>
      <c r="U93" s="1">
        <v>9.1300000000000008</v>
      </c>
      <c r="V93" s="1">
        <v>1.6120000000000001</v>
      </c>
      <c r="W93" s="1">
        <v>2.0926863120000001</v>
      </c>
      <c r="X93" s="1">
        <v>8.0799999999999997E-2</v>
      </c>
      <c r="Y93" s="1">
        <v>0.80800000000000005</v>
      </c>
      <c r="Z93" s="1">
        <v>0.104893954</v>
      </c>
    </row>
    <row r="94" spans="1:26" x14ac:dyDescent="0.25">
      <c r="A94" t="s">
        <v>16</v>
      </c>
      <c r="B94" t="s">
        <v>17</v>
      </c>
      <c r="C94" t="s">
        <v>45</v>
      </c>
      <c r="D94" t="s">
        <v>46</v>
      </c>
      <c r="E94" t="s">
        <v>45</v>
      </c>
      <c r="G94">
        <v>-16.103416670000001</v>
      </c>
      <c r="H94">
        <v>145.4478833</v>
      </c>
      <c r="I94" t="s">
        <v>109</v>
      </c>
      <c r="J94" t="s">
        <v>112</v>
      </c>
      <c r="K94" s="1">
        <v>11.17</v>
      </c>
      <c r="L94" s="1">
        <v>109.3</v>
      </c>
      <c r="M94" s="1">
        <v>210.1</v>
      </c>
      <c r="N94" s="1">
        <v>404.03846149999998</v>
      </c>
      <c r="O94" s="1">
        <v>0.52</v>
      </c>
      <c r="P94" s="1">
        <v>26.8</v>
      </c>
      <c r="Q94" s="1">
        <v>120.0912694</v>
      </c>
      <c r="R94" s="1">
        <v>83.27</v>
      </c>
      <c r="S94" s="1">
        <v>105.4</v>
      </c>
      <c r="T94" s="1">
        <v>0.76</v>
      </c>
      <c r="U94" s="1">
        <v>7.19</v>
      </c>
      <c r="V94" s="1">
        <v>1.6120000000000001</v>
      </c>
      <c r="W94" s="1">
        <v>2.0926863120000001</v>
      </c>
      <c r="X94" s="1">
        <v>8.0799999999999997E-2</v>
      </c>
      <c r="Y94" s="1">
        <v>0.80800000000000005</v>
      </c>
      <c r="Z94" s="1">
        <v>0.104893954</v>
      </c>
    </row>
    <row r="95" spans="1:26" x14ac:dyDescent="0.25">
      <c r="A95" t="s">
        <v>16</v>
      </c>
      <c r="B95" t="s">
        <v>17</v>
      </c>
      <c r="C95" t="s">
        <v>45</v>
      </c>
      <c r="D95" t="s">
        <v>46</v>
      </c>
      <c r="E95" t="s">
        <v>45</v>
      </c>
      <c r="G95">
        <v>-16.103416670000001</v>
      </c>
      <c r="H95">
        <v>145.4478833</v>
      </c>
      <c r="I95" t="s">
        <v>109</v>
      </c>
      <c r="J95" t="s">
        <v>113</v>
      </c>
      <c r="K95" s="1">
        <v>11.42</v>
      </c>
      <c r="L95" s="1">
        <v>102.1</v>
      </c>
      <c r="M95" s="1">
        <v>194.43</v>
      </c>
      <c r="N95" s="1">
        <v>396.79591840000001</v>
      </c>
      <c r="O95" s="1">
        <v>0.49</v>
      </c>
      <c r="P95" s="1">
        <v>26.2</v>
      </c>
      <c r="Q95" s="1">
        <v>125.7703434</v>
      </c>
      <c r="R95" s="1">
        <v>79.510000000000005</v>
      </c>
      <c r="S95" s="1">
        <v>107.6</v>
      </c>
      <c r="T95" s="1">
        <v>1.08</v>
      </c>
      <c r="U95" s="1">
        <v>10.210000000000001</v>
      </c>
      <c r="V95" s="1">
        <v>1.6120000000000001</v>
      </c>
      <c r="W95" s="1">
        <v>2.0926863120000001</v>
      </c>
      <c r="X95" s="1">
        <v>8.0799999999999997E-2</v>
      </c>
      <c r="Y95" s="1">
        <v>0.80800000000000005</v>
      </c>
      <c r="Z95" s="1">
        <v>0.104893954</v>
      </c>
    </row>
    <row r="96" spans="1:26" x14ac:dyDescent="0.25">
      <c r="A96" t="s">
        <v>16</v>
      </c>
      <c r="B96" t="s">
        <v>17</v>
      </c>
      <c r="C96" t="s">
        <v>45</v>
      </c>
      <c r="D96" t="s">
        <v>46</v>
      </c>
      <c r="E96" t="s">
        <v>45</v>
      </c>
      <c r="G96">
        <v>-16.103416670000001</v>
      </c>
      <c r="H96">
        <v>145.4478833</v>
      </c>
      <c r="I96" t="s">
        <v>109</v>
      </c>
      <c r="J96" t="s">
        <v>114</v>
      </c>
      <c r="K96" s="1">
        <v>11.57</v>
      </c>
      <c r="L96" s="1">
        <v>121.3</v>
      </c>
      <c r="M96" s="1">
        <v>219.96</v>
      </c>
      <c r="N96" s="1">
        <v>399.9272727</v>
      </c>
      <c r="O96" s="1">
        <v>0.55000000000000004</v>
      </c>
      <c r="P96" s="1">
        <v>27.2</v>
      </c>
      <c r="Q96" s="1">
        <v>132.99640909999999</v>
      </c>
      <c r="R96" s="1">
        <v>75.19</v>
      </c>
      <c r="S96" s="1">
        <v>100.7</v>
      </c>
      <c r="T96" s="1">
        <v>0.79</v>
      </c>
      <c r="U96" s="1">
        <v>6.89</v>
      </c>
      <c r="V96" s="1">
        <v>1.6120000000000001</v>
      </c>
      <c r="W96" s="1">
        <v>2.0926863120000001</v>
      </c>
      <c r="X96" s="1">
        <v>8.0799999999999997E-2</v>
      </c>
      <c r="Y96" s="1">
        <v>0.80800000000000005</v>
      </c>
      <c r="Z96" s="1">
        <v>0.104893954</v>
      </c>
    </row>
  </sheetData>
  <autoFilter ref="A1:Z96"/>
  <sortState ref="A2:AA96">
    <sortCondition ref="I2:I9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spp means (Oct '13 &amp; May '14)</vt:lpstr>
      <vt:lpstr>raw data, Oct 2013 only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Wright</dc:creator>
  <cp:lastModifiedBy>Elizabeth Wenk</cp:lastModifiedBy>
  <dcterms:created xsi:type="dcterms:W3CDTF">2019-11-13T11:59:24Z</dcterms:created>
  <dcterms:modified xsi:type="dcterms:W3CDTF">2020-02-20T08:33:30Z</dcterms:modified>
</cp:coreProperties>
</file>