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sparks/Desktop/"/>
    </mc:Choice>
  </mc:AlternateContent>
  <xr:revisionPtr revIDLastSave="0" documentId="8_{5444816A-B36E-BD40-B56D-95224E9D1758}" xr6:coauthVersionLast="47" xr6:coauthVersionMax="47" xr10:uidLastSave="{00000000-0000-0000-0000-000000000000}"/>
  <bookViews>
    <workbookView xWindow="780" yWindow="1000" windowWidth="27640" windowHeight="16020" xr2:uid="{C97B368D-4AC8-CC4A-88D1-AD7636BB290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G31" i="1"/>
  <c r="M30" i="1"/>
  <c r="L30" i="1"/>
  <c r="K30" i="1"/>
  <c r="J30" i="1"/>
  <c r="I30" i="1"/>
  <c r="G30" i="1"/>
  <c r="M24" i="1"/>
  <c r="L24" i="1"/>
  <c r="K24" i="1"/>
  <c r="J24" i="1"/>
  <c r="I24" i="1"/>
  <c r="H24" i="1"/>
  <c r="G24" i="1"/>
  <c r="M23" i="1"/>
  <c r="K23" i="1"/>
  <c r="J23" i="1"/>
  <c r="I23" i="1"/>
  <c r="G23" i="1"/>
  <c r="M22" i="1"/>
  <c r="K22" i="1"/>
  <c r="J22" i="1"/>
  <c r="I22" i="1"/>
  <c r="G22" i="1"/>
  <c r="M16" i="1"/>
  <c r="L16" i="1"/>
  <c r="K16" i="1"/>
  <c r="J16" i="1"/>
  <c r="I16" i="1"/>
  <c r="H16" i="1"/>
  <c r="G16" i="1"/>
  <c r="M15" i="1"/>
  <c r="L15" i="1"/>
  <c r="J15" i="1"/>
  <c r="H15" i="1"/>
  <c r="M14" i="1"/>
  <c r="L14" i="1"/>
  <c r="J14" i="1"/>
  <c r="H14" i="1"/>
</calcChain>
</file>

<file path=xl/sharedStrings.xml><?xml version="1.0" encoding="utf-8"?>
<sst xmlns="http://schemas.openxmlformats.org/spreadsheetml/2006/main" count="107" uniqueCount="72">
  <si>
    <t>TRADING POST</t>
  </si>
  <si>
    <t>All trades dispalyed are from {TIME} {DATE}</t>
  </si>
  <si>
    <t>Returns since inception 3/21/2016</t>
  </si>
  <si>
    <r>
      <t xml:space="preserve">All returns are </t>
    </r>
    <r>
      <rPr>
        <b/>
        <sz val="16"/>
        <color theme="1"/>
        <rFont val="Calibri (Body)"/>
      </rPr>
      <t xml:space="preserve">Annualized </t>
    </r>
    <r>
      <rPr>
        <sz val="16"/>
        <color theme="1"/>
        <rFont val="Calibri (Body)"/>
      </rPr>
      <t xml:space="preserve">and </t>
    </r>
    <r>
      <rPr>
        <b/>
        <sz val="16"/>
        <color theme="1"/>
        <rFont val="Calibri (Body)"/>
      </rPr>
      <t>Cost Weighted</t>
    </r>
    <r>
      <rPr>
        <sz val="16"/>
        <color theme="1"/>
        <rFont val="Calibri (Body)"/>
      </rPr>
      <t>:</t>
    </r>
  </si>
  <si>
    <t>Realized</t>
  </si>
  <si>
    <t>Unrealized</t>
  </si>
  <si>
    <t>Total</t>
  </si>
  <si>
    <r>
      <t xml:space="preserve">See </t>
    </r>
    <r>
      <rPr>
        <u/>
        <sz val="16"/>
        <color theme="1"/>
        <rFont val="Calibri (Body)"/>
      </rPr>
      <t>consistent</t>
    </r>
    <r>
      <rPr>
        <sz val="16"/>
        <color theme="1"/>
        <rFont val="Calibri (Body)"/>
      </rPr>
      <t xml:space="preserve"> gains over time to be </t>
    </r>
    <r>
      <rPr>
        <u/>
        <sz val="16"/>
        <color theme="1"/>
        <rFont val="Calibri (Body)"/>
      </rPr>
      <t>reinvested</t>
    </r>
  </si>
  <si>
    <r>
      <t xml:space="preserve">Utilizes the </t>
    </r>
    <r>
      <rPr>
        <u/>
        <sz val="16"/>
        <color theme="1"/>
        <rFont val="Calibri (Body)"/>
      </rPr>
      <t xml:space="preserve">Specific Shares </t>
    </r>
    <r>
      <rPr>
        <sz val="16"/>
        <color theme="1"/>
        <rFont val="Calibri (Body)"/>
      </rPr>
      <t>method to sell</t>
    </r>
  </si>
  <si>
    <t>ETF:</t>
  </si>
  <si>
    <t>JNK</t>
  </si>
  <si>
    <t>GDX</t>
  </si>
  <si>
    <t>VCR</t>
  </si>
  <si>
    <t>VDC</t>
  </si>
  <si>
    <t>VIG</t>
  </si>
  <si>
    <t>VDE</t>
  </si>
  <si>
    <t>VFH</t>
  </si>
  <si>
    <t>Name</t>
  </si>
  <si>
    <t>Hi. Yield
Bonds</t>
  </si>
  <si>
    <t>Gold
Miners</t>
  </si>
  <si>
    <t>Consum
Discret.</t>
  </si>
  <si>
    <t>Consum
Staples</t>
  </si>
  <si>
    <t>Dividend
Apprec.</t>
  </si>
  <si>
    <t>Energy</t>
  </si>
  <si>
    <t>Financials</t>
  </si>
  <si>
    <t>7 Day Trend</t>
  </si>
  <si>
    <t>Signal</t>
  </si>
  <si>
    <t>SELL</t>
  </si>
  <si>
    <t>HOLD</t>
  </si>
  <si>
    <t>BUY</t>
  </si>
  <si>
    <t>Trading</t>
  </si>
  <si>
    <t>Range</t>
  </si>
  <si>
    <t>Current</t>
  </si>
  <si>
    <t>VWO</t>
  </si>
  <si>
    <t>VHT</t>
  </si>
  <si>
    <t>VIS</t>
  </si>
  <si>
    <t>VGT</t>
  </si>
  <si>
    <t>VAW</t>
  </si>
  <si>
    <t>VNQ</t>
  </si>
  <si>
    <t>VOO</t>
  </si>
  <si>
    <t>Emerging
Markets</t>
  </si>
  <si>
    <t>Health
Care</t>
  </si>
  <si>
    <t>Industrials</t>
  </si>
  <si>
    <t>Informat.
Tech</t>
  </si>
  <si>
    <t>Materials</t>
  </si>
  <si>
    <t>Real Estate</t>
  </si>
  <si>
    <t>S&amp;P 500
Index</t>
  </si>
  <si>
    <t>VOX</t>
  </si>
  <si>
    <t>BND</t>
  </si>
  <si>
    <t>BNDX</t>
  </si>
  <si>
    <t>VXUS</t>
  </si>
  <si>
    <t>VTI</t>
  </si>
  <si>
    <t>VPU</t>
  </si>
  <si>
    <t>XTN</t>
  </si>
  <si>
    <t>Comcat.
Services</t>
  </si>
  <si>
    <t>Total
Bonds</t>
  </si>
  <si>
    <t>Internatl.
Bonds</t>
  </si>
  <si>
    <t>Internatl.
Stocks</t>
  </si>
  <si>
    <t>Total Stocks</t>
  </si>
  <si>
    <t>Utilities</t>
  </si>
  <si>
    <t>Trans-portation</t>
  </si>
  <si>
    <t>SIGNAL RULES</t>
  </si>
  <si>
    <t>Buy 1 lot of shares per ETF @ price  of 1% of your total portfolio. EX: Portfolio Value: $100, BUY: $1 worth of shares</t>
  </si>
  <si>
    <t>Sell 1 lot of shares per ETF  @ price of market open the next day EX: SELL lot of 5 shares from 1/1/23  worth total of $1</t>
  </si>
  <si>
    <t>ETF is approaching trading range for  SELL signal</t>
  </si>
  <si>
    <t>ETF is approaching trading range for SELL signal</t>
  </si>
  <si>
    <t xml:space="preserve">       TRADING POST DISCLOSURES</t>
  </si>
  <si>
    <t>Shared content is to be used for informational and educational purposes only. </t>
  </si>
  <si>
    <t>TRADING POST does not offer, and this shall not be understood or construed as, </t>
  </si>
  <si>
    <t xml:space="preserve">    financial advice or investment recommendations. </t>
  </si>
  <si>
    <t>This information is not a substitute for advice from an investment professional. </t>
  </si>
  <si>
    <t>"TRADING POST" does not accept liability for any financial loss or damage incurred.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</si>
</sst>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26"/>
      <color rgb="FF9C5700"/>
      <name val="Calibri (Body)"/>
    </font>
    <font>
      <sz val="11"/>
      <color theme="1"/>
      <name val="Calibri"/>
      <family val="2"/>
      <scheme val="minor"/>
    </font>
    <font>
      <sz val="16"/>
      <color theme="1"/>
      <name val="Calibri (Body)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  <font>
      <u/>
      <sz val="16"/>
      <color theme="1"/>
      <name val="Calibri (Body)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b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6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DAFF"/>
        <bgColor indexed="64"/>
      </patternFill>
    </fill>
    <fill>
      <patternFill patternType="solid">
        <fgColor rgb="FF71DA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2" borderId="4" applyFill="0" applyBorder="0">
      <alignment horizontal="left" vertical="center"/>
    </xf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3" applyFill="1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5" fillId="4" borderId="3" xfId="3" applyFont="1" applyBorder="1" applyAlignment="1">
      <alignment horizontal="left" vertical="center"/>
    </xf>
    <xf numFmtId="0" fontId="4" fillId="4" borderId="2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5" xfId="6" applyFont="1" applyFill="1" applyBorder="1">
      <alignment horizontal="left" vertical="center"/>
    </xf>
    <xf numFmtId="0" fontId="6" fillId="0" borderId="6" xfId="6" applyFill="1" applyBorder="1">
      <alignment horizontal="left" vertical="center"/>
    </xf>
    <xf numFmtId="0" fontId="6" fillId="0" borderId="7" xfId="6" applyFill="1" applyBorder="1">
      <alignment horizontal="left" vertical="center"/>
    </xf>
    <xf numFmtId="0" fontId="6" fillId="0" borderId="8" xfId="6" applyFill="1" applyBorder="1">
      <alignment horizontal="left" vertical="center"/>
    </xf>
    <xf numFmtId="0" fontId="7" fillId="0" borderId="3" xfId="6" applyFont="1" applyFill="1" applyBorder="1">
      <alignment horizontal="left" vertical="center"/>
    </xf>
    <xf numFmtId="0" fontId="6" fillId="0" borderId="3" xfId="6" applyFill="1" applyBorder="1">
      <alignment horizontal="left" vertical="center"/>
    </xf>
    <xf numFmtId="0" fontId="6" fillId="0" borderId="0" xfId="6" applyFill="1" applyBorder="1">
      <alignment horizontal="left" vertical="center"/>
    </xf>
    <xf numFmtId="0" fontId="6" fillId="0" borderId="9" xfId="6" applyFill="1" applyBorder="1">
      <alignment horizontal="left" vertical="center"/>
    </xf>
    <xf numFmtId="0" fontId="7" fillId="0" borderId="1" xfId="6" applyFont="1" applyFill="1" applyBorder="1">
      <alignment horizontal="left" vertical="center"/>
    </xf>
    <xf numFmtId="0" fontId="6" fillId="0" borderId="2" xfId="6" applyFill="1" applyBorder="1">
      <alignment horizontal="left" vertical="center"/>
    </xf>
    <xf numFmtId="0" fontId="9" fillId="0" borderId="6" xfId="6" applyFont="1" applyFill="1" applyBorder="1" applyAlignment="1">
      <alignment horizontal="left" vertical="center" shrinkToFit="1"/>
    </xf>
    <xf numFmtId="0" fontId="7" fillId="0" borderId="4" xfId="6" applyFont="1" applyFill="1" applyBorder="1">
      <alignment horizontal="left" vertical="center"/>
    </xf>
    <xf numFmtId="10" fontId="9" fillId="0" borderId="0" xfId="6" applyNumberFormat="1" applyFont="1" applyFill="1" applyBorder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9" fontId="19" fillId="0" borderId="11" xfId="0" applyNumberFormat="1" applyFont="1" applyBorder="1" applyAlignment="1">
      <alignment horizontal="center"/>
    </xf>
    <xf numFmtId="10" fontId="19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6" fillId="7" borderId="4" xfId="6" applyFill="1" applyBorder="1">
      <alignment horizontal="left" vertical="center"/>
    </xf>
    <xf numFmtId="0" fontId="2" fillId="2" borderId="11" xfId="1" applyBorder="1" applyAlignment="1">
      <alignment horizontal="center" vertical="center"/>
    </xf>
    <xf numFmtId="164" fontId="20" fillId="0" borderId="10" xfId="0" applyNumberFormat="1" applyFont="1" applyBorder="1" applyAlignment="1">
      <alignment horizontal="right" vertical="center"/>
    </xf>
    <xf numFmtId="164" fontId="20" fillId="0" borderId="12" xfId="0" applyNumberFormat="1" applyFont="1" applyBorder="1" applyAlignment="1">
      <alignment horizontal="right" vertical="center"/>
    </xf>
    <xf numFmtId="0" fontId="1" fillId="8" borderId="11" xfId="5" applyFill="1" applyBorder="1" applyAlignment="1">
      <alignment horizontal="center" vertical="center"/>
    </xf>
    <xf numFmtId="164" fontId="21" fillId="9" borderId="10" xfId="0" applyNumberFormat="1" applyFont="1" applyFill="1" applyBorder="1" applyAlignment="1">
      <alignment horizontal="right" vertical="center"/>
    </xf>
    <xf numFmtId="164" fontId="20" fillId="9" borderId="3" xfId="0" applyNumberFormat="1" applyFont="1" applyFill="1" applyBorder="1" applyAlignment="1">
      <alignment horizontal="right" vertical="center"/>
    </xf>
    <xf numFmtId="164" fontId="20" fillId="9" borderId="8" xfId="0" applyNumberFormat="1" applyFont="1" applyFill="1" applyBorder="1" applyAlignment="1">
      <alignment horizontal="right" vertical="center"/>
    </xf>
    <xf numFmtId="164" fontId="20" fillId="9" borderId="1" xfId="0" applyNumberFormat="1" applyFont="1" applyFill="1" applyBorder="1" applyAlignment="1">
      <alignment horizontal="right" vertical="center"/>
    </xf>
    <xf numFmtId="164" fontId="21" fillId="9" borderId="8" xfId="0" applyNumberFormat="1" applyFont="1" applyFill="1" applyBorder="1" applyAlignment="1">
      <alignment horizontal="right" vertical="center"/>
    </xf>
    <xf numFmtId="0" fontId="1" fillId="8" borderId="12" xfId="5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164" fontId="21" fillId="9" borderId="3" xfId="0" applyNumberFormat="1" applyFont="1" applyFill="1" applyBorder="1" applyAlignment="1">
      <alignment horizontal="right" vertical="center"/>
    </xf>
    <xf numFmtId="0" fontId="2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164" fontId="20" fillId="9" borderId="6" xfId="0" applyNumberFormat="1" applyFont="1" applyFill="1" applyBorder="1" applyAlignment="1">
      <alignment horizontal="right" vertical="center"/>
    </xf>
    <xf numFmtId="164" fontId="20" fillId="9" borderId="10" xfId="0" applyNumberFormat="1" applyFont="1" applyFill="1" applyBorder="1" applyAlignment="1">
      <alignment horizontal="right" vertical="center"/>
    </xf>
    <xf numFmtId="164" fontId="21" fillId="9" borderId="7" xfId="0" applyNumberFormat="1" applyFont="1" applyFill="1" applyBorder="1" applyAlignment="1">
      <alignment horizontal="right" vertical="center"/>
    </xf>
    <xf numFmtId="164" fontId="21" fillId="9" borderId="6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6" fillId="2" borderId="4" xfId="6" applyBorder="1">
      <alignment horizontal="left" vertical="center"/>
    </xf>
    <xf numFmtId="0" fontId="6" fillId="3" borderId="4" xfId="6" applyFill="1" applyBorder="1">
      <alignment horizontal="left" vertical="center"/>
    </xf>
    <xf numFmtId="0" fontId="6" fillId="0" borderId="1" xfId="6" applyFill="1" applyBorder="1">
      <alignment horizontal="left" vertical="center"/>
    </xf>
    <xf numFmtId="0" fontId="25" fillId="0" borderId="3" xfId="6" applyFont="1" applyFill="1" applyBorder="1">
      <alignment horizontal="left" vertical="center"/>
    </xf>
    <xf numFmtId="0" fontId="6" fillId="0" borderId="4" xfId="6" applyFill="1" applyBorder="1">
      <alignment horizontal="left" vertical="center"/>
    </xf>
    <xf numFmtId="0" fontId="6" fillId="0" borderId="13" xfId="6" applyFill="1" applyBorder="1">
      <alignment horizontal="left" vertical="center"/>
    </xf>
    <xf numFmtId="0" fontId="6" fillId="0" borderId="14" xfId="6" applyFill="1" applyBorder="1">
      <alignment horizontal="left" vertical="center"/>
    </xf>
    <xf numFmtId="0" fontId="6" fillId="0" borderId="15" xfId="6" applyFill="1" applyBorder="1">
      <alignment horizontal="left" vertical="center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1" fillId="5" borderId="4" xfId="4" applyBorder="1" applyAlignment="1">
      <alignment horizontal="left" vertical="center"/>
    </xf>
  </cellXfs>
  <cellStyles count="7">
    <cellStyle name="40% - Accent5" xfId="5" builtinId="47"/>
    <cellStyle name="60% - Accent4" xfId="4" builtinId="44"/>
    <cellStyle name="Bad" xfId="2" builtinId="27"/>
    <cellStyle name="Good" xfId="1" builtinId="26"/>
    <cellStyle name="Neutral" xfId="3" builtinId="28"/>
    <cellStyle name="Normal" xfId="0" builtinId="0"/>
    <cellStyle name="rules" xfId="6" xr:uid="{9BFA2A0D-557F-F540-9F66-04BCCB9BE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K%20Project/WORK%202.0%20SCORE-CARD%20WALL%20STR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A6" t="str">
            <v>JNK</v>
          </cell>
          <cell r="G6">
            <v>92.9</v>
          </cell>
        </row>
        <row r="7">
          <cell r="G7">
            <v>31.83</v>
          </cell>
          <cell r="Z7">
            <v>29.880000000000003</v>
          </cell>
          <cell r="AA7">
            <v>31.88</v>
          </cell>
        </row>
        <row r="8">
          <cell r="G8">
            <v>247.59</v>
          </cell>
        </row>
        <row r="9">
          <cell r="G9">
            <v>189.11</v>
          </cell>
          <cell r="X9">
            <v>189.39</v>
          </cell>
          <cell r="Y9">
            <v>189.67000000000002</v>
          </cell>
        </row>
        <row r="11">
          <cell r="G11">
            <v>154.13</v>
          </cell>
        </row>
        <row r="12">
          <cell r="G12">
            <v>123.53</v>
          </cell>
          <cell r="Z12">
            <v>122.61</v>
          </cell>
          <cell r="AA12">
            <v>123.67999999999999</v>
          </cell>
        </row>
        <row r="13">
          <cell r="G13">
            <v>87.85</v>
          </cell>
          <cell r="Z13">
            <v>85.22</v>
          </cell>
          <cell r="AA13">
            <v>87.97</v>
          </cell>
        </row>
        <row r="14">
          <cell r="G14">
            <v>42.12</v>
          </cell>
          <cell r="Z14">
            <v>40.51</v>
          </cell>
          <cell r="AA14">
            <v>42.17</v>
          </cell>
        </row>
        <row r="16">
          <cell r="G16">
            <v>242.74</v>
          </cell>
        </row>
        <row r="17">
          <cell r="G17">
            <v>189.02</v>
          </cell>
          <cell r="Z17">
            <v>186.79999999999998</v>
          </cell>
          <cell r="AA17">
            <v>189.67000000000002</v>
          </cell>
        </row>
        <row r="18">
          <cell r="G18">
            <v>345.14</v>
          </cell>
          <cell r="Z18">
            <v>342.65</v>
          </cell>
          <cell r="AA18">
            <v>345.55</v>
          </cell>
        </row>
        <row r="19">
          <cell r="G19">
            <v>182.6</v>
          </cell>
          <cell r="Z19">
            <v>177.26999999999998</v>
          </cell>
          <cell r="AA19">
            <v>183.23000000000002</v>
          </cell>
        </row>
        <row r="21">
          <cell r="G21">
            <v>89.19</v>
          </cell>
        </row>
        <row r="22">
          <cell r="G22">
            <v>368.21</v>
          </cell>
          <cell r="Z22">
            <v>362.89</v>
          </cell>
          <cell r="AA22">
            <v>368.43</v>
          </cell>
        </row>
        <row r="23">
          <cell r="Z23">
            <v>93.03</v>
          </cell>
          <cell r="AA23">
            <v>93.46</v>
          </cell>
        </row>
        <row r="26">
          <cell r="X26">
            <v>48.559999999999995</v>
          </cell>
          <cell r="Y26">
            <v>48.580000000000005</v>
          </cell>
        </row>
        <row r="27">
          <cell r="Z27">
            <v>53.41</v>
          </cell>
          <cell r="AA27">
            <v>55.96</v>
          </cell>
        </row>
        <row r="28">
          <cell r="Z28">
            <v>197.95</v>
          </cell>
          <cell r="AA28">
            <v>201.43</v>
          </cell>
        </row>
        <row r="29">
          <cell r="X29">
            <v>150.45999999999998</v>
          </cell>
          <cell r="Y29">
            <v>153.44</v>
          </cell>
        </row>
        <row r="30">
          <cell r="Z30">
            <v>72.910000000000011</v>
          </cell>
          <cell r="AA30">
            <v>75.47999999999999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6390-ACD0-7D4D-8D96-70D58B2357C4}">
  <dimension ref="F4:N44"/>
  <sheetViews>
    <sheetView tabSelected="1" topLeftCell="A4" workbookViewId="0">
      <selection activeCell="P12" sqref="P12"/>
    </sheetView>
  </sheetViews>
  <sheetFormatPr baseColWidth="10" defaultRowHeight="16" x14ac:dyDescent="0.2"/>
  <sheetData>
    <row r="4" spans="6:14" ht="17" thickBot="1" x14ac:dyDescent="0.25"/>
    <row r="5" spans="6:14" ht="35" thickBot="1" x14ac:dyDescent="0.25">
      <c r="F5" s="1"/>
      <c r="G5" s="2"/>
      <c r="H5" s="3"/>
      <c r="I5" s="4" t="s">
        <v>0</v>
      </c>
      <c r="J5" s="3"/>
      <c r="K5" s="3"/>
      <c r="L5" s="5"/>
      <c r="M5" s="6"/>
      <c r="N5" s="7"/>
    </row>
    <row r="6" spans="6:14" ht="22" thickBot="1" x14ac:dyDescent="0.25">
      <c r="F6" s="8" t="s">
        <v>1</v>
      </c>
      <c r="G6" s="9"/>
      <c r="H6" s="9"/>
      <c r="I6" s="10"/>
      <c r="J6" s="11"/>
      <c r="K6" s="12" t="s">
        <v>2</v>
      </c>
      <c r="L6" s="13"/>
      <c r="M6" s="14"/>
      <c r="N6" s="15"/>
    </row>
    <row r="7" spans="6:14" ht="22" thickBot="1" x14ac:dyDescent="0.25">
      <c r="F7" s="16" t="s">
        <v>3</v>
      </c>
      <c r="G7" s="13"/>
      <c r="H7" s="13"/>
      <c r="I7" s="17"/>
      <c r="J7" s="11"/>
      <c r="K7" s="18" t="s">
        <v>4</v>
      </c>
      <c r="L7" s="18" t="s">
        <v>5</v>
      </c>
      <c r="M7" s="18" t="s">
        <v>6</v>
      </c>
      <c r="N7" s="10"/>
    </row>
    <row r="8" spans="6:14" ht="21" x14ac:dyDescent="0.2">
      <c r="F8" s="19" t="s">
        <v>7</v>
      </c>
      <c r="G8" s="14"/>
      <c r="H8" s="14"/>
      <c r="I8" s="14"/>
      <c r="J8" s="15"/>
      <c r="K8" s="20">
        <v>0.03</v>
      </c>
      <c r="L8" s="20">
        <v>0.04</v>
      </c>
      <c r="M8" s="20">
        <v>7.0000000000000007E-2</v>
      </c>
      <c r="N8" s="15"/>
    </row>
    <row r="9" spans="6:14" ht="22" thickBot="1" x14ac:dyDescent="0.25">
      <c r="F9" s="19" t="s">
        <v>8</v>
      </c>
      <c r="G9" s="14"/>
      <c r="H9" s="14"/>
      <c r="I9" s="14"/>
      <c r="J9" s="15"/>
      <c r="K9" s="14"/>
      <c r="L9" s="14"/>
      <c r="M9" s="14"/>
      <c r="N9" s="15"/>
    </row>
    <row r="10" spans="6:14" ht="35" thickBot="1" x14ac:dyDescent="0.25">
      <c r="F10" s="21" t="s">
        <v>9</v>
      </c>
      <c r="G10" s="22" t="s">
        <v>10</v>
      </c>
      <c r="H10" s="22" t="s">
        <v>11</v>
      </c>
      <c r="I10" s="22" t="s">
        <v>12</v>
      </c>
      <c r="J10" s="22" t="s">
        <v>13</v>
      </c>
      <c r="K10" s="22" t="s">
        <v>14</v>
      </c>
      <c r="L10" s="23" t="s">
        <v>15</v>
      </c>
      <c r="M10" s="22" t="s">
        <v>16</v>
      </c>
      <c r="N10" s="24"/>
    </row>
    <row r="11" spans="6:14" ht="34" x14ac:dyDescent="0.2">
      <c r="F11" s="25" t="s">
        <v>17</v>
      </c>
      <c r="G11" s="26" t="s">
        <v>18</v>
      </c>
      <c r="H11" s="27" t="s">
        <v>19</v>
      </c>
      <c r="I11" s="28" t="s">
        <v>20</v>
      </c>
      <c r="J11" s="28" t="s">
        <v>21</v>
      </c>
      <c r="K11" s="28" t="s">
        <v>22</v>
      </c>
      <c r="L11" s="29" t="s">
        <v>23</v>
      </c>
      <c r="M11" s="30" t="s">
        <v>24</v>
      </c>
      <c r="N11" s="31"/>
    </row>
    <row r="12" spans="6:14" ht="24" x14ac:dyDescent="0.3">
      <c r="F12" s="74" t="s">
        <v>25</v>
      </c>
      <c r="G12" s="32">
        <v>-5.7000000000000002E-2</v>
      </c>
      <c r="H12" s="32">
        <v>0.08</v>
      </c>
      <c r="I12" s="32">
        <v>0.03</v>
      </c>
      <c r="J12" s="33">
        <v>7.4999999999999997E-2</v>
      </c>
      <c r="K12" s="32">
        <v>-0.01</v>
      </c>
      <c r="L12" s="33">
        <v>3.0000000000000001E-3</v>
      </c>
      <c r="M12" s="33">
        <v>8.9999999999999993E-3</v>
      </c>
      <c r="N12" s="34"/>
    </row>
    <row r="13" spans="6:14" ht="17" thickBot="1" x14ac:dyDescent="0.25">
      <c r="F13" s="34" t="s">
        <v>26</v>
      </c>
      <c r="G13" s="35" t="s">
        <v>27</v>
      </c>
      <c r="H13" s="36" t="s">
        <v>28</v>
      </c>
      <c r="I13" s="76" t="s">
        <v>28</v>
      </c>
      <c r="J13" s="36" t="s">
        <v>28</v>
      </c>
      <c r="K13" s="35" t="s">
        <v>27</v>
      </c>
      <c r="L13" s="36" t="s">
        <v>28</v>
      </c>
      <c r="M13" s="37" t="s">
        <v>29</v>
      </c>
      <c r="N13" s="34"/>
    </row>
    <row r="14" spans="6:14" ht="24" x14ac:dyDescent="0.2">
      <c r="F14" s="34" t="s">
        <v>30</v>
      </c>
      <c r="G14" s="38"/>
      <c r="H14" s="38">
        <f>+[1]Sheet1!$Z$7</f>
        <v>29.880000000000003</v>
      </c>
      <c r="I14" s="38"/>
      <c r="J14" s="38">
        <f>+[1]Sheet1!$X$9</f>
        <v>189.39</v>
      </c>
      <c r="K14" s="38"/>
      <c r="L14" s="38">
        <f>+[1]Sheet1!$Z$12</f>
        <v>122.61</v>
      </c>
      <c r="M14" s="38">
        <f>+[1]Sheet1!$Z$13</f>
        <v>85.22</v>
      </c>
      <c r="N14" s="34"/>
    </row>
    <row r="15" spans="6:14" ht="25" thickBot="1" x14ac:dyDescent="0.25">
      <c r="F15" s="34" t="s">
        <v>31</v>
      </c>
      <c r="G15" s="39"/>
      <c r="H15" s="39">
        <f>+[1]Sheet1!$AA$7</f>
        <v>31.88</v>
      </c>
      <c r="I15" s="39"/>
      <c r="J15" s="39">
        <f>+[1]Sheet1!$Y$9</f>
        <v>189.67000000000002</v>
      </c>
      <c r="K15" s="39"/>
      <c r="L15" s="39">
        <f>+[1]Sheet1!$AA$12</f>
        <v>123.67999999999999</v>
      </c>
      <c r="M15" s="39">
        <f>+[1]Sheet1!$AA$13</f>
        <v>87.97</v>
      </c>
      <c r="N15" s="34"/>
    </row>
    <row r="16" spans="6:14" ht="25" thickBot="1" x14ac:dyDescent="0.25">
      <c r="F16" s="40" t="s">
        <v>32</v>
      </c>
      <c r="G16" s="41">
        <f>+[1]Sheet1!$G$6</f>
        <v>92.9</v>
      </c>
      <c r="H16" s="42">
        <f>+[1]Sheet1!$G$7</f>
        <v>31.83</v>
      </c>
      <c r="I16" s="43">
        <f>+[1]Sheet1!$G$8</f>
        <v>247.59</v>
      </c>
      <c r="J16" s="42">
        <f>+[1]Sheet1!$G$9</f>
        <v>189.11</v>
      </c>
      <c r="K16" s="44">
        <f>+[1]Sheet1!$G$11</f>
        <v>154.13</v>
      </c>
      <c r="L16" s="45">
        <f>+[1]Sheet1!$G$12</f>
        <v>123.53</v>
      </c>
      <c r="M16" s="43">
        <f>+[1]Sheet1!$G$13</f>
        <v>87.85</v>
      </c>
      <c r="N16" s="46"/>
    </row>
    <row r="17" spans="6:14" ht="17" thickBot="1" x14ac:dyDescent="0.25">
      <c r="F17" s="34"/>
      <c r="G17" s="72"/>
      <c r="H17" s="72"/>
      <c r="I17" s="72"/>
      <c r="J17" s="72"/>
      <c r="K17" s="72"/>
      <c r="L17" s="72"/>
      <c r="M17" s="72"/>
      <c r="N17" s="47"/>
    </row>
    <row r="18" spans="6:14" ht="34" x14ac:dyDescent="0.2">
      <c r="F18" s="48" t="s">
        <v>9</v>
      </c>
      <c r="G18" s="49" t="s">
        <v>33</v>
      </c>
      <c r="H18" s="49" t="s">
        <v>34</v>
      </c>
      <c r="I18" s="49" t="s">
        <v>35</v>
      </c>
      <c r="J18" s="49" t="s">
        <v>36</v>
      </c>
      <c r="K18" s="49" t="s">
        <v>37</v>
      </c>
      <c r="L18" s="50" t="s">
        <v>38</v>
      </c>
      <c r="M18" s="49" t="s">
        <v>39</v>
      </c>
      <c r="N18" s="51"/>
    </row>
    <row r="19" spans="6:14" ht="34" x14ac:dyDescent="0.2">
      <c r="F19" s="25" t="s">
        <v>17</v>
      </c>
      <c r="G19" s="27" t="s">
        <v>40</v>
      </c>
      <c r="H19" s="27" t="s">
        <v>41</v>
      </c>
      <c r="I19" s="34" t="s">
        <v>42</v>
      </c>
      <c r="J19" s="52" t="s">
        <v>43</v>
      </c>
      <c r="K19" s="34" t="s">
        <v>44</v>
      </c>
      <c r="L19" s="53" t="s">
        <v>45</v>
      </c>
      <c r="M19" s="27" t="s">
        <v>46</v>
      </c>
      <c r="N19" s="31"/>
    </row>
    <row r="20" spans="6:14" ht="24" x14ac:dyDescent="0.3">
      <c r="F20" s="74" t="s">
        <v>25</v>
      </c>
      <c r="G20" s="33">
        <v>8.4000000000000005E-2</v>
      </c>
      <c r="H20" s="32">
        <v>-0.1</v>
      </c>
      <c r="I20" s="32">
        <v>-0.03</v>
      </c>
      <c r="J20" s="32">
        <v>0.06</v>
      </c>
      <c r="K20" s="33">
        <v>1.6E-2</v>
      </c>
      <c r="L20" s="32">
        <v>-0.03</v>
      </c>
      <c r="M20" s="33">
        <v>2.1999999999999999E-2</v>
      </c>
      <c r="N20" s="34"/>
    </row>
    <row r="21" spans="6:14" ht="17" thickBot="1" x14ac:dyDescent="0.25">
      <c r="F21" s="34" t="s">
        <v>26</v>
      </c>
      <c r="G21" s="37" t="s">
        <v>29</v>
      </c>
      <c r="H21" s="36" t="s">
        <v>28</v>
      </c>
      <c r="I21" s="76" t="s">
        <v>28</v>
      </c>
      <c r="J21" s="37" t="s">
        <v>29</v>
      </c>
      <c r="K21" s="36" t="s">
        <v>28</v>
      </c>
      <c r="L21" s="35" t="s">
        <v>27</v>
      </c>
      <c r="M21" s="34"/>
      <c r="N21" s="34"/>
    </row>
    <row r="22" spans="6:14" ht="24" x14ac:dyDescent="0.2">
      <c r="F22" s="34" t="s">
        <v>30</v>
      </c>
      <c r="G22" s="38">
        <f>+[1]Sheet1!$Z$14</f>
        <v>40.51</v>
      </c>
      <c r="H22" s="38"/>
      <c r="I22" s="38">
        <f>+[1]Sheet1!$Z$17</f>
        <v>186.79999999999998</v>
      </c>
      <c r="J22" s="38">
        <f>+[1]Sheet1!$Z$18</f>
        <v>342.65</v>
      </c>
      <c r="K22" s="38">
        <f>+[1]Sheet1!$Z$19</f>
        <v>177.26999999999998</v>
      </c>
      <c r="L22" s="38"/>
      <c r="M22" s="38">
        <f>+[1]Sheet1!$Z$22</f>
        <v>362.89</v>
      </c>
      <c r="N22" s="34"/>
    </row>
    <row r="23" spans="6:14" ht="25" thickBot="1" x14ac:dyDescent="0.25">
      <c r="F23" s="34" t="s">
        <v>31</v>
      </c>
      <c r="G23" s="39">
        <f>+[1]Sheet1!$AA$14</f>
        <v>42.17</v>
      </c>
      <c r="H23" s="39"/>
      <c r="I23" s="39">
        <f>+[1]Sheet1!$AA$17</f>
        <v>189.67000000000002</v>
      </c>
      <c r="J23" s="39">
        <f>+[1]Sheet1!$AA$18</f>
        <v>345.55</v>
      </c>
      <c r="K23" s="39">
        <f>+[1]Sheet1!$AA$19</f>
        <v>183.23000000000002</v>
      </c>
      <c r="L23" s="39"/>
      <c r="M23" s="39">
        <f>+[1]Sheet1!$AA$22</f>
        <v>368.43</v>
      </c>
      <c r="N23" s="34"/>
    </row>
    <row r="24" spans="6:14" ht="25" thickBot="1" x14ac:dyDescent="0.25">
      <c r="F24" s="34" t="s">
        <v>32</v>
      </c>
      <c r="G24" s="43">
        <f>+[1]Sheet1!$G$14</f>
        <v>42.12</v>
      </c>
      <c r="H24" s="42">
        <f>+[1]Sheet1!$G$16</f>
        <v>242.74</v>
      </c>
      <c r="I24" s="43">
        <f>+[1]Sheet1!$G$17</f>
        <v>189.02</v>
      </c>
      <c r="J24" s="42">
        <f>+[1]Sheet1!$G$18</f>
        <v>345.14</v>
      </c>
      <c r="K24" s="43">
        <f>+[1]Sheet1!$G$19</f>
        <v>182.6</v>
      </c>
      <c r="L24" s="54">
        <f>+[1]Sheet1!$G$21</f>
        <v>89.19</v>
      </c>
      <c r="M24" s="45">
        <f>+[1]Sheet1!$G$22</f>
        <v>368.21</v>
      </c>
      <c r="N24" s="46"/>
    </row>
    <row r="25" spans="6:14" ht="17" thickBot="1" x14ac:dyDescent="0.25">
      <c r="F25" s="34"/>
      <c r="G25" s="72"/>
      <c r="H25" s="72"/>
      <c r="I25" s="72"/>
      <c r="J25" s="72"/>
      <c r="K25" s="72"/>
      <c r="L25" s="72"/>
      <c r="M25" s="72"/>
      <c r="N25" s="47"/>
    </row>
    <row r="26" spans="6:14" ht="34" x14ac:dyDescent="0.2">
      <c r="F26" s="55" t="s">
        <v>9</v>
      </c>
      <c r="G26" s="49" t="s">
        <v>47</v>
      </c>
      <c r="H26" s="49" t="s">
        <v>48</v>
      </c>
      <c r="I26" s="49" t="s">
        <v>49</v>
      </c>
      <c r="J26" s="49" t="s">
        <v>50</v>
      </c>
      <c r="K26" s="49" t="s">
        <v>51</v>
      </c>
      <c r="L26" s="50" t="s">
        <v>52</v>
      </c>
      <c r="M26" s="49" t="s">
        <v>53</v>
      </c>
      <c r="N26" s="56"/>
    </row>
    <row r="27" spans="6:14" ht="34" x14ac:dyDescent="0.2">
      <c r="F27" s="57" t="s">
        <v>17</v>
      </c>
      <c r="G27" s="27" t="s">
        <v>54</v>
      </c>
      <c r="H27" s="27" t="s">
        <v>55</v>
      </c>
      <c r="I27" s="52" t="s">
        <v>56</v>
      </c>
      <c r="J27" s="52" t="s">
        <v>57</v>
      </c>
      <c r="K27" s="34" t="s">
        <v>58</v>
      </c>
      <c r="L27" s="53" t="s">
        <v>59</v>
      </c>
      <c r="M27" s="27" t="s">
        <v>60</v>
      </c>
      <c r="N27" s="34"/>
    </row>
    <row r="28" spans="6:14" ht="24" x14ac:dyDescent="0.3">
      <c r="F28" s="75" t="s">
        <v>25</v>
      </c>
      <c r="G28" s="33">
        <v>2.4E-2</v>
      </c>
      <c r="H28" s="32">
        <v>-0.11</v>
      </c>
      <c r="I28" s="32">
        <v>-0.03</v>
      </c>
      <c r="J28" s="32">
        <v>-2.5000000000000001E-2</v>
      </c>
      <c r="K28" s="33">
        <v>-1E-4</v>
      </c>
      <c r="L28" s="32">
        <v>-0.03</v>
      </c>
      <c r="M28" s="33">
        <v>1.2E-2</v>
      </c>
      <c r="N28" s="34"/>
    </row>
    <row r="29" spans="6:14" ht="17" thickBot="1" x14ac:dyDescent="0.25">
      <c r="F29" s="58" t="s">
        <v>26</v>
      </c>
      <c r="G29" s="35" t="s">
        <v>27</v>
      </c>
      <c r="H29" s="76" t="s">
        <v>28</v>
      </c>
      <c r="I29" s="36" t="s">
        <v>28</v>
      </c>
      <c r="J29" s="37" t="s">
        <v>29</v>
      </c>
      <c r="K29" s="76" t="s">
        <v>28</v>
      </c>
      <c r="L29" s="36" t="s">
        <v>28</v>
      </c>
      <c r="M29" s="37" t="s">
        <v>29</v>
      </c>
      <c r="N29" s="34"/>
    </row>
    <row r="30" spans="6:14" ht="24" x14ac:dyDescent="0.2">
      <c r="F30" s="58" t="s">
        <v>30</v>
      </c>
      <c r="G30" s="38">
        <f>+[1]Sheet1!$Z$23</f>
        <v>93.03</v>
      </c>
      <c r="H30" s="38"/>
      <c r="I30" s="38">
        <f>+[1]Sheet1!$X$26</f>
        <v>48.559999999999995</v>
      </c>
      <c r="J30" s="38">
        <f>+[1]Sheet1!$Z$27</f>
        <v>53.41</v>
      </c>
      <c r="K30" s="38">
        <f>+[1]Sheet1!$Z$28</f>
        <v>197.95</v>
      </c>
      <c r="L30" s="38">
        <f>+[1]Sheet1!$X$29</f>
        <v>150.45999999999998</v>
      </c>
      <c r="M30" s="38">
        <f>+[1]Sheet1!$Z$30</f>
        <v>72.910000000000011</v>
      </c>
      <c r="N30" s="34"/>
    </row>
    <row r="31" spans="6:14" ht="25" thickBot="1" x14ac:dyDescent="0.25">
      <c r="F31" s="58" t="s">
        <v>31</v>
      </c>
      <c r="G31" s="39">
        <f>+[1]Sheet1!$AA$23</f>
        <v>93.46</v>
      </c>
      <c r="H31" s="39"/>
      <c r="I31" s="39">
        <f>+[1]Sheet1!$Y$26</f>
        <v>48.580000000000005</v>
      </c>
      <c r="J31" s="39">
        <f>+[1]Sheet1!$AA$27</f>
        <v>55.96</v>
      </c>
      <c r="K31" s="39">
        <f>+[1]Sheet1!$AA$28</f>
        <v>201.43</v>
      </c>
      <c r="L31" s="39">
        <f>+[1]Sheet1!$Y$29</f>
        <v>153.44</v>
      </c>
      <c r="M31" s="39">
        <f>+[1]Sheet1!$AA$30</f>
        <v>75.47999999999999</v>
      </c>
      <c r="N31" s="34"/>
    </row>
    <row r="32" spans="6:14" ht="25" thickBot="1" x14ac:dyDescent="0.25">
      <c r="F32" s="58" t="s">
        <v>32</v>
      </c>
      <c r="G32" s="59">
        <v>100</v>
      </c>
      <c r="H32" s="60">
        <v>200</v>
      </c>
      <c r="I32" s="61">
        <v>47</v>
      </c>
      <c r="J32" s="59">
        <v>53</v>
      </c>
      <c r="K32" s="60">
        <v>333</v>
      </c>
      <c r="L32" s="62">
        <v>151</v>
      </c>
      <c r="M32" s="60">
        <v>71</v>
      </c>
      <c r="N32" s="46"/>
    </row>
    <row r="33" spans="6:14" ht="17" thickBot="1" x14ac:dyDescent="0.25">
      <c r="F33" s="63"/>
      <c r="G33" s="72"/>
      <c r="H33" s="72"/>
      <c r="I33" s="72"/>
      <c r="J33" s="73" t="s">
        <v>61</v>
      </c>
      <c r="K33" s="72"/>
      <c r="L33" s="72"/>
      <c r="M33" s="72"/>
      <c r="N33" s="47"/>
    </row>
    <row r="34" spans="6:14" x14ac:dyDescent="0.2">
      <c r="F34" s="64" t="s">
        <v>29</v>
      </c>
      <c r="G34" s="14" t="s">
        <v>62</v>
      </c>
      <c r="H34" s="14"/>
      <c r="I34" s="14"/>
      <c r="J34" s="14"/>
      <c r="K34" s="14"/>
      <c r="L34" s="14"/>
      <c r="M34" s="14"/>
      <c r="N34" s="15"/>
    </row>
    <row r="35" spans="6:14" x14ac:dyDescent="0.2">
      <c r="F35" s="65" t="s">
        <v>27</v>
      </c>
      <c r="G35" s="14" t="s">
        <v>63</v>
      </c>
      <c r="H35" s="14"/>
      <c r="I35" s="14"/>
      <c r="J35" s="14"/>
      <c r="K35" s="14"/>
      <c r="L35" s="14"/>
      <c r="M35" s="14"/>
      <c r="N35" s="15"/>
    </row>
    <row r="36" spans="6:14" x14ac:dyDescent="0.2">
      <c r="F36" s="76" t="s">
        <v>28</v>
      </c>
      <c r="G36" s="14" t="s">
        <v>64</v>
      </c>
      <c r="H36" s="14"/>
      <c r="I36" s="14"/>
      <c r="J36" s="14"/>
      <c r="K36" s="14"/>
      <c r="L36" s="14"/>
      <c r="M36" s="14"/>
      <c r="N36" s="15"/>
    </row>
    <row r="37" spans="6:14" ht="17" thickBot="1" x14ac:dyDescent="0.25">
      <c r="F37" s="36" t="s">
        <v>28</v>
      </c>
      <c r="G37" s="14" t="s">
        <v>65</v>
      </c>
      <c r="H37" s="14"/>
      <c r="I37" s="14"/>
      <c r="J37" s="14"/>
      <c r="K37" s="14"/>
      <c r="L37" s="14"/>
      <c r="M37" s="14"/>
      <c r="N37" s="15"/>
    </row>
    <row r="38" spans="6:14" ht="17" thickBot="1" x14ac:dyDescent="0.25">
      <c r="F38" s="66"/>
      <c r="G38" s="13"/>
      <c r="H38" s="13"/>
      <c r="I38" s="67" t="s">
        <v>66</v>
      </c>
      <c r="J38" s="13"/>
      <c r="K38" s="13"/>
      <c r="L38" s="13"/>
      <c r="M38" s="13"/>
      <c r="N38" s="17"/>
    </row>
    <row r="39" spans="6:14" x14ac:dyDescent="0.2">
      <c r="F39" s="68"/>
      <c r="G39" s="14" t="s">
        <v>67</v>
      </c>
      <c r="H39" s="14"/>
      <c r="I39" s="14"/>
      <c r="J39" s="14"/>
      <c r="K39" s="14"/>
      <c r="L39" s="14"/>
      <c r="M39" s="14"/>
      <c r="N39" s="15"/>
    </row>
    <row r="40" spans="6:14" x14ac:dyDescent="0.2">
      <c r="F40" s="68"/>
      <c r="G40" s="14" t="s">
        <v>68</v>
      </c>
      <c r="H40" s="14"/>
      <c r="I40" s="14"/>
      <c r="J40" s="14"/>
      <c r="K40" s="14"/>
      <c r="L40" s="14"/>
      <c r="M40" s="14"/>
      <c r="N40" s="15"/>
    </row>
    <row r="41" spans="6:14" x14ac:dyDescent="0.2">
      <c r="F41" s="68"/>
      <c r="G41" s="14"/>
      <c r="H41" s="14" t="s">
        <v>69</v>
      </c>
      <c r="I41" s="14"/>
      <c r="J41" s="14"/>
      <c r="K41" s="14"/>
      <c r="L41" s="14"/>
      <c r="M41" s="14"/>
      <c r="N41" s="15"/>
    </row>
    <row r="42" spans="6:14" x14ac:dyDescent="0.2">
      <c r="F42" s="68"/>
      <c r="G42" s="14" t="s">
        <v>70</v>
      </c>
      <c r="H42" s="14"/>
      <c r="I42" s="14"/>
      <c r="J42" s="14"/>
      <c r="K42" s="14"/>
      <c r="L42" s="14"/>
      <c r="M42" s="14"/>
      <c r="N42" s="15"/>
    </row>
    <row r="43" spans="6:14" x14ac:dyDescent="0.2">
      <c r="F43" s="68"/>
      <c r="G43" s="14" t="s">
        <v>71</v>
      </c>
      <c r="H43" s="14"/>
      <c r="I43" s="14"/>
      <c r="J43" s="14"/>
      <c r="K43" s="14"/>
      <c r="L43" s="14"/>
      <c r="M43" s="14"/>
      <c r="N43" s="15"/>
    </row>
    <row r="44" spans="6:14" ht="17" thickBot="1" x14ac:dyDescent="0.25">
      <c r="F44" s="69"/>
      <c r="G44" s="70"/>
      <c r="H44" s="70"/>
      <c r="I44" s="70"/>
      <c r="J44" s="70"/>
      <c r="K44" s="70"/>
      <c r="L44" s="70"/>
      <c r="M44" s="70"/>
      <c r="N44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Sparks, Dylan</dc:creator>
  <cp:lastModifiedBy>Sparks, Dylan</cp:lastModifiedBy>
  <dcterms:created xsi:type="dcterms:W3CDTF">2023-03-21T15:53:37Z</dcterms:created>
  <dcterms:modified xsi:type="dcterms:W3CDTF">2023-03-21T15:56:18Z</dcterms:modified>
</cp:coreProperties>
</file>