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tisuragamage/Library/CloudStorage/Box-Box/Data_Challenge/Project/Income_data/"/>
    </mc:Choice>
  </mc:AlternateContent>
  <xr:revisionPtr revIDLastSave="0" documentId="13_ncr:1_{C1C6BC74-55C1-724C-905D-AC86130F8935}" xr6:coauthVersionLast="47" xr6:coauthVersionMax="47" xr10:uidLastSave="{00000000-0000-0000-0000-000000000000}"/>
  <bookViews>
    <workbookView xWindow="33080" yWindow="1680" windowWidth="28800" windowHeight="16120" xr2:uid="{00000000-000D-0000-FFFF-FFFF00000000}"/>
  </bookViews>
  <sheets>
    <sheet name="B4A All" sheetId="1" r:id="rId1"/>
    <sheet name="Footnotes" sheetId="19" r:id="rId2"/>
  </sheets>
  <definedNames>
    <definedName name="_xlnm.Print_Titles" localSheetId="0">'B4A All'!$A:$B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 i="1" l="1"/>
  <c r="G59" i="1"/>
  <c r="H59" i="1" s="1"/>
  <c r="I59" i="1" s="1"/>
  <c r="G61" i="1"/>
  <c r="H61" i="1" s="1"/>
  <c r="G60" i="1"/>
  <c r="H60" i="1" s="1"/>
  <c r="I60" i="1" s="1"/>
  <c r="G62" i="1"/>
  <c r="H62" i="1" s="1"/>
  <c r="I62" i="1" s="1"/>
  <c r="D64" i="1"/>
  <c r="B67" i="1"/>
  <c r="L60" i="1"/>
  <c r="L61" i="1"/>
  <c r="L62" i="1"/>
  <c r="L59" i="1"/>
  <c r="B64" i="1"/>
  <c r="I63" i="1" l="1"/>
  <c r="I65" i="1" s="1"/>
  <c r="I66" i="1" s="1"/>
  <c r="J65" i="1"/>
  <c r="L64" i="1"/>
  <c r="I67" i="1" l="1"/>
  <c r="J66" i="1"/>
  <c r="I68" i="1" l="1"/>
  <c r="J67" i="1"/>
  <c r="I69" i="1" l="1"/>
  <c r="J68" i="1"/>
  <c r="I70" i="1" l="1"/>
  <c r="J69" i="1"/>
  <c r="I71" i="1" l="1"/>
  <c r="J70" i="1"/>
  <c r="I72" i="1" l="1"/>
  <c r="J71" i="1"/>
  <c r="I73" i="1" l="1"/>
  <c r="J72" i="1"/>
  <c r="I74" i="1" l="1"/>
  <c r="J73" i="1"/>
  <c r="I75" i="1" l="1"/>
  <c r="J74" i="1"/>
  <c r="I76" i="1" l="1"/>
  <c r="J75" i="1"/>
  <c r="I77" i="1" l="1"/>
  <c r="J76" i="1"/>
  <c r="I78" i="1" l="1"/>
  <c r="J77" i="1"/>
  <c r="I79" i="1" l="1"/>
  <c r="J78" i="1"/>
  <c r="J79" i="1" l="1"/>
  <c r="I80" i="1"/>
  <c r="I81" i="1" l="1"/>
  <c r="J80" i="1"/>
  <c r="I82" i="1" l="1"/>
  <c r="J81" i="1"/>
  <c r="I83" i="1" l="1"/>
  <c r="J82" i="1"/>
  <c r="I84" i="1" l="1"/>
  <c r="J83" i="1"/>
  <c r="I85" i="1" l="1"/>
  <c r="J84" i="1"/>
  <c r="I86" i="1" l="1"/>
  <c r="J85" i="1"/>
  <c r="I87" i="1" l="1"/>
  <c r="J86" i="1"/>
  <c r="I88" i="1" l="1"/>
  <c r="J88" i="1" s="1"/>
  <c r="J87" i="1"/>
</calcChain>
</file>

<file path=xl/sharedStrings.xml><?xml version="1.0" encoding="utf-8"?>
<sst xmlns="http://schemas.openxmlformats.org/spreadsheetml/2006/main" count="372" uniqueCount="173">
  <si>
    <t>Number of Returns</t>
  </si>
  <si>
    <t>Federal AGI (Thousands)</t>
  </si>
  <si>
    <t>California Adjustments (Thousands)</t>
  </si>
  <si>
    <t>California AGI (Thousands)</t>
  </si>
  <si>
    <t>California Deductions (Thousands)</t>
  </si>
  <si>
    <t>Taxable Income (Thousands)</t>
  </si>
  <si>
    <t>Total Tax Liability (Thousands)</t>
  </si>
  <si>
    <t>Wages and Salaries</t>
  </si>
  <si>
    <t>Taxable Interest</t>
  </si>
  <si>
    <t>Taxable Dividends</t>
  </si>
  <si>
    <t>Taxable Pensions and Annuities</t>
  </si>
  <si>
    <t>Business Income</t>
  </si>
  <si>
    <t>Net Sale of Capital Assets</t>
  </si>
  <si>
    <t>Rents and Royalties</t>
  </si>
  <si>
    <t>Partnerships and S-Corp Gain</t>
  </si>
  <si>
    <t>Partnerships and S-Corp Loss</t>
  </si>
  <si>
    <t>Estates and Trusts Gain</t>
  </si>
  <si>
    <t>Estates and Trusts Loss</t>
  </si>
  <si>
    <t>Farm Income</t>
  </si>
  <si>
    <t>All Other Federal Income Sources Profit</t>
  </si>
  <si>
    <t>All Other Federal Income Sources Loss</t>
  </si>
  <si>
    <t>Total Income</t>
  </si>
  <si>
    <t>Individual Retirement Plan</t>
  </si>
  <si>
    <t>Student Loan Interest</t>
  </si>
  <si>
    <t>Tuition &amp; Fees</t>
  </si>
  <si>
    <t>Moving Expense</t>
  </si>
  <si>
    <t>Half Self-Employment Tax</t>
  </si>
  <si>
    <t>Self-Employed Health Insurance</t>
  </si>
  <si>
    <t>Self-Employed Retirement Plan</t>
  </si>
  <si>
    <t>Penalty on Early Withdrawal of Savings</t>
  </si>
  <si>
    <t>Alimony Paid</t>
  </si>
  <si>
    <t>Domestic Production</t>
  </si>
  <si>
    <t>Total Adjustments</t>
  </si>
  <si>
    <t>Total California Subtractions</t>
  </si>
  <si>
    <t>Total California Additions</t>
  </si>
  <si>
    <t>Medical Expenses</t>
  </si>
  <si>
    <t>State and Local Income Taxes</t>
  </si>
  <si>
    <t>Real Estate Taxes</t>
  </si>
  <si>
    <t>Personal Property Taxes</t>
  </si>
  <si>
    <t>Other Taxes</t>
  </si>
  <si>
    <t>Total Taxes</t>
  </si>
  <si>
    <t>Mortgage Interest</t>
  </si>
  <si>
    <t>Points and Investment Interest</t>
  </si>
  <si>
    <t>Total Interest</t>
  </si>
  <si>
    <t>Cash/Check Contributions</t>
  </si>
  <si>
    <t>Non-Cash Contributions</t>
  </si>
  <si>
    <t>Contribution Carryover</t>
  </si>
  <si>
    <t>Total Contributions</t>
  </si>
  <si>
    <t>Casualty and Theft Losses</t>
  </si>
  <si>
    <t>All Other Deductions</t>
  </si>
  <si>
    <t>Total Federal Itemized Deductions</t>
  </si>
  <si>
    <t>California Adjusted to Fed Itemized Deductions</t>
  </si>
  <si>
    <t>California Itemized Deductions</t>
  </si>
  <si>
    <t>California Standard Deductions</t>
  </si>
  <si>
    <t>Personal Exemption Credit</t>
  </si>
  <si>
    <t>Dependent Exemption Credit</t>
  </si>
  <si>
    <t>Senior/Blind Exemption Credit</t>
  </si>
  <si>
    <t>Total Exemption Credit</t>
  </si>
  <si>
    <t>Other State Tax Credit</t>
  </si>
  <si>
    <t>Total Special Credit</t>
  </si>
  <si>
    <t>Renter's Credit</t>
  </si>
  <si>
    <t>G-1 Tax/5870A Tax</t>
  </si>
  <si>
    <t>Alternative Minimum Tax</t>
  </si>
  <si>
    <t>Mental Health Tax</t>
  </si>
  <si>
    <t>Taxes Witheld</t>
  </si>
  <si>
    <t>Estimated Taxes Paid</t>
  </si>
  <si>
    <t>Excess State Disability Insurance (SDI)</t>
  </si>
  <si>
    <t>Nonrefundable Child and Dependent Credit</t>
  </si>
  <si>
    <t>Overpayment</t>
  </si>
  <si>
    <t>Credit to Next Year's Tax</t>
  </si>
  <si>
    <t>Total Voluntary Contributions</t>
  </si>
  <si>
    <t>Refund</t>
  </si>
  <si>
    <t>Tax Due</t>
  </si>
  <si>
    <t>Profit</t>
  </si>
  <si>
    <t>Loss</t>
  </si>
  <si>
    <t>All</t>
  </si>
  <si>
    <t>Taxable</t>
  </si>
  <si>
    <t>Number</t>
  </si>
  <si>
    <t>Amount (Thousands)</t>
  </si>
  <si>
    <t>Negative</t>
  </si>
  <si>
    <t>Zero</t>
  </si>
  <si>
    <t>1  to  999</t>
  </si>
  <si>
    <t>1,000  to  1,999</t>
  </si>
  <si>
    <t>2,000  to  2,999</t>
  </si>
  <si>
    <t>3,000  to  3,999</t>
  </si>
  <si>
    <t>4,000  to  4,999</t>
  </si>
  <si>
    <t>5,000  to  5,999</t>
  </si>
  <si>
    <t>6,000  to  6,999</t>
  </si>
  <si>
    <t>7,000  to  7,999</t>
  </si>
  <si>
    <t>8,000  to  8,999</t>
  </si>
  <si>
    <t>9,000  to  9,999</t>
  </si>
  <si>
    <t>10,000  to  10,999</t>
  </si>
  <si>
    <t>11,000  to  11,999</t>
  </si>
  <si>
    <t>12,000  to  12,999</t>
  </si>
  <si>
    <t>13,000  to 13,999</t>
  </si>
  <si>
    <t>14,000  to  14,999</t>
  </si>
  <si>
    <t>15,000  to  15,999</t>
  </si>
  <si>
    <t>16,000  to  16,999</t>
  </si>
  <si>
    <t>17,000  to  17,999</t>
  </si>
  <si>
    <t>18,000  to  18,999</t>
  </si>
  <si>
    <t>19,000  to  19,999</t>
  </si>
  <si>
    <t>20,000  to  20,999</t>
  </si>
  <si>
    <t>21,000  to  21,999</t>
  </si>
  <si>
    <t>22,000  to  22,999</t>
  </si>
  <si>
    <t>23,000  to  23,999</t>
  </si>
  <si>
    <t>24,000  to  24,999</t>
  </si>
  <si>
    <t>25,000  to  25,999</t>
  </si>
  <si>
    <t>26,000  to  26,999</t>
  </si>
  <si>
    <t>27,000  to  27,999</t>
  </si>
  <si>
    <t>28,000  to  28,999</t>
  </si>
  <si>
    <t>29,000  to  29,999</t>
  </si>
  <si>
    <t>30,000  to  30,999</t>
  </si>
  <si>
    <t>31,000  to  31,999</t>
  </si>
  <si>
    <t>32,000  to  32,999</t>
  </si>
  <si>
    <t>33,000  to  33,999</t>
  </si>
  <si>
    <t>34,000  to  34,999</t>
  </si>
  <si>
    <t>35,000  to  35,999</t>
  </si>
  <si>
    <t>36,000  to  36,999</t>
  </si>
  <si>
    <t>37,000  to  37,999</t>
  </si>
  <si>
    <t>38,000  to  38,999</t>
  </si>
  <si>
    <t>39,000  to  39,999</t>
  </si>
  <si>
    <t>40,000  to  49,999</t>
  </si>
  <si>
    <t>50,000  to  59,999</t>
  </si>
  <si>
    <t>60,000  to  69,999</t>
  </si>
  <si>
    <t>70,000  to  79,999</t>
  </si>
  <si>
    <t>80,000  to  89,999</t>
  </si>
  <si>
    <t>90,000  to  99,999</t>
  </si>
  <si>
    <t>100,000  to  149,999</t>
  </si>
  <si>
    <t>150,000  to  199,999</t>
  </si>
  <si>
    <t>200,000  to  299,999</t>
  </si>
  <si>
    <t>300,000  to  399,999</t>
  </si>
  <si>
    <t>400,000  to  499,999</t>
  </si>
  <si>
    <t>500,000  to  999,999</t>
  </si>
  <si>
    <t>1,000,000  to  1,999,999</t>
  </si>
  <si>
    <t>2,000,000  to  2,999,999</t>
  </si>
  <si>
    <t>3,000,000  to  3,999,999</t>
  </si>
  <si>
    <t>4,000,000  to  4,999,999</t>
  </si>
  <si>
    <t>5,000,000  and  over</t>
  </si>
  <si>
    <t>TOTAL</t>
  </si>
  <si>
    <t>a</t>
  </si>
  <si>
    <t>Adjusted Gross Income Class</t>
  </si>
  <si>
    <t>Appendix B</t>
  </si>
  <si>
    <t>Personal Income Tax Tables</t>
  </si>
  <si>
    <t>Footnotes</t>
  </si>
  <si>
    <t xml:space="preserve">Includes resident data only. May not be comparable to 1989 and prior years, which include resident, part-year resident, and nonresident return data. For comparison purposes, data results are displayed with both the pre-modified and modified methods. </t>
  </si>
  <si>
    <t xml:space="preserve">The sampling method was modified for 1994 and subsequent years to improve the reliability and precision of estimates. The improved method induced minor changes in the estimates. For comparison purposes, data results are displayed with both the pre-modified and modified methods.  </t>
  </si>
  <si>
    <t xml:space="preserve">Starting in 1982, non-residents and part-year residents computed their tax on their total income and apportioned tax based on their California income. In prior years, the tax was based on California taxable income. Because of this change, adjusted gross income is not strictly comparable to 1982 and prior years.  </t>
  </si>
  <si>
    <t xml:space="preserve">Taxable income for 1967 and subsequent taxable years is not comparable to earlier years. In 1967, exemption credits were substituted for exemption exclusions, and taxable income was redefined as adjusted gross income less deductions rather than adjusted gross income less deductions and exemption exclusions. </t>
  </si>
  <si>
    <t xml:space="preserve">Net sale of capital assets changed significantly in 1987 from prior California law (1972-1986). Due to the enactment of the Tax Reform Act of 1986, the entire amount of capital assets post-1986 is included in gross income. Gains are also realized on income from collections on pre-1987 installment sales. Beginning in 1987, capital losses from carryovers and carrybacks are fully deductible against capital gains. Up to $3,000 ($1,500 Single and Married Filing Separately) of excess capital loss is deductible against ordinary income. California has conformed to federal holding period rules with regard to long- and short-term gains and losses. California has also enacted a separate credit for gains from the sale of residential rental or farm property.        </t>
  </si>
  <si>
    <t xml:space="preserve">Personal exemption credit increased for 1978 and subsequent years and, therefore, is not comparable to that of earlier years. </t>
  </si>
  <si>
    <t xml:space="preserve">California adjustments include adjustments to federal income. These include items such as unemployment compensation, social security benefits, various California interest incomes, railroad retirement benefits, California lottery winnings, IRA distributions and net operating loss carryovers.   </t>
  </si>
  <si>
    <t xml:space="preserve">When an individual return reported income from two or more sole proprietorships, all of the proprietorship incomes, profits and losses were combined and the resulting net profit or loss was recorded.  </t>
  </si>
  <si>
    <t xml:space="preserve">When an individual return reported income from two or more partnerships or S Corporations, all of the partnership and S corporation incomes, profits and losses were combined and the resulting net profit or loss was recorded. </t>
  </si>
  <si>
    <t xml:space="preserve">All other federal income sources include net income for the disposition of non capital assets, alimony received, miscellaneous income sources, social security and unemployment income, income from state and local income tax refunds, and taxable IRA income. It also includes net losses from miscellaneous income and from noncapital assets. </t>
  </si>
  <si>
    <t>Includes contributions to both Individual Retirement Accounts and to Spousal Individual Retirement Accounts.</t>
  </si>
  <si>
    <t xml:space="preserve">Amounts listed are self-assessed before audit. Because of major differences between federal and state law regarding deductible contribution limitations, actual amounts after audit reveal that these figures are generally overstated. </t>
  </si>
  <si>
    <t xml:space="preserve">Total adjustments include amounts for IRA exclusion, moving expense, alimony paid, half self-employment tax, self-employed health insurance plan exclusion, self-employed retirement plan exclusion, and the penalty on early withdrawal of savings.  </t>
  </si>
  <si>
    <t xml:space="preserve">‘Total Contributions’ is less than the total of cash, noncash and carryover contributions because of the tax code requirement limiting contribution deductions that exceed a certain percentage of adjusted gross income. </t>
  </si>
  <si>
    <t xml:space="preserve">All other deductions include unreimbursed employee expenses, union dues, employment education expenses, handicap repairs, gambling losses and other miscellaneous deductions that exceed two percent of adjusted gross income. </t>
  </si>
  <si>
    <t xml:space="preserve">Services consist of Professional Services, Personal Services, and Other Services.  Professional Services include medical, dental and other health services; legal services; accounting, auditing and bookkeeping services; educational services; and engineering and architectural services.  Personal Services include laundry, cleaning and dyeing establishments; barber and beauty shops; photographic studios; and funeral services and crematories.  Other Services include lodging and recreational services; and automotive and other repair services. </t>
  </si>
  <si>
    <t>Derived from all income sources, not just business income.</t>
  </si>
  <si>
    <t xml:space="preserve">Data for Alpine County were aggregated because most categories of income have fewer than ten (10) returns.      </t>
  </si>
  <si>
    <t>Resident returns filed with an out-of-state address.</t>
  </si>
  <si>
    <t>Unable to determine county of residence from tax return.</t>
  </si>
  <si>
    <t>a.</t>
  </si>
  <si>
    <t>Data are not shown for table entries with small numbers of taxpayers but are included in the appropriate totals.</t>
  </si>
  <si>
    <t>b.</t>
  </si>
  <si>
    <t>Data are not available.</t>
  </si>
  <si>
    <t xml:space="preserve">Interest rate </t>
  </si>
  <si>
    <t>Income before 2 mil</t>
  </si>
  <si>
    <t>Taxable income &gt; 2 mil</t>
  </si>
  <si>
    <t>Revenue</t>
  </si>
  <si>
    <t>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</si>
</sst>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164" formatCode="###,###"/>
    <numFmt numFmtId="165" formatCode="General_)"/>
    <numFmt numFmtId="166" formatCode="#,##0_);\-#,##0_)"/>
    <numFmt numFmtId="167" formatCode="_(_(0000"/>
    <numFmt numFmtId="168" formatCode="_(#,##0_);\(#,##0\)"/>
    <numFmt numFmtId="188" formatCode="&quot;$&quot;#,##0.00"/>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indexed="56"/>
      <name val="Arial"/>
    </font>
    <font>
      <sz val="12"/>
      <color indexed="8"/>
      <name val="Arial"/>
    </font>
    <font>
      <b/>
      <sz val="14"/>
      <name val="Arial"/>
    </font>
    <font>
      <b/>
      <sz val="10"/>
      <name val="TIMES NEW ROMAN"/>
    </font>
    <font>
      <b/>
      <sz val="10"/>
      <name val="TIMESNEWROMAN"/>
    </font>
    <font>
      <sz val="12"/>
      <name val="Courier"/>
    </font>
    <font>
      <b/>
      <sz val="13"/>
      <name val="Times New Roman"/>
      <family val="1"/>
    </font>
    <font>
      <sz val="13"/>
      <name val="Times New Roman"/>
      <family val="1"/>
    </font>
    <font>
      <b/>
      <i/>
      <sz val="13"/>
      <name val="Times New Roman"/>
      <family val="1"/>
    </font>
    <font>
      <b/>
      <sz val="12"/>
      <color indexed="8"/>
      <name val="Times New Roman"/>
      <family val="1"/>
    </font>
    <font>
      <b/>
      <sz val="12"/>
      <name val="Times New Roman"/>
      <family val="1"/>
    </font>
    <font>
      <sz val="9"/>
      <name val="Times New Roman"/>
      <family val="1"/>
    </font>
    <font>
      <sz val="10"/>
      <name val="Times New Roman"/>
      <family val="1"/>
    </font>
    <font>
      <b/>
      <i/>
      <sz val="12"/>
      <name val="Times New Roman"/>
      <family val="1"/>
    </font>
    <font>
      <b/>
      <sz val="9"/>
      <name val="Times New Roman"/>
      <family val="1"/>
    </font>
    <font>
      <sz val="12"/>
      <name val="Times New Roman"/>
      <family val="1"/>
    </font>
    <font>
      <sz val="12"/>
      <color indexed="8"/>
      <name val="Times New Roman"/>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B0B0B0"/>
        <bgColor indexed="64"/>
      </patternFill>
    </fill>
    <fill>
      <patternFill patternType="solid">
        <fgColor rgb="FFFFFFFF"/>
        <bgColor indexed="64"/>
      </patternFill>
    </fill>
    <fill>
      <patternFill patternType="solid">
        <fgColor rgb="FFD3D3D3"/>
        <bgColor indexed="64"/>
      </patternFill>
    </fill>
    <fill>
      <patternFill patternType="solid">
        <fgColor rgb="FFE0E0E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0F0F0"/>
      </left>
      <right style="thin">
        <color rgb="FFF0F0F0"/>
      </right>
      <top style="thin">
        <color rgb="FFF0F0F0"/>
      </top>
      <bottom style="thin">
        <color rgb="FFF0F0F0"/>
      </bottom>
      <diagonal/>
    </border>
    <border>
      <left style="thin">
        <color rgb="FFF0F0F0"/>
      </left>
      <right style="thin">
        <color rgb="FFF0F0F0"/>
      </right>
      <top style="thin">
        <color rgb="FFF0F0F0"/>
      </top>
      <bottom/>
      <diagonal/>
    </border>
    <border>
      <left style="thin">
        <color rgb="FFF0F0F0"/>
      </left>
      <right style="thin">
        <color rgb="FFF0F0F0"/>
      </right>
      <top/>
      <bottom style="thin">
        <color rgb="FFF0F0F0"/>
      </bottom>
      <diagonal/>
    </border>
    <border>
      <left style="thin">
        <color rgb="FFF0F0F0"/>
      </left>
      <right style="thin">
        <color rgb="FFF0F0F0"/>
      </right>
      <top/>
      <bottom/>
      <diagonal/>
    </border>
    <border>
      <left style="thin">
        <color rgb="FFF0F0F0"/>
      </left>
      <right/>
      <top style="thin">
        <color rgb="FFF0F0F0"/>
      </top>
      <bottom/>
      <diagonal/>
    </border>
    <border>
      <left/>
      <right style="thin">
        <color rgb="FFF0F0F0"/>
      </right>
      <top style="thin">
        <color rgb="FFF0F0F0"/>
      </top>
      <bottom/>
      <diagonal/>
    </border>
    <border>
      <left style="thin">
        <color rgb="FFF0F0F0"/>
      </left>
      <right/>
      <top/>
      <bottom style="thin">
        <color rgb="FFF0F0F0"/>
      </bottom>
      <diagonal/>
    </border>
    <border>
      <left/>
      <right style="thin">
        <color rgb="FFF0F0F0"/>
      </right>
      <top/>
      <bottom style="thin">
        <color rgb="FFF0F0F0"/>
      </bottom>
      <diagonal/>
    </border>
    <border>
      <left style="thin">
        <color rgb="FFF0F0F0"/>
      </left>
      <right/>
      <top style="thin">
        <color rgb="FFF0F0F0"/>
      </top>
      <bottom style="thin">
        <color rgb="FFF0F0F0"/>
      </bottom>
      <diagonal/>
    </border>
    <border>
      <left/>
      <right style="thin">
        <color rgb="FFF0F0F0"/>
      </right>
      <top style="thin">
        <color rgb="FFF0F0F0"/>
      </top>
      <bottom style="thin">
        <color rgb="FFF0F0F0"/>
      </bottom>
      <diagonal/>
    </border>
    <border>
      <left/>
      <right/>
      <top style="thin">
        <color rgb="FFF0F0F0"/>
      </top>
      <bottom style="thin">
        <color rgb="FFF0F0F0"/>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23" fillId="0" borderId="0">
      <alignment horizontal="center"/>
    </xf>
  </cellStyleXfs>
  <cellXfs count="70">
    <xf numFmtId="0" fontId="0" fillId="0" borderId="0" xfId="0"/>
    <xf numFmtId="0" fontId="0" fillId="33" borderId="0" xfId="0" applyNumberFormat="1" applyFont="1" applyFill="1" applyBorder="1" applyAlignment="1" applyProtection="1"/>
    <xf numFmtId="0" fontId="18" fillId="34" borderId="10" xfId="0" applyNumberFormat="1" applyFont="1" applyFill="1" applyBorder="1" applyAlignment="1" applyProtection="1">
      <alignment horizontal="center" wrapText="1"/>
    </xf>
    <xf numFmtId="0" fontId="21" fillId="35" borderId="21" xfId="0" applyNumberFormat="1" applyFont="1" applyFill="1" applyBorder="1" applyAlignment="1" applyProtection="1">
      <alignment horizontal="center" vertical="top" wrapText="1"/>
    </xf>
    <xf numFmtId="164" fontId="19" fillId="36" borderId="10" xfId="0" applyNumberFormat="1" applyFont="1" applyFill="1" applyBorder="1" applyAlignment="1" applyProtection="1">
      <alignment horizontal="right" wrapText="1"/>
    </xf>
    <xf numFmtId="0" fontId="22" fillId="35" borderId="24" xfId="0" applyNumberFormat="1" applyFont="1" applyFill="1" applyBorder="1" applyAlignment="1" applyProtection="1">
      <alignment horizontal="center" vertical="top" wrapText="1"/>
    </xf>
    <xf numFmtId="164" fontId="19" fillId="35" borderId="24" xfId="0" applyNumberFormat="1" applyFont="1" applyFill="1" applyBorder="1" applyAlignment="1" applyProtection="1">
      <alignment horizontal="right" wrapText="1"/>
    </xf>
    <xf numFmtId="0" fontId="20" fillId="37" borderId="0" xfId="0" applyNumberFormat="1" applyFont="1" applyFill="1" applyBorder="1" applyAlignment="1" applyProtection="1"/>
    <xf numFmtId="166" fontId="24" fillId="38" borderId="0" xfId="42" applyNumberFormat="1" applyFont="1" applyFill="1" applyBorder="1" applyAlignment="1"/>
    <xf numFmtId="166" fontId="24" fillId="38" borderId="0" xfId="42" applyNumberFormat="1" applyFont="1" applyFill="1" applyBorder="1" applyAlignment="1">
      <alignment horizontal="left" vertical="top"/>
    </xf>
    <xf numFmtId="166" fontId="25" fillId="38" borderId="0" xfId="42" applyNumberFormat="1" applyFont="1" applyFill="1" applyBorder="1" applyAlignment="1"/>
    <xf numFmtId="166" fontId="26" fillId="38" borderId="0" xfId="42" applyNumberFormat="1" applyFont="1" applyFill="1" applyBorder="1" applyAlignment="1">
      <alignment horizontal="left" vertical="top"/>
    </xf>
    <xf numFmtId="166" fontId="26" fillId="38" borderId="0" xfId="42" applyNumberFormat="1" applyFont="1" applyFill="1" applyBorder="1" applyAlignment="1"/>
    <xf numFmtId="166" fontId="27" fillId="38" borderId="0" xfId="42" applyNumberFormat="1" applyFont="1" applyFill="1" applyBorder="1" applyAlignment="1"/>
    <xf numFmtId="166" fontId="27" fillId="38" borderId="0" xfId="42" applyNumberFormat="1" applyFont="1" applyFill="1" applyBorder="1" applyAlignment="1">
      <alignment horizontal="left" vertical="top"/>
    </xf>
    <xf numFmtId="166" fontId="27" fillId="38" borderId="0" xfId="42" applyNumberFormat="1" applyFont="1" applyFill="1" applyBorder="1" applyAlignment="1">
      <alignment vertical="center"/>
    </xf>
    <xf numFmtId="166" fontId="27" fillId="38" borderId="0" xfId="42" applyNumberFormat="1" applyFont="1" applyFill="1" applyBorder="1" applyAlignment="1" applyProtection="1">
      <alignment vertical="center" wrapText="1"/>
    </xf>
    <xf numFmtId="166" fontId="27" fillId="38" borderId="0" xfId="42" applyNumberFormat="1" applyFont="1" applyFill="1" applyBorder="1" applyAlignment="1" applyProtection="1">
      <alignment vertical="center"/>
    </xf>
    <xf numFmtId="166" fontId="28" fillId="38" borderId="0" xfId="42" applyNumberFormat="1" applyFont="1" applyFill="1" applyBorder="1" applyAlignment="1"/>
    <xf numFmtId="166" fontId="27" fillId="38" borderId="0" xfId="42" applyNumberFormat="1" applyFont="1" applyFill="1" applyBorder="1" applyAlignment="1" applyProtection="1">
      <alignment horizontal="center"/>
    </xf>
    <xf numFmtId="166" fontId="28" fillId="38" borderId="0" xfId="42" applyNumberFormat="1" applyFont="1" applyFill="1" applyBorder="1" applyAlignment="1">
      <alignment horizontal="left" vertical="top"/>
    </xf>
    <xf numFmtId="165" fontId="29" fillId="0" borderId="0" xfId="42" applyFont="1" applyBorder="1" applyAlignment="1">
      <alignment horizontal="left" vertical="center" indent="1"/>
    </xf>
    <xf numFmtId="165" fontId="30" fillId="0" borderId="0" xfId="42" applyFont="1" applyBorder="1" applyAlignment="1">
      <alignment horizontal="left" vertical="top"/>
    </xf>
    <xf numFmtId="165" fontId="23" fillId="0" borderId="0" xfId="42" applyBorder="1">
      <alignment horizontal="center"/>
    </xf>
    <xf numFmtId="166" fontId="31" fillId="38" borderId="0" xfId="42" applyNumberFormat="1" applyFont="1" applyFill="1" applyBorder="1" applyAlignment="1">
      <alignment horizontal="center"/>
    </xf>
    <xf numFmtId="167" fontId="27" fillId="38" borderId="0" xfId="42" applyNumberFormat="1" applyFont="1" applyFill="1" applyBorder="1" applyAlignment="1">
      <alignment horizontal="left"/>
    </xf>
    <xf numFmtId="165" fontId="32" fillId="0" borderId="0" xfId="42" applyFont="1" applyBorder="1" applyAlignment="1">
      <alignment horizontal="left" vertical="top" indent="1"/>
    </xf>
    <xf numFmtId="165" fontId="30" fillId="0" borderId="0" xfId="42" applyFont="1" applyBorder="1" applyAlignment="1">
      <alignment vertical="top" wrapText="1"/>
    </xf>
    <xf numFmtId="166" fontId="33" fillId="38" borderId="0" xfId="42" applyNumberFormat="1" applyFont="1" applyFill="1" applyBorder="1" applyAlignment="1"/>
    <xf numFmtId="167" fontId="34" fillId="38" borderId="0" xfId="42" applyNumberFormat="1" applyFont="1" applyFill="1" applyBorder="1" applyAlignment="1">
      <alignment horizontal="left"/>
    </xf>
    <xf numFmtId="168" fontId="34" fillId="38" borderId="0" xfId="42" applyNumberFormat="1" applyFont="1" applyFill="1" applyBorder="1" applyAlignment="1" applyProtection="1"/>
    <xf numFmtId="166" fontId="34" fillId="38" borderId="0" xfId="42" applyNumberFormat="1" applyFont="1" applyFill="1" applyBorder="1" applyAlignment="1"/>
    <xf numFmtId="167" fontId="34" fillId="38" borderId="0" xfId="42" applyNumberFormat="1" applyFont="1" applyFill="1" applyBorder="1" applyAlignment="1" applyProtection="1">
      <alignment horizontal="left"/>
    </xf>
    <xf numFmtId="166" fontId="34" fillId="38" borderId="0" xfId="42" applyNumberFormat="1" applyFont="1" applyFill="1" applyBorder="1" applyAlignment="1" applyProtection="1"/>
    <xf numFmtId="166" fontId="34" fillId="38" borderId="0" xfId="42" applyNumberFormat="1" applyFont="1" applyFill="1" applyBorder="1" applyAlignment="1" applyProtection="1">
      <alignment horizontal="left" vertical="top"/>
    </xf>
    <xf numFmtId="37" fontId="34" fillId="38" borderId="0" xfId="42" applyNumberFormat="1" applyFont="1" applyFill="1" applyBorder="1" applyAlignment="1" applyProtection="1"/>
    <xf numFmtId="5" fontId="33" fillId="38" borderId="0" xfId="42" applyNumberFormat="1" applyFont="1" applyFill="1" applyBorder="1" applyAlignment="1"/>
    <xf numFmtId="166" fontId="33" fillId="38" borderId="0" xfId="42" applyNumberFormat="1" applyFont="1" applyFill="1" applyBorder="1" applyAlignment="1">
      <alignment horizontal="left" vertical="top"/>
    </xf>
    <xf numFmtId="166" fontId="33" fillId="38" borderId="0" xfId="42" applyNumberFormat="1" applyFont="1" applyFill="1" applyBorder="1" applyAlignment="1" applyProtection="1"/>
    <xf numFmtId="0" fontId="18" fillId="35" borderId="11" xfId="0" applyNumberFormat="1" applyFont="1" applyFill="1" applyBorder="1" applyAlignment="1" applyProtection="1">
      <alignment horizontal="center" wrapText="1"/>
    </xf>
    <xf numFmtId="0" fontId="18" fillId="35" borderId="12" xfId="0" applyNumberFormat="1" applyFont="1" applyFill="1" applyBorder="1" applyAlignment="1" applyProtection="1">
      <alignment horizontal="center" wrapText="1"/>
    </xf>
    <xf numFmtId="0" fontId="18" fillId="35" borderId="13" xfId="0" applyNumberFormat="1" applyFont="1" applyFill="1" applyBorder="1" applyAlignment="1" applyProtection="1">
      <alignment horizontal="center" wrapText="1"/>
    </xf>
    <xf numFmtId="164" fontId="0" fillId="33" borderId="0" xfId="0" applyNumberFormat="1" applyFont="1" applyFill="1" applyBorder="1" applyAlignment="1" applyProtection="1"/>
    <xf numFmtId="0" fontId="18" fillId="35" borderId="11" xfId="0" applyNumberFormat="1" applyFont="1" applyFill="1" applyBorder="1" applyAlignment="1" applyProtection="1">
      <alignment horizontal="center" wrapText="1"/>
    </xf>
    <xf numFmtId="0" fontId="18" fillId="35" borderId="13" xfId="0" applyNumberFormat="1" applyFont="1" applyFill="1" applyBorder="1" applyAlignment="1" applyProtection="1">
      <alignment horizontal="center" wrapText="1"/>
    </xf>
    <xf numFmtId="0" fontId="21" fillId="39" borderId="21" xfId="0" applyNumberFormat="1" applyFont="1" applyFill="1" applyBorder="1" applyAlignment="1" applyProtection="1">
      <alignment horizontal="center" vertical="top" wrapText="1"/>
    </xf>
    <xf numFmtId="164" fontId="19" fillId="39" borderId="10" xfId="0" applyNumberFormat="1" applyFont="1" applyFill="1" applyBorder="1" applyAlignment="1" applyProtection="1">
      <alignment horizontal="right" wrapText="1"/>
    </xf>
    <xf numFmtId="0" fontId="0" fillId="39" borderId="0" xfId="0" applyNumberFormat="1" applyFont="1" applyFill="1" applyBorder="1" applyAlignment="1" applyProtection="1"/>
    <xf numFmtId="9" fontId="0" fillId="33" borderId="0" xfId="0" applyNumberFormat="1" applyFont="1" applyFill="1" applyBorder="1" applyAlignment="1" applyProtection="1"/>
    <xf numFmtId="3" fontId="0" fillId="33" borderId="0" xfId="0" applyNumberFormat="1" applyFont="1" applyFill="1" applyBorder="1" applyAlignment="1" applyProtection="1"/>
    <xf numFmtId="0" fontId="18" fillId="35" borderId="14" xfId="0" applyNumberFormat="1" applyFont="1" applyFill="1" applyBorder="1" applyAlignment="1" applyProtection="1">
      <alignment horizontal="center" wrapText="1"/>
    </xf>
    <xf numFmtId="0" fontId="18" fillId="35" borderId="15" xfId="0" applyNumberFormat="1" applyFont="1" applyFill="1" applyBorder="1" applyAlignment="1" applyProtection="1">
      <alignment horizontal="center" wrapText="1"/>
    </xf>
    <xf numFmtId="0" fontId="18" fillId="35" borderId="16" xfId="0" applyNumberFormat="1" applyFont="1" applyFill="1" applyBorder="1" applyAlignment="1" applyProtection="1">
      <alignment horizontal="center" wrapText="1"/>
    </xf>
    <xf numFmtId="0" fontId="18" fillId="35" borderId="17" xfId="0" applyNumberFormat="1" applyFont="1" applyFill="1" applyBorder="1" applyAlignment="1" applyProtection="1">
      <alignment horizontal="center" wrapText="1"/>
    </xf>
    <xf numFmtId="0" fontId="18" fillId="35" borderId="11" xfId="0" applyNumberFormat="1" applyFont="1" applyFill="1" applyBorder="1" applyAlignment="1" applyProtection="1">
      <alignment horizontal="center" wrapText="1"/>
    </xf>
    <xf numFmtId="0" fontId="18" fillId="35" borderId="12" xfId="0" applyNumberFormat="1" applyFont="1" applyFill="1" applyBorder="1" applyAlignment="1" applyProtection="1">
      <alignment horizontal="center" wrapText="1"/>
    </xf>
    <xf numFmtId="0" fontId="18" fillId="34" borderId="18" xfId="0" applyNumberFormat="1" applyFont="1" applyFill="1" applyBorder="1" applyAlignment="1" applyProtection="1">
      <alignment horizontal="center" wrapText="1"/>
    </xf>
    <xf numFmtId="0" fontId="18" fillId="34" borderId="20" xfId="0" applyNumberFormat="1" applyFont="1" applyFill="1" applyBorder="1" applyAlignment="1" applyProtection="1">
      <alignment horizontal="center" wrapText="1"/>
    </xf>
    <xf numFmtId="0" fontId="18" fillId="34" borderId="19" xfId="0" applyNumberFormat="1" applyFont="1" applyFill="1" applyBorder="1" applyAlignment="1" applyProtection="1">
      <alignment horizontal="center" wrapText="1"/>
    </xf>
    <xf numFmtId="0" fontId="21" fillId="35" borderId="22" xfId="0" applyNumberFormat="1" applyFont="1" applyFill="1" applyBorder="1" applyAlignment="1" applyProtection="1">
      <alignment horizontal="center" wrapText="1"/>
    </xf>
    <xf numFmtId="0" fontId="21" fillId="35" borderId="23" xfId="0" applyNumberFormat="1" applyFont="1" applyFill="1" applyBorder="1" applyAlignment="1" applyProtection="1">
      <alignment horizontal="center" wrapText="1"/>
    </xf>
    <xf numFmtId="0" fontId="22" fillId="34" borderId="11" xfId="0" applyNumberFormat="1" applyFont="1" applyFill="1" applyBorder="1" applyAlignment="1" applyProtection="1">
      <alignment horizontal="center" wrapText="1"/>
    </xf>
    <xf numFmtId="0" fontId="22" fillId="34" borderId="13" xfId="0" applyNumberFormat="1" applyFont="1" applyFill="1" applyBorder="1" applyAlignment="1" applyProtection="1">
      <alignment horizontal="center" wrapText="1"/>
    </xf>
    <xf numFmtId="0" fontId="22" fillId="34" borderId="12" xfId="0" applyNumberFormat="1" applyFont="1" applyFill="1" applyBorder="1" applyAlignment="1" applyProtection="1">
      <alignment horizontal="center" wrapText="1"/>
    </xf>
    <xf numFmtId="0" fontId="18" fillId="35" borderId="13" xfId="0" applyNumberFormat="1" applyFont="1" applyFill="1" applyBorder="1" applyAlignment="1" applyProtection="1">
      <alignment horizontal="center" wrapText="1"/>
    </xf>
    <xf numFmtId="165" fontId="29" fillId="0" borderId="0" xfId="42" applyFont="1" applyBorder="1" applyAlignment="1">
      <alignment horizontal="left" vertical="top" wrapText="1"/>
    </xf>
    <xf numFmtId="166" fontId="24" fillId="38" borderId="0" xfId="42" applyNumberFormat="1" applyFont="1" applyFill="1" applyBorder="1" applyAlignment="1">
      <alignment horizontal="center"/>
    </xf>
    <xf numFmtId="166" fontId="26" fillId="38" borderId="0" xfId="42" applyNumberFormat="1" applyFont="1" applyFill="1" applyBorder="1" applyAlignment="1">
      <alignment horizontal="center"/>
    </xf>
    <xf numFmtId="188" fontId="0" fillId="33" borderId="0" xfId="0" applyNumberFormat="1" applyFont="1" applyFill="1" applyBorder="1" applyAlignment="1" applyProtection="1"/>
    <xf numFmtId="0" fontId="18" fillId="40" borderId="12" xfId="0" applyNumberFormat="1" applyFont="1" applyFill="1" applyBorder="1" applyAlignment="1" applyProtection="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5" xfId="42"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Y92"/>
  <sheetViews>
    <sheetView tabSelected="1" zoomScale="80" zoomScaleNormal="80" workbookViewId="0">
      <selection activeCell="H70" sqref="H70"/>
    </sheetView>
  </sheetViews>
  <sheetFormatPr baseColWidth="10" defaultColWidth="9.1640625" defaultRowHeight="15"/>
  <cols>
    <col min="1" max="6" width="30" style="1" bestFit="1" customWidth="1"/>
    <col min="7" max="9" width="30" style="1" customWidth="1"/>
    <col min="10" max="11" width="30" style="1" bestFit="1" customWidth="1"/>
    <col min="12" max="12" width="30" style="1" customWidth="1"/>
    <col min="13" max="155" width="30" style="1" bestFit="1" customWidth="1"/>
    <col min="156" max="16384" width="9.1640625" style="1"/>
  </cols>
  <sheetData>
    <row r="1" spans="1:155" ht="18">
      <c r="A1" s="61" t="s">
        <v>140</v>
      </c>
      <c r="B1" s="50" t="s">
        <v>0</v>
      </c>
      <c r="C1" s="51"/>
      <c r="D1" s="54" t="s">
        <v>1</v>
      </c>
      <c r="E1" s="54" t="s">
        <v>2</v>
      </c>
      <c r="F1" s="54" t="s">
        <v>3</v>
      </c>
      <c r="G1" s="43"/>
      <c r="H1" s="43"/>
      <c r="I1" s="43"/>
      <c r="J1" s="54" t="s">
        <v>4</v>
      </c>
      <c r="K1" s="54" t="s">
        <v>5</v>
      </c>
      <c r="L1" s="39"/>
      <c r="M1" s="54" t="s">
        <v>6</v>
      </c>
      <c r="N1" s="50" t="s">
        <v>7</v>
      </c>
      <c r="O1" s="51"/>
      <c r="P1" s="50" t="s">
        <v>8</v>
      </c>
      <c r="Q1" s="51"/>
      <c r="R1" s="50" t="s">
        <v>9</v>
      </c>
      <c r="S1" s="51"/>
      <c r="T1" s="50" t="s">
        <v>10</v>
      </c>
      <c r="U1" s="51"/>
      <c r="V1" s="56" t="s">
        <v>11</v>
      </c>
      <c r="W1" s="57"/>
      <c r="X1" s="57"/>
      <c r="Y1" s="58"/>
      <c r="Z1" s="56" t="s">
        <v>12</v>
      </c>
      <c r="AA1" s="57"/>
      <c r="AB1" s="57"/>
      <c r="AC1" s="58"/>
      <c r="AD1" s="56" t="s">
        <v>13</v>
      </c>
      <c r="AE1" s="57"/>
      <c r="AF1" s="57"/>
      <c r="AG1" s="58"/>
      <c r="AH1" s="50" t="s">
        <v>14</v>
      </c>
      <c r="AI1" s="51"/>
      <c r="AJ1" s="50" t="s">
        <v>15</v>
      </c>
      <c r="AK1" s="51"/>
      <c r="AL1" s="50" t="s">
        <v>16</v>
      </c>
      <c r="AM1" s="51"/>
      <c r="AN1" s="50" t="s">
        <v>17</v>
      </c>
      <c r="AO1" s="51"/>
      <c r="AP1" s="56" t="s">
        <v>18</v>
      </c>
      <c r="AQ1" s="57"/>
      <c r="AR1" s="57"/>
      <c r="AS1" s="58"/>
      <c r="AT1" s="50" t="s">
        <v>19</v>
      </c>
      <c r="AU1" s="51"/>
      <c r="AV1" s="50" t="s">
        <v>20</v>
      </c>
      <c r="AW1" s="51"/>
      <c r="AX1" s="50" t="s">
        <v>21</v>
      </c>
      <c r="AY1" s="51"/>
      <c r="AZ1" s="50" t="s">
        <v>22</v>
      </c>
      <c r="BA1" s="51"/>
      <c r="BB1" s="50" t="s">
        <v>23</v>
      </c>
      <c r="BC1" s="51"/>
      <c r="BD1" s="50" t="s">
        <v>24</v>
      </c>
      <c r="BE1" s="51"/>
      <c r="BF1" s="50" t="s">
        <v>25</v>
      </c>
      <c r="BG1" s="51"/>
      <c r="BH1" s="50" t="s">
        <v>26</v>
      </c>
      <c r="BI1" s="51"/>
      <c r="BJ1" s="50" t="s">
        <v>27</v>
      </c>
      <c r="BK1" s="51"/>
      <c r="BL1" s="50" t="s">
        <v>28</v>
      </c>
      <c r="BM1" s="51"/>
      <c r="BN1" s="50" t="s">
        <v>29</v>
      </c>
      <c r="BO1" s="51"/>
      <c r="BP1" s="50" t="s">
        <v>30</v>
      </c>
      <c r="BQ1" s="51"/>
      <c r="BR1" s="50" t="s">
        <v>31</v>
      </c>
      <c r="BS1" s="51"/>
      <c r="BT1" s="50" t="s">
        <v>32</v>
      </c>
      <c r="BU1" s="51"/>
      <c r="BV1" s="50" t="s">
        <v>33</v>
      </c>
      <c r="BW1" s="51"/>
      <c r="BX1" s="50" t="s">
        <v>34</v>
      </c>
      <c r="BY1" s="51"/>
      <c r="BZ1" s="50" t="s">
        <v>35</v>
      </c>
      <c r="CA1" s="51"/>
      <c r="CB1" s="50" t="s">
        <v>36</v>
      </c>
      <c r="CC1" s="51"/>
      <c r="CD1" s="50" t="s">
        <v>37</v>
      </c>
      <c r="CE1" s="51"/>
      <c r="CF1" s="50" t="s">
        <v>38</v>
      </c>
      <c r="CG1" s="51"/>
      <c r="CH1" s="50" t="s">
        <v>39</v>
      </c>
      <c r="CI1" s="51"/>
      <c r="CJ1" s="50" t="s">
        <v>40</v>
      </c>
      <c r="CK1" s="51"/>
      <c r="CL1" s="50" t="s">
        <v>41</v>
      </c>
      <c r="CM1" s="51"/>
      <c r="CN1" s="50" t="s">
        <v>42</v>
      </c>
      <c r="CO1" s="51"/>
      <c r="CP1" s="50" t="s">
        <v>43</v>
      </c>
      <c r="CQ1" s="51"/>
      <c r="CR1" s="50" t="s">
        <v>44</v>
      </c>
      <c r="CS1" s="51"/>
      <c r="CT1" s="50" t="s">
        <v>45</v>
      </c>
      <c r="CU1" s="51"/>
      <c r="CV1" s="50" t="s">
        <v>46</v>
      </c>
      <c r="CW1" s="51"/>
      <c r="CX1" s="50" t="s">
        <v>47</v>
      </c>
      <c r="CY1" s="51"/>
      <c r="CZ1" s="50" t="s">
        <v>48</v>
      </c>
      <c r="DA1" s="51"/>
      <c r="DB1" s="50" t="s">
        <v>49</v>
      </c>
      <c r="DC1" s="51"/>
      <c r="DD1" s="50" t="s">
        <v>50</v>
      </c>
      <c r="DE1" s="51"/>
      <c r="DF1" s="50" t="s">
        <v>51</v>
      </c>
      <c r="DG1" s="51"/>
      <c r="DH1" s="50" t="s">
        <v>52</v>
      </c>
      <c r="DI1" s="51"/>
      <c r="DJ1" s="50" t="s">
        <v>53</v>
      </c>
      <c r="DK1" s="51"/>
      <c r="DL1" s="54" t="s">
        <v>54</v>
      </c>
      <c r="DM1" s="54" t="s">
        <v>54</v>
      </c>
      <c r="DN1" s="54" t="s">
        <v>55</v>
      </c>
      <c r="DO1" s="54" t="s">
        <v>55</v>
      </c>
      <c r="DP1" s="54" t="s">
        <v>56</v>
      </c>
      <c r="DQ1" s="54" t="s">
        <v>56</v>
      </c>
      <c r="DR1" s="50" t="s">
        <v>57</v>
      </c>
      <c r="DS1" s="51"/>
      <c r="DT1" s="50" t="s">
        <v>58</v>
      </c>
      <c r="DU1" s="51"/>
      <c r="DV1" s="50" t="s">
        <v>59</v>
      </c>
      <c r="DW1" s="51"/>
      <c r="DX1" s="50" t="s">
        <v>60</v>
      </c>
      <c r="DY1" s="51"/>
      <c r="DZ1" s="50" t="s">
        <v>61</v>
      </c>
      <c r="EA1" s="51"/>
      <c r="EB1" s="50" t="s">
        <v>62</v>
      </c>
      <c r="EC1" s="51"/>
      <c r="ED1" s="50" t="s">
        <v>63</v>
      </c>
      <c r="EE1" s="51"/>
      <c r="EF1" s="50" t="s">
        <v>39</v>
      </c>
      <c r="EG1" s="51"/>
      <c r="EH1" s="50" t="s">
        <v>64</v>
      </c>
      <c r="EI1" s="51"/>
      <c r="EJ1" s="50" t="s">
        <v>65</v>
      </c>
      <c r="EK1" s="51"/>
      <c r="EL1" s="50" t="s">
        <v>66</v>
      </c>
      <c r="EM1" s="51"/>
      <c r="EN1" s="50" t="s">
        <v>67</v>
      </c>
      <c r="EO1" s="51"/>
      <c r="EP1" s="50" t="s">
        <v>68</v>
      </c>
      <c r="EQ1" s="51"/>
      <c r="ER1" s="50" t="s">
        <v>69</v>
      </c>
      <c r="ES1" s="51"/>
      <c r="ET1" s="50" t="s">
        <v>70</v>
      </c>
      <c r="EU1" s="51"/>
      <c r="EV1" s="50" t="s">
        <v>71</v>
      </c>
      <c r="EW1" s="51"/>
      <c r="EX1" s="50" t="s">
        <v>72</v>
      </c>
      <c r="EY1" s="51"/>
    </row>
    <row r="2" spans="1:155" ht="18">
      <c r="A2" s="62"/>
      <c r="B2" s="52"/>
      <c r="C2" s="53"/>
      <c r="D2" s="64"/>
      <c r="E2" s="64"/>
      <c r="F2" s="64"/>
      <c r="G2" s="44"/>
      <c r="H2" s="44"/>
      <c r="I2" s="44"/>
      <c r="J2" s="64"/>
      <c r="K2" s="64"/>
      <c r="L2" s="41"/>
      <c r="M2" s="64"/>
      <c r="N2" s="52"/>
      <c r="O2" s="53"/>
      <c r="P2" s="52"/>
      <c r="Q2" s="53"/>
      <c r="R2" s="52"/>
      <c r="S2" s="53"/>
      <c r="T2" s="52"/>
      <c r="U2" s="53"/>
      <c r="V2" s="59" t="s">
        <v>73</v>
      </c>
      <c r="W2" s="60"/>
      <c r="X2" s="59" t="s">
        <v>74</v>
      </c>
      <c r="Y2" s="60"/>
      <c r="Z2" s="59" t="s">
        <v>73</v>
      </c>
      <c r="AA2" s="60"/>
      <c r="AB2" s="59" t="s">
        <v>74</v>
      </c>
      <c r="AC2" s="60"/>
      <c r="AD2" s="59" t="s">
        <v>73</v>
      </c>
      <c r="AE2" s="60"/>
      <c r="AF2" s="59" t="s">
        <v>74</v>
      </c>
      <c r="AG2" s="60"/>
      <c r="AH2" s="52"/>
      <c r="AI2" s="53"/>
      <c r="AJ2" s="52"/>
      <c r="AK2" s="53"/>
      <c r="AL2" s="52"/>
      <c r="AM2" s="53"/>
      <c r="AN2" s="52"/>
      <c r="AO2" s="53"/>
      <c r="AP2" s="59" t="s">
        <v>73</v>
      </c>
      <c r="AQ2" s="60"/>
      <c r="AR2" s="59" t="s">
        <v>74</v>
      </c>
      <c r="AS2" s="60"/>
      <c r="AT2" s="52"/>
      <c r="AU2" s="53"/>
      <c r="AV2" s="52"/>
      <c r="AW2" s="53"/>
      <c r="AX2" s="52"/>
      <c r="AY2" s="53"/>
      <c r="AZ2" s="52"/>
      <c r="BA2" s="53"/>
      <c r="BB2" s="52"/>
      <c r="BC2" s="53"/>
      <c r="BD2" s="52"/>
      <c r="BE2" s="53"/>
      <c r="BF2" s="52"/>
      <c r="BG2" s="53"/>
      <c r="BH2" s="52"/>
      <c r="BI2" s="53"/>
      <c r="BJ2" s="52"/>
      <c r="BK2" s="53"/>
      <c r="BL2" s="52"/>
      <c r="BM2" s="53"/>
      <c r="BN2" s="52"/>
      <c r="BO2" s="53"/>
      <c r="BP2" s="52"/>
      <c r="BQ2" s="53"/>
      <c r="BR2" s="52"/>
      <c r="BS2" s="53"/>
      <c r="BT2" s="52"/>
      <c r="BU2" s="53"/>
      <c r="BV2" s="52"/>
      <c r="BW2" s="53"/>
      <c r="BX2" s="52"/>
      <c r="BY2" s="53"/>
      <c r="BZ2" s="52"/>
      <c r="CA2" s="53"/>
      <c r="CB2" s="52"/>
      <c r="CC2" s="53"/>
      <c r="CD2" s="52"/>
      <c r="CE2" s="53"/>
      <c r="CF2" s="52"/>
      <c r="CG2" s="53"/>
      <c r="CH2" s="52"/>
      <c r="CI2" s="53"/>
      <c r="CJ2" s="52"/>
      <c r="CK2" s="53"/>
      <c r="CL2" s="52"/>
      <c r="CM2" s="53"/>
      <c r="CN2" s="52"/>
      <c r="CO2" s="53"/>
      <c r="CP2" s="52"/>
      <c r="CQ2" s="53"/>
      <c r="CR2" s="52"/>
      <c r="CS2" s="53"/>
      <c r="CT2" s="52"/>
      <c r="CU2" s="53"/>
      <c r="CV2" s="52"/>
      <c r="CW2" s="53"/>
      <c r="CX2" s="52"/>
      <c r="CY2" s="53"/>
      <c r="CZ2" s="52"/>
      <c r="DA2" s="53"/>
      <c r="DB2" s="52"/>
      <c r="DC2" s="53"/>
      <c r="DD2" s="52"/>
      <c r="DE2" s="53"/>
      <c r="DF2" s="52"/>
      <c r="DG2" s="53"/>
      <c r="DH2" s="52"/>
      <c r="DI2" s="53"/>
      <c r="DJ2" s="52"/>
      <c r="DK2" s="53"/>
      <c r="DL2" s="55"/>
      <c r="DM2" s="55"/>
      <c r="DN2" s="55"/>
      <c r="DO2" s="55"/>
      <c r="DP2" s="55"/>
      <c r="DQ2" s="55"/>
      <c r="DR2" s="52"/>
      <c r="DS2" s="53"/>
      <c r="DT2" s="52"/>
      <c r="DU2" s="53"/>
      <c r="DV2" s="52"/>
      <c r="DW2" s="53"/>
      <c r="DX2" s="52"/>
      <c r="DY2" s="53"/>
      <c r="DZ2" s="52"/>
      <c r="EA2" s="53"/>
      <c r="EB2" s="52"/>
      <c r="EC2" s="53"/>
      <c r="ED2" s="52"/>
      <c r="EE2" s="53"/>
      <c r="EF2" s="52"/>
      <c r="EG2" s="53"/>
      <c r="EH2" s="52"/>
      <c r="EI2" s="53"/>
      <c r="EJ2" s="52"/>
      <c r="EK2" s="53"/>
      <c r="EL2" s="52"/>
      <c r="EM2" s="53"/>
      <c r="EN2" s="52"/>
      <c r="EO2" s="53"/>
      <c r="EP2" s="52"/>
      <c r="EQ2" s="53"/>
      <c r="ER2" s="52"/>
      <c r="ES2" s="53"/>
      <c r="ET2" s="52"/>
      <c r="EU2" s="53"/>
      <c r="EV2" s="52"/>
      <c r="EW2" s="53"/>
      <c r="EX2" s="52"/>
      <c r="EY2" s="53"/>
    </row>
    <row r="3" spans="1:155" ht="19">
      <c r="A3" s="63"/>
      <c r="B3" s="2" t="s">
        <v>75</v>
      </c>
      <c r="C3" s="2" t="s">
        <v>76</v>
      </c>
      <c r="D3" s="55"/>
      <c r="E3" s="55"/>
      <c r="F3" s="55"/>
      <c r="G3" s="69" t="s">
        <v>169</v>
      </c>
      <c r="H3" s="69" t="s">
        <v>170</v>
      </c>
      <c r="I3" s="69" t="s">
        <v>171</v>
      </c>
      <c r="J3" s="55"/>
      <c r="K3" s="55"/>
      <c r="L3" s="40"/>
      <c r="M3" s="55"/>
      <c r="N3" s="2" t="s">
        <v>77</v>
      </c>
      <c r="O3" s="2" t="s">
        <v>78</v>
      </c>
      <c r="P3" s="2" t="s">
        <v>77</v>
      </c>
      <c r="Q3" s="2" t="s">
        <v>78</v>
      </c>
      <c r="R3" s="2" t="s">
        <v>77</v>
      </c>
      <c r="S3" s="2" t="s">
        <v>78</v>
      </c>
      <c r="T3" s="2" t="s">
        <v>77</v>
      </c>
      <c r="U3" s="2" t="s">
        <v>78</v>
      </c>
      <c r="V3" s="2" t="s">
        <v>77</v>
      </c>
      <c r="W3" s="2" t="s">
        <v>78</v>
      </c>
      <c r="X3" s="2" t="s">
        <v>77</v>
      </c>
      <c r="Y3" s="2" t="s">
        <v>78</v>
      </c>
      <c r="Z3" s="2" t="s">
        <v>77</v>
      </c>
      <c r="AA3" s="2" t="s">
        <v>78</v>
      </c>
      <c r="AB3" s="2" t="s">
        <v>77</v>
      </c>
      <c r="AC3" s="2" t="s">
        <v>78</v>
      </c>
      <c r="AD3" s="2" t="s">
        <v>77</v>
      </c>
      <c r="AE3" s="2" t="s">
        <v>78</v>
      </c>
      <c r="AF3" s="2" t="s">
        <v>77</v>
      </c>
      <c r="AG3" s="2" t="s">
        <v>78</v>
      </c>
      <c r="AH3" s="2" t="s">
        <v>77</v>
      </c>
      <c r="AI3" s="2" t="s">
        <v>78</v>
      </c>
      <c r="AJ3" s="2" t="s">
        <v>77</v>
      </c>
      <c r="AK3" s="2" t="s">
        <v>78</v>
      </c>
      <c r="AL3" s="2" t="s">
        <v>77</v>
      </c>
      <c r="AM3" s="2" t="s">
        <v>78</v>
      </c>
      <c r="AN3" s="2" t="s">
        <v>77</v>
      </c>
      <c r="AO3" s="2" t="s">
        <v>78</v>
      </c>
      <c r="AP3" s="2" t="s">
        <v>77</v>
      </c>
      <c r="AQ3" s="2" t="s">
        <v>78</v>
      </c>
      <c r="AR3" s="2" t="s">
        <v>77</v>
      </c>
      <c r="AS3" s="2" t="s">
        <v>78</v>
      </c>
      <c r="AT3" s="2" t="s">
        <v>77</v>
      </c>
      <c r="AU3" s="2" t="s">
        <v>78</v>
      </c>
      <c r="AV3" s="2" t="s">
        <v>77</v>
      </c>
      <c r="AW3" s="2" t="s">
        <v>78</v>
      </c>
      <c r="AX3" s="2" t="s">
        <v>77</v>
      </c>
      <c r="AY3" s="2" t="s">
        <v>78</v>
      </c>
      <c r="AZ3" s="2" t="s">
        <v>77</v>
      </c>
      <c r="BA3" s="2" t="s">
        <v>78</v>
      </c>
      <c r="BB3" s="2" t="s">
        <v>77</v>
      </c>
      <c r="BC3" s="2" t="s">
        <v>78</v>
      </c>
      <c r="BD3" s="2" t="s">
        <v>77</v>
      </c>
      <c r="BE3" s="2" t="s">
        <v>78</v>
      </c>
      <c r="BF3" s="2" t="s">
        <v>77</v>
      </c>
      <c r="BG3" s="2" t="s">
        <v>78</v>
      </c>
      <c r="BH3" s="2" t="s">
        <v>77</v>
      </c>
      <c r="BI3" s="2" t="s">
        <v>78</v>
      </c>
      <c r="BJ3" s="2" t="s">
        <v>77</v>
      </c>
      <c r="BK3" s="2" t="s">
        <v>78</v>
      </c>
      <c r="BL3" s="2" t="s">
        <v>77</v>
      </c>
      <c r="BM3" s="2" t="s">
        <v>78</v>
      </c>
      <c r="BN3" s="2" t="s">
        <v>77</v>
      </c>
      <c r="BO3" s="2" t="s">
        <v>78</v>
      </c>
      <c r="BP3" s="2" t="s">
        <v>77</v>
      </c>
      <c r="BQ3" s="2" t="s">
        <v>78</v>
      </c>
      <c r="BR3" s="2" t="s">
        <v>77</v>
      </c>
      <c r="BS3" s="2" t="s">
        <v>78</v>
      </c>
      <c r="BT3" s="2" t="s">
        <v>77</v>
      </c>
      <c r="BU3" s="2" t="s">
        <v>78</v>
      </c>
      <c r="BV3" s="2" t="s">
        <v>77</v>
      </c>
      <c r="BW3" s="2" t="s">
        <v>78</v>
      </c>
      <c r="BX3" s="2" t="s">
        <v>77</v>
      </c>
      <c r="BY3" s="2" t="s">
        <v>78</v>
      </c>
      <c r="BZ3" s="2" t="s">
        <v>77</v>
      </c>
      <c r="CA3" s="2" t="s">
        <v>78</v>
      </c>
      <c r="CB3" s="2" t="s">
        <v>77</v>
      </c>
      <c r="CC3" s="2" t="s">
        <v>78</v>
      </c>
      <c r="CD3" s="2" t="s">
        <v>77</v>
      </c>
      <c r="CE3" s="2" t="s">
        <v>78</v>
      </c>
      <c r="CF3" s="2" t="s">
        <v>77</v>
      </c>
      <c r="CG3" s="2" t="s">
        <v>78</v>
      </c>
      <c r="CH3" s="2" t="s">
        <v>77</v>
      </c>
      <c r="CI3" s="2" t="s">
        <v>78</v>
      </c>
      <c r="CJ3" s="2" t="s">
        <v>77</v>
      </c>
      <c r="CK3" s="2" t="s">
        <v>78</v>
      </c>
      <c r="CL3" s="2" t="s">
        <v>77</v>
      </c>
      <c r="CM3" s="2" t="s">
        <v>78</v>
      </c>
      <c r="CN3" s="2" t="s">
        <v>77</v>
      </c>
      <c r="CO3" s="2" t="s">
        <v>78</v>
      </c>
      <c r="CP3" s="2" t="s">
        <v>77</v>
      </c>
      <c r="CQ3" s="2" t="s">
        <v>78</v>
      </c>
      <c r="CR3" s="2" t="s">
        <v>77</v>
      </c>
      <c r="CS3" s="2" t="s">
        <v>78</v>
      </c>
      <c r="CT3" s="2" t="s">
        <v>77</v>
      </c>
      <c r="CU3" s="2" t="s">
        <v>78</v>
      </c>
      <c r="CV3" s="2" t="s">
        <v>77</v>
      </c>
      <c r="CW3" s="2" t="s">
        <v>78</v>
      </c>
      <c r="CX3" s="2" t="s">
        <v>77</v>
      </c>
      <c r="CY3" s="2" t="s">
        <v>78</v>
      </c>
      <c r="CZ3" s="2" t="s">
        <v>77</v>
      </c>
      <c r="DA3" s="2" t="s">
        <v>78</v>
      </c>
      <c r="DB3" s="2" t="s">
        <v>77</v>
      </c>
      <c r="DC3" s="2" t="s">
        <v>78</v>
      </c>
      <c r="DD3" s="2" t="s">
        <v>77</v>
      </c>
      <c r="DE3" s="2" t="s">
        <v>78</v>
      </c>
      <c r="DF3" s="2" t="s">
        <v>77</v>
      </c>
      <c r="DG3" s="2" t="s">
        <v>78</v>
      </c>
      <c r="DH3" s="2" t="s">
        <v>77</v>
      </c>
      <c r="DI3" s="2" t="s">
        <v>78</v>
      </c>
      <c r="DJ3" s="2" t="s">
        <v>77</v>
      </c>
      <c r="DK3" s="2" t="s">
        <v>78</v>
      </c>
      <c r="DL3" s="2" t="s">
        <v>77</v>
      </c>
      <c r="DM3" s="2" t="s">
        <v>78</v>
      </c>
      <c r="DN3" s="2" t="s">
        <v>77</v>
      </c>
      <c r="DO3" s="2" t="s">
        <v>78</v>
      </c>
      <c r="DP3" s="2" t="s">
        <v>77</v>
      </c>
      <c r="DQ3" s="2" t="s">
        <v>78</v>
      </c>
      <c r="DR3" s="2" t="s">
        <v>77</v>
      </c>
      <c r="DS3" s="2" t="s">
        <v>78</v>
      </c>
      <c r="DT3" s="2" t="s">
        <v>77</v>
      </c>
      <c r="DU3" s="2" t="s">
        <v>78</v>
      </c>
      <c r="DV3" s="2" t="s">
        <v>77</v>
      </c>
      <c r="DW3" s="2" t="s">
        <v>78</v>
      </c>
      <c r="DX3" s="2" t="s">
        <v>77</v>
      </c>
      <c r="DY3" s="2" t="s">
        <v>78</v>
      </c>
      <c r="DZ3" s="2" t="s">
        <v>77</v>
      </c>
      <c r="EA3" s="2" t="s">
        <v>78</v>
      </c>
      <c r="EB3" s="2" t="s">
        <v>77</v>
      </c>
      <c r="EC3" s="2" t="s">
        <v>78</v>
      </c>
      <c r="ED3" s="2" t="s">
        <v>77</v>
      </c>
      <c r="EE3" s="2" t="s">
        <v>78</v>
      </c>
      <c r="EF3" s="2" t="s">
        <v>77</v>
      </c>
      <c r="EG3" s="2" t="s">
        <v>78</v>
      </c>
      <c r="EH3" s="2" t="s">
        <v>77</v>
      </c>
      <c r="EI3" s="2" t="s">
        <v>78</v>
      </c>
      <c r="EJ3" s="2" t="s">
        <v>77</v>
      </c>
      <c r="EK3" s="2" t="s">
        <v>78</v>
      </c>
      <c r="EL3" s="2" t="s">
        <v>77</v>
      </c>
      <c r="EM3" s="2" t="s">
        <v>78</v>
      </c>
      <c r="EN3" s="2" t="s">
        <v>77</v>
      </c>
      <c r="EO3" s="2" t="s">
        <v>78</v>
      </c>
      <c r="EP3" s="2" t="s">
        <v>77</v>
      </c>
      <c r="EQ3" s="2" t="s">
        <v>78</v>
      </c>
      <c r="ER3" s="2" t="s">
        <v>77</v>
      </c>
      <c r="ES3" s="2" t="s">
        <v>78</v>
      </c>
      <c r="ET3" s="2" t="s">
        <v>77</v>
      </c>
      <c r="EU3" s="2" t="s">
        <v>78</v>
      </c>
      <c r="EV3" s="2" t="s">
        <v>77</v>
      </c>
      <c r="EW3" s="2" t="s">
        <v>78</v>
      </c>
      <c r="EX3" s="2" t="s">
        <v>77</v>
      </c>
      <c r="EY3" s="2" t="s">
        <v>78</v>
      </c>
    </row>
    <row r="4" spans="1:155" ht="17">
      <c r="A4" s="3" t="s">
        <v>79</v>
      </c>
      <c r="B4" s="4">
        <v>165235</v>
      </c>
      <c r="C4" s="4">
        <v>2761</v>
      </c>
      <c r="D4" s="4">
        <v>-28139823</v>
      </c>
      <c r="E4" s="4">
        <v>-98623</v>
      </c>
      <c r="F4" s="4">
        <v>-28244303</v>
      </c>
      <c r="G4" s="4"/>
      <c r="H4" s="4"/>
      <c r="I4" s="4"/>
      <c r="J4" s="4">
        <v>2872379</v>
      </c>
      <c r="K4" s="4">
        <v>0</v>
      </c>
      <c r="L4" s="4"/>
      <c r="M4" s="4">
        <v>12010</v>
      </c>
      <c r="N4" s="4">
        <v>44613</v>
      </c>
      <c r="O4" s="4">
        <v>1972860</v>
      </c>
      <c r="P4" s="4">
        <v>82690</v>
      </c>
      <c r="Q4" s="4">
        <v>822873</v>
      </c>
      <c r="R4" s="4">
        <v>47043</v>
      </c>
      <c r="S4" s="4">
        <v>640978</v>
      </c>
      <c r="T4" s="4">
        <v>23605</v>
      </c>
      <c r="U4" s="4">
        <v>380584</v>
      </c>
      <c r="V4" s="4">
        <v>26570</v>
      </c>
      <c r="W4" s="4">
        <v>463208</v>
      </c>
      <c r="X4" s="4">
        <v>53914</v>
      </c>
      <c r="Y4" s="4">
        <v>-1774661</v>
      </c>
      <c r="Z4" s="4">
        <v>19552</v>
      </c>
      <c r="AA4" s="4">
        <v>2192789</v>
      </c>
      <c r="AB4" s="4">
        <v>49684</v>
      </c>
      <c r="AC4" s="4">
        <v>-125716</v>
      </c>
      <c r="AD4" s="4">
        <v>15977</v>
      </c>
      <c r="AE4" s="4">
        <v>376226</v>
      </c>
      <c r="AF4" s="4">
        <v>28666</v>
      </c>
      <c r="AG4" s="4">
        <v>-1006832</v>
      </c>
      <c r="AH4" s="4">
        <v>19618</v>
      </c>
      <c r="AI4" s="4">
        <v>2404717</v>
      </c>
      <c r="AJ4" s="4">
        <v>38321</v>
      </c>
      <c r="AK4" s="4">
        <v>8979583</v>
      </c>
      <c r="AL4" s="4">
        <v>1690</v>
      </c>
      <c r="AM4" s="4">
        <v>96750</v>
      </c>
      <c r="AN4" s="4">
        <v>737</v>
      </c>
      <c r="AO4" s="4">
        <v>198931</v>
      </c>
      <c r="AP4" s="4">
        <v>973</v>
      </c>
      <c r="AQ4" s="4">
        <v>32360</v>
      </c>
      <c r="AR4" s="4">
        <v>4989</v>
      </c>
      <c r="AS4" s="4">
        <v>-568572</v>
      </c>
      <c r="AT4" s="4">
        <v>34012</v>
      </c>
      <c r="AU4" s="4">
        <v>1047562</v>
      </c>
      <c r="AV4" s="4">
        <v>73801</v>
      </c>
      <c r="AW4" s="4">
        <v>25472949</v>
      </c>
      <c r="AX4" s="4">
        <v>163321</v>
      </c>
      <c r="AY4" s="4">
        <v>-27704542</v>
      </c>
      <c r="AZ4" s="4">
        <v>1353</v>
      </c>
      <c r="BA4" s="4">
        <v>7603</v>
      </c>
      <c r="BB4" s="4">
        <v>10724</v>
      </c>
      <c r="BC4" s="4">
        <v>12244</v>
      </c>
      <c r="BD4" s="4">
        <v>2823</v>
      </c>
      <c r="BE4" s="4">
        <v>9140</v>
      </c>
      <c r="BF4" s="4">
        <v>222</v>
      </c>
      <c r="BG4" s="4">
        <v>578</v>
      </c>
      <c r="BH4" s="4">
        <v>24445</v>
      </c>
      <c r="BI4" s="4">
        <v>31953</v>
      </c>
      <c r="BJ4" s="4">
        <v>12352</v>
      </c>
      <c r="BK4" s="4">
        <v>74585</v>
      </c>
      <c r="BL4" s="4">
        <v>552</v>
      </c>
      <c r="BM4" s="4">
        <v>17673</v>
      </c>
      <c r="BN4" s="4">
        <v>825</v>
      </c>
      <c r="BO4" s="4">
        <v>12436</v>
      </c>
      <c r="BP4" s="4">
        <v>1648</v>
      </c>
      <c r="BQ4" s="4">
        <v>50677</v>
      </c>
      <c r="BR4" s="4">
        <v>0</v>
      </c>
      <c r="BS4" s="4">
        <v>0</v>
      </c>
      <c r="BT4" s="4">
        <v>42224</v>
      </c>
      <c r="BU4" s="4">
        <v>260910</v>
      </c>
      <c r="BV4" s="4">
        <v>92483</v>
      </c>
      <c r="BW4" s="4">
        <v>29093439</v>
      </c>
      <c r="BX4" s="4">
        <v>83043</v>
      </c>
      <c r="BY4" s="4">
        <v>28996331</v>
      </c>
      <c r="BZ4" s="4">
        <v>24714</v>
      </c>
      <c r="CA4" s="4">
        <v>407820</v>
      </c>
      <c r="CB4" s="4">
        <v>30266</v>
      </c>
      <c r="CC4" s="4">
        <v>376226</v>
      </c>
      <c r="CD4" s="4">
        <v>30382</v>
      </c>
      <c r="CE4" s="4">
        <v>372998</v>
      </c>
      <c r="CF4" s="4">
        <v>15247</v>
      </c>
      <c r="CG4" s="4">
        <v>9893</v>
      </c>
      <c r="CH4" s="4">
        <v>1743</v>
      </c>
      <c r="CI4" s="4">
        <v>1925</v>
      </c>
      <c r="CJ4" s="4">
        <v>34910</v>
      </c>
      <c r="CK4" s="4">
        <v>761042</v>
      </c>
      <c r="CL4" s="4">
        <v>27617</v>
      </c>
      <c r="CM4" s="4">
        <v>555910</v>
      </c>
      <c r="CN4" s="4">
        <v>9393</v>
      </c>
      <c r="CO4" s="4">
        <v>214859</v>
      </c>
      <c r="CP4" s="4">
        <v>29023</v>
      </c>
      <c r="CQ4" s="4">
        <v>770767</v>
      </c>
      <c r="CR4" s="4">
        <v>4802</v>
      </c>
      <c r="CS4" s="4">
        <v>31244</v>
      </c>
      <c r="CT4" s="4">
        <v>2257</v>
      </c>
      <c r="CU4" s="4">
        <v>5746</v>
      </c>
      <c r="CV4" s="4">
        <v>1383</v>
      </c>
      <c r="CW4" s="4">
        <v>15969</v>
      </c>
      <c r="CX4" s="4">
        <v>5308</v>
      </c>
      <c r="CY4" s="4">
        <v>52949</v>
      </c>
      <c r="CZ4" s="4" t="s">
        <v>139</v>
      </c>
      <c r="DA4" s="4">
        <v>1031</v>
      </c>
      <c r="DB4" s="4">
        <v>35203</v>
      </c>
      <c r="DC4" s="4">
        <v>271036</v>
      </c>
      <c r="DD4" s="4">
        <v>35602</v>
      </c>
      <c r="DE4" s="4">
        <v>1543009</v>
      </c>
      <c r="DF4" s="4">
        <v>179</v>
      </c>
      <c r="DG4" s="4">
        <v>673</v>
      </c>
      <c r="DH4" s="4">
        <v>68412</v>
      </c>
      <c r="DI4" s="4">
        <v>2336943</v>
      </c>
      <c r="DJ4" s="4">
        <v>96697</v>
      </c>
      <c r="DK4" s="4">
        <v>535436</v>
      </c>
      <c r="DL4" s="4">
        <v>211048</v>
      </c>
      <c r="DM4" s="4">
        <v>25748</v>
      </c>
      <c r="DN4" s="4">
        <v>44552</v>
      </c>
      <c r="DO4" s="4">
        <v>16840</v>
      </c>
      <c r="DP4" s="4">
        <v>85764</v>
      </c>
      <c r="DQ4" s="4">
        <v>30</v>
      </c>
      <c r="DR4" s="4">
        <v>157939</v>
      </c>
      <c r="DS4" s="4">
        <v>52842</v>
      </c>
      <c r="DT4" s="4">
        <v>0</v>
      </c>
      <c r="DU4" s="4">
        <v>0</v>
      </c>
      <c r="DV4" s="4">
        <v>0</v>
      </c>
      <c r="DW4" s="4">
        <v>0</v>
      </c>
      <c r="DX4" s="4">
        <v>0</v>
      </c>
      <c r="DY4" s="4">
        <v>0</v>
      </c>
      <c r="DZ4" s="4">
        <v>0</v>
      </c>
      <c r="EA4" s="4">
        <v>0</v>
      </c>
      <c r="EB4" s="4">
        <v>939</v>
      </c>
      <c r="EC4" s="4">
        <v>11110</v>
      </c>
      <c r="ED4" s="4">
        <v>0</v>
      </c>
      <c r="EE4" s="4">
        <v>0</v>
      </c>
      <c r="EF4" s="4">
        <v>1830</v>
      </c>
      <c r="EG4" s="4">
        <v>900</v>
      </c>
      <c r="EH4" s="4">
        <v>38623</v>
      </c>
      <c r="EI4" s="4">
        <v>87086</v>
      </c>
      <c r="EJ4" s="4">
        <v>10134</v>
      </c>
      <c r="EK4" s="4">
        <v>154081</v>
      </c>
      <c r="EL4" s="4">
        <v>501</v>
      </c>
      <c r="EM4" s="4">
        <v>195</v>
      </c>
      <c r="EN4" s="4">
        <v>0</v>
      </c>
      <c r="EO4" s="4">
        <v>0</v>
      </c>
      <c r="EP4" s="4">
        <v>54613</v>
      </c>
      <c r="EQ4" s="4">
        <v>265370</v>
      </c>
      <c r="ER4" s="4">
        <v>6107</v>
      </c>
      <c r="ES4" s="4">
        <v>85729</v>
      </c>
      <c r="ET4" s="4">
        <v>0</v>
      </c>
      <c r="EU4" s="4">
        <v>0</v>
      </c>
      <c r="EV4" s="4">
        <v>0</v>
      </c>
      <c r="EW4" s="4">
        <v>0</v>
      </c>
      <c r="EX4" s="4">
        <v>0</v>
      </c>
      <c r="EY4" s="4">
        <v>0</v>
      </c>
    </row>
    <row r="5" spans="1:155" ht="17">
      <c r="A5" s="3" t="s">
        <v>80</v>
      </c>
      <c r="B5" s="4">
        <v>36737</v>
      </c>
      <c r="C5" s="4">
        <v>0</v>
      </c>
      <c r="D5" s="4">
        <v>511178</v>
      </c>
      <c r="E5" s="4">
        <v>-509630</v>
      </c>
      <c r="F5" s="4">
        <v>0</v>
      </c>
      <c r="G5" s="4"/>
      <c r="H5" s="4"/>
      <c r="I5" s="4"/>
      <c r="J5" s="4">
        <v>309349</v>
      </c>
      <c r="K5" s="4">
        <v>0</v>
      </c>
      <c r="L5" s="4"/>
      <c r="M5" s="4">
        <v>0</v>
      </c>
      <c r="N5" s="4">
        <v>10581</v>
      </c>
      <c r="O5" s="4">
        <v>359109</v>
      </c>
      <c r="P5" s="4">
        <v>2277</v>
      </c>
      <c r="Q5" s="4">
        <v>8362</v>
      </c>
      <c r="R5" s="4">
        <v>277</v>
      </c>
      <c r="S5" s="4">
        <v>196</v>
      </c>
      <c r="T5" s="4">
        <v>1441</v>
      </c>
      <c r="U5" s="4">
        <v>32921</v>
      </c>
      <c r="V5" s="4">
        <v>679</v>
      </c>
      <c r="W5" s="4">
        <v>1715</v>
      </c>
      <c r="X5" s="4">
        <v>0</v>
      </c>
      <c r="Y5" s="4">
        <v>0</v>
      </c>
      <c r="Z5" s="4"/>
      <c r="AA5" s="4"/>
      <c r="AB5" s="4">
        <v>111</v>
      </c>
      <c r="AC5" s="4">
        <v>-333</v>
      </c>
      <c r="AD5" s="4">
        <v>0</v>
      </c>
      <c r="AE5" s="4">
        <v>0</v>
      </c>
      <c r="AF5" s="4">
        <v>112</v>
      </c>
      <c r="AG5" s="4">
        <v>-1977</v>
      </c>
      <c r="AH5" s="4">
        <v>111</v>
      </c>
      <c r="AI5" s="4">
        <v>-3586</v>
      </c>
      <c r="AJ5" s="4">
        <v>0</v>
      </c>
      <c r="AK5" s="4">
        <v>0</v>
      </c>
      <c r="AL5" s="4">
        <v>111</v>
      </c>
      <c r="AM5" s="4">
        <v>38</v>
      </c>
      <c r="AN5" s="4">
        <v>0</v>
      </c>
      <c r="AO5" s="4">
        <v>0</v>
      </c>
      <c r="AP5" s="4">
        <v>0</v>
      </c>
      <c r="AQ5" s="4">
        <v>0</v>
      </c>
      <c r="AR5" s="4"/>
      <c r="AS5" s="4"/>
      <c r="AT5" s="4">
        <v>11557</v>
      </c>
      <c r="AU5" s="4">
        <v>223071</v>
      </c>
      <c r="AV5" s="4">
        <v>3042</v>
      </c>
      <c r="AW5" s="4">
        <v>104524</v>
      </c>
      <c r="AX5" s="4">
        <v>22066</v>
      </c>
      <c r="AY5" s="4">
        <v>525231</v>
      </c>
      <c r="AZ5" s="4">
        <v>0</v>
      </c>
      <c r="BA5" s="4">
        <v>0</v>
      </c>
      <c r="BB5" s="4">
        <v>0</v>
      </c>
      <c r="BC5" s="4">
        <v>0</v>
      </c>
      <c r="BD5" s="4">
        <v>1833</v>
      </c>
      <c r="BE5" s="4">
        <v>5314</v>
      </c>
      <c r="BF5" s="4">
        <v>0</v>
      </c>
      <c r="BG5" s="4">
        <v>0</v>
      </c>
      <c r="BH5" s="4">
        <v>567</v>
      </c>
      <c r="BI5" s="4">
        <v>120</v>
      </c>
      <c r="BJ5" s="4">
        <v>568</v>
      </c>
      <c r="BK5" s="4">
        <v>1581</v>
      </c>
      <c r="BL5" s="4">
        <v>0</v>
      </c>
      <c r="BM5" s="4">
        <v>0</v>
      </c>
      <c r="BN5" s="4">
        <v>0</v>
      </c>
      <c r="BO5" s="4">
        <v>0</v>
      </c>
      <c r="BP5" s="4" t="s">
        <v>139</v>
      </c>
      <c r="BQ5" s="4">
        <v>259</v>
      </c>
      <c r="BR5" s="4">
        <v>0</v>
      </c>
      <c r="BS5" s="4">
        <v>0</v>
      </c>
      <c r="BT5" s="4">
        <v>2489</v>
      </c>
      <c r="BU5" s="4">
        <v>7430</v>
      </c>
      <c r="BV5" s="4">
        <v>19135</v>
      </c>
      <c r="BW5" s="4">
        <v>567495</v>
      </c>
      <c r="BX5" s="4">
        <v>2597</v>
      </c>
      <c r="BY5" s="4">
        <v>57864</v>
      </c>
      <c r="BZ5" s="4">
        <v>503</v>
      </c>
      <c r="CA5" s="4">
        <v>77098</v>
      </c>
      <c r="CB5" s="4">
        <v>702</v>
      </c>
      <c r="CC5" s="4">
        <v>1773</v>
      </c>
      <c r="CD5" s="4">
        <v>567</v>
      </c>
      <c r="CE5" s="4">
        <v>4014</v>
      </c>
      <c r="CF5" s="4">
        <v>168</v>
      </c>
      <c r="CG5" s="4">
        <v>49</v>
      </c>
      <c r="CH5" s="4">
        <v>111</v>
      </c>
      <c r="CI5" s="4">
        <v>122</v>
      </c>
      <c r="CJ5" s="4">
        <v>1048</v>
      </c>
      <c r="CK5" s="4">
        <v>5959</v>
      </c>
      <c r="CL5" s="4">
        <v>789</v>
      </c>
      <c r="CM5" s="4">
        <v>10680</v>
      </c>
      <c r="CN5" s="4"/>
      <c r="CO5" s="4"/>
      <c r="CP5" s="4">
        <v>790</v>
      </c>
      <c r="CQ5" s="4">
        <v>10682</v>
      </c>
      <c r="CR5" s="4">
        <v>147</v>
      </c>
      <c r="CS5" s="4">
        <v>1207</v>
      </c>
      <c r="CT5" s="4">
        <v>55</v>
      </c>
      <c r="CU5" s="4">
        <v>38</v>
      </c>
      <c r="CV5" s="4">
        <v>0</v>
      </c>
      <c r="CW5" s="4">
        <v>0</v>
      </c>
      <c r="CX5" s="4">
        <v>201</v>
      </c>
      <c r="CY5" s="4">
        <v>1245</v>
      </c>
      <c r="CZ5" s="4">
        <v>0</v>
      </c>
      <c r="DA5" s="4">
        <v>0</v>
      </c>
      <c r="DB5" s="4">
        <v>1637</v>
      </c>
      <c r="DC5" s="4">
        <v>1224</v>
      </c>
      <c r="DD5" s="4">
        <v>1162</v>
      </c>
      <c r="DE5" s="4">
        <v>94975</v>
      </c>
      <c r="DF5" s="4">
        <v>0</v>
      </c>
      <c r="DG5" s="4">
        <v>0</v>
      </c>
      <c r="DH5" s="4">
        <v>2713</v>
      </c>
      <c r="DI5" s="4">
        <v>120931</v>
      </c>
      <c r="DJ5" s="4">
        <v>34024</v>
      </c>
      <c r="DK5" s="4">
        <v>188418</v>
      </c>
      <c r="DL5" s="4">
        <v>40778</v>
      </c>
      <c r="DM5" s="4">
        <v>4975</v>
      </c>
      <c r="DN5" s="4">
        <v>11427</v>
      </c>
      <c r="DO5" s="4">
        <v>4320</v>
      </c>
      <c r="DP5" s="4">
        <v>9683</v>
      </c>
      <c r="DQ5" s="4">
        <v>0</v>
      </c>
      <c r="DR5" s="4">
        <v>34671</v>
      </c>
      <c r="DS5" s="4">
        <v>10449</v>
      </c>
      <c r="DT5" s="4">
        <v>0</v>
      </c>
      <c r="DU5" s="4">
        <v>0</v>
      </c>
      <c r="DV5" s="4">
        <v>0</v>
      </c>
      <c r="DW5" s="4">
        <v>0</v>
      </c>
      <c r="DX5" s="4">
        <v>0</v>
      </c>
      <c r="DY5" s="4">
        <v>0</v>
      </c>
      <c r="DZ5" s="4">
        <v>0</v>
      </c>
      <c r="EA5" s="4">
        <v>0</v>
      </c>
      <c r="EB5" s="4">
        <v>0</v>
      </c>
      <c r="EC5" s="4">
        <v>0</v>
      </c>
      <c r="ED5" s="4">
        <v>0</v>
      </c>
      <c r="EE5" s="4">
        <v>0</v>
      </c>
      <c r="EF5" s="4">
        <v>0</v>
      </c>
      <c r="EG5" s="4">
        <v>0</v>
      </c>
      <c r="EH5" s="4">
        <v>7794</v>
      </c>
      <c r="EI5" s="4">
        <v>8957</v>
      </c>
      <c r="EJ5" s="4">
        <v>223</v>
      </c>
      <c r="EK5" s="4">
        <v>345</v>
      </c>
      <c r="EL5" s="4">
        <v>0</v>
      </c>
      <c r="EM5" s="4">
        <v>0</v>
      </c>
      <c r="EN5" s="4">
        <v>0</v>
      </c>
      <c r="EO5" s="4">
        <v>0</v>
      </c>
      <c r="EP5" s="4">
        <v>10241</v>
      </c>
      <c r="EQ5" s="4">
        <v>11278</v>
      </c>
      <c r="ER5" s="4">
        <v>222</v>
      </c>
      <c r="ES5" s="4">
        <v>343</v>
      </c>
      <c r="ET5" s="4">
        <v>0</v>
      </c>
      <c r="EU5" s="4">
        <v>0</v>
      </c>
      <c r="EV5" s="4">
        <v>0</v>
      </c>
      <c r="EW5" s="4">
        <v>0</v>
      </c>
      <c r="EX5" s="4">
        <v>0</v>
      </c>
      <c r="EY5" s="4">
        <v>0</v>
      </c>
    </row>
    <row r="6" spans="1:155" ht="17">
      <c r="A6" s="3" t="s">
        <v>81</v>
      </c>
      <c r="B6" s="4">
        <v>166110</v>
      </c>
      <c r="C6" s="4">
        <v>667</v>
      </c>
      <c r="D6" s="4">
        <v>249306</v>
      </c>
      <c r="E6" s="4">
        <v>-182742</v>
      </c>
      <c r="F6" s="4">
        <v>66564</v>
      </c>
      <c r="G6" s="4"/>
      <c r="H6" s="4"/>
      <c r="I6" s="4"/>
      <c r="J6" s="4">
        <v>928077</v>
      </c>
      <c r="K6" s="4">
        <v>0</v>
      </c>
      <c r="L6" s="4"/>
      <c r="M6" s="4">
        <v>3</v>
      </c>
      <c r="N6" s="4">
        <v>59387</v>
      </c>
      <c r="O6" s="4">
        <v>287477</v>
      </c>
      <c r="P6" s="4">
        <v>54923</v>
      </c>
      <c r="Q6" s="4">
        <v>9771</v>
      </c>
      <c r="R6" s="4">
        <v>14739</v>
      </c>
      <c r="S6" s="4">
        <v>7427</v>
      </c>
      <c r="T6" s="4">
        <v>7958</v>
      </c>
      <c r="U6" s="4">
        <v>30025</v>
      </c>
      <c r="V6" s="4">
        <v>45232</v>
      </c>
      <c r="W6" s="4">
        <v>44553</v>
      </c>
      <c r="X6" s="4">
        <v>1920</v>
      </c>
      <c r="Y6" s="4">
        <v>-7948</v>
      </c>
      <c r="Z6" s="4">
        <v>6062</v>
      </c>
      <c r="AA6" s="4">
        <v>7091</v>
      </c>
      <c r="AB6" s="4">
        <v>5362</v>
      </c>
      <c r="AC6" s="4">
        <v>-8313</v>
      </c>
      <c r="AD6" s="4">
        <v>2426</v>
      </c>
      <c r="AE6" s="4">
        <v>7282</v>
      </c>
      <c r="AF6" s="4">
        <v>2060</v>
      </c>
      <c r="AG6" s="4">
        <v>-17945</v>
      </c>
      <c r="AH6" s="4">
        <v>1516</v>
      </c>
      <c r="AI6" s="4">
        <v>16523</v>
      </c>
      <c r="AJ6" s="4">
        <v>1741</v>
      </c>
      <c r="AK6" s="4">
        <v>26415</v>
      </c>
      <c r="AL6" s="4">
        <v>56</v>
      </c>
      <c r="AM6" s="4">
        <v>369</v>
      </c>
      <c r="AN6" s="4">
        <v>0</v>
      </c>
      <c r="AO6" s="4">
        <v>0</v>
      </c>
      <c r="AP6" s="4">
        <v>111</v>
      </c>
      <c r="AQ6" s="4">
        <v>1121</v>
      </c>
      <c r="AR6" s="4">
        <v>122</v>
      </c>
      <c r="AS6" s="4">
        <v>-1117</v>
      </c>
      <c r="AT6" s="4">
        <v>21169</v>
      </c>
      <c r="AU6" s="4">
        <v>132626</v>
      </c>
      <c r="AV6" s="4">
        <v>7248</v>
      </c>
      <c r="AW6" s="4">
        <v>178955</v>
      </c>
      <c r="AX6" s="4">
        <v>165554</v>
      </c>
      <c r="AY6" s="4">
        <v>303798</v>
      </c>
      <c r="AZ6" s="4">
        <v>833</v>
      </c>
      <c r="BA6" s="4">
        <v>3094</v>
      </c>
      <c r="BB6" s="4">
        <v>2177</v>
      </c>
      <c r="BC6" s="4">
        <v>2689</v>
      </c>
      <c r="BD6" s="4">
        <v>2678</v>
      </c>
      <c r="BE6" s="4">
        <v>6779</v>
      </c>
      <c r="BF6" s="4">
        <v>0</v>
      </c>
      <c r="BG6" s="4">
        <v>0</v>
      </c>
      <c r="BH6" s="4">
        <v>21856</v>
      </c>
      <c r="BI6" s="4">
        <v>2960</v>
      </c>
      <c r="BJ6" s="4">
        <v>2892</v>
      </c>
      <c r="BK6" s="4">
        <v>7379</v>
      </c>
      <c r="BL6" s="4">
        <v>0</v>
      </c>
      <c r="BM6" s="4">
        <v>0</v>
      </c>
      <c r="BN6" s="4">
        <v>223</v>
      </c>
      <c r="BO6" s="4">
        <v>12</v>
      </c>
      <c r="BP6" s="4">
        <v>0</v>
      </c>
      <c r="BQ6" s="4">
        <v>0</v>
      </c>
      <c r="BR6" s="4">
        <v>0</v>
      </c>
      <c r="BS6" s="4">
        <v>0</v>
      </c>
      <c r="BT6" s="4">
        <v>26046</v>
      </c>
      <c r="BU6" s="4">
        <v>22982</v>
      </c>
      <c r="BV6" s="4">
        <v>15519</v>
      </c>
      <c r="BW6" s="4">
        <v>301784</v>
      </c>
      <c r="BX6" s="4">
        <v>8689</v>
      </c>
      <c r="BY6" s="4">
        <v>119042</v>
      </c>
      <c r="BZ6" s="4">
        <v>2918</v>
      </c>
      <c r="CA6" s="4">
        <v>23174</v>
      </c>
      <c r="CB6" s="4">
        <v>4314</v>
      </c>
      <c r="CC6" s="4">
        <v>11488</v>
      </c>
      <c r="CD6" s="4">
        <v>4262</v>
      </c>
      <c r="CE6" s="4">
        <v>27883</v>
      </c>
      <c r="CF6" s="4">
        <v>2084</v>
      </c>
      <c r="CG6" s="4">
        <v>1732</v>
      </c>
      <c r="CH6" s="4" t="s">
        <v>139</v>
      </c>
      <c r="CI6" s="4">
        <v>11</v>
      </c>
      <c r="CJ6" s="4">
        <v>5320</v>
      </c>
      <c r="CK6" s="4">
        <v>41115</v>
      </c>
      <c r="CL6" s="4">
        <v>4262</v>
      </c>
      <c r="CM6" s="4">
        <v>62892</v>
      </c>
      <c r="CN6" s="4">
        <v>404</v>
      </c>
      <c r="CO6" s="4">
        <v>597</v>
      </c>
      <c r="CP6" s="4">
        <v>4262</v>
      </c>
      <c r="CQ6" s="4">
        <v>63489</v>
      </c>
      <c r="CR6" s="4">
        <v>1662</v>
      </c>
      <c r="CS6" s="4">
        <v>1740</v>
      </c>
      <c r="CT6" s="4">
        <v>913</v>
      </c>
      <c r="CU6" s="4">
        <v>726</v>
      </c>
      <c r="CV6" s="4">
        <v>222</v>
      </c>
      <c r="CW6" s="4">
        <v>482</v>
      </c>
      <c r="CX6" s="4">
        <v>2338</v>
      </c>
      <c r="CY6" s="4">
        <v>2949</v>
      </c>
      <c r="CZ6" s="4">
        <v>0</v>
      </c>
      <c r="DA6" s="4">
        <v>0</v>
      </c>
      <c r="DB6" s="4">
        <v>7054</v>
      </c>
      <c r="DC6" s="4">
        <v>20574</v>
      </c>
      <c r="DD6" s="4">
        <v>5320</v>
      </c>
      <c r="DE6" s="4">
        <v>133326</v>
      </c>
      <c r="DF6" s="4" t="s">
        <v>139</v>
      </c>
      <c r="DG6" s="4">
        <v>-56</v>
      </c>
      <c r="DH6" s="4">
        <v>18300</v>
      </c>
      <c r="DI6" s="4">
        <v>265882</v>
      </c>
      <c r="DJ6" s="4">
        <v>147699</v>
      </c>
      <c r="DK6" s="4">
        <v>662195</v>
      </c>
      <c r="DL6" s="4">
        <v>151716</v>
      </c>
      <c r="DM6" s="4">
        <v>18509</v>
      </c>
      <c r="DN6" s="4">
        <v>21598</v>
      </c>
      <c r="DO6" s="4">
        <v>8164</v>
      </c>
      <c r="DP6" s="4">
        <v>48862</v>
      </c>
      <c r="DQ6" s="4">
        <v>54</v>
      </c>
      <c r="DR6" s="4">
        <v>131818</v>
      </c>
      <c r="DS6" s="4">
        <v>32611</v>
      </c>
      <c r="DT6" s="4">
        <v>0</v>
      </c>
      <c r="DU6" s="4">
        <v>0</v>
      </c>
      <c r="DV6" s="4">
        <v>0</v>
      </c>
      <c r="DW6" s="4">
        <v>0</v>
      </c>
      <c r="DX6" s="4">
        <v>0</v>
      </c>
      <c r="DY6" s="4">
        <v>0</v>
      </c>
      <c r="DZ6" s="4">
        <v>0</v>
      </c>
      <c r="EA6" s="4">
        <v>0</v>
      </c>
      <c r="EB6" s="4">
        <v>0</v>
      </c>
      <c r="EC6" s="4">
        <v>0</v>
      </c>
      <c r="ED6" s="4">
        <v>0</v>
      </c>
      <c r="EE6" s="4">
        <v>0</v>
      </c>
      <c r="EF6" s="4">
        <v>667</v>
      </c>
      <c r="EG6" s="4">
        <v>3</v>
      </c>
      <c r="EH6" s="4">
        <v>21312</v>
      </c>
      <c r="EI6" s="4">
        <v>6965</v>
      </c>
      <c r="EJ6" s="4">
        <v>944</v>
      </c>
      <c r="EK6" s="4">
        <v>297</v>
      </c>
      <c r="EL6" s="4">
        <v>0</v>
      </c>
      <c r="EM6" s="4">
        <v>0</v>
      </c>
      <c r="EN6" s="4">
        <v>0</v>
      </c>
      <c r="EO6" s="4">
        <v>0</v>
      </c>
      <c r="EP6" s="4">
        <v>72286</v>
      </c>
      <c r="EQ6" s="4">
        <v>15134</v>
      </c>
      <c r="ER6" s="4">
        <v>667</v>
      </c>
      <c r="ES6" s="4">
        <v>213</v>
      </c>
      <c r="ET6" s="4">
        <v>0</v>
      </c>
      <c r="EU6" s="4">
        <v>0</v>
      </c>
      <c r="EV6" s="4">
        <v>0</v>
      </c>
      <c r="EW6" s="4">
        <v>0</v>
      </c>
      <c r="EX6" s="4">
        <v>0</v>
      </c>
      <c r="EY6" s="4">
        <v>0</v>
      </c>
    </row>
    <row r="7" spans="1:155" ht="17">
      <c r="A7" s="3" t="s">
        <v>82</v>
      </c>
      <c r="B7" s="4">
        <v>143543</v>
      </c>
      <c r="C7" s="4">
        <v>5595</v>
      </c>
      <c r="D7" s="4">
        <v>252525</v>
      </c>
      <c r="E7" s="4">
        <v>-36055</v>
      </c>
      <c r="F7" s="4">
        <v>216470</v>
      </c>
      <c r="G7" s="4"/>
      <c r="H7" s="4"/>
      <c r="I7" s="4"/>
      <c r="J7" s="4">
        <v>732143</v>
      </c>
      <c r="K7" s="4">
        <v>2312</v>
      </c>
      <c r="L7" s="4"/>
      <c r="M7" s="4">
        <v>32</v>
      </c>
      <c r="N7" s="4">
        <v>91386</v>
      </c>
      <c r="O7" s="4">
        <v>228168</v>
      </c>
      <c r="P7" s="4">
        <v>21694</v>
      </c>
      <c r="Q7" s="4">
        <v>12358</v>
      </c>
      <c r="R7" s="4">
        <v>11834</v>
      </c>
      <c r="S7" s="4">
        <v>12407</v>
      </c>
      <c r="T7" s="4">
        <v>9394</v>
      </c>
      <c r="U7" s="4">
        <v>21606</v>
      </c>
      <c r="V7" s="4">
        <v>30807</v>
      </c>
      <c r="W7" s="4">
        <v>57044</v>
      </c>
      <c r="X7" s="4">
        <v>3509</v>
      </c>
      <c r="Y7" s="4">
        <v>-15373</v>
      </c>
      <c r="Z7" s="4">
        <v>6497</v>
      </c>
      <c r="AA7" s="4">
        <v>14350</v>
      </c>
      <c r="AB7" s="4">
        <v>5619</v>
      </c>
      <c r="AC7" s="4">
        <v>-10397</v>
      </c>
      <c r="AD7" s="4">
        <v>2856</v>
      </c>
      <c r="AE7" s="4">
        <v>6290</v>
      </c>
      <c r="AF7" s="4">
        <v>1993</v>
      </c>
      <c r="AG7" s="4">
        <v>-23714</v>
      </c>
      <c r="AH7" s="4">
        <v>1757</v>
      </c>
      <c r="AI7" s="4">
        <v>45948</v>
      </c>
      <c r="AJ7" s="4">
        <v>1585</v>
      </c>
      <c r="AK7" s="4">
        <v>55760</v>
      </c>
      <c r="AL7" s="4">
        <v>164</v>
      </c>
      <c r="AM7" s="4">
        <v>2422</v>
      </c>
      <c r="AN7" s="4">
        <v>0</v>
      </c>
      <c r="AO7" s="4">
        <v>0</v>
      </c>
      <c r="AP7" s="4" t="s">
        <v>139</v>
      </c>
      <c r="AQ7" s="4">
        <v>3</v>
      </c>
      <c r="AR7" s="4">
        <v>224</v>
      </c>
      <c r="AS7" s="4">
        <v>-1913</v>
      </c>
      <c r="AT7" s="4">
        <v>16694</v>
      </c>
      <c r="AU7" s="4">
        <v>110000</v>
      </c>
      <c r="AV7" s="4">
        <v>3991</v>
      </c>
      <c r="AW7" s="4">
        <v>110549</v>
      </c>
      <c r="AX7" s="4">
        <v>143543</v>
      </c>
      <c r="AY7" s="4">
        <v>292892</v>
      </c>
      <c r="AZ7" s="4">
        <v>334</v>
      </c>
      <c r="BA7" s="4">
        <v>1496</v>
      </c>
      <c r="BB7" s="4">
        <v>2891</v>
      </c>
      <c r="BC7" s="4">
        <v>2474</v>
      </c>
      <c r="BD7" s="4">
        <v>2001</v>
      </c>
      <c r="BE7" s="4">
        <v>6583</v>
      </c>
      <c r="BF7" s="4">
        <v>0</v>
      </c>
      <c r="BG7" s="4">
        <v>0</v>
      </c>
      <c r="BH7" s="4">
        <v>29597</v>
      </c>
      <c r="BI7" s="4">
        <v>5827</v>
      </c>
      <c r="BJ7" s="4">
        <v>2448</v>
      </c>
      <c r="BK7" s="4">
        <v>7656</v>
      </c>
      <c r="BL7" s="4">
        <v>111</v>
      </c>
      <c r="BM7" s="4">
        <v>220</v>
      </c>
      <c r="BN7" s="4">
        <v>277</v>
      </c>
      <c r="BO7" s="4">
        <v>16</v>
      </c>
      <c r="BP7" s="4">
        <v>122</v>
      </c>
      <c r="BQ7" s="4">
        <v>398</v>
      </c>
      <c r="BR7" s="4">
        <v>0</v>
      </c>
      <c r="BS7" s="4">
        <v>0</v>
      </c>
      <c r="BT7" s="4">
        <v>34264</v>
      </c>
      <c r="BU7" s="4">
        <v>26006</v>
      </c>
      <c r="BV7" s="4">
        <v>10369</v>
      </c>
      <c r="BW7" s="4">
        <v>157062</v>
      </c>
      <c r="BX7" s="4">
        <v>8874</v>
      </c>
      <c r="BY7" s="4">
        <v>121007</v>
      </c>
      <c r="BZ7" s="4">
        <v>1804</v>
      </c>
      <c r="CA7" s="4">
        <v>49384</v>
      </c>
      <c r="CB7" s="4">
        <v>2427</v>
      </c>
      <c r="CC7" s="4">
        <v>46290</v>
      </c>
      <c r="CD7" s="4">
        <v>1659</v>
      </c>
      <c r="CE7" s="4">
        <v>13892</v>
      </c>
      <c r="CF7" s="4">
        <v>618</v>
      </c>
      <c r="CG7" s="4">
        <v>224</v>
      </c>
      <c r="CH7" s="4">
        <v>122</v>
      </c>
      <c r="CI7" s="4">
        <v>67</v>
      </c>
      <c r="CJ7" s="4">
        <v>2673</v>
      </c>
      <c r="CK7" s="4">
        <v>60473</v>
      </c>
      <c r="CL7" s="4">
        <v>1662</v>
      </c>
      <c r="CM7" s="4">
        <v>24041</v>
      </c>
      <c r="CN7" s="4">
        <v>233</v>
      </c>
      <c r="CO7" s="4">
        <v>1575</v>
      </c>
      <c r="CP7" s="4">
        <v>1669</v>
      </c>
      <c r="CQ7" s="4">
        <v>25616</v>
      </c>
      <c r="CR7" s="4">
        <v>598</v>
      </c>
      <c r="CS7" s="4">
        <v>1014</v>
      </c>
      <c r="CT7" s="4">
        <v>785</v>
      </c>
      <c r="CU7" s="4">
        <v>528</v>
      </c>
      <c r="CV7" s="4" t="s">
        <v>139</v>
      </c>
      <c r="CW7" s="4">
        <v>28</v>
      </c>
      <c r="CX7" s="4">
        <v>1154</v>
      </c>
      <c r="CY7" s="4">
        <v>1570</v>
      </c>
      <c r="CZ7" s="4">
        <v>0</v>
      </c>
      <c r="DA7" s="4">
        <v>0</v>
      </c>
      <c r="DB7" s="4">
        <v>6356</v>
      </c>
      <c r="DC7" s="4">
        <v>18552</v>
      </c>
      <c r="DD7" s="4">
        <v>2895</v>
      </c>
      <c r="DE7" s="4">
        <v>89985</v>
      </c>
      <c r="DF7" s="4">
        <v>0</v>
      </c>
      <c r="DG7" s="4">
        <v>0</v>
      </c>
      <c r="DH7" s="4">
        <v>13142</v>
      </c>
      <c r="DI7" s="4">
        <v>180258</v>
      </c>
      <c r="DJ7" s="4">
        <v>130401</v>
      </c>
      <c r="DK7" s="4">
        <v>551885</v>
      </c>
      <c r="DL7" s="4">
        <v>108185</v>
      </c>
      <c r="DM7" s="4">
        <v>13199</v>
      </c>
      <c r="DN7" s="4">
        <v>20326</v>
      </c>
      <c r="DO7" s="4">
        <v>7683</v>
      </c>
      <c r="DP7" s="4">
        <v>27402</v>
      </c>
      <c r="DQ7" s="4">
        <v>27</v>
      </c>
      <c r="DR7" s="4">
        <v>95814</v>
      </c>
      <c r="DS7" s="4">
        <v>24215</v>
      </c>
      <c r="DT7" s="4">
        <v>111</v>
      </c>
      <c r="DU7" s="4">
        <v>0</v>
      </c>
      <c r="DV7" s="4">
        <v>333</v>
      </c>
      <c r="DW7" s="4">
        <v>1</v>
      </c>
      <c r="DX7" s="4">
        <v>222</v>
      </c>
      <c r="DY7" s="4">
        <v>0</v>
      </c>
      <c r="DZ7" s="4">
        <v>0</v>
      </c>
      <c r="EA7" s="4">
        <v>0</v>
      </c>
      <c r="EB7" s="4">
        <v>5</v>
      </c>
      <c r="EC7" s="4">
        <v>4</v>
      </c>
      <c r="ED7" s="4">
        <v>0</v>
      </c>
      <c r="EE7" s="4">
        <v>0</v>
      </c>
      <c r="EF7" s="4">
        <v>477</v>
      </c>
      <c r="EG7" s="4">
        <v>5</v>
      </c>
      <c r="EH7" s="4">
        <v>44936</v>
      </c>
      <c r="EI7" s="4">
        <v>3641</v>
      </c>
      <c r="EJ7" s="4">
        <v>1060</v>
      </c>
      <c r="EK7" s="4">
        <v>2730</v>
      </c>
      <c r="EL7" s="4">
        <v>0</v>
      </c>
      <c r="EM7" s="4">
        <v>0</v>
      </c>
      <c r="EN7" s="4">
        <v>0</v>
      </c>
      <c r="EO7" s="4">
        <v>0</v>
      </c>
      <c r="EP7" s="4">
        <v>84186</v>
      </c>
      <c r="EQ7" s="4">
        <v>19402</v>
      </c>
      <c r="ER7" s="4">
        <v>335</v>
      </c>
      <c r="ES7" s="4">
        <v>757</v>
      </c>
      <c r="ET7" s="4">
        <v>0</v>
      </c>
      <c r="EU7" s="4">
        <v>0</v>
      </c>
      <c r="EV7" s="4">
        <v>0</v>
      </c>
      <c r="EW7" s="4">
        <v>0</v>
      </c>
      <c r="EX7" s="4">
        <v>0</v>
      </c>
      <c r="EY7" s="4">
        <v>0</v>
      </c>
    </row>
    <row r="8" spans="1:155" ht="17">
      <c r="A8" s="3" t="s">
        <v>83</v>
      </c>
      <c r="B8" s="4">
        <v>167758</v>
      </c>
      <c r="C8" s="4">
        <v>6501</v>
      </c>
      <c r="D8" s="4">
        <v>485755</v>
      </c>
      <c r="E8" s="4">
        <v>-65237</v>
      </c>
      <c r="F8" s="4">
        <v>420518</v>
      </c>
      <c r="G8" s="4"/>
      <c r="H8" s="4"/>
      <c r="I8" s="4"/>
      <c r="J8" s="4">
        <v>823440</v>
      </c>
      <c r="K8" s="4">
        <v>6030</v>
      </c>
      <c r="L8" s="4"/>
      <c r="M8" s="4">
        <v>192</v>
      </c>
      <c r="N8" s="4">
        <v>113562</v>
      </c>
      <c r="O8" s="4">
        <v>335925</v>
      </c>
      <c r="P8" s="4">
        <v>22788</v>
      </c>
      <c r="Q8" s="4">
        <v>18304</v>
      </c>
      <c r="R8" s="4">
        <v>14084</v>
      </c>
      <c r="S8" s="4">
        <v>20116</v>
      </c>
      <c r="T8" s="4">
        <v>10366</v>
      </c>
      <c r="U8" s="4">
        <v>40071</v>
      </c>
      <c r="V8" s="4">
        <v>37141</v>
      </c>
      <c r="W8" s="4">
        <v>106475</v>
      </c>
      <c r="X8" s="4">
        <v>3067</v>
      </c>
      <c r="Y8" s="4">
        <v>-6792</v>
      </c>
      <c r="Z8" s="4">
        <v>8459</v>
      </c>
      <c r="AA8" s="4">
        <v>13825</v>
      </c>
      <c r="AB8" s="4">
        <v>5703</v>
      </c>
      <c r="AC8" s="4">
        <v>-12085</v>
      </c>
      <c r="AD8" s="4">
        <v>2910</v>
      </c>
      <c r="AE8" s="4">
        <v>6507</v>
      </c>
      <c r="AF8" s="4">
        <v>1745</v>
      </c>
      <c r="AG8" s="4">
        <v>-22306</v>
      </c>
      <c r="AH8" s="4">
        <v>1682</v>
      </c>
      <c r="AI8" s="4">
        <v>6018</v>
      </c>
      <c r="AJ8" s="4">
        <v>1523</v>
      </c>
      <c r="AK8" s="4">
        <v>18844</v>
      </c>
      <c r="AL8" s="4">
        <v>111</v>
      </c>
      <c r="AM8" s="4">
        <v>200</v>
      </c>
      <c r="AN8" s="4">
        <v>0</v>
      </c>
      <c r="AO8" s="4">
        <v>0</v>
      </c>
      <c r="AP8" s="4">
        <v>111</v>
      </c>
      <c r="AQ8" s="4">
        <v>23</v>
      </c>
      <c r="AR8" s="4">
        <v>111</v>
      </c>
      <c r="AS8" s="4">
        <v>-2387</v>
      </c>
      <c r="AT8" s="4">
        <v>16338</v>
      </c>
      <c r="AU8" s="4">
        <v>84704</v>
      </c>
      <c r="AV8" s="4">
        <v>2411</v>
      </c>
      <c r="AW8" s="4">
        <v>54151</v>
      </c>
      <c r="AX8" s="4">
        <v>167646</v>
      </c>
      <c r="AY8" s="4">
        <v>515603</v>
      </c>
      <c r="AZ8" s="4">
        <v>446</v>
      </c>
      <c r="BA8" s="4">
        <v>1356</v>
      </c>
      <c r="BB8" s="4">
        <v>2611</v>
      </c>
      <c r="BC8" s="4">
        <v>2621</v>
      </c>
      <c r="BD8" s="4">
        <v>2166</v>
      </c>
      <c r="BE8" s="4">
        <v>6085</v>
      </c>
      <c r="BF8" s="4">
        <v>0</v>
      </c>
      <c r="BG8" s="4">
        <v>0</v>
      </c>
      <c r="BH8" s="4">
        <v>36243</v>
      </c>
      <c r="BI8" s="4">
        <v>7897</v>
      </c>
      <c r="BJ8" s="4">
        <v>2139</v>
      </c>
      <c r="BK8" s="4">
        <v>5570</v>
      </c>
      <c r="BL8" s="4" t="s">
        <v>139</v>
      </c>
      <c r="BM8" s="4">
        <v>21</v>
      </c>
      <c r="BN8" s="4">
        <v>333</v>
      </c>
      <c r="BO8" s="4">
        <v>15</v>
      </c>
      <c r="BP8" s="4">
        <v>111</v>
      </c>
      <c r="BQ8" s="4">
        <v>1734</v>
      </c>
      <c r="BR8" s="4">
        <v>0</v>
      </c>
      <c r="BS8" s="4">
        <v>0</v>
      </c>
      <c r="BT8" s="4">
        <v>40408</v>
      </c>
      <c r="BU8" s="4">
        <v>28579</v>
      </c>
      <c r="BV8" s="4">
        <v>9533</v>
      </c>
      <c r="BW8" s="4">
        <v>131491</v>
      </c>
      <c r="BX8" s="4">
        <v>6758</v>
      </c>
      <c r="BY8" s="4">
        <v>66254</v>
      </c>
      <c r="BZ8" s="4">
        <v>1746</v>
      </c>
      <c r="CA8" s="4">
        <v>14721</v>
      </c>
      <c r="CB8" s="4">
        <v>2101</v>
      </c>
      <c r="CC8" s="4">
        <v>3828</v>
      </c>
      <c r="CD8" s="4">
        <v>1669</v>
      </c>
      <c r="CE8" s="4">
        <v>9202</v>
      </c>
      <c r="CF8" s="4">
        <v>1610</v>
      </c>
      <c r="CG8" s="4">
        <v>788</v>
      </c>
      <c r="CH8" s="4">
        <v>112</v>
      </c>
      <c r="CI8" s="4">
        <v>24</v>
      </c>
      <c r="CJ8" s="4">
        <v>2336</v>
      </c>
      <c r="CK8" s="4">
        <v>13840</v>
      </c>
      <c r="CL8" s="4">
        <v>1224</v>
      </c>
      <c r="CM8" s="4">
        <v>13651</v>
      </c>
      <c r="CN8" s="4">
        <v>166</v>
      </c>
      <c r="CO8" s="4">
        <v>9</v>
      </c>
      <c r="CP8" s="4">
        <v>1335</v>
      </c>
      <c r="CQ8" s="4">
        <v>13659</v>
      </c>
      <c r="CR8" s="4">
        <v>1201</v>
      </c>
      <c r="CS8" s="4">
        <v>1377</v>
      </c>
      <c r="CT8" s="4">
        <v>610</v>
      </c>
      <c r="CU8" s="4">
        <v>287</v>
      </c>
      <c r="CV8" s="4">
        <v>222</v>
      </c>
      <c r="CW8" s="4">
        <v>275</v>
      </c>
      <c r="CX8" s="4">
        <v>1421</v>
      </c>
      <c r="CY8" s="4">
        <v>1940</v>
      </c>
      <c r="CZ8" s="4">
        <v>0</v>
      </c>
      <c r="DA8" s="4">
        <v>0</v>
      </c>
      <c r="DB8" s="4">
        <v>4828</v>
      </c>
      <c r="DC8" s="4">
        <v>4629</v>
      </c>
      <c r="DD8" s="4">
        <v>2336</v>
      </c>
      <c r="DE8" s="4">
        <v>41576</v>
      </c>
      <c r="DF8" s="4">
        <v>111</v>
      </c>
      <c r="DG8" s="4">
        <v>256</v>
      </c>
      <c r="DH8" s="4">
        <v>9916</v>
      </c>
      <c r="DI8" s="4">
        <v>123483</v>
      </c>
      <c r="DJ8" s="4">
        <v>157842</v>
      </c>
      <c r="DK8" s="4">
        <v>699956</v>
      </c>
      <c r="DL8" s="4">
        <v>124733</v>
      </c>
      <c r="DM8" s="4">
        <v>15217</v>
      </c>
      <c r="DN8" s="4">
        <v>23035</v>
      </c>
      <c r="DO8" s="4">
        <v>8707</v>
      </c>
      <c r="DP8" s="4">
        <v>25857</v>
      </c>
      <c r="DQ8" s="4">
        <v>14</v>
      </c>
      <c r="DR8" s="4">
        <v>111036</v>
      </c>
      <c r="DS8" s="4">
        <v>27067</v>
      </c>
      <c r="DT8" s="4">
        <v>0</v>
      </c>
      <c r="DU8" s="4">
        <v>0</v>
      </c>
      <c r="DV8" s="4">
        <v>445</v>
      </c>
      <c r="DW8" s="4">
        <v>5</v>
      </c>
      <c r="DX8" s="4">
        <v>333</v>
      </c>
      <c r="DY8" s="4">
        <v>4</v>
      </c>
      <c r="DZ8" s="4">
        <v>0</v>
      </c>
      <c r="EA8" s="4">
        <v>0</v>
      </c>
      <c r="EB8" s="4">
        <v>0</v>
      </c>
      <c r="EC8" s="4">
        <v>0</v>
      </c>
      <c r="ED8" s="4">
        <v>0</v>
      </c>
      <c r="EE8" s="4">
        <v>0</v>
      </c>
      <c r="EF8" s="4">
        <v>1722</v>
      </c>
      <c r="EG8" s="4">
        <v>104</v>
      </c>
      <c r="EH8" s="4">
        <v>66101</v>
      </c>
      <c r="EI8" s="4">
        <v>4132</v>
      </c>
      <c r="EJ8" s="4">
        <v>1001</v>
      </c>
      <c r="EK8" s="4">
        <v>740</v>
      </c>
      <c r="EL8" s="4">
        <v>32</v>
      </c>
      <c r="EM8" s="4">
        <v>1</v>
      </c>
      <c r="EN8" s="4">
        <v>0</v>
      </c>
      <c r="EO8" s="4">
        <v>0</v>
      </c>
      <c r="EP8" s="4">
        <v>107686</v>
      </c>
      <c r="EQ8" s="4">
        <v>27282</v>
      </c>
      <c r="ER8" s="4">
        <v>446</v>
      </c>
      <c r="ES8" s="4">
        <v>210</v>
      </c>
      <c r="ET8" s="4">
        <v>0</v>
      </c>
      <c r="EU8" s="4">
        <v>0</v>
      </c>
      <c r="EV8" s="4">
        <v>0</v>
      </c>
      <c r="EW8" s="4">
        <v>0</v>
      </c>
      <c r="EX8" s="4">
        <v>0</v>
      </c>
      <c r="EY8" s="4">
        <v>0</v>
      </c>
    </row>
    <row r="9" spans="1:155" ht="17">
      <c r="A9" s="3" t="s">
        <v>84</v>
      </c>
      <c r="B9" s="4">
        <v>181012</v>
      </c>
      <c r="C9" s="4">
        <v>6559</v>
      </c>
      <c r="D9" s="4">
        <v>685706</v>
      </c>
      <c r="E9" s="4">
        <v>-55239</v>
      </c>
      <c r="F9" s="4">
        <v>630467</v>
      </c>
      <c r="G9" s="4"/>
      <c r="H9" s="4"/>
      <c r="I9" s="4"/>
      <c r="J9" s="4">
        <v>991372</v>
      </c>
      <c r="K9" s="4">
        <v>10388</v>
      </c>
      <c r="L9" s="4"/>
      <c r="M9" s="4">
        <v>382</v>
      </c>
      <c r="N9" s="4">
        <v>128302</v>
      </c>
      <c r="O9" s="4">
        <v>504830</v>
      </c>
      <c r="P9" s="4">
        <v>25032</v>
      </c>
      <c r="Q9" s="4">
        <v>17699</v>
      </c>
      <c r="R9" s="4">
        <v>16020</v>
      </c>
      <c r="S9" s="4">
        <v>35684</v>
      </c>
      <c r="T9" s="4">
        <v>10796</v>
      </c>
      <c r="U9" s="4">
        <v>45322</v>
      </c>
      <c r="V9" s="4">
        <v>36821</v>
      </c>
      <c r="W9" s="4">
        <v>126165</v>
      </c>
      <c r="X9" s="4">
        <v>2782</v>
      </c>
      <c r="Y9" s="4">
        <v>-14932</v>
      </c>
      <c r="Z9" s="4">
        <v>7293</v>
      </c>
      <c r="AA9" s="4">
        <v>15371</v>
      </c>
      <c r="AB9" s="4">
        <v>6733</v>
      </c>
      <c r="AC9" s="4">
        <v>-14424</v>
      </c>
      <c r="AD9" s="4">
        <v>3013</v>
      </c>
      <c r="AE9" s="4">
        <v>8965</v>
      </c>
      <c r="AF9" s="4">
        <v>1510</v>
      </c>
      <c r="AG9" s="4">
        <v>-14635</v>
      </c>
      <c r="AH9" s="4">
        <v>1451</v>
      </c>
      <c r="AI9" s="4">
        <v>16075</v>
      </c>
      <c r="AJ9" s="4">
        <v>1172</v>
      </c>
      <c r="AK9" s="4">
        <v>20013</v>
      </c>
      <c r="AL9" s="4" t="s">
        <v>139</v>
      </c>
      <c r="AM9" s="4">
        <v>172</v>
      </c>
      <c r="AN9" s="4">
        <v>0</v>
      </c>
      <c r="AO9" s="4">
        <v>0</v>
      </c>
      <c r="AP9" s="4">
        <v>0</v>
      </c>
      <c r="AQ9" s="4">
        <v>0</v>
      </c>
      <c r="AR9" s="4">
        <v>111</v>
      </c>
      <c r="AS9" s="4">
        <v>-1378</v>
      </c>
      <c r="AT9" s="4">
        <v>15771</v>
      </c>
      <c r="AU9" s="4">
        <v>85082</v>
      </c>
      <c r="AV9" s="4">
        <v>3663</v>
      </c>
      <c r="AW9" s="4">
        <v>74335</v>
      </c>
      <c r="AX9" s="4">
        <v>180790</v>
      </c>
      <c r="AY9" s="4">
        <v>715648</v>
      </c>
      <c r="AZ9" s="4">
        <v>111</v>
      </c>
      <c r="BA9" s="4">
        <v>178</v>
      </c>
      <c r="BB9" s="4">
        <v>2945</v>
      </c>
      <c r="BC9" s="4">
        <v>2838</v>
      </c>
      <c r="BD9" s="4">
        <v>2112</v>
      </c>
      <c r="BE9" s="4">
        <v>5837</v>
      </c>
      <c r="BF9" s="4">
        <v>0</v>
      </c>
      <c r="BG9" s="4">
        <v>0</v>
      </c>
      <c r="BH9" s="4">
        <v>35821</v>
      </c>
      <c r="BI9" s="4">
        <v>9338</v>
      </c>
      <c r="BJ9" s="4">
        <v>1857</v>
      </c>
      <c r="BK9" s="4">
        <v>5393</v>
      </c>
      <c r="BL9" s="4">
        <v>0</v>
      </c>
      <c r="BM9" s="4">
        <v>0</v>
      </c>
      <c r="BN9" s="4">
        <v>445</v>
      </c>
      <c r="BO9" s="4">
        <v>16</v>
      </c>
      <c r="BP9" s="4">
        <v>222</v>
      </c>
      <c r="BQ9" s="4">
        <v>1128</v>
      </c>
      <c r="BR9" s="4">
        <v>0</v>
      </c>
      <c r="BS9" s="4">
        <v>0</v>
      </c>
      <c r="BT9" s="4">
        <v>40322</v>
      </c>
      <c r="BU9" s="4">
        <v>25555</v>
      </c>
      <c r="BV9" s="4">
        <v>11757</v>
      </c>
      <c r="BW9" s="4">
        <v>135382</v>
      </c>
      <c r="BX9" s="4">
        <v>8087</v>
      </c>
      <c r="BY9" s="4">
        <v>80143</v>
      </c>
      <c r="BZ9" s="4">
        <v>2460</v>
      </c>
      <c r="CA9" s="4">
        <v>38540</v>
      </c>
      <c r="CB9" s="4">
        <v>3330</v>
      </c>
      <c r="CC9" s="4">
        <v>12814</v>
      </c>
      <c r="CD9" s="4">
        <v>2500</v>
      </c>
      <c r="CE9" s="4">
        <v>13988</v>
      </c>
      <c r="CF9" s="4">
        <v>1594</v>
      </c>
      <c r="CG9" s="4">
        <v>1188</v>
      </c>
      <c r="CH9" s="4">
        <v>111</v>
      </c>
      <c r="CI9" s="4">
        <v>131</v>
      </c>
      <c r="CJ9" s="4">
        <v>3723</v>
      </c>
      <c r="CK9" s="4">
        <v>28121</v>
      </c>
      <c r="CL9" s="4">
        <v>2164</v>
      </c>
      <c r="CM9" s="4">
        <v>32023</v>
      </c>
      <c r="CN9" s="4">
        <v>447</v>
      </c>
      <c r="CO9" s="4">
        <v>315</v>
      </c>
      <c r="CP9" s="4">
        <v>2387</v>
      </c>
      <c r="CQ9" s="4">
        <v>32339</v>
      </c>
      <c r="CR9" s="4">
        <v>1314</v>
      </c>
      <c r="CS9" s="4">
        <v>1874</v>
      </c>
      <c r="CT9" s="4">
        <v>502</v>
      </c>
      <c r="CU9" s="4">
        <v>773</v>
      </c>
      <c r="CV9" s="4">
        <v>166</v>
      </c>
      <c r="CW9" s="4">
        <v>364</v>
      </c>
      <c r="CX9" s="4">
        <v>1314</v>
      </c>
      <c r="CY9" s="4">
        <v>3011</v>
      </c>
      <c r="CZ9" s="4">
        <v>0</v>
      </c>
      <c r="DA9" s="4">
        <v>0</v>
      </c>
      <c r="DB9" s="4">
        <v>7587</v>
      </c>
      <c r="DC9" s="4">
        <v>11906</v>
      </c>
      <c r="DD9" s="4">
        <v>3834</v>
      </c>
      <c r="DE9" s="4">
        <v>92062</v>
      </c>
      <c r="DF9" s="4">
        <v>0</v>
      </c>
      <c r="DG9" s="4">
        <v>0</v>
      </c>
      <c r="DH9" s="4">
        <v>14731</v>
      </c>
      <c r="DI9" s="4">
        <v>195464</v>
      </c>
      <c r="DJ9" s="4">
        <v>166281</v>
      </c>
      <c r="DK9" s="4">
        <v>795908</v>
      </c>
      <c r="DL9" s="4">
        <v>138387</v>
      </c>
      <c r="DM9" s="4">
        <v>16883</v>
      </c>
      <c r="DN9" s="4">
        <v>29739</v>
      </c>
      <c r="DO9" s="4">
        <v>11241</v>
      </c>
      <c r="DP9" s="4">
        <v>24877</v>
      </c>
      <c r="DQ9" s="4">
        <v>27</v>
      </c>
      <c r="DR9" s="4">
        <v>125205</v>
      </c>
      <c r="DS9" s="4">
        <v>31155</v>
      </c>
      <c r="DT9" s="4">
        <v>111</v>
      </c>
      <c r="DU9" s="4">
        <v>1</v>
      </c>
      <c r="DV9" s="4">
        <v>445</v>
      </c>
      <c r="DW9" s="4">
        <v>78</v>
      </c>
      <c r="DX9" s="4">
        <v>111</v>
      </c>
      <c r="DY9" s="4">
        <v>0</v>
      </c>
      <c r="DZ9" s="4">
        <v>0</v>
      </c>
      <c r="EA9" s="4">
        <v>0</v>
      </c>
      <c r="EB9" s="4" t="s">
        <v>139</v>
      </c>
      <c r="EC9" s="4">
        <v>25</v>
      </c>
      <c r="ED9" s="4">
        <v>0</v>
      </c>
      <c r="EE9" s="4">
        <v>0</v>
      </c>
      <c r="EF9" s="4">
        <v>1334</v>
      </c>
      <c r="EG9" s="4">
        <v>30</v>
      </c>
      <c r="EH9" s="4">
        <v>82841</v>
      </c>
      <c r="EI9" s="4">
        <v>5130</v>
      </c>
      <c r="EJ9" s="4">
        <v>1947</v>
      </c>
      <c r="EK9" s="4">
        <v>2017</v>
      </c>
      <c r="EL9" s="4" t="s">
        <v>139</v>
      </c>
      <c r="EM9" s="4">
        <v>1</v>
      </c>
      <c r="EN9" s="4">
        <v>0</v>
      </c>
      <c r="EO9" s="4">
        <v>0</v>
      </c>
      <c r="EP9" s="4">
        <v>129652</v>
      </c>
      <c r="EQ9" s="4">
        <v>41741</v>
      </c>
      <c r="ER9" s="4">
        <v>1113</v>
      </c>
      <c r="ES9" s="4">
        <v>892</v>
      </c>
      <c r="ET9" s="4">
        <v>0</v>
      </c>
      <c r="EU9" s="4">
        <v>0</v>
      </c>
      <c r="EV9" s="4">
        <v>0</v>
      </c>
      <c r="EW9" s="4">
        <v>0</v>
      </c>
      <c r="EX9" s="4">
        <v>0</v>
      </c>
      <c r="EY9" s="4">
        <v>0</v>
      </c>
    </row>
    <row r="10" spans="1:155" ht="17">
      <c r="A10" s="3" t="s">
        <v>85</v>
      </c>
      <c r="B10" s="4">
        <v>186889</v>
      </c>
      <c r="C10" s="4">
        <v>26577</v>
      </c>
      <c r="D10" s="4">
        <v>894882</v>
      </c>
      <c r="E10" s="4">
        <v>-52851</v>
      </c>
      <c r="F10" s="4">
        <v>842032</v>
      </c>
      <c r="G10" s="4"/>
      <c r="H10" s="4"/>
      <c r="I10" s="4"/>
      <c r="J10" s="4">
        <v>1086773</v>
      </c>
      <c r="K10" s="4">
        <v>25807</v>
      </c>
      <c r="L10" s="4"/>
      <c r="M10" s="4">
        <v>400</v>
      </c>
      <c r="N10" s="4">
        <v>134992</v>
      </c>
      <c r="O10" s="4">
        <v>655878</v>
      </c>
      <c r="P10" s="4">
        <v>25087</v>
      </c>
      <c r="Q10" s="4">
        <v>15441</v>
      </c>
      <c r="R10" s="4">
        <v>12632</v>
      </c>
      <c r="S10" s="4">
        <v>23433</v>
      </c>
      <c r="T10" s="4">
        <v>14110</v>
      </c>
      <c r="U10" s="4">
        <v>60130</v>
      </c>
      <c r="V10" s="4">
        <v>39777</v>
      </c>
      <c r="W10" s="4">
        <v>183963</v>
      </c>
      <c r="X10" s="4">
        <v>2590</v>
      </c>
      <c r="Y10" s="4">
        <v>-17455</v>
      </c>
      <c r="Z10" s="4">
        <v>6930</v>
      </c>
      <c r="AA10" s="4">
        <v>44332</v>
      </c>
      <c r="AB10" s="4">
        <v>5212</v>
      </c>
      <c r="AC10" s="4">
        <v>-10209</v>
      </c>
      <c r="AD10" s="4">
        <v>2727</v>
      </c>
      <c r="AE10" s="4">
        <v>7718</v>
      </c>
      <c r="AF10" s="4">
        <v>1773</v>
      </c>
      <c r="AG10" s="4">
        <v>-25621</v>
      </c>
      <c r="AH10" s="4">
        <v>1735</v>
      </c>
      <c r="AI10" s="4">
        <v>22984</v>
      </c>
      <c r="AJ10" s="4">
        <v>1472</v>
      </c>
      <c r="AK10" s="4">
        <v>28949</v>
      </c>
      <c r="AL10" s="4" t="s">
        <v>139</v>
      </c>
      <c r="AM10" s="4">
        <v>6</v>
      </c>
      <c r="AN10" s="4">
        <v>0</v>
      </c>
      <c r="AO10" s="4">
        <v>0</v>
      </c>
      <c r="AP10" s="4">
        <v>0</v>
      </c>
      <c r="AQ10" s="4">
        <v>0</v>
      </c>
      <c r="AR10" s="4">
        <v>222</v>
      </c>
      <c r="AS10" s="4">
        <v>-6896</v>
      </c>
      <c r="AT10" s="4">
        <v>18772</v>
      </c>
      <c r="AU10" s="4">
        <v>99128</v>
      </c>
      <c r="AV10" s="4">
        <v>3565</v>
      </c>
      <c r="AW10" s="4">
        <v>90144</v>
      </c>
      <c r="AX10" s="4">
        <v>186778</v>
      </c>
      <c r="AY10" s="4">
        <v>933741</v>
      </c>
      <c r="AZ10" s="4">
        <v>222</v>
      </c>
      <c r="BA10" s="4">
        <v>800</v>
      </c>
      <c r="BB10" s="4">
        <v>3333</v>
      </c>
      <c r="BC10" s="4">
        <v>2978</v>
      </c>
      <c r="BD10" s="4">
        <v>2557</v>
      </c>
      <c r="BE10" s="4">
        <v>8210</v>
      </c>
      <c r="BF10" s="4">
        <v>0</v>
      </c>
      <c r="BG10" s="4">
        <v>0</v>
      </c>
      <c r="BH10" s="4">
        <v>38274</v>
      </c>
      <c r="BI10" s="4">
        <v>13121</v>
      </c>
      <c r="BJ10" s="4">
        <v>2905</v>
      </c>
      <c r="BK10" s="4">
        <v>12177</v>
      </c>
      <c r="BL10" s="4">
        <v>0</v>
      </c>
      <c r="BM10" s="4">
        <v>0</v>
      </c>
      <c r="BN10" s="4">
        <v>557</v>
      </c>
      <c r="BO10" s="4">
        <v>13</v>
      </c>
      <c r="BP10" s="4">
        <v>0</v>
      </c>
      <c r="BQ10" s="4">
        <v>0</v>
      </c>
      <c r="BR10" s="4">
        <v>0</v>
      </c>
      <c r="BS10" s="4">
        <v>0</v>
      </c>
      <c r="BT10" s="4">
        <v>43000</v>
      </c>
      <c r="BU10" s="4">
        <v>39344</v>
      </c>
      <c r="BV10" s="4">
        <v>15319</v>
      </c>
      <c r="BW10" s="4">
        <v>157522</v>
      </c>
      <c r="BX10" s="4">
        <v>7771</v>
      </c>
      <c r="BY10" s="4">
        <v>104672</v>
      </c>
      <c r="BZ10" s="4">
        <v>2552</v>
      </c>
      <c r="CA10" s="4">
        <v>54109</v>
      </c>
      <c r="CB10" s="4">
        <v>3576</v>
      </c>
      <c r="CC10" s="4">
        <v>3627</v>
      </c>
      <c r="CD10" s="4">
        <v>2753</v>
      </c>
      <c r="CE10" s="4">
        <v>17306</v>
      </c>
      <c r="CF10" s="4">
        <v>1493</v>
      </c>
      <c r="CG10" s="4">
        <v>502</v>
      </c>
      <c r="CH10" s="4">
        <v>124</v>
      </c>
      <c r="CI10" s="4">
        <v>120</v>
      </c>
      <c r="CJ10" s="4">
        <v>3812</v>
      </c>
      <c r="CK10" s="4">
        <v>21554</v>
      </c>
      <c r="CL10" s="4">
        <v>2395</v>
      </c>
      <c r="CM10" s="4">
        <v>28692</v>
      </c>
      <c r="CN10" s="4">
        <v>293</v>
      </c>
      <c r="CO10" s="4">
        <v>70</v>
      </c>
      <c r="CP10" s="4">
        <v>2564</v>
      </c>
      <c r="CQ10" s="4">
        <v>28762</v>
      </c>
      <c r="CR10" s="4">
        <v>1502</v>
      </c>
      <c r="CS10" s="4">
        <v>3248</v>
      </c>
      <c r="CT10" s="4">
        <v>836</v>
      </c>
      <c r="CU10" s="4">
        <v>453</v>
      </c>
      <c r="CV10" s="4">
        <v>221</v>
      </c>
      <c r="CW10" s="4">
        <v>1496</v>
      </c>
      <c r="CX10" s="4">
        <v>1948</v>
      </c>
      <c r="CY10" s="4">
        <v>5197</v>
      </c>
      <c r="CZ10" s="4">
        <v>0</v>
      </c>
      <c r="DA10" s="4">
        <v>0</v>
      </c>
      <c r="DB10" s="4">
        <v>6656</v>
      </c>
      <c r="DC10" s="4">
        <v>11166</v>
      </c>
      <c r="DD10" s="4">
        <v>4034</v>
      </c>
      <c r="DE10" s="4">
        <v>106583</v>
      </c>
      <c r="DF10" s="4">
        <v>0</v>
      </c>
      <c r="DG10" s="4">
        <v>0</v>
      </c>
      <c r="DH10" s="4">
        <v>13121</v>
      </c>
      <c r="DI10" s="4">
        <v>203191</v>
      </c>
      <c r="DJ10" s="4">
        <v>173768</v>
      </c>
      <c r="DK10" s="4">
        <v>883582</v>
      </c>
      <c r="DL10" s="4">
        <v>141823</v>
      </c>
      <c r="DM10" s="4">
        <v>17302</v>
      </c>
      <c r="DN10" s="4">
        <v>34888</v>
      </c>
      <c r="DO10" s="4">
        <v>13188</v>
      </c>
      <c r="DP10" s="4">
        <v>30779</v>
      </c>
      <c r="DQ10" s="4">
        <v>27</v>
      </c>
      <c r="DR10" s="4">
        <v>127193</v>
      </c>
      <c r="DS10" s="4">
        <v>34240</v>
      </c>
      <c r="DT10" s="4">
        <v>0</v>
      </c>
      <c r="DU10" s="4">
        <v>0</v>
      </c>
      <c r="DV10" s="4">
        <v>2001</v>
      </c>
      <c r="DW10" s="4">
        <v>13</v>
      </c>
      <c r="DX10" s="4">
        <v>2001</v>
      </c>
      <c r="DY10" s="4">
        <v>13</v>
      </c>
      <c r="DZ10" s="4">
        <v>0</v>
      </c>
      <c r="EA10" s="4">
        <v>0</v>
      </c>
      <c r="EB10" s="4">
        <v>0</v>
      </c>
      <c r="EC10" s="4">
        <v>0</v>
      </c>
      <c r="ED10" s="4">
        <v>0</v>
      </c>
      <c r="EE10" s="4">
        <v>0</v>
      </c>
      <c r="EF10" s="4">
        <v>1456</v>
      </c>
      <c r="EG10" s="4">
        <v>32</v>
      </c>
      <c r="EH10" s="4">
        <v>93947</v>
      </c>
      <c r="EI10" s="4">
        <v>6803</v>
      </c>
      <c r="EJ10" s="4">
        <v>905</v>
      </c>
      <c r="EK10" s="4">
        <v>558</v>
      </c>
      <c r="EL10" s="4">
        <v>0</v>
      </c>
      <c r="EM10" s="4">
        <v>0</v>
      </c>
      <c r="EN10" s="4">
        <v>0</v>
      </c>
      <c r="EO10" s="4">
        <v>0</v>
      </c>
      <c r="EP10" s="4">
        <v>136779</v>
      </c>
      <c r="EQ10" s="4">
        <v>49713</v>
      </c>
      <c r="ER10" s="4">
        <v>236</v>
      </c>
      <c r="ES10" s="4">
        <v>167</v>
      </c>
      <c r="ET10" s="4">
        <v>0</v>
      </c>
      <c r="EU10" s="4">
        <v>0</v>
      </c>
      <c r="EV10" s="4">
        <v>0</v>
      </c>
      <c r="EW10" s="4">
        <v>0</v>
      </c>
      <c r="EX10" s="4">
        <v>0</v>
      </c>
      <c r="EY10" s="4">
        <v>0</v>
      </c>
    </row>
    <row r="11" spans="1:155" ht="17">
      <c r="A11" s="3" t="s">
        <v>86</v>
      </c>
      <c r="B11" s="4">
        <v>194449</v>
      </c>
      <c r="C11" s="4">
        <v>51695</v>
      </c>
      <c r="D11" s="4">
        <v>1128735</v>
      </c>
      <c r="E11" s="4">
        <v>-59935</v>
      </c>
      <c r="F11" s="4">
        <v>1068801</v>
      </c>
      <c r="G11" s="4"/>
      <c r="H11" s="4"/>
      <c r="I11" s="4"/>
      <c r="J11" s="4">
        <v>1119343</v>
      </c>
      <c r="K11" s="4">
        <v>162870</v>
      </c>
      <c r="L11" s="4"/>
      <c r="M11" s="4">
        <v>967</v>
      </c>
      <c r="N11" s="4">
        <v>140329</v>
      </c>
      <c r="O11" s="4">
        <v>834784</v>
      </c>
      <c r="P11" s="4">
        <v>25478</v>
      </c>
      <c r="Q11" s="4">
        <v>15711</v>
      </c>
      <c r="R11" s="4">
        <v>12599</v>
      </c>
      <c r="S11" s="4">
        <v>22412</v>
      </c>
      <c r="T11" s="4">
        <v>14306</v>
      </c>
      <c r="U11" s="4">
        <v>74962</v>
      </c>
      <c r="V11" s="4">
        <v>41666</v>
      </c>
      <c r="W11" s="4">
        <v>214324</v>
      </c>
      <c r="X11" s="4">
        <v>3056</v>
      </c>
      <c r="Y11" s="4">
        <v>-23521</v>
      </c>
      <c r="Z11" s="4">
        <v>7961</v>
      </c>
      <c r="AA11" s="4">
        <v>17901</v>
      </c>
      <c r="AB11" s="4">
        <v>3865</v>
      </c>
      <c r="AC11" s="4">
        <v>-9085</v>
      </c>
      <c r="AD11" s="4">
        <v>3405</v>
      </c>
      <c r="AE11" s="4">
        <v>19538</v>
      </c>
      <c r="AF11" s="4">
        <v>1901</v>
      </c>
      <c r="AG11" s="4">
        <v>-12501</v>
      </c>
      <c r="AH11" s="4">
        <v>1072</v>
      </c>
      <c r="AI11" s="4">
        <v>9140</v>
      </c>
      <c r="AJ11" s="4">
        <v>1228</v>
      </c>
      <c r="AK11" s="4">
        <v>32927</v>
      </c>
      <c r="AL11" s="4">
        <v>445</v>
      </c>
      <c r="AM11" s="4">
        <v>1266</v>
      </c>
      <c r="AN11" s="4">
        <v>0</v>
      </c>
      <c r="AO11" s="4">
        <v>0</v>
      </c>
      <c r="AP11" s="4">
        <v>0</v>
      </c>
      <c r="AQ11" s="4">
        <v>0</v>
      </c>
      <c r="AR11" s="4">
        <v>222</v>
      </c>
      <c r="AS11" s="4">
        <v>-3191</v>
      </c>
      <c r="AT11" s="4">
        <v>25032</v>
      </c>
      <c r="AU11" s="4">
        <v>146668</v>
      </c>
      <c r="AV11" s="4">
        <v>3262</v>
      </c>
      <c r="AW11" s="4">
        <v>86884</v>
      </c>
      <c r="AX11" s="4">
        <v>194227</v>
      </c>
      <c r="AY11" s="4">
        <v>1188581</v>
      </c>
      <c r="AZ11" s="4">
        <v>667</v>
      </c>
      <c r="BA11" s="4">
        <v>1727</v>
      </c>
      <c r="BB11" s="4">
        <v>3668</v>
      </c>
      <c r="BC11" s="4">
        <v>2493</v>
      </c>
      <c r="BD11" s="4">
        <v>2779</v>
      </c>
      <c r="BE11" s="4">
        <v>7101</v>
      </c>
      <c r="BF11" s="4">
        <v>0</v>
      </c>
      <c r="BG11" s="4">
        <v>0</v>
      </c>
      <c r="BH11" s="4">
        <v>41454</v>
      </c>
      <c r="BI11" s="4">
        <v>15578</v>
      </c>
      <c r="BJ11" s="4">
        <v>1781</v>
      </c>
      <c r="BK11" s="4">
        <v>5456</v>
      </c>
      <c r="BL11" s="4" t="s">
        <v>139</v>
      </c>
      <c r="BM11" s="4">
        <v>31</v>
      </c>
      <c r="BN11" s="4">
        <v>672</v>
      </c>
      <c r="BO11" s="4">
        <v>1134</v>
      </c>
      <c r="BP11" s="4">
        <v>333</v>
      </c>
      <c r="BQ11" s="4">
        <v>5453</v>
      </c>
      <c r="BR11" s="4">
        <v>0</v>
      </c>
      <c r="BS11" s="4">
        <v>0</v>
      </c>
      <c r="BT11" s="4">
        <v>48018</v>
      </c>
      <c r="BU11" s="4">
        <v>41980</v>
      </c>
      <c r="BV11" s="4">
        <v>16478</v>
      </c>
      <c r="BW11" s="4">
        <v>132913</v>
      </c>
      <c r="BX11" s="4">
        <v>7767</v>
      </c>
      <c r="BY11" s="4">
        <v>72978</v>
      </c>
      <c r="BZ11" s="4">
        <v>2919</v>
      </c>
      <c r="CA11" s="4">
        <v>35268</v>
      </c>
      <c r="CB11" s="4">
        <v>4298</v>
      </c>
      <c r="CC11" s="4">
        <v>10910</v>
      </c>
      <c r="CD11" s="4">
        <v>3421</v>
      </c>
      <c r="CE11" s="4">
        <v>17230</v>
      </c>
      <c r="CF11" s="4">
        <v>1960</v>
      </c>
      <c r="CG11" s="4">
        <v>983</v>
      </c>
      <c r="CH11" s="4">
        <v>456</v>
      </c>
      <c r="CI11" s="4">
        <v>184</v>
      </c>
      <c r="CJ11" s="4">
        <v>4535</v>
      </c>
      <c r="CK11" s="4">
        <v>29307</v>
      </c>
      <c r="CL11" s="4">
        <v>3088</v>
      </c>
      <c r="CM11" s="4">
        <v>39255</v>
      </c>
      <c r="CN11" s="4">
        <v>403</v>
      </c>
      <c r="CO11" s="4">
        <v>128</v>
      </c>
      <c r="CP11" s="4">
        <v>3200</v>
      </c>
      <c r="CQ11" s="4">
        <v>39383</v>
      </c>
      <c r="CR11" s="4">
        <v>2615</v>
      </c>
      <c r="CS11" s="4">
        <v>3672</v>
      </c>
      <c r="CT11" s="4">
        <v>1057</v>
      </c>
      <c r="CU11" s="4">
        <v>733</v>
      </c>
      <c r="CV11" s="4">
        <v>223</v>
      </c>
      <c r="CW11" s="4">
        <v>215</v>
      </c>
      <c r="CX11" s="4">
        <v>2948</v>
      </c>
      <c r="CY11" s="4">
        <v>4621</v>
      </c>
      <c r="CZ11" s="4">
        <v>0</v>
      </c>
      <c r="DA11" s="4">
        <v>0</v>
      </c>
      <c r="DB11" s="4">
        <v>8200</v>
      </c>
      <c r="DC11" s="4">
        <v>7469</v>
      </c>
      <c r="DD11" s="4">
        <v>4535</v>
      </c>
      <c r="DE11" s="4">
        <v>100458</v>
      </c>
      <c r="DF11" s="4">
        <v>0</v>
      </c>
      <c r="DG11" s="4">
        <v>0</v>
      </c>
      <c r="DH11" s="4">
        <v>13383</v>
      </c>
      <c r="DI11" s="4">
        <v>189891</v>
      </c>
      <c r="DJ11" s="4">
        <v>181066</v>
      </c>
      <c r="DK11" s="4">
        <v>929452</v>
      </c>
      <c r="DL11" s="4">
        <v>155914</v>
      </c>
      <c r="DM11" s="4">
        <v>19022</v>
      </c>
      <c r="DN11" s="4">
        <v>39722</v>
      </c>
      <c r="DO11" s="4">
        <v>15015</v>
      </c>
      <c r="DP11" s="4">
        <v>33228</v>
      </c>
      <c r="DQ11" s="4">
        <v>27</v>
      </c>
      <c r="DR11" s="4">
        <v>140525</v>
      </c>
      <c r="DS11" s="4">
        <v>38082</v>
      </c>
      <c r="DT11" s="4">
        <v>667</v>
      </c>
      <c r="DU11" s="4">
        <v>4</v>
      </c>
      <c r="DV11" s="4">
        <v>4668</v>
      </c>
      <c r="DW11" s="4">
        <v>52</v>
      </c>
      <c r="DX11" s="4">
        <v>3890</v>
      </c>
      <c r="DY11" s="4">
        <v>44</v>
      </c>
      <c r="DZ11" s="4">
        <v>0</v>
      </c>
      <c r="EA11" s="4">
        <v>0</v>
      </c>
      <c r="EB11" s="4" t="s">
        <v>139</v>
      </c>
      <c r="EC11" s="4">
        <v>6</v>
      </c>
      <c r="ED11" s="4">
        <v>0</v>
      </c>
      <c r="EE11" s="4">
        <v>0</v>
      </c>
      <c r="EF11" s="4">
        <v>2445</v>
      </c>
      <c r="EG11" s="4">
        <v>93</v>
      </c>
      <c r="EH11" s="4">
        <v>105923</v>
      </c>
      <c r="EI11" s="4">
        <v>8378</v>
      </c>
      <c r="EJ11" s="4">
        <v>2060</v>
      </c>
      <c r="EK11" s="4">
        <v>2117</v>
      </c>
      <c r="EL11" s="4">
        <v>0</v>
      </c>
      <c r="EM11" s="4">
        <v>0</v>
      </c>
      <c r="EN11" s="4">
        <v>0</v>
      </c>
      <c r="EO11" s="4">
        <v>0</v>
      </c>
      <c r="EP11" s="4">
        <v>142354</v>
      </c>
      <c r="EQ11" s="4">
        <v>57706</v>
      </c>
      <c r="ER11" s="4">
        <v>390</v>
      </c>
      <c r="ES11" s="4">
        <v>305</v>
      </c>
      <c r="ET11" s="4">
        <v>0</v>
      </c>
      <c r="EU11" s="4">
        <v>0</v>
      </c>
      <c r="EV11" s="4">
        <v>0</v>
      </c>
      <c r="EW11" s="4">
        <v>0</v>
      </c>
      <c r="EX11" s="4">
        <v>0</v>
      </c>
      <c r="EY11" s="4">
        <v>0</v>
      </c>
    </row>
    <row r="12" spans="1:155" ht="16">
      <c r="A12" s="3" t="s">
        <v>87</v>
      </c>
      <c r="B12" s="4">
        <v>198775</v>
      </c>
      <c r="C12" s="4">
        <v>48795</v>
      </c>
      <c r="D12" s="4">
        <v>1352322</v>
      </c>
      <c r="E12" s="4">
        <v>-61716</v>
      </c>
      <c r="F12" s="4">
        <v>1290606</v>
      </c>
      <c r="G12" s="4"/>
      <c r="H12" s="4"/>
      <c r="I12" s="4"/>
      <c r="J12" s="4">
        <v>1204971</v>
      </c>
      <c r="K12" s="4">
        <v>314613</v>
      </c>
      <c r="L12" s="4"/>
      <c r="M12" s="4">
        <v>1565</v>
      </c>
      <c r="N12" s="4">
        <v>147779</v>
      </c>
      <c r="O12" s="4">
        <v>1027881</v>
      </c>
      <c r="P12" s="4">
        <v>27390</v>
      </c>
      <c r="Q12" s="4">
        <v>19423</v>
      </c>
      <c r="R12" s="4">
        <v>13863</v>
      </c>
      <c r="S12" s="4">
        <v>26913</v>
      </c>
      <c r="T12" s="4">
        <v>14299</v>
      </c>
      <c r="U12" s="4">
        <v>76174</v>
      </c>
      <c r="V12" s="4">
        <v>40646</v>
      </c>
      <c r="W12" s="4">
        <v>262071</v>
      </c>
      <c r="X12" s="4">
        <v>4835</v>
      </c>
      <c r="Y12" s="4">
        <v>-32561</v>
      </c>
      <c r="Z12" s="4">
        <v>8302</v>
      </c>
      <c r="AA12" s="4">
        <v>38151</v>
      </c>
      <c r="AB12" s="4">
        <v>5961</v>
      </c>
      <c r="AC12" s="4">
        <v>-13881</v>
      </c>
      <c r="AD12" s="4">
        <v>3573</v>
      </c>
      <c r="AE12" s="4">
        <v>20048</v>
      </c>
      <c r="AF12" s="4">
        <v>2425</v>
      </c>
      <c r="AG12" s="4">
        <v>-57754</v>
      </c>
      <c r="AH12" s="4">
        <v>1414</v>
      </c>
      <c r="AI12" s="4">
        <v>13300</v>
      </c>
      <c r="AJ12" s="4">
        <v>1592</v>
      </c>
      <c r="AK12" s="4">
        <v>20850</v>
      </c>
      <c r="AL12" s="4">
        <v>111</v>
      </c>
      <c r="AM12" s="4">
        <v>446</v>
      </c>
      <c r="AN12" s="4">
        <v>11</v>
      </c>
      <c r="AO12" s="4">
        <v>122</v>
      </c>
      <c r="AP12" s="4">
        <v>111</v>
      </c>
      <c r="AQ12" s="4">
        <v>534</v>
      </c>
      <c r="AR12" s="4">
        <v>167</v>
      </c>
      <c r="AS12" s="4">
        <v>-10492</v>
      </c>
      <c r="AT12" s="4">
        <v>26492</v>
      </c>
      <c r="AU12" s="4">
        <v>155776</v>
      </c>
      <c r="AV12" s="4">
        <v>4433</v>
      </c>
      <c r="AW12" s="4">
        <v>106488</v>
      </c>
      <c r="AX12" s="4">
        <v>198664</v>
      </c>
      <c r="AY12" s="4">
        <v>1398783</v>
      </c>
      <c r="AZ12" s="4">
        <v>334</v>
      </c>
      <c r="BA12" s="4">
        <v>2397</v>
      </c>
      <c r="BB12" s="4">
        <v>3834</v>
      </c>
      <c r="BC12" s="4">
        <v>3392</v>
      </c>
      <c r="BD12" s="4">
        <v>2500</v>
      </c>
      <c r="BE12" s="4">
        <v>6373</v>
      </c>
      <c r="BF12" s="4">
        <v>0</v>
      </c>
      <c r="BG12" s="4">
        <v>0</v>
      </c>
      <c r="BH12" s="4">
        <v>40705</v>
      </c>
      <c r="BI12" s="4">
        <v>18852</v>
      </c>
      <c r="BJ12" s="4">
        <v>2613</v>
      </c>
      <c r="BK12" s="4">
        <v>8958</v>
      </c>
      <c r="BL12" s="4">
        <v>0</v>
      </c>
      <c r="BM12" s="4">
        <v>0</v>
      </c>
      <c r="BN12" s="4">
        <v>778</v>
      </c>
      <c r="BO12" s="4">
        <v>948</v>
      </c>
      <c r="BP12" s="4">
        <v>111</v>
      </c>
      <c r="BQ12" s="4">
        <v>793</v>
      </c>
      <c r="BR12" s="4">
        <v>0</v>
      </c>
      <c r="BS12" s="4">
        <v>0</v>
      </c>
      <c r="BT12" s="4">
        <v>46905</v>
      </c>
      <c r="BU12" s="4">
        <v>46655</v>
      </c>
      <c r="BV12" s="4">
        <v>18652</v>
      </c>
      <c r="BW12" s="4">
        <v>157520</v>
      </c>
      <c r="BX12" s="4">
        <v>9834</v>
      </c>
      <c r="BY12" s="4">
        <v>95804</v>
      </c>
      <c r="BZ12" s="4">
        <v>1938</v>
      </c>
      <c r="CA12" s="4">
        <v>23612</v>
      </c>
      <c r="CB12" s="4">
        <v>3449</v>
      </c>
      <c r="CC12" s="4">
        <v>6601</v>
      </c>
      <c r="CD12" s="4">
        <v>2927</v>
      </c>
      <c r="CE12" s="4">
        <v>16051</v>
      </c>
      <c r="CF12" s="4">
        <v>1756</v>
      </c>
      <c r="CG12" s="4">
        <v>401</v>
      </c>
      <c r="CH12" s="4">
        <v>235</v>
      </c>
      <c r="CI12" s="4">
        <v>119</v>
      </c>
      <c r="CJ12" s="4">
        <v>3594</v>
      </c>
      <c r="CK12" s="4">
        <v>23171</v>
      </c>
      <c r="CL12" s="4">
        <v>2803</v>
      </c>
      <c r="CM12" s="4">
        <v>36985</v>
      </c>
      <c r="CN12" s="4">
        <v>724</v>
      </c>
      <c r="CO12" s="4">
        <v>747</v>
      </c>
      <c r="CP12" s="4">
        <v>2926</v>
      </c>
      <c r="CQ12" s="4">
        <v>37732</v>
      </c>
      <c r="CR12" s="4">
        <v>1288</v>
      </c>
      <c r="CS12" s="4">
        <v>2643</v>
      </c>
      <c r="CT12" s="4">
        <v>622</v>
      </c>
      <c r="CU12" s="4">
        <v>180</v>
      </c>
      <c r="CV12" s="4">
        <v>111</v>
      </c>
      <c r="CW12" s="4">
        <v>28</v>
      </c>
      <c r="CX12" s="4">
        <v>1543</v>
      </c>
      <c r="CY12" s="4">
        <v>2851</v>
      </c>
      <c r="CZ12" s="4">
        <v>0</v>
      </c>
      <c r="DA12" s="4">
        <v>0</v>
      </c>
      <c r="DB12" s="4">
        <v>7253</v>
      </c>
      <c r="DC12" s="4">
        <v>18601</v>
      </c>
      <c r="DD12" s="4">
        <v>3817</v>
      </c>
      <c r="DE12" s="4">
        <v>82983</v>
      </c>
      <c r="DF12" s="4">
        <v>0</v>
      </c>
      <c r="DG12" s="4">
        <v>0</v>
      </c>
      <c r="DH12" s="4">
        <v>14464</v>
      </c>
      <c r="DI12" s="4">
        <v>239492</v>
      </c>
      <c r="DJ12" s="4">
        <v>184200</v>
      </c>
      <c r="DK12" s="4">
        <v>965479</v>
      </c>
      <c r="DL12" s="4">
        <v>164514</v>
      </c>
      <c r="DM12" s="4">
        <v>20071</v>
      </c>
      <c r="DN12" s="4">
        <v>50104</v>
      </c>
      <c r="DO12" s="4">
        <v>18939</v>
      </c>
      <c r="DP12" s="4">
        <v>31182</v>
      </c>
      <c r="DQ12" s="4">
        <v>0</v>
      </c>
      <c r="DR12" s="4">
        <v>146495</v>
      </c>
      <c r="DS12" s="4">
        <v>42803</v>
      </c>
      <c r="DT12" s="4">
        <v>556</v>
      </c>
      <c r="DU12" s="4">
        <v>12</v>
      </c>
      <c r="DV12" s="4">
        <v>5113</v>
      </c>
      <c r="DW12" s="4">
        <v>98</v>
      </c>
      <c r="DX12" s="4">
        <v>4557</v>
      </c>
      <c r="DY12" s="4">
        <v>86</v>
      </c>
      <c r="DZ12" s="4">
        <v>0</v>
      </c>
      <c r="EA12" s="4">
        <v>0</v>
      </c>
      <c r="EB12" s="4">
        <v>0</v>
      </c>
      <c r="EC12" s="4">
        <v>0</v>
      </c>
      <c r="ED12" s="4">
        <v>0</v>
      </c>
      <c r="EE12" s="4">
        <v>0</v>
      </c>
      <c r="EF12" s="4">
        <v>1111</v>
      </c>
      <c r="EG12" s="4">
        <v>44</v>
      </c>
      <c r="EH12" s="4">
        <v>105163</v>
      </c>
      <c r="EI12" s="4">
        <v>11325</v>
      </c>
      <c r="EJ12" s="4">
        <v>1180</v>
      </c>
      <c r="EK12" s="4">
        <v>582</v>
      </c>
      <c r="EL12" s="4">
        <v>0</v>
      </c>
      <c r="EM12" s="4">
        <v>0</v>
      </c>
      <c r="EN12" s="4">
        <v>0</v>
      </c>
      <c r="EO12" s="4">
        <v>0</v>
      </c>
      <c r="EP12" s="4">
        <v>142478</v>
      </c>
      <c r="EQ12" s="4">
        <v>68905</v>
      </c>
      <c r="ER12" s="4">
        <v>957</v>
      </c>
      <c r="ES12" s="4">
        <v>429</v>
      </c>
      <c r="ET12" s="4">
        <v>0</v>
      </c>
      <c r="EU12" s="4">
        <v>0</v>
      </c>
      <c r="EV12" s="4">
        <v>0</v>
      </c>
      <c r="EW12" s="4">
        <v>0</v>
      </c>
      <c r="EX12" s="4">
        <v>0</v>
      </c>
      <c r="EY12" s="4">
        <v>0</v>
      </c>
    </row>
    <row r="13" spans="1:155" ht="16">
      <c r="A13" s="3" t="s">
        <v>88</v>
      </c>
      <c r="B13" s="4">
        <v>203858</v>
      </c>
      <c r="C13" s="4">
        <v>41237</v>
      </c>
      <c r="D13" s="4">
        <v>1572980</v>
      </c>
      <c r="E13" s="4">
        <v>-44977</v>
      </c>
      <c r="F13" s="4">
        <v>1528003</v>
      </c>
      <c r="G13" s="4"/>
      <c r="H13" s="4"/>
      <c r="I13" s="4"/>
      <c r="J13" s="4">
        <v>1264415</v>
      </c>
      <c r="K13" s="4">
        <v>483081</v>
      </c>
      <c r="L13" s="4"/>
      <c r="M13" s="4">
        <v>1702</v>
      </c>
      <c r="N13" s="4">
        <v>151434</v>
      </c>
      <c r="O13" s="4">
        <v>1181611</v>
      </c>
      <c r="P13" s="4">
        <v>27397</v>
      </c>
      <c r="Q13" s="4">
        <v>29330</v>
      </c>
      <c r="R13" s="4">
        <v>14544</v>
      </c>
      <c r="S13" s="4">
        <v>36538</v>
      </c>
      <c r="T13" s="4">
        <v>15463</v>
      </c>
      <c r="U13" s="4">
        <v>96930</v>
      </c>
      <c r="V13" s="4">
        <v>40204</v>
      </c>
      <c r="W13" s="4">
        <v>300812</v>
      </c>
      <c r="X13" s="4">
        <v>5018</v>
      </c>
      <c r="Y13" s="4">
        <v>-36997</v>
      </c>
      <c r="Z13" s="4">
        <v>7252</v>
      </c>
      <c r="AA13" s="4">
        <v>29916</v>
      </c>
      <c r="AB13" s="4">
        <v>5764</v>
      </c>
      <c r="AC13" s="4">
        <v>-12659</v>
      </c>
      <c r="AD13" s="4">
        <v>4490</v>
      </c>
      <c r="AE13" s="4">
        <v>24913</v>
      </c>
      <c r="AF13" s="4">
        <v>2304</v>
      </c>
      <c r="AG13" s="4">
        <v>-30445</v>
      </c>
      <c r="AH13" s="4">
        <v>1342</v>
      </c>
      <c r="AI13" s="4">
        <v>10333</v>
      </c>
      <c r="AJ13" s="4">
        <v>1753</v>
      </c>
      <c r="AK13" s="4">
        <v>69572</v>
      </c>
      <c r="AL13" s="4">
        <v>610</v>
      </c>
      <c r="AM13" s="4">
        <v>3170</v>
      </c>
      <c r="AN13" s="4">
        <v>0</v>
      </c>
      <c r="AO13" s="4">
        <v>0</v>
      </c>
      <c r="AP13" s="4">
        <v>0</v>
      </c>
      <c r="AQ13" s="4">
        <v>0</v>
      </c>
      <c r="AR13" s="4">
        <v>111</v>
      </c>
      <c r="AS13" s="4">
        <v>-1053</v>
      </c>
      <c r="AT13" s="4">
        <v>25944</v>
      </c>
      <c r="AU13" s="4">
        <v>134497</v>
      </c>
      <c r="AV13" s="4">
        <v>3580</v>
      </c>
      <c r="AW13" s="4">
        <v>76553</v>
      </c>
      <c r="AX13" s="4">
        <v>203858</v>
      </c>
      <c r="AY13" s="4">
        <v>1620771</v>
      </c>
      <c r="AZ13" s="4">
        <v>557</v>
      </c>
      <c r="BA13" s="4">
        <v>1113</v>
      </c>
      <c r="BB13" s="4">
        <v>4446</v>
      </c>
      <c r="BC13" s="4">
        <v>3495</v>
      </c>
      <c r="BD13" s="4">
        <v>2668</v>
      </c>
      <c r="BE13" s="4">
        <v>7981</v>
      </c>
      <c r="BF13" s="4">
        <v>0</v>
      </c>
      <c r="BG13" s="4">
        <v>0</v>
      </c>
      <c r="BH13" s="4">
        <v>39871</v>
      </c>
      <c r="BI13" s="4">
        <v>21175</v>
      </c>
      <c r="BJ13" s="4">
        <v>2117</v>
      </c>
      <c r="BK13" s="4">
        <v>6213</v>
      </c>
      <c r="BL13" s="4">
        <v>222</v>
      </c>
      <c r="BM13" s="4">
        <v>113</v>
      </c>
      <c r="BN13" s="4">
        <v>122</v>
      </c>
      <c r="BO13" s="4">
        <v>13</v>
      </c>
      <c r="BP13" s="4">
        <v>111</v>
      </c>
      <c r="BQ13" s="4">
        <v>6669</v>
      </c>
      <c r="BR13" s="4">
        <v>0</v>
      </c>
      <c r="BS13" s="4">
        <v>0</v>
      </c>
      <c r="BT13" s="4">
        <v>46109</v>
      </c>
      <c r="BU13" s="4">
        <v>47790</v>
      </c>
      <c r="BV13" s="4">
        <v>17011</v>
      </c>
      <c r="BW13" s="4">
        <v>124990</v>
      </c>
      <c r="BX13" s="4">
        <v>8985</v>
      </c>
      <c r="BY13" s="4">
        <v>80012</v>
      </c>
      <c r="BZ13" s="4">
        <v>3203</v>
      </c>
      <c r="CA13" s="4">
        <v>69662</v>
      </c>
      <c r="CB13" s="4">
        <v>4631</v>
      </c>
      <c r="CC13" s="4">
        <v>8180</v>
      </c>
      <c r="CD13" s="4">
        <v>3618</v>
      </c>
      <c r="CE13" s="4">
        <v>23481</v>
      </c>
      <c r="CF13" s="4">
        <v>1880</v>
      </c>
      <c r="CG13" s="4">
        <v>967</v>
      </c>
      <c r="CH13" s="4">
        <v>0</v>
      </c>
      <c r="CI13" s="4">
        <v>0</v>
      </c>
      <c r="CJ13" s="4">
        <v>4853</v>
      </c>
      <c r="CK13" s="4">
        <v>32628</v>
      </c>
      <c r="CL13" s="4">
        <v>2949</v>
      </c>
      <c r="CM13" s="4">
        <v>49450</v>
      </c>
      <c r="CN13" s="4">
        <v>449</v>
      </c>
      <c r="CO13" s="4">
        <v>478</v>
      </c>
      <c r="CP13" s="4">
        <v>3395</v>
      </c>
      <c r="CQ13" s="4">
        <v>49927</v>
      </c>
      <c r="CR13" s="4">
        <v>2369</v>
      </c>
      <c r="CS13" s="4">
        <v>2683</v>
      </c>
      <c r="CT13" s="4">
        <v>1446</v>
      </c>
      <c r="CU13" s="4">
        <v>527</v>
      </c>
      <c r="CV13" s="4">
        <v>111</v>
      </c>
      <c r="CW13" s="4">
        <v>99</v>
      </c>
      <c r="CX13" s="4">
        <v>2592</v>
      </c>
      <c r="CY13" s="4">
        <v>3309</v>
      </c>
      <c r="CZ13" s="4">
        <v>0</v>
      </c>
      <c r="DA13" s="4">
        <v>0</v>
      </c>
      <c r="DB13" s="4">
        <v>8730</v>
      </c>
      <c r="DC13" s="4">
        <v>29347</v>
      </c>
      <c r="DD13" s="4">
        <v>4853</v>
      </c>
      <c r="DE13" s="4">
        <v>149767</v>
      </c>
      <c r="DF13" s="4">
        <v>0</v>
      </c>
      <c r="DG13" s="4">
        <v>0</v>
      </c>
      <c r="DH13" s="4">
        <v>15269</v>
      </c>
      <c r="DI13" s="4">
        <v>279442</v>
      </c>
      <c r="DJ13" s="4">
        <v>188589</v>
      </c>
      <c r="DK13" s="4">
        <v>984973</v>
      </c>
      <c r="DL13" s="4">
        <v>178382</v>
      </c>
      <c r="DM13" s="4">
        <v>21763</v>
      </c>
      <c r="DN13" s="4">
        <v>50644</v>
      </c>
      <c r="DO13" s="4">
        <v>19144</v>
      </c>
      <c r="DP13" s="4">
        <v>33654</v>
      </c>
      <c r="DQ13" s="4">
        <v>54</v>
      </c>
      <c r="DR13" s="4">
        <v>159170</v>
      </c>
      <c r="DS13" s="4">
        <v>45009</v>
      </c>
      <c r="DT13" s="4">
        <v>556</v>
      </c>
      <c r="DU13" s="4">
        <v>9</v>
      </c>
      <c r="DV13" s="4">
        <v>5669</v>
      </c>
      <c r="DW13" s="4">
        <v>157</v>
      </c>
      <c r="DX13" s="4">
        <v>5113</v>
      </c>
      <c r="DY13" s="4">
        <v>148</v>
      </c>
      <c r="DZ13" s="4">
        <v>0</v>
      </c>
      <c r="EA13" s="4">
        <v>0</v>
      </c>
      <c r="EB13" s="4">
        <v>0</v>
      </c>
      <c r="EC13" s="4">
        <v>0</v>
      </c>
      <c r="ED13" s="4">
        <v>0</v>
      </c>
      <c r="EE13" s="4">
        <v>0</v>
      </c>
      <c r="EF13" s="4">
        <v>2445</v>
      </c>
      <c r="EG13" s="4">
        <v>145</v>
      </c>
      <c r="EH13" s="4">
        <v>120833</v>
      </c>
      <c r="EI13" s="4">
        <v>11782</v>
      </c>
      <c r="EJ13" s="4">
        <v>1470</v>
      </c>
      <c r="EK13" s="4">
        <v>1921</v>
      </c>
      <c r="EL13" s="4">
        <v>0</v>
      </c>
      <c r="EM13" s="4">
        <v>0</v>
      </c>
      <c r="EN13" s="4">
        <v>0</v>
      </c>
      <c r="EO13" s="4">
        <v>0</v>
      </c>
      <c r="EP13" s="4">
        <v>153745</v>
      </c>
      <c r="EQ13" s="4">
        <v>69528</v>
      </c>
      <c r="ER13" s="4">
        <v>913</v>
      </c>
      <c r="ES13" s="4">
        <v>820</v>
      </c>
      <c r="ET13" s="4">
        <v>0</v>
      </c>
      <c r="EU13" s="4">
        <v>0</v>
      </c>
      <c r="EV13" s="4">
        <v>0</v>
      </c>
      <c r="EW13" s="4">
        <v>0</v>
      </c>
      <c r="EX13" s="4">
        <v>0</v>
      </c>
      <c r="EY13" s="4">
        <v>0</v>
      </c>
    </row>
    <row r="14" spans="1:155" ht="17">
      <c r="A14" s="3" t="s">
        <v>89</v>
      </c>
      <c r="B14" s="4">
        <v>196109</v>
      </c>
      <c r="C14" s="4">
        <v>39501</v>
      </c>
      <c r="D14" s="4">
        <v>1702661</v>
      </c>
      <c r="E14" s="4">
        <v>-34910</v>
      </c>
      <c r="F14" s="4">
        <v>1667751</v>
      </c>
      <c r="G14" s="4"/>
      <c r="H14" s="4"/>
      <c r="I14" s="4"/>
      <c r="J14" s="4">
        <v>1170284</v>
      </c>
      <c r="K14" s="4">
        <v>621771</v>
      </c>
      <c r="L14" s="4"/>
      <c r="M14" s="4">
        <v>2692</v>
      </c>
      <c r="N14" s="4">
        <v>147973</v>
      </c>
      <c r="O14" s="4">
        <v>1301859</v>
      </c>
      <c r="P14" s="4">
        <v>21529</v>
      </c>
      <c r="Q14" s="4">
        <v>14001</v>
      </c>
      <c r="R14" s="4">
        <v>14619</v>
      </c>
      <c r="S14" s="4">
        <v>25793</v>
      </c>
      <c r="T14" s="4">
        <v>14407</v>
      </c>
      <c r="U14" s="4">
        <v>81261</v>
      </c>
      <c r="V14" s="4">
        <v>40270</v>
      </c>
      <c r="W14" s="4">
        <v>307682</v>
      </c>
      <c r="X14" s="4">
        <v>3237</v>
      </c>
      <c r="Y14" s="4">
        <v>-55802</v>
      </c>
      <c r="Z14" s="4">
        <v>8961</v>
      </c>
      <c r="AA14" s="4">
        <v>87660</v>
      </c>
      <c r="AB14" s="4">
        <v>4730</v>
      </c>
      <c r="AC14" s="4">
        <v>-9692</v>
      </c>
      <c r="AD14" s="4">
        <v>3313</v>
      </c>
      <c r="AE14" s="4">
        <v>20934</v>
      </c>
      <c r="AF14" s="4">
        <v>1923</v>
      </c>
      <c r="AG14" s="4">
        <v>-16613</v>
      </c>
      <c r="AH14" s="4">
        <v>1724</v>
      </c>
      <c r="AI14" s="4">
        <v>25116</v>
      </c>
      <c r="AJ14" s="4">
        <v>1281</v>
      </c>
      <c r="AK14" s="4">
        <v>86607</v>
      </c>
      <c r="AL14" s="4">
        <v>222</v>
      </c>
      <c r="AM14" s="4">
        <v>1083</v>
      </c>
      <c r="AN14" s="4">
        <v>0</v>
      </c>
      <c r="AO14" s="4">
        <v>0</v>
      </c>
      <c r="AP14" s="4" t="s">
        <v>139</v>
      </c>
      <c r="AQ14" s="4">
        <v>6</v>
      </c>
      <c r="AR14" s="4" t="s">
        <v>139</v>
      </c>
      <c r="AS14" s="4">
        <v>-1197</v>
      </c>
      <c r="AT14" s="4">
        <v>25559</v>
      </c>
      <c r="AU14" s="4">
        <v>135567</v>
      </c>
      <c r="AV14" s="4">
        <v>3613</v>
      </c>
      <c r="AW14" s="4">
        <v>81769</v>
      </c>
      <c r="AX14" s="4">
        <v>196109</v>
      </c>
      <c r="AY14" s="4">
        <v>1750398</v>
      </c>
      <c r="AZ14" s="4">
        <v>556</v>
      </c>
      <c r="BA14" s="4">
        <v>1916</v>
      </c>
      <c r="BB14" s="4">
        <v>3889</v>
      </c>
      <c r="BC14" s="4">
        <v>3637</v>
      </c>
      <c r="BD14" s="4">
        <v>2668</v>
      </c>
      <c r="BE14" s="4">
        <v>7211</v>
      </c>
      <c r="BF14" s="4">
        <v>0</v>
      </c>
      <c r="BG14" s="4">
        <v>0</v>
      </c>
      <c r="BH14" s="4">
        <v>39727</v>
      </c>
      <c r="BI14" s="4">
        <v>21902</v>
      </c>
      <c r="BJ14" s="4">
        <v>3138</v>
      </c>
      <c r="BK14" s="4">
        <v>9894</v>
      </c>
      <c r="BL14" s="4">
        <v>222</v>
      </c>
      <c r="BM14" s="4">
        <v>756</v>
      </c>
      <c r="BN14" s="4">
        <v>333</v>
      </c>
      <c r="BO14" s="4">
        <v>10</v>
      </c>
      <c r="BP14" s="4">
        <v>0</v>
      </c>
      <c r="BQ14" s="4">
        <v>0</v>
      </c>
      <c r="BR14" s="4">
        <v>0</v>
      </c>
      <c r="BS14" s="4">
        <v>0</v>
      </c>
      <c r="BT14" s="4">
        <v>45174</v>
      </c>
      <c r="BU14" s="4">
        <v>47277</v>
      </c>
      <c r="BV14" s="4">
        <v>17711</v>
      </c>
      <c r="BW14" s="4">
        <v>113813</v>
      </c>
      <c r="BX14" s="4">
        <v>9427</v>
      </c>
      <c r="BY14" s="4">
        <v>78903</v>
      </c>
      <c r="BZ14" s="4">
        <v>2013</v>
      </c>
      <c r="CA14" s="4">
        <v>36929</v>
      </c>
      <c r="CB14" s="4">
        <v>3426</v>
      </c>
      <c r="CC14" s="4">
        <v>3866</v>
      </c>
      <c r="CD14" s="4">
        <v>2759</v>
      </c>
      <c r="CE14" s="4">
        <v>15502</v>
      </c>
      <c r="CF14" s="4">
        <v>1704</v>
      </c>
      <c r="CG14" s="4">
        <v>1480</v>
      </c>
      <c r="CH14" s="4">
        <v>222</v>
      </c>
      <c r="CI14" s="4">
        <v>40</v>
      </c>
      <c r="CJ14" s="4">
        <v>3649</v>
      </c>
      <c r="CK14" s="4">
        <v>20888</v>
      </c>
      <c r="CL14" s="4">
        <v>2536</v>
      </c>
      <c r="CM14" s="4">
        <v>35360</v>
      </c>
      <c r="CN14" s="4">
        <v>235</v>
      </c>
      <c r="CO14" s="4">
        <v>42</v>
      </c>
      <c r="CP14" s="4">
        <v>2536</v>
      </c>
      <c r="CQ14" s="4">
        <v>35402</v>
      </c>
      <c r="CR14" s="4">
        <v>1368</v>
      </c>
      <c r="CS14" s="4">
        <v>3203</v>
      </c>
      <c r="CT14" s="4">
        <v>557</v>
      </c>
      <c r="CU14" s="4">
        <v>286</v>
      </c>
      <c r="CV14" s="4">
        <v>0</v>
      </c>
      <c r="CW14" s="4">
        <v>0</v>
      </c>
      <c r="CX14" s="4">
        <v>1590</v>
      </c>
      <c r="CY14" s="4">
        <v>3489</v>
      </c>
      <c r="CZ14" s="4">
        <v>0</v>
      </c>
      <c r="DA14" s="4">
        <v>0</v>
      </c>
      <c r="DB14" s="4">
        <v>7883</v>
      </c>
      <c r="DC14" s="4">
        <v>10163</v>
      </c>
      <c r="DD14" s="4">
        <v>3649</v>
      </c>
      <c r="DE14" s="4">
        <v>97093</v>
      </c>
      <c r="DF14" s="4">
        <v>0</v>
      </c>
      <c r="DG14" s="4">
        <v>0</v>
      </c>
      <c r="DH14" s="4">
        <v>12009</v>
      </c>
      <c r="DI14" s="4">
        <v>196323</v>
      </c>
      <c r="DJ14" s="4">
        <v>184099</v>
      </c>
      <c r="DK14" s="4">
        <v>973961</v>
      </c>
      <c r="DL14" s="4">
        <v>170459</v>
      </c>
      <c r="DM14" s="4">
        <v>20796</v>
      </c>
      <c r="DN14" s="4">
        <v>57371</v>
      </c>
      <c r="DO14" s="4">
        <v>21686</v>
      </c>
      <c r="DP14" s="4">
        <v>29790</v>
      </c>
      <c r="DQ14" s="4">
        <v>27</v>
      </c>
      <c r="DR14" s="4">
        <v>154201</v>
      </c>
      <c r="DS14" s="4">
        <v>46114</v>
      </c>
      <c r="DT14" s="4">
        <v>222</v>
      </c>
      <c r="DU14" s="4">
        <v>5</v>
      </c>
      <c r="DV14" s="4">
        <v>3890</v>
      </c>
      <c r="DW14" s="4">
        <v>158</v>
      </c>
      <c r="DX14" s="4">
        <v>3668</v>
      </c>
      <c r="DY14" s="4">
        <v>153</v>
      </c>
      <c r="DZ14" s="4">
        <v>0</v>
      </c>
      <c r="EA14" s="4">
        <v>0</v>
      </c>
      <c r="EB14" s="4">
        <v>255</v>
      </c>
      <c r="EC14" s="4">
        <v>379</v>
      </c>
      <c r="ED14" s="4">
        <v>0</v>
      </c>
      <c r="EE14" s="4">
        <v>0</v>
      </c>
      <c r="EF14" s="4">
        <v>1345</v>
      </c>
      <c r="EG14" s="4">
        <v>129</v>
      </c>
      <c r="EH14" s="4">
        <v>113192</v>
      </c>
      <c r="EI14" s="4">
        <v>12181</v>
      </c>
      <c r="EJ14" s="4">
        <v>977</v>
      </c>
      <c r="EK14" s="4">
        <v>658</v>
      </c>
      <c r="EL14" s="4">
        <v>111</v>
      </c>
      <c r="EM14" s="4">
        <v>40</v>
      </c>
      <c r="EN14" s="4">
        <v>0</v>
      </c>
      <c r="EO14" s="4">
        <v>0</v>
      </c>
      <c r="EP14" s="4">
        <v>145583</v>
      </c>
      <c r="EQ14" s="4">
        <v>70246</v>
      </c>
      <c r="ER14" s="4">
        <v>557</v>
      </c>
      <c r="ES14" s="4">
        <v>90</v>
      </c>
      <c r="ET14" s="4">
        <v>0</v>
      </c>
      <c r="EU14" s="4">
        <v>0</v>
      </c>
      <c r="EV14" s="4">
        <v>0</v>
      </c>
      <c r="EW14" s="4">
        <v>0</v>
      </c>
      <c r="EX14" s="4">
        <v>0</v>
      </c>
      <c r="EY14" s="4">
        <v>0</v>
      </c>
    </row>
    <row r="15" spans="1:155" ht="17">
      <c r="A15" s="3" t="s">
        <v>90</v>
      </c>
      <c r="B15" s="4">
        <v>203842</v>
      </c>
      <c r="C15" s="4">
        <v>39348</v>
      </c>
      <c r="D15" s="4">
        <v>1981399</v>
      </c>
      <c r="E15" s="4">
        <v>-43525</v>
      </c>
      <c r="F15" s="4">
        <v>1937875</v>
      </c>
      <c r="G15" s="4"/>
      <c r="H15" s="4"/>
      <c r="I15" s="4"/>
      <c r="J15" s="4">
        <v>1239068</v>
      </c>
      <c r="K15" s="4">
        <v>796792</v>
      </c>
      <c r="L15" s="4"/>
      <c r="M15" s="4">
        <v>2577</v>
      </c>
      <c r="N15" s="4">
        <v>155190</v>
      </c>
      <c r="O15" s="4">
        <v>1432109</v>
      </c>
      <c r="P15" s="4">
        <v>26017</v>
      </c>
      <c r="Q15" s="4">
        <v>22783</v>
      </c>
      <c r="R15" s="4">
        <v>13270</v>
      </c>
      <c r="S15" s="4">
        <v>29141</v>
      </c>
      <c r="T15" s="4">
        <v>15687</v>
      </c>
      <c r="U15" s="4">
        <v>114810</v>
      </c>
      <c r="V15" s="4">
        <v>44828</v>
      </c>
      <c r="W15" s="4">
        <v>372963</v>
      </c>
      <c r="X15" s="4">
        <v>3360</v>
      </c>
      <c r="Y15" s="4">
        <v>-27566</v>
      </c>
      <c r="Z15" s="4">
        <v>7628</v>
      </c>
      <c r="AA15" s="4">
        <v>19341</v>
      </c>
      <c r="AB15" s="4">
        <v>5377</v>
      </c>
      <c r="AC15" s="4">
        <v>-12188</v>
      </c>
      <c r="AD15" s="4">
        <v>3959</v>
      </c>
      <c r="AE15" s="4">
        <v>25048</v>
      </c>
      <c r="AF15" s="4">
        <v>2157</v>
      </c>
      <c r="AG15" s="4">
        <v>-28232</v>
      </c>
      <c r="AH15" s="4">
        <v>894</v>
      </c>
      <c r="AI15" s="4">
        <v>13756</v>
      </c>
      <c r="AJ15" s="4">
        <v>1371</v>
      </c>
      <c r="AK15" s="4">
        <v>15764</v>
      </c>
      <c r="AL15" s="4">
        <v>223</v>
      </c>
      <c r="AM15" s="4">
        <v>1028</v>
      </c>
      <c r="AN15" s="4" t="s">
        <v>139</v>
      </c>
      <c r="AO15" s="4">
        <v>121</v>
      </c>
      <c r="AP15" s="4">
        <v>0</v>
      </c>
      <c r="AQ15" s="4">
        <v>0</v>
      </c>
      <c r="AR15" s="4">
        <v>123</v>
      </c>
      <c r="AS15" s="4">
        <v>-3163</v>
      </c>
      <c r="AT15" s="4">
        <v>29403</v>
      </c>
      <c r="AU15" s="4">
        <v>156905</v>
      </c>
      <c r="AV15" s="4">
        <v>2663</v>
      </c>
      <c r="AW15" s="4">
        <v>66575</v>
      </c>
      <c r="AX15" s="4">
        <v>203731</v>
      </c>
      <c r="AY15" s="4">
        <v>2034832</v>
      </c>
      <c r="AZ15" s="4">
        <v>344</v>
      </c>
      <c r="BA15" s="4">
        <v>1362</v>
      </c>
      <c r="BB15" s="4">
        <v>4391</v>
      </c>
      <c r="BC15" s="4">
        <v>4553</v>
      </c>
      <c r="BD15" s="4">
        <v>2557</v>
      </c>
      <c r="BE15" s="4">
        <v>5853</v>
      </c>
      <c r="BF15" s="4">
        <v>0</v>
      </c>
      <c r="BG15" s="4">
        <v>0</v>
      </c>
      <c r="BH15" s="4">
        <v>43828</v>
      </c>
      <c r="BI15" s="4">
        <v>27085</v>
      </c>
      <c r="BJ15" s="4">
        <v>3135</v>
      </c>
      <c r="BK15" s="4">
        <v>9531</v>
      </c>
      <c r="BL15" s="4">
        <v>111</v>
      </c>
      <c r="BM15" s="4">
        <v>133</v>
      </c>
      <c r="BN15" s="4">
        <v>557</v>
      </c>
      <c r="BO15" s="4">
        <v>691</v>
      </c>
      <c r="BP15" s="4">
        <v>334</v>
      </c>
      <c r="BQ15" s="4">
        <v>3684</v>
      </c>
      <c r="BR15" s="4">
        <v>0</v>
      </c>
      <c r="BS15" s="4">
        <v>0</v>
      </c>
      <c r="BT15" s="4">
        <v>49687</v>
      </c>
      <c r="BU15" s="4">
        <v>54573</v>
      </c>
      <c r="BV15" s="4">
        <v>19822</v>
      </c>
      <c r="BW15" s="4">
        <v>110211</v>
      </c>
      <c r="BX15" s="4">
        <v>8499</v>
      </c>
      <c r="BY15" s="4">
        <v>66686</v>
      </c>
      <c r="BZ15" s="4">
        <v>2838</v>
      </c>
      <c r="CA15" s="4">
        <v>44547</v>
      </c>
      <c r="CB15" s="4">
        <v>4065</v>
      </c>
      <c r="CC15" s="4">
        <v>3630</v>
      </c>
      <c r="CD15" s="4">
        <v>3064</v>
      </c>
      <c r="CE15" s="4">
        <v>13464</v>
      </c>
      <c r="CF15" s="4">
        <v>2279</v>
      </c>
      <c r="CG15" s="4">
        <v>1350</v>
      </c>
      <c r="CH15" s="4">
        <v>333</v>
      </c>
      <c r="CI15" s="4">
        <v>103</v>
      </c>
      <c r="CJ15" s="4">
        <v>4178</v>
      </c>
      <c r="CK15" s="4">
        <v>18547</v>
      </c>
      <c r="CL15" s="4">
        <v>2952</v>
      </c>
      <c r="CM15" s="4">
        <v>32567</v>
      </c>
      <c r="CN15" s="4">
        <v>225</v>
      </c>
      <c r="CO15" s="4">
        <v>34</v>
      </c>
      <c r="CP15" s="4">
        <v>2953</v>
      </c>
      <c r="CQ15" s="4">
        <v>32601</v>
      </c>
      <c r="CR15" s="4">
        <v>1947</v>
      </c>
      <c r="CS15" s="4">
        <v>4025</v>
      </c>
      <c r="CT15" s="4">
        <v>1168</v>
      </c>
      <c r="CU15" s="4">
        <v>1270</v>
      </c>
      <c r="CV15" s="4">
        <v>222</v>
      </c>
      <c r="CW15" s="4">
        <v>752</v>
      </c>
      <c r="CX15" s="4">
        <v>2169</v>
      </c>
      <c r="CY15" s="4">
        <v>6047</v>
      </c>
      <c r="CZ15" s="4">
        <v>0</v>
      </c>
      <c r="DA15" s="4">
        <v>0</v>
      </c>
      <c r="DB15" s="4">
        <v>8021</v>
      </c>
      <c r="DC15" s="4">
        <v>11974</v>
      </c>
      <c r="DD15" s="4">
        <v>4178</v>
      </c>
      <c r="DE15" s="4">
        <v>104958</v>
      </c>
      <c r="DF15" s="4">
        <v>0</v>
      </c>
      <c r="DG15" s="4">
        <v>0</v>
      </c>
      <c r="DH15" s="4">
        <v>12098</v>
      </c>
      <c r="DI15" s="4">
        <v>201420</v>
      </c>
      <c r="DJ15" s="4">
        <v>191744</v>
      </c>
      <c r="DK15" s="4">
        <v>1037648</v>
      </c>
      <c r="DL15" s="4">
        <v>181877</v>
      </c>
      <c r="DM15" s="4">
        <v>22189</v>
      </c>
      <c r="DN15" s="4">
        <v>70081</v>
      </c>
      <c r="DO15" s="4">
        <v>26491</v>
      </c>
      <c r="DP15" s="4">
        <v>31082</v>
      </c>
      <c r="DQ15" s="4">
        <v>27</v>
      </c>
      <c r="DR15" s="4">
        <v>162156</v>
      </c>
      <c r="DS15" s="4">
        <v>52469</v>
      </c>
      <c r="DT15" s="4">
        <v>445</v>
      </c>
      <c r="DU15" s="4">
        <v>24</v>
      </c>
      <c r="DV15" s="4">
        <v>4779</v>
      </c>
      <c r="DW15" s="4">
        <v>238</v>
      </c>
      <c r="DX15" s="4">
        <v>4335</v>
      </c>
      <c r="DY15" s="4">
        <v>214</v>
      </c>
      <c r="DZ15" s="4">
        <v>0</v>
      </c>
      <c r="EA15" s="4">
        <v>0</v>
      </c>
      <c r="EB15" s="4">
        <v>445</v>
      </c>
      <c r="EC15" s="4">
        <v>21</v>
      </c>
      <c r="ED15" s="4">
        <v>0</v>
      </c>
      <c r="EE15" s="4">
        <v>0</v>
      </c>
      <c r="EF15" s="4">
        <v>2334</v>
      </c>
      <c r="EG15" s="4">
        <v>187</v>
      </c>
      <c r="EH15" s="4">
        <v>121551</v>
      </c>
      <c r="EI15" s="4">
        <v>12006</v>
      </c>
      <c r="EJ15" s="4">
        <v>1337</v>
      </c>
      <c r="EK15" s="4">
        <v>2634</v>
      </c>
      <c r="EL15" s="4">
        <v>0</v>
      </c>
      <c r="EM15" s="4">
        <v>0</v>
      </c>
      <c r="EN15" s="4">
        <v>0</v>
      </c>
      <c r="EO15" s="4">
        <v>0</v>
      </c>
      <c r="EP15" s="4">
        <v>151810</v>
      </c>
      <c r="EQ15" s="4">
        <v>68439</v>
      </c>
      <c r="ER15" s="4">
        <v>902</v>
      </c>
      <c r="ES15" s="4">
        <v>778</v>
      </c>
      <c r="ET15" s="4">
        <v>0</v>
      </c>
      <c r="EU15" s="4">
        <v>0</v>
      </c>
      <c r="EV15" s="4">
        <v>0</v>
      </c>
      <c r="EW15" s="4">
        <v>0</v>
      </c>
      <c r="EX15" s="4">
        <v>0</v>
      </c>
      <c r="EY15" s="4">
        <v>0</v>
      </c>
    </row>
    <row r="16" spans="1:155" ht="16">
      <c r="A16" s="3" t="s">
        <v>91</v>
      </c>
      <c r="B16" s="4">
        <v>228171</v>
      </c>
      <c r="C16" s="4">
        <v>34678</v>
      </c>
      <c r="D16" s="4">
        <v>2405937</v>
      </c>
      <c r="E16" s="4">
        <v>-9502</v>
      </c>
      <c r="F16" s="4">
        <v>2396334</v>
      </c>
      <c r="G16" s="4"/>
      <c r="H16" s="4"/>
      <c r="I16" s="4"/>
      <c r="J16" s="4">
        <v>1444701</v>
      </c>
      <c r="K16" s="4">
        <v>1050746</v>
      </c>
      <c r="L16" s="4"/>
      <c r="M16" s="4">
        <v>2745</v>
      </c>
      <c r="N16" s="4">
        <v>167127</v>
      </c>
      <c r="O16" s="4">
        <v>1692930</v>
      </c>
      <c r="P16" s="4">
        <v>26465</v>
      </c>
      <c r="Q16" s="4">
        <v>22552</v>
      </c>
      <c r="R16" s="4">
        <v>12930</v>
      </c>
      <c r="S16" s="4">
        <v>26856</v>
      </c>
      <c r="T16" s="4">
        <v>17073</v>
      </c>
      <c r="U16" s="4">
        <v>121010</v>
      </c>
      <c r="V16" s="4">
        <v>64477</v>
      </c>
      <c r="W16" s="4">
        <v>599983</v>
      </c>
      <c r="X16" s="4">
        <v>4358</v>
      </c>
      <c r="Y16" s="4">
        <v>-31740</v>
      </c>
      <c r="Z16" s="4">
        <v>8062</v>
      </c>
      <c r="AA16" s="4">
        <v>25728</v>
      </c>
      <c r="AB16" s="4">
        <v>4773</v>
      </c>
      <c r="AC16" s="4">
        <v>-11246</v>
      </c>
      <c r="AD16" s="4">
        <v>4927</v>
      </c>
      <c r="AE16" s="4">
        <v>32642</v>
      </c>
      <c r="AF16" s="4">
        <v>1958</v>
      </c>
      <c r="AG16" s="4">
        <v>-22188</v>
      </c>
      <c r="AH16" s="4">
        <v>1522</v>
      </c>
      <c r="AI16" s="4">
        <v>14449</v>
      </c>
      <c r="AJ16" s="4">
        <v>978</v>
      </c>
      <c r="AK16" s="4">
        <v>45174</v>
      </c>
      <c r="AL16" s="4">
        <v>445</v>
      </c>
      <c r="AM16" s="4">
        <v>2376</v>
      </c>
      <c r="AN16" s="4">
        <v>0</v>
      </c>
      <c r="AO16" s="4">
        <v>0</v>
      </c>
      <c r="AP16" s="4">
        <v>223</v>
      </c>
      <c r="AQ16" s="4">
        <v>1460</v>
      </c>
      <c r="AR16" s="4">
        <v>344</v>
      </c>
      <c r="AS16" s="4">
        <v>-4291</v>
      </c>
      <c r="AT16" s="4">
        <v>29868</v>
      </c>
      <c r="AU16" s="4">
        <v>141899</v>
      </c>
      <c r="AV16" s="4">
        <v>2177</v>
      </c>
      <c r="AW16" s="4">
        <v>83066</v>
      </c>
      <c r="AX16" s="4">
        <v>228171</v>
      </c>
      <c r="AY16" s="4">
        <v>2484182</v>
      </c>
      <c r="AZ16" s="4">
        <v>778</v>
      </c>
      <c r="BA16" s="4">
        <v>3234</v>
      </c>
      <c r="BB16" s="4">
        <v>5167</v>
      </c>
      <c r="BC16" s="4">
        <v>3642</v>
      </c>
      <c r="BD16" s="4">
        <v>2779</v>
      </c>
      <c r="BE16" s="4">
        <v>7553</v>
      </c>
      <c r="BF16" s="4">
        <v>0</v>
      </c>
      <c r="BG16" s="4">
        <v>0</v>
      </c>
      <c r="BH16" s="4">
        <v>63753</v>
      </c>
      <c r="BI16" s="4">
        <v>42526</v>
      </c>
      <c r="BJ16" s="4">
        <v>5167</v>
      </c>
      <c r="BK16" s="4">
        <v>15534</v>
      </c>
      <c r="BL16" s="4">
        <v>222</v>
      </c>
      <c r="BM16" s="4">
        <v>594</v>
      </c>
      <c r="BN16" s="4">
        <v>222</v>
      </c>
      <c r="BO16" s="4">
        <v>145</v>
      </c>
      <c r="BP16" s="4">
        <v>223</v>
      </c>
      <c r="BQ16" s="4">
        <v>2384</v>
      </c>
      <c r="BR16" s="4">
        <v>0</v>
      </c>
      <c r="BS16" s="4">
        <v>0</v>
      </c>
      <c r="BT16" s="4">
        <v>70201</v>
      </c>
      <c r="BU16" s="4">
        <v>77616</v>
      </c>
      <c r="BV16" s="4">
        <v>20465</v>
      </c>
      <c r="BW16" s="4">
        <v>103395</v>
      </c>
      <c r="BX16" s="4">
        <v>7627</v>
      </c>
      <c r="BY16" s="4">
        <v>93894</v>
      </c>
      <c r="BZ16" s="4">
        <v>3649</v>
      </c>
      <c r="CA16" s="4">
        <v>49212</v>
      </c>
      <c r="CB16" s="4">
        <v>4072</v>
      </c>
      <c r="CC16" s="4">
        <v>9292</v>
      </c>
      <c r="CD16" s="4">
        <v>3762</v>
      </c>
      <c r="CE16" s="4">
        <v>20690</v>
      </c>
      <c r="CF16" s="4">
        <v>1748</v>
      </c>
      <c r="CG16" s="4">
        <v>763</v>
      </c>
      <c r="CH16" s="4">
        <v>557</v>
      </c>
      <c r="CI16" s="4">
        <v>154</v>
      </c>
      <c r="CJ16" s="4">
        <v>4764</v>
      </c>
      <c r="CK16" s="4">
        <v>30899</v>
      </c>
      <c r="CL16" s="4">
        <v>3649</v>
      </c>
      <c r="CM16" s="4">
        <v>51734</v>
      </c>
      <c r="CN16" s="4">
        <v>23</v>
      </c>
      <c r="CO16" s="4">
        <v>381</v>
      </c>
      <c r="CP16" s="4">
        <v>3649</v>
      </c>
      <c r="CQ16" s="4">
        <v>52115</v>
      </c>
      <c r="CR16" s="4">
        <v>2167</v>
      </c>
      <c r="CS16" s="4">
        <v>4692</v>
      </c>
      <c r="CT16" s="4">
        <v>1277</v>
      </c>
      <c r="CU16" s="4">
        <v>800</v>
      </c>
      <c r="CV16" s="4">
        <v>111</v>
      </c>
      <c r="CW16" s="4">
        <v>227</v>
      </c>
      <c r="CX16" s="4">
        <v>2390</v>
      </c>
      <c r="CY16" s="4">
        <v>5718</v>
      </c>
      <c r="CZ16" s="4">
        <v>0</v>
      </c>
      <c r="DA16" s="4">
        <v>0</v>
      </c>
      <c r="DB16" s="4">
        <v>7948</v>
      </c>
      <c r="DC16" s="4">
        <v>12112</v>
      </c>
      <c r="DD16" s="4">
        <v>4764</v>
      </c>
      <c r="DE16" s="4">
        <v>133561</v>
      </c>
      <c r="DF16" s="4">
        <v>111</v>
      </c>
      <c r="DG16" s="4">
        <v>-265</v>
      </c>
      <c r="DH16" s="4">
        <v>14237</v>
      </c>
      <c r="DI16" s="4">
        <v>228184</v>
      </c>
      <c r="DJ16" s="4">
        <v>213934</v>
      </c>
      <c r="DK16" s="4">
        <v>1216517</v>
      </c>
      <c r="DL16" s="4">
        <v>215096</v>
      </c>
      <c r="DM16" s="4">
        <v>26242</v>
      </c>
      <c r="DN16" s="4">
        <v>96930</v>
      </c>
      <c r="DO16" s="4">
        <v>36640</v>
      </c>
      <c r="DP16" s="4">
        <v>34112</v>
      </c>
      <c r="DQ16" s="4">
        <v>61</v>
      </c>
      <c r="DR16" s="4">
        <v>192379</v>
      </c>
      <c r="DS16" s="4">
        <v>67041</v>
      </c>
      <c r="DT16" s="4">
        <v>333</v>
      </c>
      <c r="DU16" s="4">
        <v>3</v>
      </c>
      <c r="DV16" s="4">
        <v>4780</v>
      </c>
      <c r="DW16" s="4">
        <v>256</v>
      </c>
      <c r="DX16" s="4">
        <v>4447</v>
      </c>
      <c r="DY16" s="4">
        <v>252</v>
      </c>
      <c r="DZ16" s="4">
        <v>0</v>
      </c>
      <c r="EA16" s="4">
        <v>0</v>
      </c>
      <c r="EB16" s="4">
        <v>111</v>
      </c>
      <c r="EC16" s="4">
        <v>9</v>
      </c>
      <c r="ED16" s="4">
        <v>0</v>
      </c>
      <c r="EE16" s="4">
        <v>0</v>
      </c>
      <c r="EF16" s="4">
        <v>2556</v>
      </c>
      <c r="EG16" s="4">
        <v>290</v>
      </c>
      <c r="EH16" s="4">
        <v>134837</v>
      </c>
      <c r="EI16" s="4">
        <v>16949</v>
      </c>
      <c r="EJ16" s="4">
        <v>834</v>
      </c>
      <c r="EK16" s="4">
        <v>676</v>
      </c>
      <c r="EL16" s="4">
        <v>0</v>
      </c>
      <c r="EM16" s="4">
        <v>0</v>
      </c>
      <c r="EN16" s="4">
        <v>0</v>
      </c>
      <c r="EO16" s="4">
        <v>0</v>
      </c>
      <c r="EP16" s="4">
        <v>175742</v>
      </c>
      <c r="EQ16" s="4">
        <v>82705</v>
      </c>
      <c r="ER16" s="4">
        <v>500</v>
      </c>
      <c r="ES16" s="4">
        <v>224</v>
      </c>
      <c r="ET16" s="4">
        <v>0</v>
      </c>
      <c r="EU16" s="4">
        <v>0</v>
      </c>
      <c r="EV16" s="4">
        <v>0</v>
      </c>
      <c r="EW16" s="4">
        <v>0</v>
      </c>
      <c r="EX16" s="4">
        <v>0</v>
      </c>
      <c r="EY16" s="4">
        <v>0</v>
      </c>
    </row>
    <row r="17" spans="1:155" ht="17">
      <c r="A17" s="3" t="s">
        <v>92</v>
      </c>
      <c r="B17" s="4">
        <v>235832</v>
      </c>
      <c r="C17" s="4">
        <v>37903</v>
      </c>
      <c r="D17" s="4">
        <v>2786211</v>
      </c>
      <c r="E17" s="4">
        <v>-77316</v>
      </c>
      <c r="F17" s="4">
        <v>2709909</v>
      </c>
      <c r="G17" s="4"/>
      <c r="H17" s="4"/>
      <c r="I17" s="4"/>
      <c r="J17" s="4">
        <v>1478761</v>
      </c>
      <c r="K17" s="4">
        <v>1317357</v>
      </c>
      <c r="L17" s="4"/>
      <c r="M17" s="4">
        <v>2986</v>
      </c>
      <c r="N17" s="4">
        <v>175405</v>
      </c>
      <c r="O17" s="4">
        <v>1948744</v>
      </c>
      <c r="P17" s="4">
        <v>27859</v>
      </c>
      <c r="Q17" s="4">
        <v>21148</v>
      </c>
      <c r="R17" s="4">
        <v>13907</v>
      </c>
      <c r="S17" s="4">
        <v>34942</v>
      </c>
      <c r="T17" s="4">
        <v>18064</v>
      </c>
      <c r="U17" s="4">
        <v>145254</v>
      </c>
      <c r="V17" s="4">
        <v>56375</v>
      </c>
      <c r="W17" s="4">
        <v>575742</v>
      </c>
      <c r="X17" s="4">
        <v>4892</v>
      </c>
      <c r="Y17" s="4">
        <v>-29995</v>
      </c>
      <c r="Z17" s="4">
        <v>8336</v>
      </c>
      <c r="AA17" s="4">
        <v>23816</v>
      </c>
      <c r="AB17" s="4">
        <v>6285</v>
      </c>
      <c r="AC17" s="4">
        <v>-14082</v>
      </c>
      <c r="AD17" s="4">
        <v>5462</v>
      </c>
      <c r="AE17" s="4">
        <v>46855</v>
      </c>
      <c r="AF17" s="4">
        <v>2013</v>
      </c>
      <c r="AG17" s="4">
        <v>-19332</v>
      </c>
      <c r="AH17" s="4">
        <v>2017</v>
      </c>
      <c r="AI17" s="4">
        <v>27443</v>
      </c>
      <c r="AJ17" s="4">
        <v>2126</v>
      </c>
      <c r="AK17" s="4">
        <v>44553</v>
      </c>
      <c r="AL17" s="4">
        <v>447</v>
      </c>
      <c r="AM17" s="4">
        <v>1133</v>
      </c>
      <c r="AN17" s="4" t="s">
        <v>139</v>
      </c>
      <c r="AO17" s="4">
        <v>210</v>
      </c>
      <c r="AP17" s="4">
        <v>0</v>
      </c>
      <c r="AQ17" s="4">
        <v>0</v>
      </c>
      <c r="AR17" s="4">
        <v>0</v>
      </c>
      <c r="AS17" s="4">
        <v>0</v>
      </c>
      <c r="AT17" s="4">
        <v>32712</v>
      </c>
      <c r="AU17" s="4">
        <v>184850</v>
      </c>
      <c r="AV17" s="4">
        <v>2544</v>
      </c>
      <c r="AW17" s="4">
        <v>43529</v>
      </c>
      <c r="AX17" s="4">
        <v>235499</v>
      </c>
      <c r="AY17" s="4">
        <v>2858741</v>
      </c>
      <c r="AZ17" s="4">
        <v>556</v>
      </c>
      <c r="BA17" s="4">
        <v>3521</v>
      </c>
      <c r="BB17" s="4">
        <v>5669</v>
      </c>
      <c r="BC17" s="4">
        <v>4468</v>
      </c>
      <c r="BD17" s="4">
        <v>2890</v>
      </c>
      <c r="BE17" s="4">
        <v>7287</v>
      </c>
      <c r="BF17" s="4">
        <v>0</v>
      </c>
      <c r="BG17" s="4">
        <v>0</v>
      </c>
      <c r="BH17" s="4">
        <v>55375</v>
      </c>
      <c r="BI17" s="4">
        <v>42191</v>
      </c>
      <c r="BJ17" s="4">
        <v>2279</v>
      </c>
      <c r="BK17" s="4">
        <v>5412</v>
      </c>
      <c r="BL17" s="4">
        <v>0</v>
      </c>
      <c r="BM17" s="4">
        <v>0</v>
      </c>
      <c r="BN17" s="4">
        <v>222</v>
      </c>
      <c r="BO17" s="4">
        <v>0</v>
      </c>
      <c r="BP17" s="4">
        <v>333</v>
      </c>
      <c r="BQ17" s="4">
        <v>6511</v>
      </c>
      <c r="BR17" s="4">
        <v>0</v>
      </c>
      <c r="BS17" s="4">
        <v>0</v>
      </c>
      <c r="BT17" s="4">
        <v>64045</v>
      </c>
      <c r="BU17" s="4">
        <v>76169</v>
      </c>
      <c r="BV17" s="4">
        <v>23773</v>
      </c>
      <c r="BW17" s="4">
        <v>128406</v>
      </c>
      <c r="BX17" s="4">
        <v>9617</v>
      </c>
      <c r="BY17" s="4">
        <v>51090</v>
      </c>
      <c r="BZ17" s="4">
        <v>2903</v>
      </c>
      <c r="CA17" s="4">
        <v>28120</v>
      </c>
      <c r="CB17" s="4">
        <v>4694</v>
      </c>
      <c r="CC17" s="4">
        <v>8647</v>
      </c>
      <c r="CD17" s="4">
        <v>4027</v>
      </c>
      <c r="CE17" s="4">
        <v>22124</v>
      </c>
      <c r="CF17" s="4">
        <v>2568</v>
      </c>
      <c r="CG17" s="4">
        <v>868</v>
      </c>
      <c r="CH17" s="4">
        <v>222</v>
      </c>
      <c r="CI17" s="4">
        <v>131</v>
      </c>
      <c r="CJ17" s="4">
        <v>5028</v>
      </c>
      <c r="CK17" s="4">
        <v>31770</v>
      </c>
      <c r="CL17" s="4">
        <v>3583</v>
      </c>
      <c r="CM17" s="4">
        <v>53677</v>
      </c>
      <c r="CN17" s="4">
        <v>447</v>
      </c>
      <c r="CO17" s="4">
        <v>586</v>
      </c>
      <c r="CP17" s="4">
        <v>3584</v>
      </c>
      <c r="CQ17" s="4">
        <v>54263</v>
      </c>
      <c r="CR17" s="4">
        <v>2669</v>
      </c>
      <c r="CS17" s="4">
        <v>7039</v>
      </c>
      <c r="CT17" s="4">
        <v>1557</v>
      </c>
      <c r="CU17" s="4">
        <v>1133</v>
      </c>
      <c r="CV17" s="4">
        <v>111</v>
      </c>
      <c r="CW17" s="4">
        <v>14</v>
      </c>
      <c r="CX17" s="4">
        <v>3002</v>
      </c>
      <c r="CY17" s="4">
        <v>8186</v>
      </c>
      <c r="CZ17" s="4">
        <v>0</v>
      </c>
      <c r="DA17" s="4">
        <v>0</v>
      </c>
      <c r="DB17" s="4">
        <v>7851</v>
      </c>
      <c r="DC17" s="4">
        <v>10523</v>
      </c>
      <c r="DD17" s="4">
        <v>5028</v>
      </c>
      <c r="DE17" s="4">
        <v>118028</v>
      </c>
      <c r="DF17" s="4">
        <v>0</v>
      </c>
      <c r="DG17" s="4">
        <v>0</v>
      </c>
      <c r="DH17" s="4">
        <v>15411</v>
      </c>
      <c r="DI17" s="4">
        <v>232800</v>
      </c>
      <c r="DJ17" s="4">
        <v>220422</v>
      </c>
      <c r="DK17" s="4">
        <v>1245961</v>
      </c>
      <c r="DL17" s="4">
        <v>224780</v>
      </c>
      <c r="DM17" s="4">
        <v>27423</v>
      </c>
      <c r="DN17" s="4">
        <v>91929</v>
      </c>
      <c r="DO17" s="4">
        <v>34749</v>
      </c>
      <c r="DP17" s="4">
        <v>35010</v>
      </c>
      <c r="DQ17" s="4">
        <v>81</v>
      </c>
      <c r="DR17" s="4">
        <v>199929</v>
      </c>
      <c r="DS17" s="4">
        <v>66434</v>
      </c>
      <c r="DT17" s="4">
        <v>556</v>
      </c>
      <c r="DU17" s="4">
        <v>42</v>
      </c>
      <c r="DV17" s="4">
        <v>4668</v>
      </c>
      <c r="DW17" s="4">
        <v>290</v>
      </c>
      <c r="DX17" s="4">
        <v>4112</v>
      </c>
      <c r="DY17" s="4">
        <v>248</v>
      </c>
      <c r="DZ17" s="4">
        <v>0</v>
      </c>
      <c r="EA17" s="4">
        <v>0</v>
      </c>
      <c r="EB17" s="4">
        <v>334</v>
      </c>
      <c r="EC17" s="4">
        <v>77</v>
      </c>
      <c r="ED17" s="4">
        <v>0</v>
      </c>
      <c r="EE17" s="4">
        <v>0</v>
      </c>
      <c r="EF17" s="4">
        <v>2669</v>
      </c>
      <c r="EG17" s="4">
        <v>214</v>
      </c>
      <c r="EH17" s="4">
        <v>142728</v>
      </c>
      <c r="EI17" s="4">
        <v>18422</v>
      </c>
      <c r="EJ17" s="4">
        <v>1558</v>
      </c>
      <c r="EK17" s="4">
        <v>2128</v>
      </c>
      <c r="EL17" s="4">
        <v>0</v>
      </c>
      <c r="EM17" s="4">
        <v>0</v>
      </c>
      <c r="EN17" s="4">
        <v>0</v>
      </c>
      <c r="EO17" s="4">
        <v>0</v>
      </c>
      <c r="EP17" s="4">
        <v>180753</v>
      </c>
      <c r="EQ17" s="4">
        <v>80392</v>
      </c>
      <c r="ER17" s="4">
        <v>1001</v>
      </c>
      <c r="ES17" s="4">
        <v>1286</v>
      </c>
      <c r="ET17" s="4">
        <v>0</v>
      </c>
      <c r="EU17" s="4">
        <v>0</v>
      </c>
      <c r="EV17" s="4">
        <v>0</v>
      </c>
      <c r="EW17" s="4">
        <v>0</v>
      </c>
      <c r="EX17" s="4">
        <v>0</v>
      </c>
      <c r="EY17" s="4">
        <v>0</v>
      </c>
    </row>
    <row r="18" spans="1:155" ht="16">
      <c r="A18" s="3" t="s">
        <v>93</v>
      </c>
      <c r="B18" s="4">
        <v>227274</v>
      </c>
      <c r="C18" s="4">
        <v>38513</v>
      </c>
      <c r="D18" s="4">
        <v>2881980</v>
      </c>
      <c r="E18" s="4">
        <v>-42819</v>
      </c>
      <c r="F18" s="4">
        <v>2839161</v>
      </c>
      <c r="G18" s="4"/>
      <c r="H18" s="4"/>
      <c r="I18" s="4"/>
      <c r="J18" s="4">
        <v>1467210</v>
      </c>
      <c r="K18" s="4">
        <v>1485907</v>
      </c>
      <c r="L18" s="4"/>
      <c r="M18" s="4">
        <v>2979</v>
      </c>
      <c r="N18" s="4">
        <v>174246</v>
      </c>
      <c r="O18" s="4">
        <v>2158990</v>
      </c>
      <c r="P18" s="4">
        <v>30217</v>
      </c>
      <c r="Q18" s="4">
        <v>30546</v>
      </c>
      <c r="R18" s="4">
        <v>17720</v>
      </c>
      <c r="S18" s="4">
        <v>38013</v>
      </c>
      <c r="T18" s="4">
        <v>19464</v>
      </c>
      <c r="U18" s="4">
        <v>162768</v>
      </c>
      <c r="V18" s="4">
        <v>44089</v>
      </c>
      <c r="W18" s="4">
        <v>465203</v>
      </c>
      <c r="X18" s="4">
        <v>6792</v>
      </c>
      <c r="Y18" s="4">
        <v>-47152</v>
      </c>
      <c r="Z18" s="4">
        <v>10114</v>
      </c>
      <c r="AA18" s="4">
        <v>31995</v>
      </c>
      <c r="AB18" s="4">
        <v>5119</v>
      </c>
      <c r="AC18" s="4">
        <v>-10800</v>
      </c>
      <c r="AD18" s="4">
        <v>5072</v>
      </c>
      <c r="AE18" s="4">
        <v>35663</v>
      </c>
      <c r="AF18" s="4">
        <v>1846</v>
      </c>
      <c r="AG18" s="4">
        <v>-13019</v>
      </c>
      <c r="AH18" s="4">
        <v>3160</v>
      </c>
      <c r="AI18" s="4">
        <v>50673</v>
      </c>
      <c r="AJ18" s="4">
        <v>1292</v>
      </c>
      <c r="AK18" s="4">
        <v>66857</v>
      </c>
      <c r="AL18" s="4">
        <v>222</v>
      </c>
      <c r="AM18" s="4">
        <v>2297</v>
      </c>
      <c r="AN18" s="4">
        <v>0</v>
      </c>
      <c r="AO18" s="4">
        <v>0</v>
      </c>
      <c r="AP18" s="4">
        <v>0</v>
      </c>
      <c r="AQ18" s="4">
        <v>0</v>
      </c>
      <c r="AR18" s="4">
        <v>222</v>
      </c>
      <c r="AS18" s="4">
        <v>-4470</v>
      </c>
      <c r="AT18" s="4">
        <v>35054</v>
      </c>
      <c r="AU18" s="4">
        <v>205020</v>
      </c>
      <c r="AV18" s="4">
        <v>3829</v>
      </c>
      <c r="AW18" s="4">
        <v>88421</v>
      </c>
      <c r="AX18" s="4">
        <v>227274</v>
      </c>
      <c r="AY18" s="4">
        <v>2950784</v>
      </c>
      <c r="AZ18" s="4">
        <v>889</v>
      </c>
      <c r="BA18" s="4">
        <v>2327</v>
      </c>
      <c r="BB18" s="4">
        <v>5501</v>
      </c>
      <c r="BC18" s="4">
        <v>4916</v>
      </c>
      <c r="BD18" s="4">
        <v>2334</v>
      </c>
      <c r="BE18" s="4">
        <v>6864</v>
      </c>
      <c r="BF18" s="4">
        <v>0</v>
      </c>
      <c r="BG18" s="4">
        <v>0</v>
      </c>
      <c r="BH18" s="4">
        <v>43766</v>
      </c>
      <c r="BI18" s="4">
        <v>33786</v>
      </c>
      <c r="BJ18" s="4">
        <v>3004</v>
      </c>
      <c r="BK18" s="4">
        <v>9666</v>
      </c>
      <c r="BL18" s="4">
        <v>0</v>
      </c>
      <c r="BM18" s="4">
        <v>0</v>
      </c>
      <c r="BN18" s="4">
        <v>112</v>
      </c>
      <c r="BO18" s="4">
        <v>2</v>
      </c>
      <c r="BP18" s="4">
        <v>222</v>
      </c>
      <c r="BQ18" s="4">
        <v>2427</v>
      </c>
      <c r="BR18" s="4">
        <v>0</v>
      </c>
      <c r="BS18" s="4">
        <v>0</v>
      </c>
      <c r="BT18" s="4">
        <v>51601</v>
      </c>
      <c r="BU18" s="4">
        <v>66931</v>
      </c>
      <c r="BV18" s="4">
        <v>25582</v>
      </c>
      <c r="BW18" s="4">
        <v>140182</v>
      </c>
      <c r="BX18" s="4">
        <v>10065</v>
      </c>
      <c r="BY18" s="4">
        <v>97363</v>
      </c>
      <c r="BZ18" s="4">
        <v>2947</v>
      </c>
      <c r="CA18" s="4">
        <v>64610</v>
      </c>
      <c r="CB18" s="4">
        <v>5726</v>
      </c>
      <c r="CC18" s="4">
        <v>6993</v>
      </c>
      <c r="CD18" s="4">
        <v>4647</v>
      </c>
      <c r="CE18" s="4">
        <v>26181</v>
      </c>
      <c r="CF18" s="4">
        <v>1703</v>
      </c>
      <c r="CG18" s="4">
        <v>538</v>
      </c>
      <c r="CH18" s="4">
        <v>334</v>
      </c>
      <c r="CI18" s="4">
        <v>73</v>
      </c>
      <c r="CJ18" s="4">
        <v>5760</v>
      </c>
      <c r="CK18" s="4">
        <v>33784</v>
      </c>
      <c r="CL18" s="4">
        <v>3758</v>
      </c>
      <c r="CM18" s="4">
        <v>54981</v>
      </c>
      <c r="CN18" s="4">
        <v>113</v>
      </c>
      <c r="CO18" s="4">
        <v>3</v>
      </c>
      <c r="CP18" s="4">
        <v>3759</v>
      </c>
      <c r="CQ18" s="4">
        <v>54984</v>
      </c>
      <c r="CR18" s="4">
        <v>2645</v>
      </c>
      <c r="CS18" s="4">
        <v>6047</v>
      </c>
      <c r="CT18" s="4">
        <v>1812</v>
      </c>
      <c r="CU18" s="4">
        <v>1497</v>
      </c>
      <c r="CV18" s="4">
        <v>111</v>
      </c>
      <c r="CW18" s="4">
        <v>21</v>
      </c>
      <c r="CX18" s="4">
        <v>2757</v>
      </c>
      <c r="CY18" s="4">
        <v>7566</v>
      </c>
      <c r="CZ18" s="4">
        <v>0</v>
      </c>
      <c r="DA18" s="4">
        <v>0</v>
      </c>
      <c r="DB18" s="4">
        <v>8040</v>
      </c>
      <c r="DC18" s="4">
        <v>14657</v>
      </c>
      <c r="DD18" s="4">
        <v>5760</v>
      </c>
      <c r="DE18" s="4">
        <v>160247</v>
      </c>
      <c r="DF18" s="4">
        <v>0</v>
      </c>
      <c r="DG18" s="4">
        <v>0</v>
      </c>
      <c r="DH18" s="4">
        <v>16309</v>
      </c>
      <c r="DI18" s="4">
        <v>284080</v>
      </c>
      <c r="DJ18" s="4">
        <v>210965</v>
      </c>
      <c r="DK18" s="4">
        <v>1183131</v>
      </c>
      <c r="DL18" s="4">
        <v>215908</v>
      </c>
      <c r="DM18" s="4">
        <v>26341</v>
      </c>
      <c r="DN18" s="4">
        <v>90233</v>
      </c>
      <c r="DO18" s="4">
        <v>34108</v>
      </c>
      <c r="DP18" s="4">
        <v>38673</v>
      </c>
      <c r="DQ18" s="4">
        <v>81</v>
      </c>
      <c r="DR18" s="4">
        <v>190984</v>
      </c>
      <c r="DS18" s="4">
        <v>65166</v>
      </c>
      <c r="DT18" s="4">
        <v>445</v>
      </c>
      <c r="DU18" s="4">
        <v>27</v>
      </c>
      <c r="DV18" s="4">
        <v>5780</v>
      </c>
      <c r="DW18" s="4">
        <v>348</v>
      </c>
      <c r="DX18" s="4">
        <v>5224</v>
      </c>
      <c r="DY18" s="4">
        <v>313</v>
      </c>
      <c r="DZ18" s="4">
        <v>0</v>
      </c>
      <c r="EA18" s="4">
        <v>0</v>
      </c>
      <c r="EB18" s="4">
        <v>445</v>
      </c>
      <c r="EC18" s="4">
        <v>85</v>
      </c>
      <c r="ED18" s="4">
        <v>0</v>
      </c>
      <c r="EE18" s="4">
        <v>0</v>
      </c>
      <c r="EF18" s="4">
        <v>2223</v>
      </c>
      <c r="EG18" s="4">
        <v>168</v>
      </c>
      <c r="EH18" s="4">
        <v>141701</v>
      </c>
      <c r="EI18" s="4">
        <v>19517</v>
      </c>
      <c r="EJ18" s="4">
        <v>2235</v>
      </c>
      <c r="EK18" s="4">
        <v>2995</v>
      </c>
      <c r="EL18" s="4">
        <v>112</v>
      </c>
      <c r="EM18" s="4">
        <v>158</v>
      </c>
      <c r="EN18" s="4">
        <v>0</v>
      </c>
      <c r="EO18" s="4">
        <v>0</v>
      </c>
      <c r="EP18" s="4">
        <v>172949</v>
      </c>
      <c r="EQ18" s="4">
        <v>70563</v>
      </c>
      <c r="ER18" s="4">
        <v>1000</v>
      </c>
      <c r="ES18" s="4">
        <v>178</v>
      </c>
      <c r="ET18" s="4">
        <v>0</v>
      </c>
      <c r="EU18" s="4">
        <v>0</v>
      </c>
      <c r="EV18" s="4">
        <v>0</v>
      </c>
      <c r="EW18" s="4">
        <v>0</v>
      </c>
      <c r="EX18" s="4">
        <v>0</v>
      </c>
      <c r="EY18" s="4">
        <v>0</v>
      </c>
    </row>
    <row r="19" spans="1:155" ht="16">
      <c r="A19" s="3" t="s">
        <v>94</v>
      </c>
      <c r="B19" s="4">
        <v>222974</v>
      </c>
      <c r="C19" s="4">
        <v>27009</v>
      </c>
      <c r="D19" s="4">
        <v>3067098</v>
      </c>
      <c r="E19" s="4">
        <v>-56678</v>
      </c>
      <c r="F19" s="4">
        <v>3010419</v>
      </c>
      <c r="G19" s="4"/>
      <c r="H19" s="4"/>
      <c r="I19" s="4"/>
      <c r="J19" s="4">
        <v>1450908</v>
      </c>
      <c r="K19" s="4">
        <v>1644328</v>
      </c>
      <c r="L19" s="4"/>
      <c r="M19" s="4">
        <v>2985</v>
      </c>
      <c r="N19" s="4">
        <v>169281</v>
      </c>
      <c r="O19" s="4">
        <v>2274031</v>
      </c>
      <c r="P19" s="4">
        <v>29833</v>
      </c>
      <c r="Q19" s="4">
        <v>35084</v>
      </c>
      <c r="R19" s="4">
        <v>13693</v>
      </c>
      <c r="S19" s="4">
        <v>36270</v>
      </c>
      <c r="T19" s="4">
        <v>19650</v>
      </c>
      <c r="U19" s="4">
        <v>196952</v>
      </c>
      <c r="V19" s="4">
        <v>44571</v>
      </c>
      <c r="W19" s="4">
        <v>497933</v>
      </c>
      <c r="X19" s="4">
        <v>5123</v>
      </c>
      <c r="Y19" s="4">
        <v>-50165</v>
      </c>
      <c r="Z19" s="4">
        <v>8136</v>
      </c>
      <c r="AA19" s="4">
        <v>27149</v>
      </c>
      <c r="AB19" s="4">
        <v>5522</v>
      </c>
      <c r="AC19" s="4">
        <v>-11690</v>
      </c>
      <c r="AD19" s="4">
        <v>5748</v>
      </c>
      <c r="AE19" s="4">
        <v>50946</v>
      </c>
      <c r="AF19" s="4">
        <v>1790</v>
      </c>
      <c r="AG19" s="4">
        <v>-29337</v>
      </c>
      <c r="AH19" s="4">
        <v>2125</v>
      </c>
      <c r="AI19" s="4">
        <v>21607</v>
      </c>
      <c r="AJ19" s="4">
        <v>1638</v>
      </c>
      <c r="AK19" s="4">
        <v>43795</v>
      </c>
      <c r="AL19" s="4">
        <v>111</v>
      </c>
      <c r="AM19" s="4">
        <v>247</v>
      </c>
      <c r="AN19" s="4">
        <v>0</v>
      </c>
      <c r="AO19" s="4">
        <v>0</v>
      </c>
      <c r="AP19" s="4">
        <v>0</v>
      </c>
      <c r="AQ19" s="4">
        <v>0</v>
      </c>
      <c r="AR19" s="4">
        <v>334</v>
      </c>
      <c r="AS19" s="4">
        <v>-1408</v>
      </c>
      <c r="AT19" s="4">
        <v>34618</v>
      </c>
      <c r="AU19" s="4">
        <v>199501</v>
      </c>
      <c r="AV19" s="4">
        <v>3454</v>
      </c>
      <c r="AW19" s="4">
        <v>69265</v>
      </c>
      <c r="AX19" s="4">
        <v>222863</v>
      </c>
      <c r="AY19" s="4">
        <v>3134061</v>
      </c>
      <c r="AZ19" s="4">
        <v>723</v>
      </c>
      <c r="BA19" s="4">
        <v>2768</v>
      </c>
      <c r="BB19" s="4">
        <v>5557</v>
      </c>
      <c r="BC19" s="4">
        <v>4025</v>
      </c>
      <c r="BD19" s="4">
        <v>3445</v>
      </c>
      <c r="BE19" s="4">
        <v>9822</v>
      </c>
      <c r="BF19" s="4">
        <v>0</v>
      </c>
      <c r="BG19" s="4">
        <v>0</v>
      </c>
      <c r="BH19" s="4">
        <v>44292</v>
      </c>
      <c r="BI19" s="4">
        <v>36890</v>
      </c>
      <c r="BJ19" s="4">
        <v>3335</v>
      </c>
      <c r="BK19" s="4">
        <v>14139</v>
      </c>
      <c r="BL19" s="4">
        <v>0</v>
      </c>
      <c r="BM19" s="4">
        <v>0</v>
      </c>
      <c r="BN19" s="4">
        <v>111</v>
      </c>
      <c r="BO19" s="4">
        <v>2</v>
      </c>
      <c r="BP19" s="4">
        <v>0</v>
      </c>
      <c r="BQ19" s="4">
        <v>0</v>
      </c>
      <c r="BR19" s="4">
        <v>0</v>
      </c>
      <c r="BS19" s="4">
        <v>0</v>
      </c>
      <c r="BT19" s="4">
        <v>53127</v>
      </c>
      <c r="BU19" s="4">
        <v>69897</v>
      </c>
      <c r="BV19" s="4">
        <v>27356</v>
      </c>
      <c r="BW19" s="4">
        <v>134606</v>
      </c>
      <c r="BX19" s="4">
        <v>11581</v>
      </c>
      <c r="BY19" s="4">
        <v>77928</v>
      </c>
      <c r="BZ19" s="4">
        <v>2566</v>
      </c>
      <c r="CA19" s="4">
        <v>41938</v>
      </c>
      <c r="CB19" s="4">
        <v>4057</v>
      </c>
      <c r="CC19" s="4">
        <v>7785</v>
      </c>
      <c r="CD19" s="4">
        <v>3567</v>
      </c>
      <c r="CE19" s="4">
        <v>21889</v>
      </c>
      <c r="CF19" s="4">
        <v>1843</v>
      </c>
      <c r="CG19" s="4">
        <v>1008</v>
      </c>
      <c r="CH19" s="4">
        <v>388</v>
      </c>
      <c r="CI19" s="4">
        <v>99</v>
      </c>
      <c r="CJ19" s="4">
        <v>4567</v>
      </c>
      <c r="CK19" s="4">
        <v>30780</v>
      </c>
      <c r="CL19" s="4">
        <v>3290</v>
      </c>
      <c r="CM19" s="4">
        <v>44647</v>
      </c>
      <c r="CN19" s="4">
        <v>568</v>
      </c>
      <c r="CO19" s="4">
        <v>3102</v>
      </c>
      <c r="CP19" s="4">
        <v>3401</v>
      </c>
      <c r="CQ19" s="4">
        <v>47748</v>
      </c>
      <c r="CR19" s="4">
        <v>1612</v>
      </c>
      <c r="CS19" s="4">
        <v>1880</v>
      </c>
      <c r="CT19" s="4">
        <v>1166</v>
      </c>
      <c r="CU19" s="4">
        <v>473</v>
      </c>
      <c r="CV19" s="4">
        <v>111</v>
      </c>
      <c r="CW19" s="4">
        <v>592</v>
      </c>
      <c r="CX19" s="4">
        <v>2279</v>
      </c>
      <c r="CY19" s="4">
        <v>2945</v>
      </c>
      <c r="CZ19" s="4">
        <v>0</v>
      </c>
      <c r="DA19" s="4">
        <v>0</v>
      </c>
      <c r="DB19" s="4">
        <v>7779</v>
      </c>
      <c r="DC19" s="4">
        <v>15983</v>
      </c>
      <c r="DD19" s="4">
        <v>4790</v>
      </c>
      <c r="DE19" s="4">
        <v>118483</v>
      </c>
      <c r="DF19" s="4">
        <v>0</v>
      </c>
      <c r="DG19" s="4">
        <v>0</v>
      </c>
      <c r="DH19" s="4">
        <v>16202</v>
      </c>
      <c r="DI19" s="4">
        <v>261917</v>
      </c>
      <c r="DJ19" s="4">
        <v>206772</v>
      </c>
      <c r="DK19" s="4">
        <v>1188991</v>
      </c>
      <c r="DL19" s="4">
        <v>225934</v>
      </c>
      <c r="DM19" s="4">
        <v>27564</v>
      </c>
      <c r="DN19" s="4">
        <v>105645</v>
      </c>
      <c r="DO19" s="4">
        <v>39934</v>
      </c>
      <c r="DP19" s="4">
        <v>39775</v>
      </c>
      <c r="DQ19" s="4">
        <v>14</v>
      </c>
      <c r="DR19" s="4">
        <v>197964</v>
      </c>
      <c r="DS19" s="4">
        <v>72349</v>
      </c>
      <c r="DT19" s="4">
        <v>111</v>
      </c>
      <c r="DU19" s="4">
        <v>45</v>
      </c>
      <c r="DV19" s="4">
        <v>3223</v>
      </c>
      <c r="DW19" s="4">
        <v>232</v>
      </c>
      <c r="DX19" s="4">
        <v>3112</v>
      </c>
      <c r="DY19" s="4">
        <v>187</v>
      </c>
      <c r="DZ19" s="4">
        <v>0</v>
      </c>
      <c r="EA19" s="4">
        <v>0</v>
      </c>
      <c r="EB19" s="4">
        <v>0</v>
      </c>
      <c r="EC19" s="4">
        <v>0</v>
      </c>
      <c r="ED19" s="4">
        <v>0</v>
      </c>
      <c r="EE19" s="4">
        <v>0</v>
      </c>
      <c r="EF19" s="4">
        <v>2112</v>
      </c>
      <c r="EG19" s="4">
        <v>231</v>
      </c>
      <c r="EH19" s="4">
        <v>146048</v>
      </c>
      <c r="EI19" s="4">
        <v>24108</v>
      </c>
      <c r="EJ19" s="4">
        <v>1613</v>
      </c>
      <c r="EK19" s="4">
        <v>2227</v>
      </c>
      <c r="EL19" s="4">
        <v>0</v>
      </c>
      <c r="EM19" s="4">
        <v>0</v>
      </c>
      <c r="EN19" s="4">
        <v>0</v>
      </c>
      <c r="EO19" s="4">
        <v>0</v>
      </c>
      <c r="EP19" s="4">
        <v>174391</v>
      </c>
      <c r="EQ19" s="4">
        <v>79734</v>
      </c>
      <c r="ER19" s="4">
        <v>723</v>
      </c>
      <c r="ES19" s="4">
        <v>1384</v>
      </c>
      <c r="ET19" s="4">
        <v>0</v>
      </c>
      <c r="EU19" s="4">
        <v>0</v>
      </c>
      <c r="EV19" s="4">
        <v>0</v>
      </c>
      <c r="EW19" s="4">
        <v>0</v>
      </c>
      <c r="EX19" s="4">
        <v>0</v>
      </c>
      <c r="EY19" s="4">
        <v>0</v>
      </c>
    </row>
    <row r="20" spans="1:155" ht="16">
      <c r="A20" s="3" t="s">
        <v>95</v>
      </c>
      <c r="B20" s="4">
        <v>229637</v>
      </c>
      <c r="C20" s="4">
        <v>29121</v>
      </c>
      <c r="D20" s="4">
        <v>3389040</v>
      </c>
      <c r="E20" s="4">
        <v>-59980</v>
      </c>
      <c r="F20" s="4">
        <v>3329060</v>
      </c>
      <c r="G20" s="4"/>
      <c r="H20" s="4"/>
      <c r="I20" s="4"/>
      <c r="J20" s="4">
        <v>1487659</v>
      </c>
      <c r="K20" s="4">
        <v>1903802</v>
      </c>
      <c r="L20" s="4"/>
      <c r="M20" s="4">
        <v>3609</v>
      </c>
      <c r="N20" s="4">
        <v>172735</v>
      </c>
      <c r="O20" s="4">
        <v>2419988</v>
      </c>
      <c r="P20" s="4">
        <v>26832</v>
      </c>
      <c r="Q20" s="4">
        <v>19045</v>
      </c>
      <c r="R20" s="4">
        <v>14911</v>
      </c>
      <c r="S20" s="4">
        <v>49685</v>
      </c>
      <c r="T20" s="4">
        <v>20514</v>
      </c>
      <c r="U20" s="4">
        <v>191855</v>
      </c>
      <c r="V20" s="4">
        <v>55919</v>
      </c>
      <c r="W20" s="4">
        <v>673381</v>
      </c>
      <c r="X20" s="4">
        <v>5570</v>
      </c>
      <c r="Y20" s="4">
        <v>-42244</v>
      </c>
      <c r="Z20" s="4">
        <v>7786</v>
      </c>
      <c r="AA20" s="4">
        <v>27023</v>
      </c>
      <c r="AB20" s="4">
        <v>6086</v>
      </c>
      <c r="AC20" s="4">
        <v>-14337</v>
      </c>
      <c r="AD20" s="4">
        <v>4690</v>
      </c>
      <c r="AE20" s="4">
        <v>42473</v>
      </c>
      <c r="AF20" s="4">
        <v>2005</v>
      </c>
      <c r="AG20" s="4">
        <v>-17710</v>
      </c>
      <c r="AH20" s="4">
        <v>1963</v>
      </c>
      <c r="AI20" s="4">
        <v>21515</v>
      </c>
      <c r="AJ20" s="4">
        <v>1561</v>
      </c>
      <c r="AK20" s="4">
        <v>23487</v>
      </c>
      <c r="AL20" s="4">
        <v>510</v>
      </c>
      <c r="AM20" s="4">
        <v>2095</v>
      </c>
      <c r="AN20" s="4">
        <v>56</v>
      </c>
      <c r="AO20" s="4">
        <v>59</v>
      </c>
      <c r="AP20" s="4">
        <v>333</v>
      </c>
      <c r="AQ20" s="4">
        <v>2475</v>
      </c>
      <c r="AR20" s="4">
        <v>112</v>
      </c>
      <c r="AS20" s="4">
        <v>-1156</v>
      </c>
      <c r="AT20" s="4">
        <v>38868</v>
      </c>
      <c r="AU20" s="4">
        <v>211801</v>
      </c>
      <c r="AV20" s="4">
        <v>3845</v>
      </c>
      <c r="AW20" s="4">
        <v>84509</v>
      </c>
      <c r="AX20" s="4">
        <v>229637</v>
      </c>
      <c r="AY20" s="4">
        <v>3479327</v>
      </c>
      <c r="AZ20" s="4">
        <v>1224</v>
      </c>
      <c r="BA20" s="4">
        <v>5636</v>
      </c>
      <c r="BB20" s="4">
        <v>6612</v>
      </c>
      <c r="BC20" s="4">
        <v>6940</v>
      </c>
      <c r="BD20" s="4">
        <v>1446</v>
      </c>
      <c r="BE20" s="4">
        <v>4698</v>
      </c>
      <c r="BF20" s="4">
        <v>0</v>
      </c>
      <c r="BG20" s="4">
        <v>0</v>
      </c>
      <c r="BH20" s="4">
        <v>55365</v>
      </c>
      <c r="BI20" s="4">
        <v>48229</v>
      </c>
      <c r="BJ20" s="4">
        <v>2948</v>
      </c>
      <c r="BK20" s="4">
        <v>10267</v>
      </c>
      <c r="BL20" s="4">
        <v>111</v>
      </c>
      <c r="BM20" s="4">
        <v>66</v>
      </c>
      <c r="BN20" s="4">
        <v>122</v>
      </c>
      <c r="BO20" s="4">
        <v>17</v>
      </c>
      <c r="BP20" s="4">
        <v>277</v>
      </c>
      <c r="BQ20" s="4">
        <v>7196</v>
      </c>
      <c r="BR20" s="4">
        <v>0</v>
      </c>
      <c r="BS20" s="4">
        <v>0</v>
      </c>
      <c r="BT20" s="4">
        <v>63544</v>
      </c>
      <c r="BU20" s="4">
        <v>84198</v>
      </c>
      <c r="BV20" s="4">
        <v>30585</v>
      </c>
      <c r="BW20" s="4">
        <v>152456</v>
      </c>
      <c r="BX20" s="4">
        <v>9294</v>
      </c>
      <c r="BY20" s="4">
        <v>92476</v>
      </c>
      <c r="BZ20" s="4">
        <v>4135</v>
      </c>
      <c r="CA20" s="4">
        <v>59909</v>
      </c>
      <c r="CB20" s="4">
        <v>5118</v>
      </c>
      <c r="CC20" s="4">
        <v>5734</v>
      </c>
      <c r="CD20" s="4">
        <v>4239</v>
      </c>
      <c r="CE20" s="4">
        <v>22125</v>
      </c>
      <c r="CF20" s="4">
        <v>3337</v>
      </c>
      <c r="CG20" s="4">
        <v>1532</v>
      </c>
      <c r="CH20" s="4">
        <v>556</v>
      </c>
      <c r="CI20" s="4">
        <v>77</v>
      </c>
      <c r="CJ20" s="4">
        <v>5352</v>
      </c>
      <c r="CK20" s="4">
        <v>29467</v>
      </c>
      <c r="CL20" s="4">
        <v>2852</v>
      </c>
      <c r="CM20" s="4">
        <v>29292</v>
      </c>
      <c r="CN20" s="4">
        <v>280</v>
      </c>
      <c r="CO20" s="4">
        <v>455</v>
      </c>
      <c r="CP20" s="4">
        <v>2853</v>
      </c>
      <c r="CQ20" s="4">
        <v>29746</v>
      </c>
      <c r="CR20" s="4">
        <v>2944</v>
      </c>
      <c r="CS20" s="4">
        <v>6430</v>
      </c>
      <c r="CT20" s="4">
        <v>2276</v>
      </c>
      <c r="CU20" s="4">
        <v>1665</v>
      </c>
      <c r="CV20" s="4">
        <v>278</v>
      </c>
      <c r="CW20" s="4">
        <v>2285</v>
      </c>
      <c r="CX20" s="4">
        <v>3389</v>
      </c>
      <c r="CY20" s="4">
        <v>10380</v>
      </c>
      <c r="CZ20" s="4">
        <v>0</v>
      </c>
      <c r="DA20" s="4">
        <v>0</v>
      </c>
      <c r="DB20" s="4">
        <v>7697</v>
      </c>
      <c r="DC20" s="4">
        <v>16529</v>
      </c>
      <c r="DD20" s="4">
        <v>5364</v>
      </c>
      <c r="DE20" s="4">
        <v>128743</v>
      </c>
      <c r="DF20" s="4">
        <v>0</v>
      </c>
      <c r="DG20" s="4">
        <v>0</v>
      </c>
      <c r="DH20" s="4">
        <v>14665</v>
      </c>
      <c r="DI20" s="4">
        <v>229764</v>
      </c>
      <c r="DJ20" s="4">
        <v>214749</v>
      </c>
      <c r="DK20" s="4">
        <v>1257894</v>
      </c>
      <c r="DL20" s="4">
        <v>231820</v>
      </c>
      <c r="DM20" s="4">
        <v>28282</v>
      </c>
      <c r="DN20" s="4">
        <v>129828</v>
      </c>
      <c r="DO20" s="4">
        <v>49075</v>
      </c>
      <c r="DP20" s="4">
        <v>34951</v>
      </c>
      <c r="DQ20" s="4">
        <v>27</v>
      </c>
      <c r="DR20" s="4">
        <v>203292</v>
      </c>
      <c r="DS20" s="4">
        <v>81619</v>
      </c>
      <c r="DT20" s="4">
        <v>556</v>
      </c>
      <c r="DU20" s="4">
        <v>32</v>
      </c>
      <c r="DV20" s="4">
        <v>3669</v>
      </c>
      <c r="DW20" s="4">
        <v>213</v>
      </c>
      <c r="DX20" s="4">
        <v>3002</v>
      </c>
      <c r="DY20" s="4">
        <v>180</v>
      </c>
      <c r="DZ20" s="4">
        <v>0</v>
      </c>
      <c r="EA20" s="4">
        <v>0</v>
      </c>
      <c r="EB20" s="4">
        <v>222</v>
      </c>
      <c r="EC20" s="4">
        <v>62</v>
      </c>
      <c r="ED20" s="4">
        <v>0</v>
      </c>
      <c r="EE20" s="4">
        <v>0</v>
      </c>
      <c r="EF20" s="4">
        <v>2779</v>
      </c>
      <c r="EG20" s="4">
        <v>157</v>
      </c>
      <c r="EH20" s="4">
        <v>150891</v>
      </c>
      <c r="EI20" s="4">
        <v>23775</v>
      </c>
      <c r="EJ20" s="4">
        <v>2113</v>
      </c>
      <c r="EK20" s="4">
        <v>3489</v>
      </c>
      <c r="EL20" s="4">
        <v>0</v>
      </c>
      <c r="EM20" s="4">
        <v>0</v>
      </c>
      <c r="EN20" s="4">
        <v>0</v>
      </c>
      <c r="EO20" s="4">
        <v>0</v>
      </c>
      <c r="EP20" s="4">
        <v>187015</v>
      </c>
      <c r="EQ20" s="4">
        <v>80993</v>
      </c>
      <c r="ER20" s="4">
        <v>1222</v>
      </c>
      <c r="ES20" s="4">
        <v>2626</v>
      </c>
      <c r="ET20" s="4">
        <v>0</v>
      </c>
      <c r="EU20" s="4">
        <v>0</v>
      </c>
      <c r="EV20" s="4">
        <v>0</v>
      </c>
      <c r="EW20" s="4">
        <v>0</v>
      </c>
      <c r="EX20" s="4">
        <v>0</v>
      </c>
      <c r="EY20" s="4">
        <v>0</v>
      </c>
    </row>
    <row r="21" spans="1:155" ht="17">
      <c r="A21" s="3" t="s">
        <v>96</v>
      </c>
      <c r="B21" s="4">
        <v>231760</v>
      </c>
      <c r="C21" s="4">
        <v>69523</v>
      </c>
      <c r="D21" s="4">
        <v>3660808</v>
      </c>
      <c r="E21" s="4">
        <v>-69591</v>
      </c>
      <c r="F21" s="4">
        <v>3591217</v>
      </c>
      <c r="G21" s="4"/>
      <c r="H21" s="4"/>
      <c r="I21" s="4"/>
      <c r="J21" s="4">
        <v>1557902</v>
      </c>
      <c r="K21" s="4">
        <v>2123194</v>
      </c>
      <c r="L21" s="4"/>
      <c r="M21" s="4">
        <v>3964</v>
      </c>
      <c r="N21" s="4">
        <v>174684</v>
      </c>
      <c r="O21" s="4">
        <v>2613267</v>
      </c>
      <c r="P21" s="4">
        <v>31272</v>
      </c>
      <c r="Q21" s="4">
        <v>30294</v>
      </c>
      <c r="R21" s="4">
        <v>15631</v>
      </c>
      <c r="S21" s="4">
        <v>47605</v>
      </c>
      <c r="T21" s="4">
        <v>24698</v>
      </c>
      <c r="U21" s="4">
        <v>247628</v>
      </c>
      <c r="V21" s="4">
        <v>49130</v>
      </c>
      <c r="W21" s="4">
        <v>614833</v>
      </c>
      <c r="X21" s="4">
        <v>5445</v>
      </c>
      <c r="Y21" s="4">
        <v>-48254</v>
      </c>
      <c r="Z21" s="4">
        <v>9580</v>
      </c>
      <c r="AA21" s="4">
        <v>38013</v>
      </c>
      <c r="AB21" s="4">
        <v>5840</v>
      </c>
      <c r="AC21" s="4">
        <v>-12218</v>
      </c>
      <c r="AD21" s="4">
        <v>5013</v>
      </c>
      <c r="AE21" s="4">
        <v>35440</v>
      </c>
      <c r="AF21" s="4">
        <v>1802</v>
      </c>
      <c r="AG21" s="4">
        <v>-15658</v>
      </c>
      <c r="AH21" s="4">
        <v>3257</v>
      </c>
      <c r="AI21" s="4">
        <v>36803</v>
      </c>
      <c r="AJ21" s="4">
        <v>2127</v>
      </c>
      <c r="AK21" s="4">
        <v>24229</v>
      </c>
      <c r="AL21" s="4">
        <v>445</v>
      </c>
      <c r="AM21" s="4">
        <v>5702</v>
      </c>
      <c r="AN21" s="4">
        <v>166</v>
      </c>
      <c r="AO21" s="4">
        <v>5923</v>
      </c>
      <c r="AP21" s="4">
        <v>0</v>
      </c>
      <c r="AQ21" s="4">
        <v>0</v>
      </c>
      <c r="AR21" s="4">
        <v>0</v>
      </c>
      <c r="AS21" s="4">
        <v>0</v>
      </c>
      <c r="AT21" s="4">
        <v>43414</v>
      </c>
      <c r="AU21" s="4">
        <v>249562</v>
      </c>
      <c r="AV21" s="4">
        <v>2631</v>
      </c>
      <c r="AW21" s="4">
        <v>67904</v>
      </c>
      <c r="AX21" s="4">
        <v>231649</v>
      </c>
      <c r="AY21" s="4">
        <v>3744961</v>
      </c>
      <c r="AZ21" s="4">
        <v>1000</v>
      </c>
      <c r="BA21" s="4">
        <v>3527</v>
      </c>
      <c r="BB21" s="4">
        <v>7445</v>
      </c>
      <c r="BC21" s="4">
        <v>6257</v>
      </c>
      <c r="BD21" s="4">
        <v>2335</v>
      </c>
      <c r="BE21" s="4">
        <v>7281</v>
      </c>
      <c r="BF21" s="4">
        <v>0</v>
      </c>
      <c r="BG21" s="4">
        <v>0</v>
      </c>
      <c r="BH21" s="4">
        <v>47965</v>
      </c>
      <c r="BI21" s="4">
        <v>43867</v>
      </c>
      <c r="BJ21" s="4">
        <v>3836</v>
      </c>
      <c r="BK21" s="4">
        <v>16763</v>
      </c>
      <c r="BL21" s="4">
        <v>334</v>
      </c>
      <c r="BM21" s="4">
        <v>698</v>
      </c>
      <c r="BN21" s="4">
        <v>333</v>
      </c>
      <c r="BO21" s="4">
        <v>127</v>
      </c>
      <c r="BP21" s="4">
        <v>445</v>
      </c>
      <c r="BQ21" s="4">
        <v>4831</v>
      </c>
      <c r="BR21" s="4">
        <v>0</v>
      </c>
      <c r="BS21" s="4">
        <v>0</v>
      </c>
      <c r="BT21" s="4">
        <v>58966</v>
      </c>
      <c r="BU21" s="4">
        <v>86793</v>
      </c>
      <c r="BV21" s="4">
        <v>35532</v>
      </c>
      <c r="BW21" s="4">
        <v>135070</v>
      </c>
      <c r="BX21" s="4">
        <v>10077</v>
      </c>
      <c r="BY21" s="4">
        <v>65479</v>
      </c>
      <c r="BZ21" s="4">
        <v>3613</v>
      </c>
      <c r="CA21" s="4">
        <v>68733</v>
      </c>
      <c r="CB21" s="4">
        <v>5849</v>
      </c>
      <c r="CC21" s="4">
        <v>11483</v>
      </c>
      <c r="CD21" s="4">
        <v>4849</v>
      </c>
      <c r="CE21" s="4">
        <v>25361</v>
      </c>
      <c r="CF21" s="4">
        <v>3623</v>
      </c>
      <c r="CG21" s="4">
        <v>1071</v>
      </c>
      <c r="CH21" s="4" t="s">
        <v>139</v>
      </c>
      <c r="CI21" s="4">
        <v>1</v>
      </c>
      <c r="CJ21" s="4">
        <v>6295</v>
      </c>
      <c r="CK21" s="4">
        <v>37915</v>
      </c>
      <c r="CL21" s="4">
        <v>3960</v>
      </c>
      <c r="CM21" s="4">
        <v>50562</v>
      </c>
      <c r="CN21" s="4">
        <v>680</v>
      </c>
      <c r="CO21" s="4">
        <v>407</v>
      </c>
      <c r="CP21" s="4">
        <v>4293</v>
      </c>
      <c r="CQ21" s="4">
        <v>50968</v>
      </c>
      <c r="CR21" s="4">
        <v>2779</v>
      </c>
      <c r="CS21" s="4">
        <v>7222</v>
      </c>
      <c r="CT21" s="4">
        <v>1556</v>
      </c>
      <c r="CU21" s="4">
        <v>832</v>
      </c>
      <c r="CV21" s="4">
        <v>111</v>
      </c>
      <c r="CW21" s="4">
        <v>222</v>
      </c>
      <c r="CX21" s="4">
        <v>3334</v>
      </c>
      <c r="CY21" s="4">
        <v>8277</v>
      </c>
      <c r="CZ21" s="4">
        <v>0</v>
      </c>
      <c r="DA21" s="4">
        <v>0</v>
      </c>
      <c r="DB21" s="4">
        <v>7981</v>
      </c>
      <c r="DC21" s="4">
        <v>21389</v>
      </c>
      <c r="DD21" s="4">
        <v>6295</v>
      </c>
      <c r="DE21" s="4">
        <v>167766</v>
      </c>
      <c r="DF21" s="4">
        <v>0</v>
      </c>
      <c r="DG21" s="4">
        <v>0</v>
      </c>
      <c r="DH21" s="4">
        <v>17809</v>
      </c>
      <c r="DI21" s="4">
        <v>308500</v>
      </c>
      <c r="DJ21" s="4">
        <v>213951</v>
      </c>
      <c r="DK21" s="4">
        <v>1249402</v>
      </c>
      <c r="DL21" s="4">
        <v>239465</v>
      </c>
      <c r="DM21" s="4">
        <v>29215</v>
      </c>
      <c r="DN21" s="4">
        <v>125149</v>
      </c>
      <c r="DO21" s="4">
        <v>47306</v>
      </c>
      <c r="DP21" s="4">
        <v>44888</v>
      </c>
      <c r="DQ21" s="4">
        <v>54</v>
      </c>
      <c r="DR21" s="4">
        <v>209415</v>
      </c>
      <c r="DS21" s="4">
        <v>81996</v>
      </c>
      <c r="DT21" s="4">
        <v>556</v>
      </c>
      <c r="DU21" s="4">
        <v>37</v>
      </c>
      <c r="DV21" s="4">
        <v>42237</v>
      </c>
      <c r="DW21" s="4">
        <v>582</v>
      </c>
      <c r="DX21" s="4">
        <v>41793</v>
      </c>
      <c r="DY21" s="4">
        <v>544</v>
      </c>
      <c r="DZ21" s="4">
        <v>0</v>
      </c>
      <c r="EA21" s="4">
        <v>0</v>
      </c>
      <c r="EB21" s="4">
        <v>222</v>
      </c>
      <c r="EC21" s="4">
        <v>64</v>
      </c>
      <c r="ED21" s="4">
        <v>0</v>
      </c>
      <c r="EE21" s="4">
        <v>0</v>
      </c>
      <c r="EF21" s="4">
        <v>3446</v>
      </c>
      <c r="EG21" s="4">
        <v>176</v>
      </c>
      <c r="EH21" s="4">
        <v>157009</v>
      </c>
      <c r="EI21" s="4">
        <v>27257</v>
      </c>
      <c r="EJ21" s="4">
        <v>1835</v>
      </c>
      <c r="EK21" s="4">
        <v>3196</v>
      </c>
      <c r="EL21" s="4">
        <v>0</v>
      </c>
      <c r="EM21" s="4">
        <v>0</v>
      </c>
      <c r="EN21" s="4">
        <v>0</v>
      </c>
      <c r="EO21" s="4">
        <v>0</v>
      </c>
      <c r="EP21" s="4">
        <v>191077</v>
      </c>
      <c r="EQ21" s="4">
        <v>82039</v>
      </c>
      <c r="ER21" s="4">
        <v>1277</v>
      </c>
      <c r="ES21" s="4">
        <v>832</v>
      </c>
      <c r="ET21" s="4">
        <v>0</v>
      </c>
      <c r="EU21" s="4">
        <v>0</v>
      </c>
      <c r="EV21" s="4">
        <v>0</v>
      </c>
      <c r="EW21" s="4">
        <v>0</v>
      </c>
      <c r="EX21" s="4">
        <v>0</v>
      </c>
      <c r="EY21" s="4">
        <v>0</v>
      </c>
    </row>
    <row r="22" spans="1:155" ht="16">
      <c r="A22" s="3" t="s">
        <v>97</v>
      </c>
      <c r="B22" s="4">
        <v>223165</v>
      </c>
      <c r="C22" s="4">
        <v>73925</v>
      </c>
      <c r="D22" s="4">
        <v>3795224</v>
      </c>
      <c r="E22" s="4">
        <v>-112368</v>
      </c>
      <c r="F22" s="4">
        <v>3682978</v>
      </c>
      <c r="G22" s="4"/>
      <c r="H22" s="4"/>
      <c r="I22" s="4"/>
      <c r="J22" s="4">
        <v>1495945</v>
      </c>
      <c r="K22" s="4">
        <v>2263715</v>
      </c>
      <c r="L22" s="4"/>
      <c r="M22" s="4">
        <v>5039</v>
      </c>
      <c r="N22" s="4">
        <v>174102</v>
      </c>
      <c r="O22" s="4">
        <v>2774680</v>
      </c>
      <c r="P22" s="4">
        <v>32411</v>
      </c>
      <c r="Q22" s="4">
        <v>30751</v>
      </c>
      <c r="R22" s="4">
        <v>16919</v>
      </c>
      <c r="S22" s="4">
        <v>47743</v>
      </c>
      <c r="T22" s="4">
        <v>23509</v>
      </c>
      <c r="U22" s="4">
        <v>253832</v>
      </c>
      <c r="V22" s="4">
        <v>43403</v>
      </c>
      <c r="W22" s="4">
        <v>563664</v>
      </c>
      <c r="X22" s="4">
        <v>6447</v>
      </c>
      <c r="Y22" s="4">
        <v>-54079</v>
      </c>
      <c r="Z22" s="4">
        <v>9515</v>
      </c>
      <c r="AA22" s="4">
        <v>32476</v>
      </c>
      <c r="AB22" s="4">
        <v>7458</v>
      </c>
      <c r="AC22" s="4">
        <v>-16653</v>
      </c>
      <c r="AD22" s="4">
        <v>6060</v>
      </c>
      <c r="AE22" s="4">
        <v>60261</v>
      </c>
      <c r="AF22" s="4">
        <v>2355</v>
      </c>
      <c r="AG22" s="4">
        <v>-15475</v>
      </c>
      <c r="AH22" s="4">
        <v>2849</v>
      </c>
      <c r="AI22" s="4">
        <v>34356</v>
      </c>
      <c r="AJ22" s="4">
        <v>2461</v>
      </c>
      <c r="AK22" s="4">
        <v>23307</v>
      </c>
      <c r="AL22" s="4">
        <v>445</v>
      </c>
      <c r="AM22" s="4">
        <v>2997</v>
      </c>
      <c r="AN22" s="4">
        <v>111</v>
      </c>
      <c r="AO22" s="4">
        <v>428</v>
      </c>
      <c r="AP22" s="4">
        <v>111</v>
      </c>
      <c r="AQ22" s="4">
        <v>1039</v>
      </c>
      <c r="AR22" s="4">
        <v>0</v>
      </c>
      <c r="AS22" s="4">
        <v>0</v>
      </c>
      <c r="AT22" s="4">
        <v>42155</v>
      </c>
      <c r="AU22" s="4">
        <v>247461</v>
      </c>
      <c r="AV22" s="4">
        <v>3121</v>
      </c>
      <c r="AW22" s="4">
        <v>65360</v>
      </c>
      <c r="AX22" s="4">
        <v>223165</v>
      </c>
      <c r="AY22" s="4">
        <v>3874480</v>
      </c>
      <c r="AZ22" s="4">
        <v>2112</v>
      </c>
      <c r="BA22" s="4">
        <v>5016</v>
      </c>
      <c r="BB22" s="4">
        <v>8781</v>
      </c>
      <c r="BC22" s="4">
        <v>7889</v>
      </c>
      <c r="BD22" s="4">
        <v>1223</v>
      </c>
      <c r="BE22" s="4">
        <v>3237</v>
      </c>
      <c r="BF22" s="4">
        <v>222</v>
      </c>
      <c r="BG22" s="4">
        <v>667</v>
      </c>
      <c r="BH22" s="4">
        <v>42962</v>
      </c>
      <c r="BI22" s="4">
        <v>41182</v>
      </c>
      <c r="BJ22" s="4">
        <v>3681</v>
      </c>
      <c r="BK22" s="4">
        <v>14722</v>
      </c>
      <c r="BL22" s="4">
        <v>334</v>
      </c>
      <c r="BM22" s="4">
        <v>905</v>
      </c>
      <c r="BN22" s="4">
        <v>222</v>
      </c>
      <c r="BO22" s="4">
        <v>113</v>
      </c>
      <c r="BP22" s="4">
        <v>111</v>
      </c>
      <c r="BQ22" s="4">
        <v>641</v>
      </c>
      <c r="BR22" s="4">
        <v>0</v>
      </c>
      <c r="BS22" s="4">
        <v>0</v>
      </c>
      <c r="BT22" s="4">
        <v>52409</v>
      </c>
      <c r="BU22" s="4">
        <v>78406</v>
      </c>
      <c r="BV22" s="4">
        <v>36272</v>
      </c>
      <c r="BW22" s="4">
        <v>186372</v>
      </c>
      <c r="BX22" s="4">
        <v>7400</v>
      </c>
      <c r="BY22" s="4">
        <v>74004</v>
      </c>
      <c r="BZ22" s="4">
        <v>4625</v>
      </c>
      <c r="CA22" s="4">
        <v>43036</v>
      </c>
      <c r="CB22" s="4">
        <v>6327</v>
      </c>
      <c r="CC22" s="4">
        <v>7671</v>
      </c>
      <c r="CD22" s="4">
        <v>5517</v>
      </c>
      <c r="CE22" s="4">
        <v>28287</v>
      </c>
      <c r="CF22" s="4">
        <v>3503</v>
      </c>
      <c r="CG22" s="4">
        <v>2495</v>
      </c>
      <c r="CH22" s="4">
        <v>556</v>
      </c>
      <c r="CI22" s="4">
        <v>114</v>
      </c>
      <c r="CJ22" s="4">
        <v>6772</v>
      </c>
      <c r="CK22" s="4">
        <v>38567</v>
      </c>
      <c r="CL22" s="4">
        <v>5103</v>
      </c>
      <c r="CM22" s="4">
        <v>66599</v>
      </c>
      <c r="CN22" s="4">
        <v>1225</v>
      </c>
      <c r="CO22" s="4">
        <v>16406</v>
      </c>
      <c r="CP22" s="4">
        <v>5215</v>
      </c>
      <c r="CQ22" s="4">
        <v>83005</v>
      </c>
      <c r="CR22" s="4">
        <v>3870</v>
      </c>
      <c r="CS22" s="4">
        <v>7558</v>
      </c>
      <c r="CT22" s="4">
        <v>2312</v>
      </c>
      <c r="CU22" s="4">
        <v>1940</v>
      </c>
      <c r="CV22" s="4">
        <v>445</v>
      </c>
      <c r="CW22" s="4">
        <v>941</v>
      </c>
      <c r="CX22" s="4">
        <v>4426</v>
      </c>
      <c r="CY22" s="4">
        <v>10439</v>
      </c>
      <c r="CZ22" s="4">
        <v>0</v>
      </c>
      <c r="DA22" s="4">
        <v>0</v>
      </c>
      <c r="DB22" s="4">
        <v>6461</v>
      </c>
      <c r="DC22" s="4">
        <v>12313</v>
      </c>
      <c r="DD22" s="4">
        <v>6772</v>
      </c>
      <c r="DE22" s="4">
        <v>172600</v>
      </c>
      <c r="DF22" s="4">
        <v>111</v>
      </c>
      <c r="DG22" s="4">
        <v>34</v>
      </c>
      <c r="DH22" s="4">
        <v>17717</v>
      </c>
      <c r="DI22" s="4">
        <v>298498</v>
      </c>
      <c r="DJ22" s="4">
        <v>205447</v>
      </c>
      <c r="DK22" s="4">
        <v>1197447</v>
      </c>
      <c r="DL22" s="4">
        <v>231778</v>
      </c>
      <c r="DM22" s="4">
        <v>28277</v>
      </c>
      <c r="DN22" s="4">
        <v>116952</v>
      </c>
      <c r="DO22" s="4">
        <v>44208</v>
      </c>
      <c r="DP22" s="4">
        <v>38935</v>
      </c>
      <c r="DQ22" s="4">
        <v>27</v>
      </c>
      <c r="DR22" s="4">
        <v>203933</v>
      </c>
      <c r="DS22" s="4">
        <v>77231</v>
      </c>
      <c r="DT22" s="4">
        <v>556</v>
      </c>
      <c r="DU22" s="4">
        <v>18</v>
      </c>
      <c r="DV22" s="4">
        <v>48250</v>
      </c>
      <c r="DW22" s="4">
        <v>1495</v>
      </c>
      <c r="DX22" s="4">
        <v>47472</v>
      </c>
      <c r="DY22" s="4">
        <v>1448</v>
      </c>
      <c r="DZ22" s="4">
        <v>0</v>
      </c>
      <c r="EA22" s="4">
        <v>0</v>
      </c>
      <c r="EB22" s="4">
        <v>111</v>
      </c>
      <c r="EC22" s="4">
        <v>49</v>
      </c>
      <c r="ED22" s="4">
        <v>0</v>
      </c>
      <c r="EE22" s="4">
        <v>0</v>
      </c>
      <c r="EF22" s="4">
        <v>2779</v>
      </c>
      <c r="EG22" s="4">
        <v>214</v>
      </c>
      <c r="EH22" s="4">
        <v>154771</v>
      </c>
      <c r="EI22" s="4">
        <v>30686</v>
      </c>
      <c r="EJ22" s="4">
        <v>1557</v>
      </c>
      <c r="EK22" s="4">
        <v>1959</v>
      </c>
      <c r="EL22" s="4">
        <v>111</v>
      </c>
      <c r="EM22" s="4">
        <v>17</v>
      </c>
      <c r="EN22" s="4">
        <v>0</v>
      </c>
      <c r="EO22" s="4">
        <v>0</v>
      </c>
      <c r="EP22" s="4">
        <v>184906</v>
      </c>
      <c r="EQ22" s="4">
        <v>76354</v>
      </c>
      <c r="ER22" s="4">
        <v>889</v>
      </c>
      <c r="ES22" s="4">
        <v>698</v>
      </c>
      <c r="ET22" s="4">
        <v>0</v>
      </c>
      <c r="EU22" s="4">
        <v>0</v>
      </c>
      <c r="EV22" s="4">
        <v>0</v>
      </c>
      <c r="EW22" s="4">
        <v>0</v>
      </c>
      <c r="EX22" s="4">
        <v>0</v>
      </c>
      <c r="EY22" s="4">
        <v>0</v>
      </c>
    </row>
    <row r="23" spans="1:155" ht="17">
      <c r="A23" s="3" t="s">
        <v>98</v>
      </c>
      <c r="B23" s="4">
        <v>212938</v>
      </c>
      <c r="C23" s="4">
        <v>72379</v>
      </c>
      <c r="D23" s="4">
        <v>3857229</v>
      </c>
      <c r="E23" s="4">
        <v>-132469</v>
      </c>
      <c r="F23" s="4">
        <v>3724759</v>
      </c>
      <c r="G23" s="4"/>
      <c r="H23" s="4"/>
      <c r="I23" s="4"/>
      <c r="J23" s="4">
        <v>1516492</v>
      </c>
      <c r="K23" s="4">
        <v>2324005</v>
      </c>
      <c r="L23" s="4"/>
      <c r="M23" s="4">
        <v>6041</v>
      </c>
      <c r="N23" s="4">
        <v>168537</v>
      </c>
      <c r="O23" s="4">
        <v>2854019</v>
      </c>
      <c r="P23" s="4">
        <v>31770</v>
      </c>
      <c r="Q23" s="4">
        <v>39036</v>
      </c>
      <c r="R23" s="4">
        <v>14051</v>
      </c>
      <c r="S23" s="4">
        <v>43074</v>
      </c>
      <c r="T23" s="4">
        <v>25750</v>
      </c>
      <c r="U23" s="4">
        <v>275592</v>
      </c>
      <c r="V23" s="4">
        <v>40790</v>
      </c>
      <c r="W23" s="4">
        <v>527377</v>
      </c>
      <c r="X23" s="4">
        <v>6125</v>
      </c>
      <c r="Y23" s="4">
        <v>-55514</v>
      </c>
      <c r="Z23" s="4">
        <v>7191</v>
      </c>
      <c r="AA23" s="4">
        <v>57260</v>
      </c>
      <c r="AB23" s="4">
        <v>5033</v>
      </c>
      <c r="AC23" s="4">
        <v>-10203</v>
      </c>
      <c r="AD23" s="4">
        <v>5181</v>
      </c>
      <c r="AE23" s="4">
        <v>36834</v>
      </c>
      <c r="AF23" s="4">
        <v>2022</v>
      </c>
      <c r="AG23" s="4">
        <v>-30217</v>
      </c>
      <c r="AH23" s="4">
        <v>2117</v>
      </c>
      <c r="AI23" s="4">
        <v>21610</v>
      </c>
      <c r="AJ23" s="4">
        <v>2048</v>
      </c>
      <c r="AK23" s="4">
        <v>28768</v>
      </c>
      <c r="AL23" s="4">
        <v>388</v>
      </c>
      <c r="AM23" s="4">
        <v>4134</v>
      </c>
      <c r="AN23" s="4">
        <v>0</v>
      </c>
      <c r="AO23" s="4">
        <v>0</v>
      </c>
      <c r="AP23" s="4" t="s">
        <v>139</v>
      </c>
      <c r="AQ23" s="4">
        <v>239</v>
      </c>
      <c r="AR23" s="4">
        <v>233</v>
      </c>
      <c r="AS23" s="4">
        <v>-4739</v>
      </c>
      <c r="AT23" s="4">
        <v>45631</v>
      </c>
      <c r="AU23" s="4">
        <v>286491</v>
      </c>
      <c r="AV23" s="4">
        <v>3146</v>
      </c>
      <c r="AW23" s="4">
        <v>96959</v>
      </c>
      <c r="AX23" s="4">
        <v>212716</v>
      </c>
      <c r="AY23" s="4">
        <v>3919267</v>
      </c>
      <c r="AZ23" s="4">
        <v>1334</v>
      </c>
      <c r="BA23" s="4">
        <v>2541</v>
      </c>
      <c r="BB23" s="4">
        <v>6447</v>
      </c>
      <c r="BC23" s="4">
        <v>5627</v>
      </c>
      <c r="BD23" s="4">
        <v>778</v>
      </c>
      <c r="BE23" s="4">
        <v>1526</v>
      </c>
      <c r="BF23" s="4">
        <v>0</v>
      </c>
      <c r="BG23" s="4">
        <v>0</v>
      </c>
      <c r="BH23" s="4">
        <v>40171</v>
      </c>
      <c r="BI23" s="4">
        <v>38331</v>
      </c>
      <c r="BJ23" s="4">
        <v>3191</v>
      </c>
      <c r="BK23" s="4">
        <v>13993</v>
      </c>
      <c r="BL23" s="4">
        <v>111</v>
      </c>
      <c r="BM23" s="4">
        <v>196</v>
      </c>
      <c r="BN23" s="4">
        <v>399</v>
      </c>
      <c r="BO23" s="4">
        <v>408</v>
      </c>
      <c r="BP23" s="4">
        <v>112</v>
      </c>
      <c r="BQ23" s="4">
        <v>427</v>
      </c>
      <c r="BR23" s="4">
        <v>0</v>
      </c>
      <c r="BS23" s="4">
        <v>0</v>
      </c>
      <c r="BT23" s="4">
        <v>48807</v>
      </c>
      <c r="BU23" s="4">
        <v>64129</v>
      </c>
      <c r="BV23" s="4">
        <v>39173</v>
      </c>
      <c r="BW23" s="4">
        <v>219944</v>
      </c>
      <c r="BX23" s="4">
        <v>7448</v>
      </c>
      <c r="BY23" s="4">
        <v>87475</v>
      </c>
      <c r="BZ23" s="4">
        <v>5845</v>
      </c>
      <c r="CA23" s="4">
        <v>104063</v>
      </c>
      <c r="CB23" s="4">
        <v>7891</v>
      </c>
      <c r="CC23" s="4">
        <v>8579</v>
      </c>
      <c r="CD23" s="4">
        <v>6212</v>
      </c>
      <c r="CE23" s="4">
        <v>32921</v>
      </c>
      <c r="CF23" s="4">
        <v>4123</v>
      </c>
      <c r="CG23" s="4">
        <v>2255</v>
      </c>
      <c r="CH23" s="4">
        <v>778</v>
      </c>
      <c r="CI23" s="4">
        <v>602</v>
      </c>
      <c r="CJ23" s="4">
        <v>8336</v>
      </c>
      <c r="CK23" s="4">
        <v>44356</v>
      </c>
      <c r="CL23" s="4">
        <v>5126</v>
      </c>
      <c r="CM23" s="4">
        <v>66066</v>
      </c>
      <c r="CN23" s="4">
        <v>434</v>
      </c>
      <c r="CO23" s="4">
        <v>1325</v>
      </c>
      <c r="CP23" s="4">
        <v>5282</v>
      </c>
      <c r="CQ23" s="4">
        <v>67391</v>
      </c>
      <c r="CR23" s="4">
        <v>5864</v>
      </c>
      <c r="CS23" s="4">
        <v>20238</v>
      </c>
      <c r="CT23" s="4">
        <v>3445</v>
      </c>
      <c r="CU23" s="4">
        <v>2934</v>
      </c>
      <c r="CV23" s="4">
        <v>445</v>
      </c>
      <c r="CW23" s="4">
        <v>79</v>
      </c>
      <c r="CX23" s="4">
        <v>6309</v>
      </c>
      <c r="CY23" s="4">
        <v>23251</v>
      </c>
      <c r="CZ23" s="4">
        <v>0</v>
      </c>
      <c r="DA23" s="4">
        <v>0</v>
      </c>
      <c r="DB23" s="4">
        <v>7252</v>
      </c>
      <c r="DC23" s="4">
        <v>21018</v>
      </c>
      <c r="DD23" s="4">
        <v>8447</v>
      </c>
      <c r="DE23" s="4">
        <v>241775</v>
      </c>
      <c r="DF23" s="4">
        <v>111</v>
      </c>
      <c r="DG23" s="4">
        <v>95</v>
      </c>
      <c r="DH23" s="4">
        <v>19571</v>
      </c>
      <c r="DI23" s="4">
        <v>373855</v>
      </c>
      <c r="DJ23" s="4">
        <v>193356</v>
      </c>
      <c r="DK23" s="4">
        <v>1142637</v>
      </c>
      <c r="DL23" s="4">
        <v>225675</v>
      </c>
      <c r="DM23" s="4">
        <v>27532</v>
      </c>
      <c r="DN23" s="4">
        <v>111370</v>
      </c>
      <c r="DO23" s="4">
        <v>42098</v>
      </c>
      <c r="DP23" s="4">
        <v>37722</v>
      </c>
      <c r="DQ23" s="4">
        <v>0</v>
      </c>
      <c r="DR23" s="4">
        <v>196152</v>
      </c>
      <c r="DS23" s="4">
        <v>74230</v>
      </c>
      <c r="DT23" s="4">
        <v>667</v>
      </c>
      <c r="DU23" s="4">
        <v>19</v>
      </c>
      <c r="DV23" s="4">
        <v>42581</v>
      </c>
      <c r="DW23" s="4">
        <v>2130</v>
      </c>
      <c r="DX23" s="4">
        <v>41692</v>
      </c>
      <c r="DY23" s="4">
        <v>2085</v>
      </c>
      <c r="DZ23" s="4">
        <v>0</v>
      </c>
      <c r="EA23" s="4">
        <v>0</v>
      </c>
      <c r="EB23" s="4" t="s">
        <v>139</v>
      </c>
      <c r="EC23" s="4">
        <v>51</v>
      </c>
      <c r="ED23" s="4">
        <v>0</v>
      </c>
      <c r="EE23" s="4">
        <v>0</v>
      </c>
      <c r="EF23" s="4">
        <v>2945</v>
      </c>
      <c r="EG23" s="4">
        <v>178</v>
      </c>
      <c r="EH23" s="4">
        <v>153718</v>
      </c>
      <c r="EI23" s="4">
        <v>33496</v>
      </c>
      <c r="EJ23" s="4">
        <v>943</v>
      </c>
      <c r="EK23" s="4">
        <v>896</v>
      </c>
      <c r="EL23" s="4">
        <v>0</v>
      </c>
      <c r="EM23" s="4">
        <v>0</v>
      </c>
      <c r="EN23" s="4">
        <v>0</v>
      </c>
      <c r="EO23" s="4">
        <v>0</v>
      </c>
      <c r="EP23" s="4">
        <v>178739</v>
      </c>
      <c r="EQ23" s="4">
        <v>71182</v>
      </c>
      <c r="ER23" s="4">
        <v>457</v>
      </c>
      <c r="ES23" s="4">
        <v>407</v>
      </c>
      <c r="ET23" s="4">
        <v>0</v>
      </c>
      <c r="EU23" s="4">
        <v>0</v>
      </c>
      <c r="EV23" s="4">
        <v>0</v>
      </c>
      <c r="EW23" s="4">
        <v>0</v>
      </c>
      <c r="EX23" s="4">
        <v>0</v>
      </c>
      <c r="EY23" s="4">
        <v>0</v>
      </c>
    </row>
    <row r="24" spans="1:155" ht="16">
      <c r="A24" s="3" t="s">
        <v>99</v>
      </c>
      <c r="B24" s="4">
        <v>227471</v>
      </c>
      <c r="C24" s="4">
        <v>110479</v>
      </c>
      <c r="D24" s="4">
        <v>4313154</v>
      </c>
      <c r="E24" s="4">
        <v>-107688</v>
      </c>
      <c r="F24" s="4">
        <v>4205466</v>
      </c>
      <c r="G24" s="4"/>
      <c r="H24" s="4"/>
      <c r="I24" s="4"/>
      <c r="J24" s="4">
        <v>1596948</v>
      </c>
      <c r="K24" s="4">
        <v>2686851</v>
      </c>
      <c r="L24" s="4"/>
      <c r="M24" s="4">
        <v>7789</v>
      </c>
      <c r="N24" s="4">
        <v>177235</v>
      </c>
      <c r="O24" s="4">
        <v>3180724</v>
      </c>
      <c r="P24" s="4">
        <v>33410</v>
      </c>
      <c r="Q24" s="4">
        <v>28279</v>
      </c>
      <c r="R24" s="4">
        <v>14737</v>
      </c>
      <c r="S24" s="4">
        <v>66828</v>
      </c>
      <c r="T24" s="4">
        <v>24580</v>
      </c>
      <c r="U24" s="4">
        <v>302129</v>
      </c>
      <c r="V24" s="4">
        <v>42725</v>
      </c>
      <c r="W24" s="4">
        <v>608451</v>
      </c>
      <c r="X24" s="4">
        <v>7670</v>
      </c>
      <c r="Y24" s="4">
        <v>-84275</v>
      </c>
      <c r="Z24" s="4">
        <v>7059</v>
      </c>
      <c r="AA24" s="4">
        <v>28761</v>
      </c>
      <c r="AB24" s="4">
        <v>6126</v>
      </c>
      <c r="AC24" s="4">
        <v>-13742</v>
      </c>
      <c r="AD24" s="4">
        <v>5126</v>
      </c>
      <c r="AE24" s="4">
        <v>51611</v>
      </c>
      <c r="AF24" s="4">
        <v>1624</v>
      </c>
      <c r="AG24" s="4">
        <v>-10852</v>
      </c>
      <c r="AH24" s="4">
        <v>3673</v>
      </c>
      <c r="AI24" s="4">
        <v>44463</v>
      </c>
      <c r="AJ24" s="4">
        <v>1836</v>
      </c>
      <c r="AK24" s="4">
        <v>28646</v>
      </c>
      <c r="AL24" s="4">
        <v>333</v>
      </c>
      <c r="AM24" s="4">
        <v>1451</v>
      </c>
      <c r="AN24" s="4">
        <v>0</v>
      </c>
      <c r="AO24" s="4">
        <v>0</v>
      </c>
      <c r="AP24" s="4">
        <v>111</v>
      </c>
      <c r="AQ24" s="4">
        <v>1030</v>
      </c>
      <c r="AR24" s="4">
        <v>333</v>
      </c>
      <c r="AS24" s="4">
        <v>-3098</v>
      </c>
      <c r="AT24" s="4">
        <v>48459</v>
      </c>
      <c r="AU24" s="4">
        <v>297602</v>
      </c>
      <c r="AV24" s="4">
        <v>2720</v>
      </c>
      <c r="AW24" s="4">
        <v>72425</v>
      </c>
      <c r="AX24" s="4">
        <v>227349</v>
      </c>
      <c r="AY24" s="4">
        <v>4398293</v>
      </c>
      <c r="AZ24" s="4">
        <v>1668</v>
      </c>
      <c r="BA24" s="4">
        <v>4902</v>
      </c>
      <c r="BB24" s="4">
        <v>7613</v>
      </c>
      <c r="BC24" s="4">
        <v>6238</v>
      </c>
      <c r="BD24" s="4">
        <v>1445</v>
      </c>
      <c r="BE24" s="4">
        <v>3639</v>
      </c>
      <c r="BF24" s="4">
        <v>0</v>
      </c>
      <c r="BG24" s="4">
        <v>0</v>
      </c>
      <c r="BH24" s="4">
        <v>43504</v>
      </c>
      <c r="BI24" s="4">
        <v>44741</v>
      </c>
      <c r="BJ24" s="4">
        <v>3224</v>
      </c>
      <c r="BK24" s="4">
        <v>11911</v>
      </c>
      <c r="BL24" s="4">
        <v>0</v>
      </c>
      <c r="BM24" s="4">
        <v>0</v>
      </c>
      <c r="BN24" s="4">
        <v>222</v>
      </c>
      <c r="BO24" s="4">
        <v>253</v>
      </c>
      <c r="BP24" s="4">
        <v>333</v>
      </c>
      <c r="BQ24" s="4">
        <v>5843</v>
      </c>
      <c r="BR24" s="4">
        <v>0</v>
      </c>
      <c r="BS24" s="4">
        <v>0</v>
      </c>
      <c r="BT24" s="4">
        <v>52896</v>
      </c>
      <c r="BU24" s="4">
        <v>84005</v>
      </c>
      <c r="BV24" s="4">
        <v>43805</v>
      </c>
      <c r="BW24" s="4">
        <v>201618</v>
      </c>
      <c r="BX24" s="4">
        <v>8954</v>
      </c>
      <c r="BY24" s="4">
        <v>93930</v>
      </c>
      <c r="BZ24" s="4">
        <v>5080</v>
      </c>
      <c r="CA24" s="4">
        <v>82015</v>
      </c>
      <c r="CB24" s="4">
        <v>8692</v>
      </c>
      <c r="CC24" s="4">
        <v>6589</v>
      </c>
      <c r="CD24" s="4">
        <v>7450</v>
      </c>
      <c r="CE24" s="4">
        <v>34094</v>
      </c>
      <c r="CF24" s="4">
        <v>4291</v>
      </c>
      <c r="CG24" s="4">
        <v>2831</v>
      </c>
      <c r="CH24" s="4">
        <v>955</v>
      </c>
      <c r="CI24" s="4">
        <v>1982</v>
      </c>
      <c r="CJ24" s="4">
        <v>9149</v>
      </c>
      <c r="CK24" s="4">
        <v>45496</v>
      </c>
      <c r="CL24" s="4">
        <v>6326</v>
      </c>
      <c r="CM24" s="4">
        <v>75270</v>
      </c>
      <c r="CN24" s="4">
        <v>1112</v>
      </c>
      <c r="CO24" s="4">
        <v>996</v>
      </c>
      <c r="CP24" s="4">
        <v>6326</v>
      </c>
      <c r="CQ24" s="4">
        <v>76266</v>
      </c>
      <c r="CR24" s="4">
        <v>4565</v>
      </c>
      <c r="CS24" s="4">
        <v>8909</v>
      </c>
      <c r="CT24" s="4">
        <v>3366</v>
      </c>
      <c r="CU24" s="4">
        <v>2238</v>
      </c>
      <c r="CV24" s="4">
        <v>111</v>
      </c>
      <c r="CW24" s="4">
        <v>14</v>
      </c>
      <c r="CX24" s="4">
        <v>5231</v>
      </c>
      <c r="CY24" s="4">
        <v>11162</v>
      </c>
      <c r="CZ24" s="4">
        <v>0</v>
      </c>
      <c r="DA24" s="4">
        <v>0</v>
      </c>
      <c r="DB24" s="4">
        <v>7702</v>
      </c>
      <c r="DC24" s="4">
        <v>22228</v>
      </c>
      <c r="DD24" s="4">
        <v>9149</v>
      </c>
      <c r="DE24" s="4">
        <v>218360</v>
      </c>
      <c r="DF24" s="4">
        <v>111</v>
      </c>
      <c r="DG24" s="4">
        <v>-56</v>
      </c>
      <c r="DH24" s="4">
        <v>21985</v>
      </c>
      <c r="DI24" s="4">
        <v>372967</v>
      </c>
      <c r="DJ24" s="4">
        <v>205486</v>
      </c>
      <c r="DK24" s="4">
        <v>1223981</v>
      </c>
      <c r="DL24" s="4">
        <v>243599</v>
      </c>
      <c r="DM24" s="4">
        <v>29719</v>
      </c>
      <c r="DN24" s="4">
        <v>120976</v>
      </c>
      <c r="DO24" s="4">
        <v>45729</v>
      </c>
      <c r="DP24" s="4">
        <v>43531</v>
      </c>
      <c r="DQ24" s="4">
        <v>95</v>
      </c>
      <c r="DR24" s="4">
        <v>212600</v>
      </c>
      <c r="DS24" s="4">
        <v>80754</v>
      </c>
      <c r="DT24" s="4">
        <v>610</v>
      </c>
      <c r="DU24" s="4">
        <v>41</v>
      </c>
      <c r="DV24" s="4">
        <v>46236</v>
      </c>
      <c r="DW24" s="4">
        <v>2771</v>
      </c>
      <c r="DX24" s="4">
        <v>45736</v>
      </c>
      <c r="DY24" s="4">
        <v>2730</v>
      </c>
      <c r="DZ24" s="4">
        <v>0</v>
      </c>
      <c r="EA24" s="4">
        <v>0</v>
      </c>
      <c r="EB24" s="4">
        <v>334</v>
      </c>
      <c r="EC24" s="4">
        <v>169</v>
      </c>
      <c r="ED24" s="4">
        <v>0</v>
      </c>
      <c r="EE24" s="4">
        <v>0</v>
      </c>
      <c r="EF24" s="4">
        <v>2500</v>
      </c>
      <c r="EG24" s="4">
        <v>303</v>
      </c>
      <c r="EH24" s="4">
        <v>159616</v>
      </c>
      <c r="EI24" s="4">
        <v>39203</v>
      </c>
      <c r="EJ24" s="4">
        <v>2445</v>
      </c>
      <c r="EK24" s="4">
        <v>2966</v>
      </c>
      <c r="EL24" s="4">
        <v>0</v>
      </c>
      <c r="EM24" s="4">
        <v>0</v>
      </c>
      <c r="EN24" s="4">
        <v>0</v>
      </c>
      <c r="EO24" s="4">
        <v>0</v>
      </c>
      <c r="EP24" s="4">
        <v>190195</v>
      </c>
      <c r="EQ24" s="4">
        <v>77771</v>
      </c>
      <c r="ER24" s="4">
        <v>1501</v>
      </c>
      <c r="ES24" s="4">
        <v>1815</v>
      </c>
      <c r="ET24" s="4">
        <v>0</v>
      </c>
      <c r="EU24" s="4">
        <v>0</v>
      </c>
      <c r="EV24" s="4">
        <v>0</v>
      </c>
      <c r="EW24" s="4">
        <v>0</v>
      </c>
      <c r="EX24" s="4">
        <v>0</v>
      </c>
      <c r="EY24" s="4">
        <v>0</v>
      </c>
    </row>
    <row r="25" spans="1:155" ht="16">
      <c r="A25" s="3" t="s">
        <v>100</v>
      </c>
      <c r="B25" s="4">
        <v>210911</v>
      </c>
      <c r="C25" s="4">
        <v>103157</v>
      </c>
      <c r="D25" s="4">
        <v>4238745</v>
      </c>
      <c r="E25" s="4">
        <v>-128287</v>
      </c>
      <c r="F25" s="4">
        <v>4110458</v>
      </c>
      <c r="G25" s="4"/>
      <c r="H25" s="4"/>
      <c r="I25" s="4"/>
      <c r="J25" s="4">
        <v>1533896</v>
      </c>
      <c r="K25" s="4">
        <v>2661697</v>
      </c>
      <c r="L25" s="4"/>
      <c r="M25" s="4">
        <v>10079</v>
      </c>
      <c r="N25" s="4">
        <v>166963</v>
      </c>
      <c r="O25" s="4">
        <v>3191376</v>
      </c>
      <c r="P25" s="4">
        <v>35399</v>
      </c>
      <c r="Q25" s="4">
        <v>37452</v>
      </c>
      <c r="R25" s="4">
        <v>15843</v>
      </c>
      <c r="S25" s="4">
        <v>53148</v>
      </c>
      <c r="T25" s="4">
        <v>23514</v>
      </c>
      <c r="U25" s="4">
        <v>294798</v>
      </c>
      <c r="V25" s="4">
        <v>34639</v>
      </c>
      <c r="W25" s="4">
        <v>494823</v>
      </c>
      <c r="X25" s="4">
        <v>6113</v>
      </c>
      <c r="Y25" s="4">
        <v>-44240</v>
      </c>
      <c r="Z25" s="4">
        <v>8352</v>
      </c>
      <c r="AA25" s="4">
        <v>27303</v>
      </c>
      <c r="AB25" s="4">
        <v>6589</v>
      </c>
      <c r="AC25" s="4">
        <v>-15834</v>
      </c>
      <c r="AD25" s="4">
        <v>5346</v>
      </c>
      <c r="AE25" s="4">
        <v>57080</v>
      </c>
      <c r="AF25" s="4">
        <v>2044</v>
      </c>
      <c r="AG25" s="4">
        <v>-24209</v>
      </c>
      <c r="AH25" s="4">
        <v>2759</v>
      </c>
      <c r="AI25" s="4">
        <v>41325</v>
      </c>
      <c r="AJ25" s="4">
        <v>1980</v>
      </c>
      <c r="AK25" s="4">
        <v>28098</v>
      </c>
      <c r="AL25" s="4">
        <v>277</v>
      </c>
      <c r="AM25" s="4">
        <v>1374</v>
      </c>
      <c r="AN25" s="4">
        <v>0</v>
      </c>
      <c r="AO25" s="4">
        <v>0</v>
      </c>
      <c r="AP25" s="4">
        <v>222</v>
      </c>
      <c r="AQ25" s="4">
        <v>4733</v>
      </c>
      <c r="AR25" s="4">
        <v>333</v>
      </c>
      <c r="AS25" s="4">
        <v>-2736</v>
      </c>
      <c r="AT25" s="4">
        <v>46672</v>
      </c>
      <c r="AU25" s="4">
        <v>315692</v>
      </c>
      <c r="AV25" s="4">
        <v>3489</v>
      </c>
      <c r="AW25" s="4">
        <v>94157</v>
      </c>
      <c r="AX25" s="4">
        <v>210799</v>
      </c>
      <c r="AY25" s="4">
        <v>4309833</v>
      </c>
      <c r="AZ25" s="4">
        <v>1667</v>
      </c>
      <c r="BA25" s="4">
        <v>4541</v>
      </c>
      <c r="BB25" s="4">
        <v>7946</v>
      </c>
      <c r="BC25" s="4">
        <v>6850</v>
      </c>
      <c r="BD25" s="4">
        <v>1556</v>
      </c>
      <c r="BE25" s="4">
        <v>3158</v>
      </c>
      <c r="BF25" s="4">
        <v>111</v>
      </c>
      <c r="BG25" s="4">
        <v>333</v>
      </c>
      <c r="BH25" s="4">
        <v>33850</v>
      </c>
      <c r="BI25" s="4">
        <v>36055</v>
      </c>
      <c r="BJ25" s="4">
        <v>3894</v>
      </c>
      <c r="BK25" s="4">
        <v>10334</v>
      </c>
      <c r="BL25" s="4">
        <v>0</v>
      </c>
      <c r="BM25" s="4">
        <v>0</v>
      </c>
      <c r="BN25" s="4">
        <v>445</v>
      </c>
      <c r="BO25" s="4">
        <v>29</v>
      </c>
      <c r="BP25" s="4">
        <v>222</v>
      </c>
      <c r="BQ25" s="4">
        <v>3601</v>
      </c>
      <c r="BR25" s="4">
        <v>0</v>
      </c>
      <c r="BS25" s="4">
        <v>0</v>
      </c>
      <c r="BT25" s="4">
        <v>44687</v>
      </c>
      <c r="BU25" s="4">
        <v>72560</v>
      </c>
      <c r="BV25" s="4">
        <v>42159</v>
      </c>
      <c r="BW25" s="4">
        <v>211135</v>
      </c>
      <c r="BX25" s="4">
        <v>10857</v>
      </c>
      <c r="BY25" s="4">
        <v>82848</v>
      </c>
      <c r="BZ25" s="4">
        <v>5224</v>
      </c>
      <c r="CA25" s="4">
        <v>78525</v>
      </c>
      <c r="CB25" s="4">
        <v>7871</v>
      </c>
      <c r="CC25" s="4">
        <v>18178</v>
      </c>
      <c r="CD25" s="4">
        <v>6537</v>
      </c>
      <c r="CE25" s="4">
        <v>37978</v>
      </c>
      <c r="CF25" s="4">
        <v>4725</v>
      </c>
      <c r="CG25" s="4">
        <v>2727</v>
      </c>
      <c r="CH25" s="4">
        <v>557</v>
      </c>
      <c r="CI25" s="4">
        <v>579</v>
      </c>
      <c r="CJ25" s="4">
        <v>8316</v>
      </c>
      <c r="CK25" s="4">
        <v>59462</v>
      </c>
      <c r="CL25" s="4">
        <v>5704</v>
      </c>
      <c r="CM25" s="4">
        <v>72481</v>
      </c>
      <c r="CN25" s="4">
        <v>1199</v>
      </c>
      <c r="CO25" s="4">
        <v>167</v>
      </c>
      <c r="CP25" s="4">
        <v>5704</v>
      </c>
      <c r="CQ25" s="4">
        <v>72648</v>
      </c>
      <c r="CR25" s="4">
        <v>5090</v>
      </c>
      <c r="CS25" s="4">
        <v>10540</v>
      </c>
      <c r="CT25" s="4">
        <v>3867</v>
      </c>
      <c r="CU25" s="4">
        <v>2561</v>
      </c>
      <c r="CV25" s="4">
        <v>222</v>
      </c>
      <c r="CW25" s="4">
        <v>683</v>
      </c>
      <c r="CX25" s="4">
        <v>5757</v>
      </c>
      <c r="CY25" s="4">
        <v>13784</v>
      </c>
      <c r="CZ25" s="4">
        <v>0</v>
      </c>
      <c r="DA25" s="4">
        <v>0</v>
      </c>
      <c r="DB25" s="4">
        <v>6608</v>
      </c>
      <c r="DC25" s="4">
        <v>26415</v>
      </c>
      <c r="DD25" s="4">
        <v>8427</v>
      </c>
      <c r="DE25" s="4">
        <v>219529</v>
      </c>
      <c r="DF25" s="4">
        <v>0</v>
      </c>
      <c r="DG25" s="4">
        <v>0</v>
      </c>
      <c r="DH25" s="4">
        <v>20388</v>
      </c>
      <c r="DI25" s="4">
        <v>372503</v>
      </c>
      <c r="DJ25" s="4">
        <v>190411</v>
      </c>
      <c r="DK25" s="4">
        <v>1161393</v>
      </c>
      <c r="DL25" s="4">
        <v>231594</v>
      </c>
      <c r="DM25" s="4">
        <v>28254</v>
      </c>
      <c r="DN25" s="4">
        <v>111916</v>
      </c>
      <c r="DO25" s="4">
        <v>42304</v>
      </c>
      <c r="DP25" s="4">
        <v>41742</v>
      </c>
      <c r="DQ25" s="4">
        <v>54</v>
      </c>
      <c r="DR25" s="4">
        <v>197792</v>
      </c>
      <c r="DS25" s="4">
        <v>75650</v>
      </c>
      <c r="DT25" s="4">
        <v>667</v>
      </c>
      <c r="DU25" s="4">
        <v>50</v>
      </c>
      <c r="DV25" s="4">
        <v>42025</v>
      </c>
      <c r="DW25" s="4">
        <v>2543</v>
      </c>
      <c r="DX25" s="4">
        <v>41469</v>
      </c>
      <c r="DY25" s="4">
        <v>2491</v>
      </c>
      <c r="DZ25" s="4">
        <v>0</v>
      </c>
      <c r="EA25" s="4">
        <v>0</v>
      </c>
      <c r="EB25" s="4">
        <v>111</v>
      </c>
      <c r="EC25" s="4">
        <v>954</v>
      </c>
      <c r="ED25" s="4">
        <v>0</v>
      </c>
      <c r="EE25" s="4">
        <v>0</v>
      </c>
      <c r="EF25" s="4">
        <v>2445</v>
      </c>
      <c r="EG25" s="4">
        <v>249</v>
      </c>
      <c r="EH25" s="4">
        <v>156723</v>
      </c>
      <c r="EI25" s="4">
        <v>40829</v>
      </c>
      <c r="EJ25" s="4">
        <v>2201</v>
      </c>
      <c r="EK25" s="4">
        <v>6479</v>
      </c>
      <c r="EL25" s="4">
        <v>0</v>
      </c>
      <c r="EM25" s="4">
        <v>0</v>
      </c>
      <c r="EN25" s="4">
        <v>0</v>
      </c>
      <c r="EO25" s="4">
        <v>0</v>
      </c>
      <c r="EP25" s="4">
        <v>177595</v>
      </c>
      <c r="EQ25" s="4">
        <v>78382</v>
      </c>
      <c r="ER25" s="4">
        <v>1477</v>
      </c>
      <c r="ES25" s="4">
        <v>2488</v>
      </c>
      <c r="ET25" s="4">
        <v>0</v>
      </c>
      <c r="EU25" s="4">
        <v>0</v>
      </c>
      <c r="EV25" s="4">
        <v>0</v>
      </c>
      <c r="EW25" s="4">
        <v>0</v>
      </c>
      <c r="EX25" s="4">
        <v>0</v>
      </c>
      <c r="EY25" s="4">
        <v>0</v>
      </c>
    </row>
    <row r="26" spans="1:155" ht="17">
      <c r="A26" s="3" t="s">
        <v>101</v>
      </c>
      <c r="B26" s="4">
        <v>221131</v>
      </c>
      <c r="C26" s="4">
        <v>112204</v>
      </c>
      <c r="D26" s="4">
        <v>4661795</v>
      </c>
      <c r="E26" s="4">
        <v>-128973</v>
      </c>
      <c r="F26" s="4">
        <v>4532822</v>
      </c>
      <c r="G26" s="4"/>
      <c r="H26" s="4"/>
      <c r="I26" s="4"/>
      <c r="J26" s="4">
        <v>1562574</v>
      </c>
      <c r="K26" s="4">
        <v>3032035</v>
      </c>
      <c r="L26" s="4"/>
      <c r="M26" s="4">
        <v>10503</v>
      </c>
      <c r="N26" s="4">
        <v>181415</v>
      </c>
      <c r="O26" s="4">
        <v>3656732</v>
      </c>
      <c r="P26" s="4">
        <v>33663</v>
      </c>
      <c r="Q26" s="4">
        <v>32638</v>
      </c>
      <c r="R26" s="4">
        <v>14757</v>
      </c>
      <c r="S26" s="4">
        <v>55028</v>
      </c>
      <c r="T26" s="4">
        <v>24079</v>
      </c>
      <c r="U26" s="4">
        <v>284266</v>
      </c>
      <c r="V26" s="4">
        <v>32980</v>
      </c>
      <c r="W26" s="4">
        <v>473071</v>
      </c>
      <c r="X26" s="4">
        <v>9014</v>
      </c>
      <c r="Y26" s="4">
        <v>-80580</v>
      </c>
      <c r="Z26" s="4">
        <v>8449</v>
      </c>
      <c r="AA26" s="4">
        <v>47950</v>
      </c>
      <c r="AB26" s="4">
        <v>4475</v>
      </c>
      <c r="AC26" s="4">
        <v>-9795</v>
      </c>
      <c r="AD26" s="4">
        <v>5518</v>
      </c>
      <c r="AE26" s="4">
        <v>50162</v>
      </c>
      <c r="AF26" s="4">
        <v>3292</v>
      </c>
      <c r="AG26" s="4">
        <v>-45139</v>
      </c>
      <c r="AH26" s="4">
        <v>1630</v>
      </c>
      <c r="AI26" s="4">
        <v>44125</v>
      </c>
      <c r="AJ26" s="4">
        <v>1186</v>
      </c>
      <c r="AK26" s="4">
        <v>49054</v>
      </c>
      <c r="AL26" s="4">
        <v>446</v>
      </c>
      <c r="AM26" s="4">
        <v>2382</v>
      </c>
      <c r="AN26" s="4">
        <v>112</v>
      </c>
      <c r="AO26" s="4">
        <v>1213</v>
      </c>
      <c r="AP26" s="4" t="s">
        <v>139</v>
      </c>
      <c r="AQ26" s="4">
        <v>56</v>
      </c>
      <c r="AR26" s="4" t="s">
        <v>139</v>
      </c>
      <c r="AS26" s="4">
        <v>-1315</v>
      </c>
      <c r="AT26" s="4">
        <v>48596</v>
      </c>
      <c r="AU26" s="4">
        <v>322448</v>
      </c>
      <c r="AV26" s="4">
        <v>3401</v>
      </c>
      <c r="AW26" s="4">
        <v>50153</v>
      </c>
      <c r="AX26" s="4">
        <v>220908</v>
      </c>
      <c r="AY26" s="4">
        <v>4731610</v>
      </c>
      <c r="AZ26" s="4">
        <v>2110</v>
      </c>
      <c r="BA26" s="4">
        <v>7429</v>
      </c>
      <c r="BB26" s="4">
        <v>6279</v>
      </c>
      <c r="BC26" s="4">
        <v>5417</v>
      </c>
      <c r="BD26" s="4">
        <v>1778</v>
      </c>
      <c r="BE26" s="4">
        <v>2608</v>
      </c>
      <c r="BF26" s="4">
        <v>0</v>
      </c>
      <c r="BG26" s="4">
        <v>0</v>
      </c>
      <c r="BH26" s="4">
        <v>31869</v>
      </c>
      <c r="BI26" s="4">
        <v>35043</v>
      </c>
      <c r="BJ26" s="4">
        <v>3847</v>
      </c>
      <c r="BK26" s="4">
        <v>11743</v>
      </c>
      <c r="BL26" s="4">
        <v>112</v>
      </c>
      <c r="BM26" s="4">
        <v>345</v>
      </c>
      <c r="BN26" s="4">
        <v>778</v>
      </c>
      <c r="BO26" s="4">
        <v>417</v>
      </c>
      <c r="BP26" s="4">
        <v>111</v>
      </c>
      <c r="BQ26" s="4">
        <v>400</v>
      </c>
      <c r="BR26" s="4">
        <v>0</v>
      </c>
      <c r="BS26" s="4">
        <v>0</v>
      </c>
      <c r="BT26" s="4">
        <v>42927</v>
      </c>
      <c r="BU26" s="4">
        <v>67461</v>
      </c>
      <c r="BV26" s="4">
        <v>44533</v>
      </c>
      <c r="BW26" s="4">
        <v>183428</v>
      </c>
      <c r="BX26" s="4">
        <v>9126</v>
      </c>
      <c r="BY26" s="4">
        <v>54455</v>
      </c>
      <c r="BZ26" s="4">
        <v>4693</v>
      </c>
      <c r="CA26" s="4">
        <v>73941</v>
      </c>
      <c r="CB26" s="4">
        <v>7085</v>
      </c>
      <c r="CC26" s="4">
        <v>8733</v>
      </c>
      <c r="CD26" s="4">
        <v>5041</v>
      </c>
      <c r="CE26" s="4">
        <v>26327</v>
      </c>
      <c r="CF26" s="4">
        <v>2847</v>
      </c>
      <c r="CG26" s="4">
        <v>1161</v>
      </c>
      <c r="CH26" s="4">
        <v>911</v>
      </c>
      <c r="CI26" s="4">
        <v>304</v>
      </c>
      <c r="CJ26" s="4">
        <v>7097</v>
      </c>
      <c r="CK26" s="4">
        <v>36526</v>
      </c>
      <c r="CL26" s="4">
        <v>4372</v>
      </c>
      <c r="CM26" s="4">
        <v>56335</v>
      </c>
      <c r="CN26" s="4">
        <v>782</v>
      </c>
      <c r="CO26" s="4">
        <v>1860</v>
      </c>
      <c r="CP26" s="4">
        <v>4595</v>
      </c>
      <c r="CQ26" s="4">
        <v>58196</v>
      </c>
      <c r="CR26" s="4">
        <v>3778</v>
      </c>
      <c r="CS26" s="4">
        <v>8031</v>
      </c>
      <c r="CT26" s="4">
        <v>2501</v>
      </c>
      <c r="CU26" s="4">
        <v>1712</v>
      </c>
      <c r="CV26" s="4">
        <v>222</v>
      </c>
      <c r="CW26" s="4">
        <v>400</v>
      </c>
      <c r="CX26" s="4">
        <v>4334</v>
      </c>
      <c r="CY26" s="4">
        <v>10142</v>
      </c>
      <c r="CZ26" s="4">
        <v>0</v>
      </c>
      <c r="DA26" s="4">
        <v>0</v>
      </c>
      <c r="DB26" s="4">
        <v>7419</v>
      </c>
      <c r="DC26" s="4">
        <v>25835</v>
      </c>
      <c r="DD26" s="4">
        <v>7097</v>
      </c>
      <c r="DE26" s="4">
        <v>182584</v>
      </c>
      <c r="DF26" s="4">
        <v>0</v>
      </c>
      <c r="DG26" s="4">
        <v>0</v>
      </c>
      <c r="DH26" s="4">
        <v>20047</v>
      </c>
      <c r="DI26" s="4">
        <v>341345</v>
      </c>
      <c r="DJ26" s="4">
        <v>201084</v>
      </c>
      <c r="DK26" s="4">
        <v>1221229</v>
      </c>
      <c r="DL26" s="4">
        <v>245178</v>
      </c>
      <c r="DM26" s="4">
        <v>29912</v>
      </c>
      <c r="DN26" s="4">
        <v>123655</v>
      </c>
      <c r="DO26" s="4">
        <v>46742</v>
      </c>
      <c r="DP26" s="4">
        <v>37134</v>
      </c>
      <c r="DQ26" s="4">
        <v>27</v>
      </c>
      <c r="DR26" s="4">
        <v>210570</v>
      </c>
      <c r="DS26" s="4">
        <v>81183</v>
      </c>
      <c r="DT26" s="4">
        <v>222</v>
      </c>
      <c r="DU26" s="4">
        <v>33</v>
      </c>
      <c r="DV26" s="4">
        <v>48683</v>
      </c>
      <c r="DW26" s="4">
        <v>2946</v>
      </c>
      <c r="DX26" s="4">
        <v>48349</v>
      </c>
      <c r="DY26" s="4">
        <v>2897</v>
      </c>
      <c r="DZ26" s="4">
        <v>0</v>
      </c>
      <c r="EA26" s="4">
        <v>0</v>
      </c>
      <c r="EB26" s="4">
        <v>0</v>
      </c>
      <c r="EC26" s="4">
        <v>0</v>
      </c>
      <c r="ED26" s="4">
        <v>0</v>
      </c>
      <c r="EE26" s="4">
        <v>0</v>
      </c>
      <c r="EF26" s="4">
        <v>3500</v>
      </c>
      <c r="EG26" s="4">
        <v>183</v>
      </c>
      <c r="EH26" s="4">
        <v>167909</v>
      </c>
      <c r="EI26" s="4">
        <v>47387</v>
      </c>
      <c r="EJ26" s="4">
        <v>1557</v>
      </c>
      <c r="EK26" s="4">
        <v>1232</v>
      </c>
      <c r="EL26" s="4">
        <v>0</v>
      </c>
      <c r="EM26" s="4">
        <v>0</v>
      </c>
      <c r="EN26" s="4">
        <v>0</v>
      </c>
      <c r="EO26" s="4">
        <v>0</v>
      </c>
      <c r="EP26" s="4">
        <v>189439</v>
      </c>
      <c r="EQ26" s="4">
        <v>80913</v>
      </c>
      <c r="ER26" s="4">
        <v>893</v>
      </c>
      <c r="ES26" s="4">
        <v>803</v>
      </c>
      <c r="ET26" s="4">
        <v>0</v>
      </c>
      <c r="EU26" s="4">
        <v>0</v>
      </c>
      <c r="EV26" s="4">
        <v>0</v>
      </c>
      <c r="EW26" s="4">
        <v>0</v>
      </c>
      <c r="EX26" s="4">
        <v>0</v>
      </c>
      <c r="EY26" s="4">
        <v>0</v>
      </c>
    </row>
    <row r="27" spans="1:155" ht="16">
      <c r="A27" s="3" t="s">
        <v>102</v>
      </c>
      <c r="B27" s="4">
        <v>213934</v>
      </c>
      <c r="C27" s="4">
        <v>110263</v>
      </c>
      <c r="D27" s="4">
        <v>4749561</v>
      </c>
      <c r="E27" s="4">
        <v>-151427</v>
      </c>
      <c r="F27" s="4">
        <v>4598134</v>
      </c>
      <c r="G27" s="4"/>
      <c r="H27" s="4"/>
      <c r="I27" s="4"/>
      <c r="J27" s="4">
        <v>1564669</v>
      </c>
      <c r="K27" s="4">
        <v>3094435</v>
      </c>
      <c r="L27" s="4"/>
      <c r="M27" s="4">
        <v>12610</v>
      </c>
      <c r="N27" s="4">
        <v>171289</v>
      </c>
      <c r="O27" s="4">
        <v>3540429</v>
      </c>
      <c r="P27" s="4">
        <v>36091</v>
      </c>
      <c r="Q27" s="4">
        <v>43096</v>
      </c>
      <c r="R27" s="4">
        <v>17032</v>
      </c>
      <c r="S27" s="4">
        <v>67079</v>
      </c>
      <c r="T27" s="4">
        <v>25567</v>
      </c>
      <c r="U27" s="4">
        <v>371396</v>
      </c>
      <c r="V27" s="4">
        <v>31911</v>
      </c>
      <c r="W27" s="4">
        <v>510555</v>
      </c>
      <c r="X27" s="4">
        <v>6443</v>
      </c>
      <c r="Y27" s="4">
        <v>-53264</v>
      </c>
      <c r="Z27" s="4">
        <v>8181</v>
      </c>
      <c r="AA27" s="4">
        <v>38467</v>
      </c>
      <c r="AB27" s="4">
        <v>6564</v>
      </c>
      <c r="AC27" s="4">
        <v>-13531</v>
      </c>
      <c r="AD27" s="4">
        <v>5358</v>
      </c>
      <c r="AE27" s="4">
        <v>53037</v>
      </c>
      <c r="AF27" s="4">
        <v>2680</v>
      </c>
      <c r="AG27" s="4">
        <v>-25131</v>
      </c>
      <c r="AH27" s="4">
        <v>2692</v>
      </c>
      <c r="AI27" s="4">
        <v>40323</v>
      </c>
      <c r="AJ27" s="4">
        <v>1756</v>
      </c>
      <c r="AK27" s="4">
        <v>29138</v>
      </c>
      <c r="AL27" s="4">
        <v>166</v>
      </c>
      <c r="AM27" s="4">
        <v>1622</v>
      </c>
      <c r="AN27" s="4">
        <v>0</v>
      </c>
      <c r="AO27" s="4">
        <v>0</v>
      </c>
      <c r="AP27" s="4">
        <v>222</v>
      </c>
      <c r="AQ27" s="4">
        <v>2219</v>
      </c>
      <c r="AR27" s="4">
        <v>388</v>
      </c>
      <c r="AS27" s="4">
        <v>-2846</v>
      </c>
      <c r="AT27" s="4">
        <v>51200</v>
      </c>
      <c r="AU27" s="4">
        <v>343481</v>
      </c>
      <c r="AV27" s="4">
        <v>3649</v>
      </c>
      <c r="AW27" s="4">
        <v>56862</v>
      </c>
      <c r="AX27" s="4">
        <v>213823</v>
      </c>
      <c r="AY27" s="4">
        <v>4830932</v>
      </c>
      <c r="AZ27" s="4">
        <v>1334</v>
      </c>
      <c r="BA27" s="4">
        <v>5158</v>
      </c>
      <c r="BB27" s="4">
        <v>9902</v>
      </c>
      <c r="BC27" s="4">
        <v>9628</v>
      </c>
      <c r="BD27" s="4">
        <v>1445</v>
      </c>
      <c r="BE27" s="4">
        <v>3406</v>
      </c>
      <c r="BF27" s="4">
        <v>111</v>
      </c>
      <c r="BG27" s="4">
        <v>389</v>
      </c>
      <c r="BH27" s="4">
        <v>32301</v>
      </c>
      <c r="BI27" s="4">
        <v>37185</v>
      </c>
      <c r="BJ27" s="4">
        <v>5222</v>
      </c>
      <c r="BK27" s="4">
        <v>16672</v>
      </c>
      <c r="BL27" s="4">
        <v>111</v>
      </c>
      <c r="BM27" s="4">
        <v>723</v>
      </c>
      <c r="BN27" s="4">
        <v>388</v>
      </c>
      <c r="BO27" s="4">
        <v>160</v>
      </c>
      <c r="BP27" s="4">
        <v>55</v>
      </c>
      <c r="BQ27" s="4">
        <v>3214</v>
      </c>
      <c r="BR27" s="4">
        <v>0</v>
      </c>
      <c r="BS27" s="4">
        <v>0</v>
      </c>
      <c r="BT27" s="4">
        <v>44926</v>
      </c>
      <c r="BU27" s="4">
        <v>83748</v>
      </c>
      <c r="BV27" s="4">
        <v>47188</v>
      </c>
      <c r="BW27" s="4">
        <v>223295</v>
      </c>
      <c r="BX27" s="4">
        <v>9709</v>
      </c>
      <c r="BY27" s="4">
        <v>71868</v>
      </c>
      <c r="BZ27" s="4">
        <v>5398</v>
      </c>
      <c r="CA27" s="4">
        <v>81955</v>
      </c>
      <c r="CB27" s="4">
        <v>8238</v>
      </c>
      <c r="CC27" s="4">
        <v>7924</v>
      </c>
      <c r="CD27" s="4">
        <v>6626</v>
      </c>
      <c r="CE27" s="4">
        <v>33573</v>
      </c>
      <c r="CF27" s="4">
        <v>4444</v>
      </c>
      <c r="CG27" s="4">
        <v>1762</v>
      </c>
      <c r="CH27" s="4">
        <v>222</v>
      </c>
      <c r="CI27" s="4">
        <v>101</v>
      </c>
      <c r="CJ27" s="4">
        <v>8904</v>
      </c>
      <c r="CK27" s="4">
        <v>43360</v>
      </c>
      <c r="CL27" s="4">
        <v>6182</v>
      </c>
      <c r="CM27" s="4">
        <v>73934</v>
      </c>
      <c r="CN27" s="4">
        <v>889</v>
      </c>
      <c r="CO27" s="4">
        <v>127</v>
      </c>
      <c r="CP27" s="4">
        <v>6182</v>
      </c>
      <c r="CQ27" s="4">
        <v>74061</v>
      </c>
      <c r="CR27" s="4">
        <v>5609</v>
      </c>
      <c r="CS27" s="4">
        <v>10727</v>
      </c>
      <c r="CT27" s="4">
        <v>3331</v>
      </c>
      <c r="CU27" s="4">
        <v>3648</v>
      </c>
      <c r="CV27" s="4">
        <v>333</v>
      </c>
      <c r="CW27" s="4">
        <v>1605</v>
      </c>
      <c r="CX27" s="4">
        <v>6054</v>
      </c>
      <c r="CY27" s="4">
        <v>15980</v>
      </c>
      <c r="CZ27" s="4">
        <v>0</v>
      </c>
      <c r="DA27" s="4">
        <v>0</v>
      </c>
      <c r="DB27" s="4">
        <v>7335</v>
      </c>
      <c r="DC27" s="4">
        <v>30101</v>
      </c>
      <c r="DD27" s="4">
        <v>9016</v>
      </c>
      <c r="DE27" s="4">
        <v>221362</v>
      </c>
      <c r="DF27" s="4">
        <v>111</v>
      </c>
      <c r="DG27" s="4">
        <v>719</v>
      </c>
      <c r="DH27" s="4">
        <v>23963</v>
      </c>
      <c r="DI27" s="4">
        <v>407501</v>
      </c>
      <c r="DJ27" s="4">
        <v>189971</v>
      </c>
      <c r="DK27" s="4">
        <v>1157168</v>
      </c>
      <c r="DL27" s="4">
        <v>240584</v>
      </c>
      <c r="DM27" s="4">
        <v>29351</v>
      </c>
      <c r="DN27" s="4">
        <v>121157</v>
      </c>
      <c r="DO27" s="4">
        <v>45797</v>
      </c>
      <c r="DP27" s="4">
        <v>42436</v>
      </c>
      <c r="DQ27" s="4">
        <v>27</v>
      </c>
      <c r="DR27" s="4">
        <v>205810</v>
      </c>
      <c r="DS27" s="4">
        <v>80323</v>
      </c>
      <c r="DT27" s="4">
        <v>445</v>
      </c>
      <c r="DU27" s="4">
        <v>25</v>
      </c>
      <c r="DV27" s="4">
        <v>51738</v>
      </c>
      <c r="DW27" s="4">
        <v>2930</v>
      </c>
      <c r="DX27" s="4">
        <v>51516</v>
      </c>
      <c r="DY27" s="4">
        <v>2904</v>
      </c>
      <c r="DZ27" s="4">
        <v>0</v>
      </c>
      <c r="EA27" s="4">
        <v>0</v>
      </c>
      <c r="EB27" s="4">
        <v>333</v>
      </c>
      <c r="EC27" s="4">
        <v>201</v>
      </c>
      <c r="ED27" s="4">
        <v>0</v>
      </c>
      <c r="EE27" s="4">
        <v>0</v>
      </c>
      <c r="EF27" s="4">
        <v>3611</v>
      </c>
      <c r="EG27" s="4">
        <v>408</v>
      </c>
      <c r="EH27" s="4">
        <v>159404</v>
      </c>
      <c r="EI27" s="4">
        <v>45248</v>
      </c>
      <c r="EJ27" s="4">
        <v>2403</v>
      </c>
      <c r="EK27" s="4">
        <v>7646</v>
      </c>
      <c r="EL27" s="4">
        <v>0</v>
      </c>
      <c r="EM27" s="4">
        <v>0</v>
      </c>
      <c r="EN27" s="4">
        <v>0</v>
      </c>
      <c r="EO27" s="4">
        <v>0</v>
      </c>
      <c r="EP27" s="4">
        <v>177806</v>
      </c>
      <c r="EQ27" s="4">
        <v>73526</v>
      </c>
      <c r="ER27" s="4">
        <v>1289</v>
      </c>
      <c r="ES27" s="4">
        <v>1338</v>
      </c>
      <c r="ET27" s="4">
        <v>0</v>
      </c>
      <c r="EU27" s="4">
        <v>0</v>
      </c>
      <c r="EV27" s="4">
        <v>0</v>
      </c>
      <c r="EW27" s="4">
        <v>0</v>
      </c>
      <c r="EX27" s="4">
        <v>0</v>
      </c>
      <c r="EY27" s="4">
        <v>0</v>
      </c>
    </row>
    <row r="28" spans="1:155" ht="16">
      <c r="A28" s="3" t="s">
        <v>103</v>
      </c>
      <c r="B28" s="4">
        <v>217285</v>
      </c>
      <c r="C28" s="4">
        <v>112590</v>
      </c>
      <c r="D28" s="4">
        <v>5069354</v>
      </c>
      <c r="E28" s="4">
        <v>-179761</v>
      </c>
      <c r="F28" s="4">
        <v>4889593</v>
      </c>
      <c r="G28" s="4"/>
      <c r="H28" s="4"/>
      <c r="I28" s="4"/>
      <c r="J28" s="4">
        <v>1547012</v>
      </c>
      <c r="K28" s="4">
        <v>3375053</v>
      </c>
      <c r="L28" s="4"/>
      <c r="M28" s="4">
        <v>13849</v>
      </c>
      <c r="N28" s="4">
        <v>178288</v>
      </c>
      <c r="O28" s="4">
        <v>3934301</v>
      </c>
      <c r="P28" s="4">
        <v>36600</v>
      </c>
      <c r="Q28" s="4">
        <v>19948</v>
      </c>
      <c r="R28" s="4">
        <v>16751</v>
      </c>
      <c r="S28" s="4">
        <v>49371</v>
      </c>
      <c r="T28" s="4">
        <v>25774</v>
      </c>
      <c r="U28" s="4">
        <v>359855</v>
      </c>
      <c r="V28" s="4">
        <v>29309</v>
      </c>
      <c r="W28" s="4">
        <v>459477</v>
      </c>
      <c r="X28" s="4">
        <v>8005</v>
      </c>
      <c r="Y28" s="4">
        <v>-67927</v>
      </c>
      <c r="Z28" s="4">
        <v>8645</v>
      </c>
      <c r="AA28" s="4">
        <v>39703</v>
      </c>
      <c r="AB28" s="4">
        <v>7734</v>
      </c>
      <c r="AC28" s="4">
        <v>-17783</v>
      </c>
      <c r="AD28" s="4">
        <v>5323</v>
      </c>
      <c r="AE28" s="4">
        <v>59418</v>
      </c>
      <c r="AF28" s="4">
        <v>2398</v>
      </c>
      <c r="AG28" s="4">
        <v>-20207</v>
      </c>
      <c r="AH28" s="4">
        <v>3533</v>
      </c>
      <c r="AI28" s="4">
        <v>52249</v>
      </c>
      <c r="AJ28" s="4">
        <v>2623</v>
      </c>
      <c r="AK28" s="4">
        <v>40117</v>
      </c>
      <c r="AL28" s="4">
        <v>333</v>
      </c>
      <c r="AM28" s="4">
        <v>7153</v>
      </c>
      <c r="AN28" s="4">
        <v>0</v>
      </c>
      <c r="AO28" s="4">
        <v>0</v>
      </c>
      <c r="AP28" s="4">
        <v>111</v>
      </c>
      <c r="AQ28" s="4">
        <v>58</v>
      </c>
      <c r="AR28" s="4">
        <v>667</v>
      </c>
      <c r="AS28" s="4">
        <v>-7485</v>
      </c>
      <c r="AT28" s="4">
        <v>52296</v>
      </c>
      <c r="AU28" s="4">
        <v>391772</v>
      </c>
      <c r="AV28" s="4">
        <v>3555</v>
      </c>
      <c r="AW28" s="4">
        <v>75155</v>
      </c>
      <c r="AX28" s="4">
        <v>217173</v>
      </c>
      <c r="AY28" s="4">
        <v>5144195</v>
      </c>
      <c r="AZ28" s="4">
        <v>2178</v>
      </c>
      <c r="BA28" s="4">
        <v>9727</v>
      </c>
      <c r="BB28" s="4">
        <v>9670</v>
      </c>
      <c r="BC28" s="4">
        <v>8059</v>
      </c>
      <c r="BD28" s="4">
        <v>1000</v>
      </c>
      <c r="BE28" s="4">
        <v>1100</v>
      </c>
      <c r="BF28" s="4">
        <v>0</v>
      </c>
      <c r="BG28" s="4">
        <v>0</v>
      </c>
      <c r="BH28" s="4">
        <v>29253</v>
      </c>
      <c r="BI28" s="4">
        <v>33817</v>
      </c>
      <c r="BJ28" s="4">
        <v>4022</v>
      </c>
      <c r="BK28" s="4">
        <v>15252</v>
      </c>
      <c r="BL28" s="4">
        <v>112</v>
      </c>
      <c r="BM28" s="4">
        <v>1081</v>
      </c>
      <c r="BN28" s="4">
        <v>333</v>
      </c>
      <c r="BO28" s="4">
        <v>34</v>
      </c>
      <c r="BP28" s="4">
        <v>667</v>
      </c>
      <c r="BQ28" s="4">
        <v>5146</v>
      </c>
      <c r="BR28" s="4">
        <v>0</v>
      </c>
      <c r="BS28" s="4">
        <v>0</v>
      </c>
      <c r="BT28" s="4">
        <v>41491</v>
      </c>
      <c r="BU28" s="4">
        <v>76991</v>
      </c>
      <c r="BV28" s="4">
        <v>48000</v>
      </c>
      <c r="BW28" s="4">
        <v>255769</v>
      </c>
      <c r="BX28" s="4">
        <v>11103</v>
      </c>
      <c r="BY28" s="4">
        <v>76008</v>
      </c>
      <c r="BZ28" s="4">
        <v>3948</v>
      </c>
      <c r="CA28" s="4">
        <v>43610</v>
      </c>
      <c r="CB28" s="4">
        <v>6252</v>
      </c>
      <c r="CC28" s="4">
        <v>6994</v>
      </c>
      <c r="CD28" s="4">
        <v>5252</v>
      </c>
      <c r="CE28" s="4">
        <v>27052</v>
      </c>
      <c r="CF28" s="4">
        <v>4274</v>
      </c>
      <c r="CG28" s="4">
        <v>3327</v>
      </c>
      <c r="CH28" s="4">
        <v>610</v>
      </c>
      <c r="CI28" s="4">
        <v>391</v>
      </c>
      <c r="CJ28" s="4">
        <v>6640</v>
      </c>
      <c r="CK28" s="4">
        <v>37764</v>
      </c>
      <c r="CL28" s="4">
        <v>4640</v>
      </c>
      <c r="CM28" s="4">
        <v>54042</v>
      </c>
      <c r="CN28" s="4">
        <v>365</v>
      </c>
      <c r="CO28" s="4">
        <v>194</v>
      </c>
      <c r="CP28" s="4">
        <v>4640</v>
      </c>
      <c r="CQ28" s="4">
        <v>54236</v>
      </c>
      <c r="CR28" s="4">
        <v>4637</v>
      </c>
      <c r="CS28" s="4">
        <v>9066</v>
      </c>
      <c r="CT28" s="4">
        <v>3333</v>
      </c>
      <c r="CU28" s="4">
        <v>4913</v>
      </c>
      <c r="CV28" s="4">
        <v>222</v>
      </c>
      <c r="CW28" s="4">
        <v>338</v>
      </c>
      <c r="CX28" s="4">
        <v>5081</v>
      </c>
      <c r="CY28" s="4">
        <v>14317</v>
      </c>
      <c r="CZ28" s="4">
        <v>0</v>
      </c>
      <c r="DA28" s="4">
        <v>0</v>
      </c>
      <c r="DB28" s="4">
        <v>6214</v>
      </c>
      <c r="DC28" s="4">
        <v>28540</v>
      </c>
      <c r="DD28" s="4">
        <v>6752</v>
      </c>
      <c r="DE28" s="4">
        <v>151360</v>
      </c>
      <c r="DF28" s="4">
        <v>0</v>
      </c>
      <c r="DG28" s="4">
        <v>0</v>
      </c>
      <c r="DH28" s="4">
        <v>21804</v>
      </c>
      <c r="DI28" s="4">
        <v>337360</v>
      </c>
      <c r="DJ28" s="4">
        <v>195481</v>
      </c>
      <c r="DK28" s="4">
        <v>1209652</v>
      </c>
      <c r="DL28" s="4">
        <v>248069</v>
      </c>
      <c r="DM28" s="4">
        <v>30264</v>
      </c>
      <c r="DN28" s="4">
        <v>128242</v>
      </c>
      <c r="DO28" s="4">
        <v>48475</v>
      </c>
      <c r="DP28" s="4">
        <v>43527</v>
      </c>
      <c r="DQ28" s="4">
        <v>27</v>
      </c>
      <c r="DR28" s="4">
        <v>208723</v>
      </c>
      <c r="DS28" s="4">
        <v>84048</v>
      </c>
      <c r="DT28" s="4">
        <v>557</v>
      </c>
      <c r="DU28" s="4">
        <v>27</v>
      </c>
      <c r="DV28" s="4">
        <v>53528</v>
      </c>
      <c r="DW28" s="4">
        <v>3106</v>
      </c>
      <c r="DX28" s="4">
        <v>53082</v>
      </c>
      <c r="DY28" s="4">
        <v>3074</v>
      </c>
      <c r="DZ28" s="4">
        <v>0</v>
      </c>
      <c r="EA28" s="4">
        <v>0</v>
      </c>
      <c r="EB28" s="4">
        <v>32</v>
      </c>
      <c r="EC28" s="4">
        <v>107</v>
      </c>
      <c r="ED28" s="4">
        <v>0</v>
      </c>
      <c r="EE28" s="4">
        <v>0</v>
      </c>
      <c r="EF28" s="4">
        <v>2890</v>
      </c>
      <c r="EG28" s="4">
        <v>408</v>
      </c>
      <c r="EH28" s="4">
        <v>167427</v>
      </c>
      <c r="EI28" s="4">
        <v>51016</v>
      </c>
      <c r="EJ28" s="4">
        <v>2268</v>
      </c>
      <c r="EK28" s="4">
        <v>1363</v>
      </c>
      <c r="EL28" s="4">
        <v>0</v>
      </c>
      <c r="EM28" s="4">
        <v>0</v>
      </c>
      <c r="EN28" s="4">
        <v>0</v>
      </c>
      <c r="EO28" s="4">
        <v>0</v>
      </c>
      <c r="EP28" s="4">
        <v>178810</v>
      </c>
      <c r="EQ28" s="4">
        <v>73626</v>
      </c>
      <c r="ER28" s="4">
        <v>610</v>
      </c>
      <c r="ES28" s="4">
        <v>278</v>
      </c>
      <c r="ET28" s="4">
        <v>0</v>
      </c>
      <c r="EU28" s="4">
        <v>0</v>
      </c>
      <c r="EV28" s="4">
        <v>0</v>
      </c>
      <c r="EW28" s="4">
        <v>0</v>
      </c>
      <c r="EX28" s="4">
        <v>0</v>
      </c>
      <c r="EY28" s="4">
        <v>0</v>
      </c>
    </row>
    <row r="29" spans="1:155" ht="16">
      <c r="A29" s="3" t="s">
        <v>104</v>
      </c>
      <c r="B29" s="4">
        <v>217576</v>
      </c>
      <c r="C29" s="4">
        <v>115926</v>
      </c>
      <c r="D29" s="4">
        <v>5264616</v>
      </c>
      <c r="E29" s="4">
        <v>-150722</v>
      </c>
      <c r="F29" s="4">
        <v>5113894</v>
      </c>
      <c r="G29" s="4"/>
      <c r="H29" s="4"/>
      <c r="I29" s="4"/>
      <c r="J29" s="4">
        <v>1573880</v>
      </c>
      <c r="K29" s="4">
        <v>3574439</v>
      </c>
      <c r="L29" s="4"/>
      <c r="M29" s="4">
        <v>17551</v>
      </c>
      <c r="N29" s="4">
        <v>177717</v>
      </c>
      <c r="O29" s="4">
        <v>4114438</v>
      </c>
      <c r="P29" s="4">
        <v>35867</v>
      </c>
      <c r="Q29" s="4">
        <v>30694</v>
      </c>
      <c r="R29" s="4">
        <v>14684</v>
      </c>
      <c r="S29" s="4">
        <v>58703</v>
      </c>
      <c r="T29" s="4">
        <v>26304</v>
      </c>
      <c r="U29" s="4">
        <v>380374</v>
      </c>
      <c r="V29" s="4">
        <v>27242</v>
      </c>
      <c r="W29" s="4">
        <v>452043</v>
      </c>
      <c r="X29" s="4">
        <v>6889</v>
      </c>
      <c r="Y29" s="4">
        <v>-64429</v>
      </c>
      <c r="Z29" s="4">
        <v>7997</v>
      </c>
      <c r="AA29" s="4">
        <v>33777</v>
      </c>
      <c r="AB29" s="4">
        <v>7432</v>
      </c>
      <c r="AC29" s="4">
        <v>-17234</v>
      </c>
      <c r="AD29" s="4">
        <v>4511</v>
      </c>
      <c r="AE29" s="4">
        <v>54567</v>
      </c>
      <c r="AF29" s="4">
        <v>2631</v>
      </c>
      <c r="AG29" s="4">
        <v>-29195</v>
      </c>
      <c r="AH29" s="4">
        <v>2993</v>
      </c>
      <c r="AI29" s="4">
        <v>41198</v>
      </c>
      <c r="AJ29" s="4">
        <v>2180</v>
      </c>
      <c r="AK29" s="4">
        <v>35140</v>
      </c>
      <c r="AL29" s="4">
        <v>389</v>
      </c>
      <c r="AM29" s="4">
        <v>1917</v>
      </c>
      <c r="AN29" s="4">
        <v>0</v>
      </c>
      <c r="AO29" s="4">
        <v>0</v>
      </c>
      <c r="AP29" s="4">
        <v>111</v>
      </c>
      <c r="AQ29" s="4">
        <v>3377</v>
      </c>
      <c r="AR29" s="4">
        <v>55</v>
      </c>
      <c r="AS29" s="4">
        <v>-1555</v>
      </c>
      <c r="AT29" s="4">
        <v>51554</v>
      </c>
      <c r="AU29" s="4">
        <v>401441</v>
      </c>
      <c r="AV29" s="4">
        <v>3035</v>
      </c>
      <c r="AW29" s="4">
        <v>99539</v>
      </c>
      <c r="AX29" s="4">
        <v>217465</v>
      </c>
      <c r="AY29" s="4">
        <v>5330955</v>
      </c>
      <c r="AZ29" s="4">
        <v>1833</v>
      </c>
      <c r="BA29" s="4">
        <v>6790</v>
      </c>
      <c r="BB29" s="4">
        <v>10457</v>
      </c>
      <c r="BC29" s="4">
        <v>9168</v>
      </c>
      <c r="BD29" s="4">
        <v>1456</v>
      </c>
      <c r="BE29" s="4">
        <v>3068</v>
      </c>
      <c r="BF29" s="4">
        <v>0</v>
      </c>
      <c r="BG29" s="4">
        <v>0</v>
      </c>
      <c r="BH29" s="4">
        <v>26854</v>
      </c>
      <c r="BI29" s="4">
        <v>33091</v>
      </c>
      <c r="BJ29" s="4">
        <v>3500</v>
      </c>
      <c r="BK29" s="4">
        <v>11653</v>
      </c>
      <c r="BL29" s="4">
        <v>388</v>
      </c>
      <c r="BM29" s="4">
        <v>2000</v>
      </c>
      <c r="BN29" s="4">
        <v>556</v>
      </c>
      <c r="BO29" s="4">
        <v>42</v>
      </c>
      <c r="BP29" s="4">
        <v>333</v>
      </c>
      <c r="BQ29" s="4">
        <v>2347</v>
      </c>
      <c r="BR29" s="4">
        <v>0</v>
      </c>
      <c r="BS29" s="4">
        <v>0</v>
      </c>
      <c r="BT29" s="4">
        <v>40310</v>
      </c>
      <c r="BU29" s="4">
        <v>68917</v>
      </c>
      <c r="BV29" s="4">
        <v>47545</v>
      </c>
      <c r="BW29" s="4">
        <v>238630</v>
      </c>
      <c r="BX29" s="4">
        <v>10601</v>
      </c>
      <c r="BY29" s="4">
        <v>87908</v>
      </c>
      <c r="BZ29" s="4">
        <v>4665</v>
      </c>
      <c r="CA29" s="4">
        <v>51805</v>
      </c>
      <c r="CB29" s="4">
        <v>8347</v>
      </c>
      <c r="CC29" s="4">
        <v>10205</v>
      </c>
      <c r="CD29" s="4">
        <v>7459</v>
      </c>
      <c r="CE29" s="4">
        <v>35767</v>
      </c>
      <c r="CF29" s="4">
        <v>5164</v>
      </c>
      <c r="CG29" s="4">
        <v>3082</v>
      </c>
      <c r="CH29" s="4">
        <v>944</v>
      </c>
      <c r="CI29" s="4">
        <v>510</v>
      </c>
      <c r="CJ29" s="4">
        <v>8681</v>
      </c>
      <c r="CK29" s="4">
        <v>49564</v>
      </c>
      <c r="CL29" s="4">
        <v>6513</v>
      </c>
      <c r="CM29" s="4">
        <v>76361</v>
      </c>
      <c r="CN29" s="4">
        <v>668</v>
      </c>
      <c r="CO29" s="4">
        <v>536</v>
      </c>
      <c r="CP29" s="4">
        <v>6737</v>
      </c>
      <c r="CQ29" s="4">
        <v>76898</v>
      </c>
      <c r="CR29" s="4">
        <v>5109</v>
      </c>
      <c r="CS29" s="4">
        <v>11897</v>
      </c>
      <c r="CT29" s="4">
        <v>3609</v>
      </c>
      <c r="CU29" s="4">
        <v>3506</v>
      </c>
      <c r="CV29" s="4">
        <v>333</v>
      </c>
      <c r="CW29" s="4">
        <v>1352</v>
      </c>
      <c r="CX29" s="4">
        <v>5497</v>
      </c>
      <c r="CY29" s="4">
        <v>16755</v>
      </c>
      <c r="CZ29" s="4">
        <v>0</v>
      </c>
      <c r="DA29" s="4">
        <v>0</v>
      </c>
      <c r="DB29" s="4">
        <v>5470</v>
      </c>
      <c r="DC29" s="4">
        <v>17930</v>
      </c>
      <c r="DD29" s="4">
        <v>8681</v>
      </c>
      <c r="DE29" s="4">
        <v>197318</v>
      </c>
      <c r="DF29" s="4">
        <v>0</v>
      </c>
      <c r="DG29" s="4">
        <v>0</v>
      </c>
      <c r="DH29" s="4">
        <v>24344</v>
      </c>
      <c r="DI29" s="4">
        <v>386050</v>
      </c>
      <c r="DJ29" s="4">
        <v>193232</v>
      </c>
      <c r="DK29" s="4">
        <v>1187830</v>
      </c>
      <c r="DL29" s="4">
        <v>246241</v>
      </c>
      <c r="DM29" s="4">
        <v>30041</v>
      </c>
      <c r="DN29" s="4">
        <v>122307</v>
      </c>
      <c r="DO29" s="4">
        <v>46232</v>
      </c>
      <c r="DP29" s="4">
        <v>41748</v>
      </c>
      <c r="DQ29" s="4">
        <v>0</v>
      </c>
      <c r="DR29" s="4">
        <v>209237</v>
      </c>
      <c r="DS29" s="4">
        <v>81365</v>
      </c>
      <c r="DT29" s="4">
        <v>111</v>
      </c>
      <c r="DU29" s="4">
        <v>9</v>
      </c>
      <c r="DV29" s="4">
        <v>53739</v>
      </c>
      <c r="DW29" s="4">
        <v>3192</v>
      </c>
      <c r="DX29" s="4">
        <v>53517</v>
      </c>
      <c r="DY29" s="4">
        <v>3165</v>
      </c>
      <c r="DZ29" s="4">
        <v>0</v>
      </c>
      <c r="EA29" s="4">
        <v>0</v>
      </c>
      <c r="EB29" s="4">
        <v>222</v>
      </c>
      <c r="EC29" s="4">
        <v>164</v>
      </c>
      <c r="ED29" s="4">
        <v>0</v>
      </c>
      <c r="EE29" s="4">
        <v>0</v>
      </c>
      <c r="EF29" s="4">
        <v>4335</v>
      </c>
      <c r="EG29" s="4">
        <v>795</v>
      </c>
      <c r="EH29" s="4">
        <v>173609</v>
      </c>
      <c r="EI29" s="4">
        <v>59443</v>
      </c>
      <c r="EJ29" s="4">
        <v>1787</v>
      </c>
      <c r="EK29" s="4">
        <v>2925</v>
      </c>
      <c r="EL29" s="4">
        <v>0</v>
      </c>
      <c r="EM29" s="4">
        <v>0</v>
      </c>
      <c r="EN29" s="4">
        <v>0</v>
      </c>
      <c r="EO29" s="4">
        <v>0</v>
      </c>
      <c r="EP29" s="4">
        <v>181458</v>
      </c>
      <c r="EQ29" s="4">
        <v>77722</v>
      </c>
      <c r="ER29" s="4">
        <v>1167</v>
      </c>
      <c r="ES29" s="4">
        <v>846</v>
      </c>
      <c r="ET29" s="4">
        <v>0</v>
      </c>
      <c r="EU29" s="4">
        <v>0</v>
      </c>
      <c r="EV29" s="4">
        <v>0</v>
      </c>
      <c r="EW29" s="4">
        <v>0</v>
      </c>
      <c r="EX29" s="4">
        <v>0</v>
      </c>
      <c r="EY29" s="4">
        <v>0</v>
      </c>
    </row>
    <row r="30" spans="1:155" ht="17">
      <c r="A30" s="3" t="s">
        <v>105</v>
      </c>
      <c r="B30" s="4">
        <v>215648</v>
      </c>
      <c r="C30" s="4">
        <v>111914</v>
      </c>
      <c r="D30" s="4">
        <v>5475150</v>
      </c>
      <c r="E30" s="4">
        <v>-190211</v>
      </c>
      <c r="F30" s="4">
        <v>5284939</v>
      </c>
      <c r="G30" s="4"/>
      <c r="H30" s="4"/>
      <c r="I30" s="4"/>
      <c r="J30" s="4">
        <v>4424463</v>
      </c>
      <c r="K30" s="4">
        <v>3711993</v>
      </c>
      <c r="L30" s="4"/>
      <c r="M30" s="4">
        <v>18007</v>
      </c>
      <c r="N30" s="4">
        <v>181057</v>
      </c>
      <c r="O30" s="4">
        <v>4343106</v>
      </c>
      <c r="P30" s="4">
        <v>35999</v>
      </c>
      <c r="Q30" s="4">
        <v>36106</v>
      </c>
      <c r="R30" s="4">
        <v>15397</v>
      </c>
      <c r="S30" s="4">
        <v>55262</v>
      </c>
      <c r="T30" s="4">
        <v>22232</v>
      </c>
      <c r="U30" s="4">
        <v>334972</v>
      </c>
      <c r="V30" s="4">
        <v>27180</v>
      </c>
      <c r="W30" s="4">
        <v>422679</v>
      </c>
      <c r="X30" s="4">
        <v>8834</v>
      </c>
      <c r="Y30" s="4">
        <v>-73544</v>
      </c>
      <c r="Z30" s="4">
        <v>8347</v>
      </c>
      <c r="AA30" s="4">
        <v>30033</v>
      </c>
      <c r="AB30" s="4">
        <v>4881</v>
      </c>
      <c r="AC30" s="4">
        <v>-12163</v>
      </c>
      <c r="AD30" s="4">
        <v>5787</v>
      </c>
      <c r="AE30" s="4">
        <v>64058</v>
      </c>
      <c r="AF30" s="4">
        <v>1977</v>
      </c>
      <c r="AG30" s="4">
        <v>-17804</v>
      </c>
      <c r="AH30" s="4">
        <v>2649</v>
      </c>
      <c r="AI30" s="4">
        <v>30883</v>
      </c>
      <c r="AJ30" s="4">
        <v>1771</v>
      </c>
      <c r="AK30" s="4">
        <v>11058</v>
      </c>
      <c r="AL30" s="4">
        <v>389</v>
      </c>
      <c r="AM30" s="4">
        <v>6742</v>
      </c>
      <c r="AN30" s="4">
        <v>167</v>
      </c>
      <c r="AO30" s="4">
        <v>3316</v>
      </c>
      <c r="AP30" s="4">
        <v>111</v>
      </c>
      <c r="AQ30" s="4">
        <v>1791</v>
      </c>
      <c r="AR30" s="4">
        <v>111</v>
      </c>
      <c r="AS30" s="4">
        <v>-403</v>
      </c>
      <c r="AT30" s="4">
        <v>46464</v>
      </c>
      <c r="AU30" s="4">
        <v>372388</v>
      </c>
      <c r="AV30" s="4">
        <v>1717</v>
      </c>
      <c r="AW30" s="4">
        <v>36194</v>
      </c>
      <c r="AX30" s="4">
        <v>215536</v>
      </c>
      <c r="AY30" s="4">
        <v>5544315</v>
      </c>
      <c r="AZ30" s="4">
        <v>2668</v>
      </c>
      <c r="BA30" s="4">
        <v>13910</v>
      </c>
      <c r="BB30" s="4">
        <v>9223</v>
      </c>
      <c r="BC30" s="4">
        <v>7428</v>
      </c>
      <c r="BD30" s="4">
        <v>1000</v>
      </c>
      <c r="BE30" s="4">
        <v>2504</v>
      </c>
      <c r="BF30" s="4">
        <v>0</v>
      </c>
      <c r="BG30" s="4">
        <v>0</v>
      </c>
      <c r="BH30" s="4">
        <v>27615</v>
      </c>
      <c r="BI30" s="4">
        <v>31623</v>
      </c>
      <c r="BJ30" s="4">
        <v>3276</v>
      </c>
      <c r="BK30" s="4">
        <v>8624</v>
      </c>
      <c r="BL30" s="4">
        <v>445</v>
      </c>
      <c r="BM30" s="4">
        <v>2779</v>
      </c>
      <c r="BN30" s="4">
        <v>1000</v>
      </c>
      <c r="BO30" s="4">
        <v>72</v>
      </c>
      <c r="BP30" s="4" t="s">
        <v>139</v>
      </c>
      <c r="BQ30" s="4">
        <v>7</v>
      </c>
      <c r="BR30" s="4">
        <v>0</v>
      </c>
      <c r="BS30" s="4">
        <v>0</v>
      </c>
      <c r="BT30" s="4">
        <v>39839</v>
      </c>
      <c r="BU30" s="4">
        <v>71847</v>
      </c>
      <c r="BV30" s="4">
        <v>42327</v>
      </c>
      <c r="BW30" s="4">
        <v>237641</v>
      </c>
      <c r="BX30" s="4">
        <v>8609</v>
      </c>
      <c r="BY30" s="4">
        <v>47430</v>
      </c>
      <c r="BZ30" s="4">
        <v>5664</v>
      </c>
      <c r="CA30" s="4">
        <v>2866013</v>
      </c>
      <c r="CB30" s="4">
        <v>9271</v>
      </c>
      <c r="CC30" s="4">
        <v>8143</v>
      </c>
      <c r="CD30" s="4">
        <v>7441</v>
      </c>
      <c r="CE30" s="4">
        <v>40846</v>
      </c>
      <c r="CF30" s="4">
        <v>5439</v>
      </c>
      <c r="CG30" s="4">
        <v>3154</v>
      </c>
      <c r="CH30" s="4">
        <v>1278</v>
      </c>
      <c r="CI30" s="4">
        <v>1412</v>
      </c>
      <c r="CJ30" s="4">
        <v>9495</v>
      </c>
      <c r="CK30" s="4">
        <v>53554</v>
      </c>
      <c r="CL30" s="4">
        <v>6498</v>
      </c>
      <c r="CM30" s="4">
        <v>93727</v>
      </c>
      <c r="CN30" s="4">
        <v>275</v>
      </c>
      <c r="CO30" s="4">
        <v>289</v>
      </c>
      <c r="CP30" s="4">
        <v>6609</v>
      </c>
      <c r="CQ30" s="4">
        <v>94016</v>
      </c>
      <c r="CR30" s="4">
        <v>6273</v>
      </c>
      <c r="CS30" s="4">
        <v>13881</v>
      </c>
      <c r="CT30" s="4">
        <v>4496</v>
      </c>
      <c r="CU30" s="4">
        <v>7192</v>
      </c>
      <c r="CV30" s="4">
        <v>333</v>
      </c>
      <c r="CW30" s="4">
        <v>1470</v>
      </c>
      <c r="CX30" s="4">
        <v>6993</v>
      </c>
      <c r="CY30" s="4">
        <v>22542</v>
      </c>
      <c r="CZ30" s="4">
        <v>0</v>
      </c>
      <c r="DA30" s="4">
        <v>0</v>
      </c>
      <c r="DB30" s="4">
        <v>6356</v>
      </c>
      <c r="DC30" s="4">
        <v>39154</v>
      </c>
      <c r="DD30" s="4">
        <v>9618</v>
      </c>
      <c r="DE30" s="4">
        <v>3043938</v>
      </c>
      <c r="DF30" s="4">
        <v>0</v>
      </c>
      <c r="DG30" s="4">
        <v>0</v>
      </c>
      <c r="DH30" s="4">
        <v>22287</v>
      </c>
      <c r="DI30" s="4">
        <v>3204467</v>
      </c>
      <c r="DJ30" s="4">
        <v>193360</v>
      </c>
      <c r="DK30" s="4">
        <v>1219996</v>
      </c>
      <c r="DL30" s="4">
        <v>250701</v>
      </c>
      <c r="DM30" s="4">
        <v>30585</v>
      </c>
      <c r="DN30" s="4">
        <v>128860</v>
      </c>
      <c r="DO30" s="4">
        <v>48709</v>
      </c>
      <c r="DP30" s="4">
        <v>38700</v>
      </c>
      <c r="DQ30" s="4">
        <v>27</v>
      </c>
      <c r="DR30" s="4">
        <v>209255</v>
      </c>
      <c r="DS30" s="4">
        <v>84014</v>
      </c>
      <c r="DT30" s="4">
        <v>388</v>
      </c>
      <c r="DU30" s="4">
        <v>11</v>
      </c>
      <c r="DV30" s="4">
        <v>52344</v>
      </c>
      <c r="DW30" s="4">
        <v>3152</v>
      </c>
      <c r="DX30" s="4">
        <v>52011</v>
      </c>
      <c r="DY30" s="4">
        <v>3109</v>
      </c>
      <c r="DZ30" s="4">
        <v>0</v>
      </c>
      <c r="EA30" s="4">
        <v>0</v>
      </c>
      <c r="EB30" s="4">
        <v>277</v>
      </c>
      <c r="EC30" s="4">
        <v>244</v>
      </c>
      <c r="ED30" s="4">
        <v>0</v>
      </c>
      <c r="EE30" s="4">
        <v>0</v>
      </c>
      <c r="EF30" s="4">
        <v>3557</v>
      </c>
      <c r="EG30" s="4">
        <v>272</v>
      </c>
      <c r="EH30" s="4">
        <v>171939</v>
      </c>
      <c r="EI30" s="4">
        <v>59140</v>
      </c>
      <c r="EJ30" s="4">
        <v>1502</v>
      </c>
      <c r="EK30" s="4">
        <v>1620</v>
      </c>
      <c r="EL30" s="4" t="s">
        <v>139</v>
      </c>
      <c r="EM30" s="4">
        <v>0</v>
      </c>
      <c r="EN30" s="4">
        <v>0</v>
      </c>
      <c r="EO30" s="4">
        <v>0</v>
      </c>
      <c r="EP30" s="4">
        <v>179443</v>
      </c>
      <c r="EQ30" s="4">
        <v>78011</v>
      </c>
      <c r="ER30" s="4">
        <v>335</v>
      </c>
      <c r="ES30" s="4">
        <v>368</v>
      </c>
      <c r="ET30" s="4">
        <v>0</v>
      </c>
      <c r="EU30" s="4">
        <v>0</v>
      </c>
      <c r="EV30" s="4">
        <v>0</v>
      </c>
      <c r="EW30" s="4">
        <v>0</v>
      </c>
      <c r="EX30" s="4">
        <v>0</v>
      </c>
      <c r="EY30" s="4">
        <v>0</v>
      </c>
    </row>
    <row r="31" spans="1:155" ht="17">
      <c r="A31" s="3" t="s">
        <v>106</v>
      </c>
      <c r="B31" s="4">
        <v>213029</v>
      </c>
      <c r="C31" s="4">
        <v>112282</v>
      </c>
      <c r="D31" s="4">
        <v>5643704</v>
      </c>
      <c r="E31" s="4">
        <v>-210844</v>
      </c>
      <c r="F31" s="4">
        <v>5432860</v>
      </c>
      <c r="G31" s="4"/>
      <c r="H31" s="4"/>
      <c r="I31" s="4"/>
      <c r="J31" s="4">
        <v>1603444</v>
      </c>
      <c r="K31" s="4">
        <v>3869686</v>
      </c>
      <c r="L31" s="4"/>
      <c r="M31" s="4">
        <v>19646</v>
      </c>
      <c r="N31" s="4">
        <v>178192</v>
      </c>
      <c r="O31" s="4">
        <v>4451737</v>
      </c>
      <c r="P31" s="4">
        <v>37648</v>
      </c>
      <c r="Q31" s="4">
        <v>23230</v>
      </c>
      <c r="R31" s="4">
        <v>15444</v>
      </c>
      <c r="S31" s="4">
        <v>55555</v>
      </c>
      <c r="T31" s="4">
        <v>24260</v>
      </c>
      <c r="U31" s="4">
        <v>357039</v>
      </c>
      <c r="V31" s="4">
        <v>26793</v>
      </c>
      <c r="W31" s="4">
        <v>452508</v>
      </c>
      <c r="X31" s="4">
        <v>8506</v>
      </c>
      <c r="Y31" s="4">
        <v>-56314</v>
      </c>
      <c r="Z31" s="4">
        <v>9599</v>
      </c>
      <c r="AA31" s="4">
        <v>31144</v>
      </c>
      <c r="AB31" s="4">
        <v>6142</v>
      </c>
      <c r="AC31" s="4">
        <v>-15631</v>
      </c>
      <c r="AD31" s="4">
        <v>5733</v>
      </c>
      <c r="AE31" s="4">
        <v>49787</v>
      </c>
      <c r="AF31" s="4">
        <v>3408</v>
      </c>
      <c r="AG31" s="4">
        <v>-33752</v>
      </c>
      <c r="AH31" s="4">
        <v>3631</v>
      </c>
      <c r="AI31" s="4">
        <v>49545</v>
      </c>
      <c r="AJ31" s="4">
        <v>2164</v>
      </c>
      <c r="AK31" s="4">
        <v>27796</v>
      </c>
      <c r="AL31" s="4">
        <v>277</v>
      </c>
      <c r="AM31" s="4">
        <v>2637</v>
      </c>
      <c r="AN31" s="4">
        <v>0</v>
      </c>
      <c r="AO31" s="4">
        <v>0</v>
      </c>
      <c r="AP31" s="4">
        <v>166</v>
      </c>
      <c r="AQ31" s="4">
        <v>1349</v>
      </c>
      <c r="AR31" s="4">
        <v>220</v>
      </c>
      <c r="AS31" s="4">
        <v>-1268</v>
      </c>
      <c r="AT31" s="4">
        <v>49548</v>
      </c>
      <c r="AU31" s="4">
        <v>429808</v>
      </c>
      <c r="AV31" s="4">
        <v>2278</v>
      </c>
      <c r="AW31" s="4">
        <v>53699</v>
      </c>
      <c r="AX31" s="4">
        <v>213029</v>
      </c>
      <c r="AY31" s="4">
        <v>5715914</v>
      </c>
      <c r="AZ31" s="4">
        <v>1722</v>
      </c>
      <c r="BA31" s="4">
        <v>8231</v>
      </c>
      <c r="BB31" s="4">
        <v>10721</v>
      </c>
      <c r="BC31" s="4">
        <v>8647</v>
      </c>
      <c r="BD31" s="4">
        <v>778</v>
      </c>
      <c r="BE31" s="4">
        <v>1609</v>
      </c>
      <c r="BF31" s="4">
        <v>0</v>
      </c>
      <c r="BG31" s="4">
        <v>0</v>
      </c>
      <c r="BH31" s="4">
        <v>26902</v>
      </c>
      <c r="BI31" s="4">
        <v>33218</v>
      </c>
      <c r="BJ31" s="4">
        <v>4398</v>
      </c>
      <c r="BK31" s="4">
        <v>15918</v>
      </c>
      <c r="BL31" s="4">
        <v>166</v>
      </c>
      <c r="BM31" s="4">
        <v>629</v>
      </c>
      <c r="BN31" s="4">
        <v>111</v>
      </c>
      <c r="BO31" s="4">
        <v>13</v>
      </c>
      <c r="BP31" s="4">
        <v>0</v>
      </c>
      <c r="BQ31" s="4">
        <v>0</v>
      </c>
      <c r="BR31" s="4">
        <v>0</v>
      </c>
      <c r="BS31" s="4">
        <v>0</v>
      </c>
      <c r="BT31" s="4">
        <v>40735</v>
      </c>
      <c r="BU31" s="4">
        <v>72137</v>
      </c>
      <c r="BV31" s="4">
        <v>45486</v>
      </c>
      <c r="BW31" s="4">
        <v>269469</v>
      </c>
      <c r="BX31" s="4">
        <v>10344</v>
      </c>
      <c r="BY31" s="4">
        <v>58625</v>
      </c>
      <c r="BZ31" s="4">
        <v>5548</v>
      </c>
      <c r="CA31" s="4">
        <v>64585</v>
      </c>
      <c r="CB31" s="4">
        <v>9834</v>
      </c>
      <c r="CC31" s="4">
        <v>19380</v>
      </c>
      <c r="CD31" s="4">
        <v>8780</v>
      </c>
      <c r="CE31" s="4">
        <v>42693</v>
      </c>
      <c r="CF31" s="4">
        <v>6876</v>
      </c>
      <c r="CG31" s="4">
        <v>2495</v>
      </c>
      <c r="CH31" s="4">
        <v>722</v>
      </c>
      <c r="CI31" s="4">
        <v>322</v>
      </c>
      <c r="CJ31" s="4">
        <v>10223</v>
      </c>
      <c r="CK31" s="4">
        <v>64891</v>
      </c>
      <c r="CL31" s="4">
        <v>8224</v>
      </c>
      <c r="CM31" s="4">
        <v>97808</v>
      </c>
      <c r="CN31" s="4">
        <v>1166</v>
      </c>
      <c r="CO31" s="4">
        <v>1070</v>
      </c>
      <c r="CP31" s="4">
        <v>8390</v>
      </c>
      <c r="CQ31" s="4">
        <v>98879</v>
      </c>
      <c r="CR31" s="4">
        <v>6711</v>
      </c>
      <c r="CS31" s="4">
        <v>15321</v>
      </c>
      <c r="CT31" s="4">
        <v>5046</v>
      </c>
      <c r="CU31" s="4">
        <v>5654</v>
      </c>
      <c r="CV31" s="4">
        <v>333</v>
      </c>
      <c r="CW31" s="4">
        <v>1269</v>
      </c>
      <c r="CX31" s="4">
        <v>7931</v>
      </c>
      <c r="CY31" s="4">
        <v>22244</v>
      </c>
      <c r="CZ31" s="4">
        <v>0</v>
      </c>
      <c r="DA31" s="4">
        <v>0</v>
      </c>
      <c r="DB31" s="4">
        <v>7239</v>
      </c>
      <c r="DC31" s="4">
        <v>30150</v>
      </c>
      <c r="DD31" s="4">
        <v>10223</v>
      </c>
      <c r="DE31" s="4">
        <v>249260</v>
      </c>
      <c r="DF31" s="4">
        <v>111</v>
      </c>
      <c r="DG31" s="4">
        <v>-111</v>
      </c>
      <c r="DH31" s="4">
        <v>25944</v>
      </c>
      <c r="DI31" s="4">
        <v>427159</v>
      </c>
      <c r="DJ31" s="4">
        <v>187084</v>
      </c>
      <c r="DK31" s="4">
        <v>1176285</v>
      </c>
      <c r="DL31" s="4">
        <v>247586</v>
      </c>
      <c r="DM31" s="4">
        <v>30206</v>
      </c>
      <c r="DN31" s="4">
        <v>124390</v>
      </c>
      <c r="DO31" s="4">
        <v>47019</v>
      </c>
      <c r="DP31" s="4">
        <v>39858</v>
      </c>
      <c r="DQ31" s="4">
        <v>14</v>
      </c>
      <c r="DR31" s="4">
        <v>207247</v>
      </c>
      <c r="DS31" s="4">
        <v>82087</v>
      </c>
      <c r="DT31" s="4">
        <v>333</v>
      </c>
      <c r="DU31" s="4">
        <v>24</v>
      </c>
      <c r="DV31" s="4">
        <v>52391</v>
      </c>
      <c r="DW31" s="4">
        <v>3143</v>
      </c>
      <c r="DX31" s="4">
        <v>52168</v>
      </c>
      <c r="DY31" s="4">
        <v>3115</v>
      </c>
      <c r="DZ31" s="4">
        <v>0</v>
      </c>
      <c r="EA31" s="4">
        <v>0</v>
      </c>
      <c r="EB31" s="4">
        <v>0</v>
      </c>
      <c r="EC31" s="4">
        <v>0</v>
      </c>
      <c r="ED31" s="4">
        <v>0</v>
      </c>
      <c r="EE31" s="4">
        <v>0</v>
      </c>
      <c r="EF31" s="4">
        <v>3163</v>
      </c>
      <c r="EG31" s="4">
        <v>373</v>
      </c>
      <c r="EH31" s="4">
        <v>172834</v>
      </c>
      <c r="EI31" s="4">
        <v>63390</v>
      </c>
      <c r="EJ31" s="4">
        <v>2166</v>
      </c>
      <c r="EK31" s="4">
        <v>2156</v>
      </c>
      <c r="EL31" s="4" t="s">
        <v>139</v>
      </c>
      <c r="EM31" s="4">
        <v>0</v>
      </c>
      <c r="EN31" s="4">
        <v>0</v>
      </c>
      <c r="EO31" s="4">
        <v>0</v>
      </c>
      <c r="EP31" s="4">
        <v>180728</v>
      </c>
      <c r="EQ31" s="4">
        <v>73654</v>
      </c>
      <c r="ER31" s="4">
        <v>833</v>
      </c>
      <c r="ES31" s="4">
        <v>1289</v>
      </c>
      <c r="ET31" s="4">
        <v>0</v>
      </c>
      <c r="EU31" s="4">
        <v>0</v>
      </c>
      <c r="EV31" s="4">
        <v>0</v>
      </c>
      <c r="EW31" s="4">
        <v>0</v>
      </c>
      <c r="EX31" s="4">
        <v>0</v>
      </c>
      <c r="EY31" s="4">
        <v>0</v>
      </c>
    </row>
    <row r="32" spans="1:155" ht="16">
      <c r="A32" s="3" t="s">
        <v>107</v>
      </c>
      <c r="B32" s="4">
        <v>211293</v>
      </c>
      <c r="C32" s="4">
        <v>116093</v>
      </c>
      <c r="D32" s="4">
        <v>5782308</v>
      </c>
      <c r="E32" s="4">
        <v>-185176</v>
      </c>
      <c r="F32" s="4">
        <v>5597132</v>
      </c>
      <c r="G32" s="4"/>
      <c r="H32" s="4"/>
      <c r="I32" s="4"/>
      <c r="J32" s="4">
        <v>1557555</v>
      </c>
      <c r="K32" s="4">
        <v>4084530</v>
      </c>
      <c r="L32" s="4"/>
      <c r="M32" s="4">
        <v>24101</v>
      </c>
      <c r="N32" s="4">
        <v>177625</v>
      </c>
      <c r="O32" s="4">
        <v>4595174</v>
      </c>
      <c r="P32" s="4">
        <v>36632</v>
      </c>
      <c r="Q32" s="4">
        <v>38820</v>
      </c>
      <c r="R32" s="4">
        <v>15800</v>
      </c>
      <c r="S32" s="4">
        <v>61122</v>
      </c>
      <c r="T32" s="4">
        <v>20939</v>
      </c>
      <c r="U32" s="4">
        <v>357734</v>
      </c>
      <c r="V32" s="4">
        <v>27122</v>
      </c>
      <c r="W32" s="4">
        <v>476637</v>
      </c>
      <c r="X32" s="4">
        <v>6828</v>
      </c>
      <c r="Y32" s="4">
        <v>-72321</v>
      </c>
      <c r="Z32" s="4">
        <v>8429</v>
      </c>
      <c r="AA32" s="4">
        <v>38585</v>
      </c>
      <c r="AB32" s="4">
        <v>6167</v>
      </c>
      <c r="AC32" s="4">
        <v>-12162</v>
      </c>
      <c r="AD32" s="4">
        <v>5211</v>
      </c>
      <c r="AE32" s="4">
        <v>62501</v>
      </c>
      <c r="AF32" s="4">
        <v>2841</v>
      </c>
      <c r="AG32" s="4">
        <v>-24175</v>
      </c>
      <c r="AH32" s="4">
        <v>2298</v>
      </c>
      <c r="AI32" s="4">
        <v>36621</v>
      </c>
      <c r="AJ32" s="4">
        <v>1688</v>
      </c>
      <c r="AK32" s="4">
        <v>23306</v>
      </c>
      <c r="AL32" s="4">
        <v>554</v>
      </c>
      <c r="AM32" s="4">
        <v>5215</v>
      </c>
      <c r="AN32" s="4">
        <v>0</v>
      </c>
      <c r="AO32" s="4">
        <v>0</v>
      </c>
      <c r="AP32" s="4">
        <v>0</v>
      </c>
      <c r="AQ32" s="4">
        <v>0</v>
      </c>
      <c r="AR32" s="4">
        <v>166</v>
      </c>
      <c r="AS32" s="4">
        <v>-955</v>
      </c>
      <c r="AT32" s="4">
        <v>46670</v>
      </c>
      <c r="AU32" s="4">
        <v>383541</v>
      </c>
      <c r="AV32" s="4">
        <v>2420</v>
      </c>
      <c r="AW32" s="4">
        <v>55867</v>
      </c>
      <c r="AX32" s="4">
        <v>211182</v>
      </c>
      <c r="AY32" s="4">
        <v>5866520</v>
      </c>
      <c r="AZ32" s="4">
        <v>1275</v>
      </c>
      <c r="BA32" s="4">
        <v>6138</v>
      </c>
      <c r="BB32" s="4">
        <v>10220</v>
      </c>
      <c r="BC32" s="4">
        <v>9336</v>
      </c>
      <c r="BD32" s="4">
        <v>778</v>
      </c>
      <c r="BE32" s="4">
        <v>2059</v>
      </c>
      <c r="BF32" s="4">
        <v>111</v>
      </c>
      <c r="BG32" s="4">
        <v>88</v>
      </c>
      <c r="BH32" s="4">
        <v>26678</v>
      </c>
      <c r="BI32" s="4">
        <v>35024</v>
      </c>
      <c r="BJ32" s="4">
        <v>4330</v>
      </c>
      <c r="BK32" s="4">
        <v>16405</v>
      </c>
      <c r="BL32" s="4">
        <v>222</v>
      </c>
      <c r="BM32" s="4">
        <v>3724</v>
      </c>
      <c r="BN32" s="4">
        <v>166</v>
      </c>
      <c r="BO32" s="4">
        <v>21</v>
      </c>
      <c r="BP32" s="4">
        <v>277</v>
      </c>
      <c r="BQ32" s="4">
        <v>5456</v>
      </c>
      <c r="BR32" s="4">
        <v>0</v>
      </c>
      <c r="BS32" s="4">
        <v>0</v>
      </c>
      <c r="BT32" s="4">
        <v>39061</v>
      </c>
      <c r="BU32" s="4">
        <v>81470</v>
      </c>
      <c r="BV32" s="4">
        <v>41599</v>
      </c>
      <c r="BW32" s="4">
        <v>251772</v>
      </c>
      <c r="BX32" s="4">
        <v>10310</v>
      </c>
      <c r="BY32" s="4">
        <v>66595</v>
      </c>
      <c r="BZ32" s="4">
        <v>5107</v>
      </c>
      <c r="CA32" s="4">
        <v>72524</v>
      </c>
      <c r="CB32" s="4">
        <v>8046</v>
      </c>
      <c r="CC32" s="4">
        <v>8195</v>
      </c>
      <c r="CD32" s="4">
        <v>5993</v>
      </c>
      <c r="CE32" s="4">
        <v>30224</v>
      </c>
      <c r="CF32" s="4">
        <v>4607</v>
      </c>
      <c r="CG32" s="4">
        <v>2968</v>
      </c>
      <c r="CH32" s="4">
        <v>831</v>
      </c>
      <c r="CI32" s="4">
        <v>850</v>
      </c>
      <c r="CJ32" s="4">
        <v>8213</v>
      </c>
      <c r="CK32" s="4">
        <v>42237</v>
      </c>
      <c r="CL32" s="4">
        <v>5330</v>
      </c>
      <c r="CM32" s="4">
        <v>71404</v>
      </c>
      <c r="CN32" s="4">
        <v>674</v>
      </c>
      <c r="CO32" s="4">
        <v>450</v>
      </c>
      <c r="CP32" s="4">
        <v>5441</v>
      </c>
      <c r="CQ32" s="4">
        <v>71853</v>
      </c>
      <c r="CR32" s="4">
        <v>4929</v>
      </c>
      <c r="CS32" s="4">
        <v>12004</v>
      </c>
      <c r="CT32" s="4">
        <v>3488</v>
      </c>
      <c r="CU32" s="4">
        <v>4103</v>
      </c>
      <c r="CV32" s="4">
        <v>386</v>
      </c>
      <c r="CW32" s="4">
        <v>3902</v>
      </c>
      <c r="CX32" s="4">
        <v>5369</v>
      </c>
      <c r="CY32" s="4">
        <v>20008</v>
      </c>
      <c r="CZ32" s="4">
        <v>0</v>
      </c>
      <c r="DA32" s="4">
        <v>0</v>
      </c>
      <c r="DB32" s="4">
        <v>4334</v>
      </c>
      <c r="DC32" s="4">
        <v>26466</v>
      </c>
      <c r="DD32" s="4">
        <v>8326</v>
      </c>
      <c r="DE32" s="4">
        <v>214323</v>
      </c>
      <c r="DF32" s="4">
        <v>0</v>
      </c>
      <c r="DG32" s="4">
        <v>0</v>
      </c>
      <c r="DH32" s="4">
        <v>21802</v>
      </c>
      <c r="DI32" s="4">
        <v>383787</v>
      </c>
      <c r="DJ32" s="4">
        <v>189214</v>
      </c>
      <c r="DK32" s="4">
        <v>1173768</v>
      </c>
      <c r="DL32" s="4">
        <v>243569</v>
      </c>
      <c r="DM32" s="4">
        <v>29715</v>
      </c>
      <c r="DN32" s="4">
        <v>125718</v>
      </c>
      <c r="DO32" s="4">
        <v>47521</v>
      </c>
      <c r="DP32" s="4">
        <v>39358</v>
      </c>
      <c r="DQ32" s="4">
        <v>61</v>
      </c>
      <c r="DR32" s="4">
        <v>207069</v>
      </c>
      <c r="DS32" s="4">
        <v>82038</v>
      </c>
      <c r="DT32" s="4">
        <v>445</v>
      </c>
      <c r="DU32" s="4">
        <v>52</v>
      </c>
      <c r="DV32" s="4">
        <v>55444</v>
      </c>
      <c r="DW32" s="4">
        <v>3375</v>
      </c>
      <c r="DX32" s="4">
        <v>54945</v>
      </c>
      <c r="DY32" s="4">
        <v>3310</v>
      </c>
      <c r="DZ32" s="4">
        <v>0</v>
      </c>
      <c r="EA32" s="4">
        <v>0</v>
      </c>
      <c r="EB32" s="4">
        <v>0</v>
      </c>
      <c r="EC32" s="4">
        <v>0</v>
      </c>
      <c r="ED32" s="4">
        <v>0</v>
      </c>
      <c r="EE32" s="4">
        <v>0</v>
      </c>
      <c r="EF32" s="4">
        <v>2443</v>
      </c>
      <c r="EG32" s="4">
        <v>405</v>
      </c>
      <c r="EH32" s="4">
        <v>169303</v>
      </c>
      <c r="EI32" s="4">
        <v>66851</v>
      </c>
      <c r="EJ32" s="4">
        <v>2120</v>
      </c>
      <c r="EK32" s="4">
        <v>1320</v>
      </c>
      <c r="EL32" s="4">
        <v>0</v>
      </c>
      <c r="EM32" s="4">
        <v>0</v>
      </c>
      <c r="EN32" s="4">
        <v>0</v>
      </c>
      <c r="EO32" s="4">
        <v>0</v>
      </c>
      <c r="EP32" s="4">
        <v>171651</v>
      </c>
      <c r="EQ32" s="4">
        <v>66365</v>
      </c>
      <c r="ER32" s="4">
        <v>1053</v>
      </c>
      <c r="ES32" s="4">
        <v>209</v>
      </c>
      <c r="ET32" s="4">
        <v>0</v>
      </c>
      <c r="EU32" s="4">
        <v>0</v>
      </c>
      <c r="EV32" s="4">
        <v>0</v>
      </c>
      <c r="EW32" s="4">
        <v>0</v>
      </c>
      <c r="EX32" s="4">
        <v>0</v>
      </c>
      <c r="EY32" s="4">
        <v>0</v>
      </c>
    </row>
    <row r="33" spans="1:155" ht="17">
      <c r="A33" s="3" t="s">
        <v>108</v>
      </c>
      <c r="B33" s="4">
        <v>211801</v>
      </c>
      <c r="C33" s="4">
        <v>112963</v>
      </c>
      <c r="D33" s="4">
        <v>6045825</v>
      </c>
      <c r="E33" s="4">
        <v>-222318</v>
      </c>
      <c r="F33" s="4">
        <v>5823536</v>
      </c>
      <c r="G33" s="4"/>
      <c r="H33" s="4"/>
      <c r="I33" s="4"/>
      <c r="J33" s="4">
        <v>1604281</v>
      </c>
      <c r="K33" s="4">
        <v>4264094</v>
      </c>
      <c r="L33" s="4"/>
      <c r="M33" s="4">
        <v>28409</v>
      </c>
      <c r="N33" s="4">
        <v>181310</v>
      </c>
      <c r="O33" s="4">
        <v>4844341</v>
      </c>
      <c r="P33" s="4">
        <v>36915</v>
      </c>
      <c r="Q33" s="4">
        <v>43322</v>
      </c>
      <c r="R33" s="4">
        <v>17615</v>
      </c>
      <c r="S33" s="4">
        <v>61433</v>
      </c>
      <c r="T33" s="4">
        <v>24602</v>
      </c>
      <c r="U33" s="4">
        <v>395733</v>
      </c>
      <c r="V33" s="4">
        <v>24843</v>
      </c>
      <c r="W33" s="4">
        <v>418441</v>
      </c>
      <c r="X33" s="4">
        <v>6880</v>
      </c>
      <c r="Y33" s="4">
        <v>-52207</v>
      </c>
      <c r="Z33" s="4">
        <v>9273</v>
      </c>
      <c r="AA33" s="4">
        <v>63054</v>
      </c>
      <c r="AB33" s="4">
        <v>7763</v>
      </c>
      <c r="AC33" s="4">
        <v>-15769</v>
      </c>
      <c r="AD33" s="4">
        <v>5536</v>
      </c>
      <c r="AE33" s="4">
        <v>54596</v>
      </c>
      <c r="AF33" s="4">
        <v>2769</v>
      </c>
      <c r="AG33" s="4">
        <v>-40988</v>
      </c>
      <c r="AH33" s="4">
        <v>2920</v>
      </c>
      <c r="AI33" s="4">
        <v>41931</v>
      </c>
      <c r="AJ33" s="4">
        <v>2003</v>
      </c>
      <c r="AK33" s="4">
        <v>30384</v>
      </c>
      <c r="AL33" s="4">
        <v>55</v>
      </c>
      <c r="AM33" s="4">
        <v>5</v>
      </c>
      <c r="AN33" s="4">
        <v>0</v>
      </c>
      <c r="AO33" s="4">
        <v>0</v>
      </c>
      <c r="AP33" s="4" t="s">
        <v>139</v>
      </c>
      <c r="AQ33" s="4">
        <v>1</v>
      </c>
      <c r="AR33" s="4">
        <v>87</v>
      </c>
      <c r="AS33" s="4">
        <v>-10350</v>
      </c>
      <c r="AT33" s="4">
        <v>49597</v>
      </c>
      <c r="AU33" s="4">
        <v>414056</v>
      </c>
      <c r="AV33" s="4">
        <v>2651</v>
      </c>
      <c r="AW33" s="4">
        <v>63168</v>
      </c>
      <c r="AX33" s="4">
        <v>211690</v>
      </c>
      <c r="AY33" s="4">
        <v>6123379</v>
      </c>
      <c r="AZ33" s="4">
        <v>1718</v>
      </c>
      <c r="BA33" s="4">
        <v>8730</v>
      </c>
      <c r="BB33" s="4">
        <v>10832</v>
      </c>
      <c r="BC33" s="4">
        <v>9044</v>
      </c>
      <c r="BD33" s="4">
        <v>499</v>
      </c>
      <c r="BE33" s="4">
        <v>1398</v>
      </c>
      <c r="BF33" s="4">
        <v>111</v>
      </c>
      <c r="BG33" s="4">
        <v>333</v>
      </c>
      <c r="BH33" s="4">
        <v>23957</v>
      </c>
      <c r="BI33" s="4">
        <v>31438</v>
      </c>
      <c r="BJ33" s="4">
        <v>4714</v>
      </c>
      <c r="BK33" s="4">
        <v>18567</v>
      </c>
      <c r="BL33" s="4">
        <v>277</v>
      </c>
      <c r="BM33" s="4">
        <v>1380</v>
      </c>
      <c r="BN33" s="4">
        <v>388</v>
      </c>
      <c r="BO33" s="4">
        <v>75</v>
      </c>
      <c r="BP33" s="4">
        <v>555</v>
      </c>
      <c r="BQ33" s="4">
        <v>4301</v>
      </c>
      <c r="BR33" s="4">
        <v>0</v>
      </c>
      <c r="BS33" s="4">
        <v>0</v>
      </c>
      <c r="BT33" s="4">
        <v>37450</v>
      </c>
      <c r="BU33" s="4">
        <v>79927</v>
      </c>
      <c r="BV33" s="4">
        <v>44482</v>
      </c>
      <c r="BW33" s="4">
        <v>303776</v>
      </c>
      <c r="BX33" s="4">
        <v>10290</v>
      </c>
      <c r="BY33" s="4">
        <v>81458</v>
      </c>
      <c r="BZ33" s="4">
        <v>6305</v>
      </c>
      <c r="CA33" s="4">
        <v>88936</v>
      </c>
      <c r="CB33" s="4">
        <v>8856</v>
      </c>
      <c r="CC33" s="4">
        <v>11061</v>
      </c>
      <c r="CD33" s="4">
        <v>6983</v>
      </c>
      <c r="CE33" s="4">
        <v>35560</v>
      </c>
      <c r="CF33" s="4">
        <v>5377</v>
      </c>
      <c r="CG33" s="4">
        <v>2574</v>
      </c>
      <c r="CH33" s="4">
        <v>1331</v>
      </c>
      <c r="CI33" s="4">
        <v>2251</v>
      </c>
      <c r="CJ33" s="4">
        <v>9366</v>
      </c>
      <c r="CK33" s="4">
        <v>51446</v>
      </c>
      <c r="CL33" s="4">
        <v>6484</v>
      </c>
      <c r="CM33" s="4">
        <v>72828</v>
      </c>
      <c r="CN33" s="4">
        <v>1553</v>
      </c>
      <c r="CO33" s="4">
        <v>2254</v>
      </c>
      <c r="CP33" s="4">
        <v>6652</v>
      </c>
      <c r="CQ33" s="4">
        <v>75081</v>
      </c>
      <c r="CR33" s="4">
        <v>6301</v>
      </c>
      <c r="CS33" s="4">
        <v>14459</v>
      </c>
      <c r="CT33" s="4">
        <v>4255</v>
      </c>
      <c r="CU33" s="4">
        <v>3697</v>
      </c>
      <c r="CV33" s="4">
        <v>222</v>
      </c>
      <c r="CW33" s="4">
        <v>315</v>
      </c>
      <c r="CX33" s="4">
        <v>7132</v>
      </c>
      <c r="CY33" s="4">
        <v>18470</v>
      </c>
      <c r="CZ33" s="4">
        <v>0</v>
      </c>
      <c r="DA33" s="4">
        <v>0</v>
      </c>
      <c r="DB33" s="4">
        <v>5833</v>
      </c>
      <c r="DC33" s="4">
        <v>34276</v>
      </c>
      <c r="DD33" s="4">
        <v>9366</v>
      </c>
      <c r="DE33" s="4">
        <v>238821</v>
      </c>
      <c r="DF33" s="4">
        <v>111</v>
      </c>
      <c r="DG33" s="4">
        <v>111</v>
      </c>
      <c r="DH33" s="4">
        <v>23146</v>
      </c>
      <c r="DI33" s="4">
        <v>412586</v>
      </c>
      <c r="DJ33" s="4">
        <v>188433</v>
      </c>
      <c r="DK33" s="4">
        <v>1191696</v>
      </c>
      <c r="DL33" s="4">
        <v>245893</v>
      </c>
      <c r="DM33" s="4">
        <v>29999</v>
      </c>
      <c r="DN33" s="4">
        <v>125980</v>
      </c>
      <c r="DO33" s="4">
        <v>47620</v>
      </c>
      <c r="DP33" s="4">
        <v>40535</v>
      </c>
      <c r="DQ33" s="4">
        <v>40</v>
      </c>
      <c r="DR33" s="4">
        <v>206909</v>
      </c>
      <c r="DS33" s="4">
        <v>82563</v>
      </c>
      <c r="DT33" s="4">
        <v>778</v>
      </c>
      <c r="DU33" s="4">
        <v>29</v>
      </c>
      <c r="DV33" s="4">
        <v>54152</v>
      </c>
      <c r="DW33" s="4">
        <v>3306</v>
      </c>
      <c r="DX33" s="4">
        <v>53543</v>
      </c>
      <c r="DY33" s="4">
        <v>3224</v>
      </c>
      <c r="DZ33" s="4">
        <v>0</v>
      </c>
      <c r="EA33" s="4">
        <v>0</v>
      </c>
      <c r="EB33" s="4">
        <v>223</v>
      </c>
      <c r="EC33" s="4">
        <v>127</v>
      </c>
      <c r="ED33" s="4">
        <v>0</v>
      </c>
      <c r="EE33" s="4">
        <v>0</v>
      </c>
      <c r="EF33" s="4">
        <v>2888</v>
      </c>
      <c r="EG33" s="4">
        <v>296</v>
      </c>
      <c r="EH33" s="4">
        <v>176530</v>
      </c>
      <c r="EI33" s="4">
        <v>73477</v>
      </c>
      <c r="EJ33" s="4">
        <v>3029</v>
      </c>
      <c r="EK33" s="4">
        <v>3248</v>
      </c>
      <c r="EL33" s="4">
        <v>0</v>
      </c>
      <c r="EM33" s="4">
        <v>0</v>
      </c>
      <c r="EN33" s="4">
        <v>111</v>
      </c>
      <c r="EO33" s="4">
        <v>9</v>
      </c>
      <c r="EP33" s="4">
        <v>175972</v>
      </c>
      <c r="EQ33" s="4">
        <v>65599</v>
      </c>
      <c r="ER33" s="4">
        <v>1753</v>
      </c>
      <c r="ES33" s="4">
        <v>1270</v>
      </c>
      <c r="ET33" s="4">
        <v>0</v>
      </c>
      <c r="EU33" s="4">
        <v>0</v>
      </c>
      <c r="EV33" s="4">
        <v>0</v>
      </c>
      <c r="EW33" s="4">
        <v>0</v>
      </c>
      <c r="EX33" s="4">
        <v>0</v>
      </c>
      <c r="EY33" s="4">
        <v>0</v>
      </c>
    </row>
    <row r="34" spans="1:155" ht="17">
      <c r="A34" s="3" t="s">
        <v>109</v>
      </c>
      <c r="B34" s="4">
        <v>213278</v>
      </c>
      <c r="C34" s="4">
        <v>113096</v>
      </c>
      <c r="D34" s="4">
        <v>6301420</v>
      </c>
      <c r="E34" s="4">
        <v>-223873</v>
      </c>
      <c r="F34" s="4">
        <v>6076923</v>
      </c>
      <c r="G34" s="4"/>
      <c r="H34" s="4"/>
      <c r="I34" s="4"/>
      <c r="J34" s="4">
        <v>1695424</v>
      </c>
      <c r="K34" s="4">
        <v>4457463</v>
      </c>
      <c r="L34" s="4"/>
      <c r="M34" s="4">
        <v>31767</v>
      </c>
      <c r="N34" s="4">
        <v>181320</v>
      </c>
      <c r="O34" s="4">
        <v>5081563</v>
      </c>
      <c r="P34" s="4">
        <v>35951</v>
      </c>
      <c r="Q34" s="4">
        <v>37816</v>
      </c>
      <c r="R34" s="4">
        <v>16262</v>
      </c>
      <c r="S34" s="4">
        <v>63493</v>
      </c>
      <c r="T34" s="4">
        <v>26278</v>
      </c>
      <c r="U34" s="4">
        <v>439899</v>
      </c>
      <c r="V34" s="4">
        <v>23268</v>
      </c>
      <c r="W34" s="4">
        <v>390083</v>
      </c>
      <c r="X34" s="4">
        <v>7827</v>
      </c>
      <c r="Y34" s="4">
        <v>-76349</v>
      </c>
      <c r="Z34" s="4">
        <v>10421</v>
      </c>
      <c r="AA34" s="4">
        <v>48792</v>
      </c>
      <c r="AB34" s="4">
        <v>6410</v>
      </c>
      <c r="AC34" s="4">
        <v>-14296</v>
      </c>
      <c r="AD34" s="4">
        <v>4217</v>
      </c>
      <c r="AE34" s="4">
        <v>53158</v>
      </c>
      <c r="AF34" s="4">
        <v>2933</v>
      </c>
      <c r="AG34" s="4">
        <v>-75889</v>
      </c>
      <c r="AH34" s="4">
        <v>2847</v>
      </c>
      <c r="AI34" s="4">
        <v>88810</v>
      </c>
      <c r="AJ34" s="4">
        <v>2006</v>
      </c>
      <c r="AK34" s="4">
        <v>30240</v>
      </c>
      <c r="AL34" s="4">
        <v>497</v>
      </c>
      <c r="AM34" s="4">
        <v>6732</v>
      </c>
      <c r="AN34" s="4" t="s">
        <v>139</v>
      </c>
      <c r="AO34" s="4">
        <v>22</v>
      </c>
      <c r="AP34" s="4">
        <v>111</v>
      </c>
      <c r="AQ34" s="4">
        <v>1892</v>
      </c>
      <c r="AR34" s="4">
        <v>220</v>
      </c>
      <c r="AS34" s="4">
        <v>-2757</v>
      </c>
      <c r="AT34" s="4">
        <v>47416</v>
      </c>
      <c r="AU34" s="4">
        <v>441511</v>
      </c>
      <c r="AV34" s="4">
        <v>2991</v>
      </c>
      <c r="AW34" s="4">
        <v>65494</v>
      </c>
      <c r="AX34" s="4">
        <v>213278</v>
      </c>
      <c r="AY34" s="4">
        <v>6390617</v>
      </c>
      <c r="AZ34" s="4">
        <v>2551</v>
      </c>
      <c r="BA34" s="4">
        <v>8762</v>
      </c>
      <c r="BB34" s="4">
        <v>10951</v>
      </c>
      <c r="BC34" s="4">
        <v>10607</v>
      </c>
      <c r="BD34" s="4">
        <v>889</v>
      </c>
      <c r="BE34" s="4">
        <v>2039</v>
      </c>
      <c r="BF34" s="4">
        <v>0</v>
      </c>
      <c r="BG34" s="4">
        <v>0</v>
      </c>
      <c r="BH34" s="4">
        <v>21887</v>
      </c>
      <c r="BI34" s="4">
        <v>29003</v>
      </c>
      <c r="BJ34" s="4">
        <v>4157</v>
      </c>
      <c r="BK34" s="4">
        <v>15125</v>
      </c>
      <c r="BL34" s="4">
        <v>333</v>
      </c>
      <c r="BM34" s="4">
        <v>2133</v>
      </c>
      <c r="BN34" s="4">
        <v>554</v>
      </c>
      <c r="BO34" s="4">
        <v>50</v>
      </c>
      <c r="BP34" s="4">
        <v>110</v>
      </c>
      <c r="BQ34" s="4">
        <v>536</v>
      </c>
      <c r="BR34" s="4">
        <v>0</v>
      </c>
      <c r="BS34" s="4">
        <v>0</v>
      </c>
      <c r="BT34" s="4">
        <v>36054</v>
      </c>
      <c r="BU34" s="4">
        <v>71991</v>
      </c>
      <c r="BV34" s="4">
        <v>44467</v>
      </c>
      <c r="BW34" s="4">
        <v>305329</v>
      </c>
      <c r="BX34" s="4">
        <v>12701</v>
      </c>
      <c r="BY34" s="4">
        <v>81456</v>
      </c>
      <c r="BZ34" s="4">
        <v>6690</v>
      </c>
      <c r="CA34" s="4">
        <v>110185</v>
      </c>
      <c r="CB34" s="4">
        <v>10693</v>
      </c>
      <c r="CC34" s="4">
        <v>36551</v>
      </c>
      <c r="CD34" s="4">
        <v>8481</v>
      </c>
      <c r="CE34" s="4">
        <v>48232</v>
      </c>
      <c r="CF34" s="4">
        <v>6258</v>
      </c>
      <c r="CG34" s="4">
        <v>3372</v>
      </c>
      <c r="CH34" s="4">
        <v>1048</v>
      </c>
      <c r="CI34" s="4">
        <v>714</v>
      </c>
      <c r="CJ34" s="4">
        <v>10970</v>
      </c>
      <c r="CK34" s="4">
        <v>88869</v>
      </c>
      <c r="CL34" s="4">
        <v>7766</v>
      </c>
      <c r="CM34" s="4">
        <v>101897</v>
      </c>
      <c r="CN34" s="4">
        <v>1491</v>
      </c>
      <c r="CO34" s="4">
        <v>4836</v>
      </c>
      <c r="CP34" s="4">
        <v>7821</v>
      </c>
      <c r="CQ34" s="4">
        <v>106734</v>
      </c>
      <c r="CR34" s="4">
        <v>7178</v>
      </c>
      <c r="CS34" s="4">
        <v>18986</v>
      </c>
      <c r="CT34" s="4">
        <v>5077</v>
      </c>
      <c r="CU34" s="4">
        <v>3715</v>
      </c>
      <c r="CV34" s="4" t="s">
        <v>139</v>
      </c>
      <c r="CW34" s="4">
        <v>121</v>
      </c>
      <c r="CX34" s="4">
        <v>7953</v>
      </c>
      <c r="CY34" s="4">
        <v>22823</v>
      </c>
      <c r="CZ34" s="4">
        <v>0</v>
      </c>
      <c r="DA34" s="4">
        <v>0</v>
      </c>
      <c r="DB34" s="4">
        <v>6828</v>
      </c>
      <c r="DC34" s="4">
        <v>45571</v>
      </c>
      <c r="DD34" s="4">
        <v>10970</v>
      </c>
      <c r="DE34" s="4">
        <v>311155</v>
      </c>
      <c r="DF34" s="4">
        <v>111</v>
      </c>
      <c r="DG34" s="4">
        <v>534</v>
      </c>
      <c r="DH34" s="4">
        <v>25561</v>
      </c>
      <c r="DI34" s="4">
        <v>509664</v>
      </c>
      <c r="DJ34" s="4">
        <v>187717</v>
      </c>
      <c r="DK34" s="4">
        <v>1185761</v>
      </c>
      <c r="DL34" s="4">
        <v>246479</v>
      </c>
      <c r="DM34" s="4">
        <v>30070</v>
      </c>
      <c r="DN34" s="4">
        <v>135765</v>
      </c>
      <c r="DO34" s="4">
        <v>51319</v>
      </c>
      <c r="DP34" s="4">
        <v>38055</v>
      </c>
      <c r="DQ34" s="4">
        <v>47</v>
      </c>
      <c r="DR34" s="4">
        <v>209466</v>
      </c>
      <c r="DS34" s="4">
        <v>86027</v>
      </c>
      <c r="DT34" s="4">
        <v>556</v>
      </c>
      <c r="DU34" s="4">
        <v>117</v>
      </c>
      <c r="DV34" s="4">
        <v>55305</v>
      </c>
      <c r="DW34" s="4">
        <v>3434</v>
      </c>
      <c r="DX34" s="4">
        <v>54639</v>
      </c>
      <c r="DY34" s="4">
        <v>3287</v>
      </c>
      <c r="DZ34" s="4">
        <v>0</v>
      </c>
      <c r="EA34" s="4">
        <v>0</v>
      </c>
      <c r="EB34" s="4">
        <v>0</v>
      </c>
      <c r="EC34" s="4">
        <v>0</v>
      </c>
      <c r="ED34" s="4">
        <v>0</v>
      </c>
      <c r="EE34" s="4">
        <v>0</v>
      </c>
      <c r="EF34" s="4">
        <v>3999</v>
      </c>
      <c r="EG34" s="4">
        <v>522</v>
      </c>
      <c r="EH34" s="4">
        <v>178499</v>
      </c>
      <c r="EI34" s="4">
        <v>81451</v>
      </c>
      <c r="EJ34" s="4">
        <v>1889</v>
      </c>
      <c r="EK34" s="4">
        <v>3396</v>
      </c>
      <c r="EL34" s="4">
        <v>0</v>
      </c>
      <c r="EM34" s="4">
        <v>0</v>
      </c>
      <c r="EN34" s="4">
        <v>0</v>
      </c>
      <c r="EO34" s="4">
        <v>0</v>
      </c>
      <c r="EP34" s="4">
        <v>177539</v>
      </c>
      <c r="EQ34" s="4">
        <v>66714</v>
      </c>
      <c r="ER34" s="4">
        <v>1321</v>
      </c>
      <c r="ES34" s="4">
        <v>3311</v>
      </c>
      <c r="ET34" s="4">
        <v>0</v>
      </c>
      <c r="EU34" s="4">
        <v>0</v>
      </c>
      <c r="EV34" s="4">
        <v>0</v>
      </c>
      <c r="EW34" s="4">
        <v>0</v>
      </c>
      <c r="EX34" s="4">
        <v>0</v>
      </c>
      <c r="EY34" s="4">
        <v>0</v>
      </c>
    </row>
    <row r="35" spans="1:155" ht="16">
      <c r="A35" s="3" t="s">
        <v>110</v>
      </c>
      <c r="B35" s="4">
        <v>207753</v>
      </c>
      <c r="C35" s="4">
        <v>111436</v>
      </c>
      <c r="D35" s="4">
        <v>6369392</v>
      </c>
      <c r="E35" s="4">
        <v>-240682</v>
      </c>
      <c r="F35" s="4">
        <v>6128710</v>
      </c>
      <c r="G35" s="4"/>
      <c r="H35" s="4"/>
      <c r="I35" s="4"/>
      <c r="J35" s="4">
        <v>1599507</v>
      </c>
      <c r="K35" s="4">
        <v>4582722</v>
      </c>
      <c r="L35" s="4"/>
      <c r="M35" s="4">
        <v>35422</v>
      </c>
      <c r="N35" s="4">
        <v>179364</v>
      </c>
      <c r="O35" s="4">
        <v>5182004</v>
      </c>
      <c r="P35" s="4">
        <v>37023</v>
      </c>
      <c r="Q35" s="4">
        <v>38469</v>
      </c>
      <c r="R35" s="4">
        <v>17039</v>
      </c>
      <c r="S35" s="4">
        <v>63804</v>
      </c>
      <c r="T35" s="4">
        <v>23124</v>
      </c>
      <c r="U35" s="4">
        <v>407045</v>
      </c>
      <c r="V35" s="4">
        <v>21538</v>
      </c>
      <c r="W35" s="4">
        <v>379276</v>
      </c>
      <c r="X35" s="4">
        <v>6899</v>
      </c>
      <c r="Y35" s="4">
        <v>-63960</v>
      </c>
      <c r="Z35" s="4">
        <v>8125</v>
      </c>
      <c r="AA35" s="4">
        <v>26799</v>
      </c>
      <c r="AB35" s="4">
        <v>7549</v>
      </c>
      <c r="AC35" s="4">
        <v>-18735</v>
      </c>
      <c r="AD35" s="4">
        <v>4810</v>
      </c>
      <c r="AE35" s="4">
        <v>54116</v>
      </c>
      <c r="AF35" s="4">
        <v>2987</v>
      </c>
      <c r="AG35" s="4">
        <v>-27662</v>
      </c>
      <c r="AH35" s="4">
        <v>2411</v>
      </c>
      <c r="AI35" s="4">
        <v>32821</v>
      </c>
      <c r="AJ35" s="4">
        <v>1903</v>
      </c>
      <c r="AK35" s="4">
        <v>21196</v>
      </c>
      <c r="AL35" s="4">
        <v>560</v>
      </c>
      <c r="AM35" s="4">
        <v>2617</v>
      </c>
      <c r="AN35" s="4">
        <v>55</v>
      </c>
      <c r="AO35" s="4">
        <v>66</v>
      </c>
      <c r="AP35" s="4">
        <v>111</v>
      </c>
      <c r="AQ35" s="4">
        <v>5129</v>
      </c>
      <c r="AR35" s="4">
        <v>0</v>
      </c>
      <c r="AS35" s="4">
        <v>0</v>
      </c>
      <c r="AT35" s="4">
        <v>47118</v>
      </c>
      <c r="AU35" s="4">
        <v>430128</v>
      </c>
      <c r="AV35" s="4">
        <v>2972</v>
      </c>
      <c r="AW35" s="4">
        <v>53566</v>
      </c>
      <c r="AX35" s="4">
        <v>207753</v>
      </c>
      <c r="AY35" s="4">
        <v>6437027</v>
      </c>
      <c r="AZ35" s="4">
        <v>2163</v>
      </c>
      <c r="BA35" s="4">
        <v>9157</v>
      </c>
      <c r="BB35" s="4">
        <v>11273</v>
      </c>
      <c r="BC35" s="4">
        <v>8303</v>
      </c>
      <c r="BD35" s="4">
        <v>778</v>
      </c>
      <c r="BE35" s="4">
        <v>1477</v>
      </c>
      <c r="BF35" s="4">
        <v>0</v>
      </c>
      <c r="BG35" s="4">
        <v>0</v>
      </c>
      <c r="BH35" s="4">
        <v>21216</v>
      </c>
      <c r="BI35" s="4">
        <v>27796</v>
      </c>
      <c r="BJ35" s="4">
        <v>3819</v>
      </c>
      <c r="BK35" s="4">
        <v>11829</v>
      </c>
      <c r="BL35" s="4">
        <v>388</v>
      </c>
      <c r="BM35" s="4">
        <v>4554</v>
      </c>
      <c r="BN35" s="4">
        <v>443</v>
      </c>
      <c r="BO35" s="4">
        <v>100</v>
      </c>
      <c r="BP35" s="4">
        <v>111</v>
      </c>
      <c r="BQ35" s="4">
        <v>2223</v>
      </c>
      <c r="BR35" s="4">
        <v>0</v>
      </c>
      <c r="BS35" s="4">
        <v>0</v>
      </c>
      <c r="BT35" s="4">
        <v>37104</v>
      </c>
      <c r="BU35" s="4">
        <v>68602</v>
      </c>
      <c r="BV35" s="4">
        <v>43092</v>
      </c>
      <c r="BW35" s="4">
        <v>300178</v>
      </c>
      <c r="BX35" s="4">
        <v>11587</v>
      </c>
      <c r="BY35" s="4">
        <v>59497</v>
      </c>
      <c r="BZ35" s="4">
        <v>4756</v>
      </c>
      <c r="CA35" s="4">
        <v>80596</v>
      </c>
      <c r="CB35" s="4">
        <v>8692</v>
      </c>
      <c r="CC35" s="4">
        <v>12480</v>
      </c>
      <c r="CD35" s="4">
        <v>8138</v>
      </c>
      <c r="CE35" s="4">
        <v>45708</v>
      </c>
      <c r="CF35" s="4">
        <v>5474</v>
      </c>
      <c r="CG35" s="4">
        <v>3373</v>
      </c>
      <c r="CH35" s="4">
        <v>723</v>
      </c>
      <c r="CI35" s="4">
        <v>623</v>
      </c>
      <c r="CJ35" s="4">
        <v>9089</v>
      </c>
      <c r="CK35" s="4">
        <v>62184</v>
      </c>
      <c r="CL35" s="4">
        <v>7203</v>
      </c>
      <c r="CM35" s="4">
        <v>87532</v>
      </c>
      <c r="CN35" s="4">
        <v>721</v>
      </c>
      <c r="CO35" s="4">
        <v>108</v>
      </c>
      <c r="CP35" s="4">
        <v>7204</v>
      </c>
      <c r="CQ35" s="4">
        <v>87639</v>
      </c>
      <c r="CR35" s="4">
        <v>6015</v>
      </c>
      <c r="CS35" s="4">
        <v>14994</v>
      </c>
      <c r="CT35" s="4">
        <v>3638</v>
      </c>
      <c r="CU35" s="4">
        <v>2595</v>
      </c>
      <c r="CV35" s="4">
        <v>554</v>
      </c>
      <c r="CW35" s="4">
        <v>406</v>
      </c>
      <c r="CX35" s="4">
        <v>6511</v>
      </c>
      <c r="CY35" s="4">
        <v>17995</v>
      </c>
      <c r="CZ35" s="4">
        <v>0</v>
      </c>
      <c r="DA35" s="4">
        <v>0</v>
      </c>
      <c r="DB35" s="4">
        <v>5540</v>
      </c>
      <c r="DC35" s="4">
        <v>29466</v>
      </c>
      <c r="DD35" s="4">
        <v>9144</v>
      </c>
      <c r="DE35" s="4">
        <v>249111</v>
      </c>
      <c r="DF35" s="4">
        <v>0</v>
      </c>
      <c r="DG35" s="4">
        <v>0</v>
      </c>
      <c r="DH35" s="4">
        <v>21912</v>
      </c>
      <c r="DI35" s="4">
        <v>412461</v>
      </c>
      <c r="DJ35" s="4">
        <v>185841</v>
      </c>
      <c r="DK35" s="4">
        <v>1187047</v>
      </c>
      <c r="DL35" s="4">
        <v>243659</v>
      </c>
      <c r="DM35" s="4">
        <v>29726</v>
      </c>
      <c r="DN35" s="4">
        <v>130073</v>
      </c>
      <c r="DO35" s="4">
        <v>49168</v>
      </c>
      <c r="DP35" s="4">
        <v>36981</v>
      </c>
      <c r="DQ35" s="4">
        <v>74</v>
      </c>
      <c r="DR35" s="4">
        <v>204194</v>
      </c>
      <c r="DS35" s="4">
        <v>83402</v>
      </c>
      <c r="DT35" s="4">
        <v>441</v>
      </c>
      <c r="DU35" s="4">
        <v>16</v>
      </c>
      <c r="DV35" s="4">
        <v>52854</v>
      </c>
      <c r="DW35" s="4">
        <v>3180</v>
      </c>
      <c r="DX35" s="4">
        <v>52468</v>
      </c>
      <c r="DY35" s="4">
        <v>3150</v>
      </c>
      <c r="DZ35" s="4">
        <v>0</v>
      </c>
      <c r="EA35" s="4">
        <v>0</v>
      </c>
      <c r="EB35" s="4">
        <v>0</v>
      </c>
      <c r="EC35" s="4">
        <v>0</v>
      </c>
      <c r="ED35" s="4">
        <v>0</v>
      </c>
      <c r="EE35" s="4">
        <v>0</v>
      </c>
      <c r="EF35" s="4">
        <v>3555</v>
      </c>
      <c r="EG35" s="4">
        <v>260</v>
      </c>
      <c r="EH35" s="4">
        <v>177987</v>
      </c>
      <c r="EI35" s="4">
        <v>84718</v>
      </c>
      <c r="EJ35" s="4">
        <v>2650</v>
      </c>
      <c r="EK35" s="4">
        <v>2402</v>
      </c>
      <c r="EL35" s="4">
        <v>0</v>
      </c>
      <c r="EM35" s="4">
        <v>0</v>
      </c>
      <c r="EN35" s="4">
        <v>111</v>
      </c>
      <c r="EO35" s="4">
        <v>1</v>
      </c>
      <c r="EP35" s="4">
        <v>170067</v>
      </c>
      <c r="EQ35" s="4">
        <v>59460</v>
      </c>
      <c r="ER35" s="4">
        <v>1438</v>
      </c>
      <c r="ES35" s="4">
        <v>760</v>
      </c>
      <c r="ET35" s="4">
        <v>0</v>
      </c>
      <c r="EU35" s="4">
        <v>0</v>
      </c>
      <c r="EV35" s="4">
        <v>0</v>
      </c>
      <c r="EW35" s="4">
        <v>0</v>
      </c>
      <c r="EX35" s="4">
        <v>0</v>
      </c>
      <c r="EY35" s="4">
        <v>0</v>
      </c>
    </row>
    <row r="36" spans="1:155" ht="16">
      <c r="A36" s="3" t="s">
        <v>111</v>
      </c>
      <c r="B36" s="4">
        <v>199104</v>
      </c>
      <c r="C36" s="4">
        <v>107610</v>
      </c>
      <c r="D36" s="4">
        <v>6349957</v>
      </c>
      <c r="E36" s="4">
        <v>-279957</v>
      </c>
      <c r="F36" s="4">
        <v>6070000</v>
      </c>
      <c r="G36" s="4"/>
      <c r="H36" s="4"/>
      <c r="I36" s="4"/>
      <c r="J36" s="4">
        <v>1605341</v>
      </c>
      <c r="K36" s="4">
        <v>4536919</v>
      </c>
      <c r="L36" s="4"/>
      <c r="M36" s="4">
        <v>35962</v>
      </c>
      <c r="N36" s="4">
        <v>169500</v>
      </c>
      <c r="O36" s="4">
        <v>5059141</v>
      </c>
      <c r="P36" s="4">
        <v>37553</v>
      </c>
      <c r="Q36" s="4">
        <v>38704</v>
      </c>
      <c r="R36" s="4">
        <v>15417</v>
      </c>
      <c r="S36" s="4">
        <v>59723</v>
      </c>
      <c r="T36" s="4">
        <v>22884</v>
      </c>
      <c r="U36" s="4">
        <v>394802</v>
      </c>
      <c r="V36" s="4">
        <v>22847</v>
      </c>
      <c r="W36" s="4">
        <v>422653</v>
      </c>
      <c r="X36" s="4">
        <v>7146</v>
      </c>
      <c r="Y36" s="4">
        <v>-56262</v>
      </c>
      <c r="Z36" s="4">
        <v>8915</v>
      </c>
      <c r="AA36" s="4">
        <v>53898</v>
      </c>
      <c r="AB36" s="4">
        <v>5603</v>
      </c>
      <c r="AC36" s="4">
        <v>-14329</v>
      </c>
      <c r="AD36" s="4">
        <v>4163</v>
      </c>
      <c r="AE36" s="4">
        <v>37442</v>
      </c>
      <c r="AF36" s="4">
        <v>2008</v>
      </c>
      <c r="AG36" s="4">
        <v>-22583</v>
      </c>
      <c r="AH36" s="4">
        <v>3301</v>
      </c>
      <c r="AI36" s="4">
        <v>59667</v>
      </c>
      <c r="AJ36" s="4">
        <v>1817</v>
      </c>
      <c r="AK36" s="4">
        <v>53635</v>
      </c>
      <c r="AL36" s="4">
        <v>716</v>
      </c>
      <c r="AM36" s="4">
        <v>10125</v>
      </c>
      <c r="AN36" s="4">
        <v>0</v>
      </c>
      <c r="AO36" s="4">
        <v>0</v>
      </c>
      <c r="AP36" s="4">
        <v>275</v>
      </c>
      <c r="AQ36" s="4">
        <v>3972</v>
      </c>
      <c r="AR36" s="4">
        <v>166</v>
      </c>
      <c r="AS36" s="4">
        <v>-1942</v>
      </c>
      <c r="AT36" s="4">
        <v>44965</v>
      </c>
      <c r="AU36" s="4">
        <v>483811</v>
      </c>
      <c r="AV36" s="4">
        <v>2711</v>
      </c>
      <c r="AW36" s="4">
        <v>45003</v>
      </c>
      <c r="AX36" s="4">
        <v>199104</v>
      </c>
      <c r="AY36" s="4">
        <v>6430186</v>
      </c>
      <c r="AZ36" s="4">
        <v>3079</v>
      </c>
      <c r="BA36" s="4">
        <v>10750</v>
      </c>
      <c r="BB36" s="4">
        <v>11271</v>
      </c>
      <c r="BC36" s="4">
        <v>10266</v>
      </c>
      <c r="BD36" s="4">
        <v>1055</v>
      </c>
      <c r="BE36" s="4">
        <v>2266</v>
      </c>
      <c r="BF36" s="4">
        <v>111</v>
      </c>
      <c r="BG36" s="4">
        <v>341</v>
      </c>
      <c r="BH36" s="4">
        <v>22144</v>
      </c>
      <c r="BI36" s="4">
        <v>30753</v>
      </c>
      <c r="BJ36" s="4">
        <v>4259</v>
      </c>
      <c r="BK36" s="4">
        <v>14564</v>
      </c>
      <c r="BL36" s="4">
        <v>388</v>
      </c>
      <c r="BM36" s="4">
        <v>2251</v>
      </c>
      <c r="BN36" s="4">
        <v>722</v>
      </c>
      <c r="BO36" s="4">
        <v>76</v>
      </c>
      <c r="BP36" s="4">
        <v>166</v>
      </c>
      <c r="BQ36" s="4">
        <v>370</v>
      </c>
      <c r="BR36" s="4">
        <v>0</v>
      </c>
      <c r="BS36" s="4">
        <v>0</v>
      </c>
      <c r="BT36" s="4">
        <v>37126</v>
      </c>
      <c r="BU36" s="4">
        <v>76724</v>
      </c>
      <c r="BV36" s="4">
        <v>42034</v>
      </c>
      <c r="BW36" s="4">
        <v>333994</v>
      </c>
      <c r="BX36" s="4">
        <v>10224</v>
      </c>
      <c r="BY36" s="4">
        <v>54037</v>
      </c>
      <c r="BZ36" s="4">
        <v>5064</v>
      </c>
      <c r="CA36" s="4">
        <v>105039</v>
      </c>
      <c r="CB36" s="4">
        <v>8854</v>
      </c>
      <c r="CC36" s="4">
        <v>13170</v>
      </c>
      <c r="CD36" s="4">
        <v>7635</v>
      </c>
      <c r="CE36" s="4">
        <v>43921</v>
      </c>
      <c r="CF36" s="4">
        <v>4354</v>
      </c>
      <c r="CG36" s="4">
        <v>2634</v>
      </c>
      <c r="CH36" s="4">
        <v>993</v>
      </c>
      <c r="CI36" s="4">
        <v>1629</v>
      </c>
      <c r="CJ36" s="4">
        <v>9019</v>
      </c>
      <c r="CK36" s="4">
        <v>61355</v>
      </c>
      <c r="CL36" s="4">
        <v>6867</v>
      </c>
      <c r="CM36" s="4">
        <v>95715</v>
      </c>
      <c r="CN36" s="4">
        <v>673</v>
      </c>
      <c r="CO36" s="4">
        <v>1590</v>
      </c>
      <c r="CP36" s="4">
        <v>7035</v>
      </c>
      <c r="CQ36" s="4">
        <v>97305</v>
      </c>
      <c r="CR36" s="4">
        <v>5281</v>
      </c>
      <c r="CS36" s="4">
        <v>14149</v>
      </c>
      <c r="CT36" s="4">
        <v>3793</v>
      </c>
      <c r="CU36" s="4">
        <v>3014</v>
      </c>
      <c r="CV36" s="4">
        <v>55</v>
      </c>
      <c r="CW36" s="4">
        <v>147</v>
      </c>
      <c r="CX36" s="4">
        <v>6108</v>
      </c>
      <c r="CY36" s="4">
        <v>17310</v>
      </c>
      <c r="CZ36" s="4">
        <v>0</v>
      </c>
      <c r="DA36" s="4">
        <v>0</v>
      </c>
      <c r="DB36" s="4">
        <v>5979</v>
      </c>
      <c r="DC36" s="4">
        <v>29864</v>
      </c>
      <c r="DD36" s="4">
        <v>9240</v>
      </c>
      <c r="DE36" s="4">
        <v>281812</v>
      </c>
      <c r="DF36" s="4">
        <v>55</v>
      </c>
      <c r="DG36" s="4">
        <v>34</v>
      </c>
      <c r="DH36" s="4">
        <v>23660</v>
      </c>
      <c r="DI36" s="4">
        <v>475244</v>
      </c>
      <c r="DJ36" s="4">
        <v>175221</v>
      </c>
      <c r="DK36" s="4">
        <v>1130097</v>
      </c>
      <c r="DL36" s="4">
        <v>238308</v>
      </c>
      <c r="DM36" s="4">
        <v>29074</v>
      </c>
      <c r="DN36" s="4">
        <v>132698</v>
      </c>
      <c r="DO36" s="4">
        <v>50160</v>
      </c>
      <c r="DP36" s="4">
        <v>37157</v>
      </c>
      <c r="DQ36" s="4">
        <v>40</v>
      </c>
      <c r="DR36" s="4">
        <v>195983</v>
      </c>
      <c r="DS36" s="4">
        <v>83760</v>
      </c>
      <c r="DT36" s="4">
        <v>443</v>
      </c>
      <c r="DU36" s="4">
        <v>94</v>
      </c>
      <c r="DV36" s="4">
        <v>54411</v>
      </c>
      <c r="DW36" s="4">
        <v>3260</v>
      </c>
      <c r="DX36" s="4">
        <v>53633</v>
      </c>
      <c r="DY36" s="4">
        <v>3084</v>
      </c>
      <c r="DZ36" s="4">
        <v>0</v>
      </c>
      <c r="EA36" s="4">
        <v>0</v>
      </c>
      <c r="EB36" s="4">
        <v>0</v>
      </c>
      <c r="EC36" s="4">
        <v>0</v>
      </c>
      <c r="ED36" s="4">
        <v>0</v>
      </c>
      <c r="EE36" s="4">
        <v>0</v>
      </c>
      <c r="EF36" s="4">
        <v>3048</v>
      </c>
      <c r="EG36" s="4">
        <v>302</v>
      </c>
      <c r="EH36" s="4">
        <v>167423</v>
      </c>
      <c r="EI36" s="4">
        <v>86678</v>
      </c>
      <c r="EJ36" s="4">
        <v>2516</v>
      </c>
      <c r="EK36" s="4">
        <v>3987</v>
      </c>
      <c r="EL36" s="4">
        <v>55</v>
      </c>
      <c r="EM36" s="4">
        <v>17</v>
      </c>
      <c r="EN36" s="4">
        <v>333</v>
      </c>
      <c r="EO36" s="4">
        <v>12</v>
      </c>
      <c r="EP36" s="4">
        <v>156043</v>
      </c>
      <c r="EQ36" s="4">
        <v>58660</v>
      </c>
      <c r="ER36" s="4">
        <v>1685</v>
      </c>
      <c r="ES36" s="4">
        <v>3424</v>
      </c>
      <c r="ET36" s="4">
        <v>0</v>
      </c>
      <c r="EU36" s="4">
        <v>0</v>
      </c>
      <c r="EV36" s="4">
        <v>0</v>
      </c>
      <c r="EW36" s="4">
        <v>0</v>
      </c>
      <c r="EX36" s="4">
        <v>0</v>
      </c>
      <c r="EY36" s="4">
        <v>0</v>
      </c>
    </row>
    <row r="37" spans="1:155" ht="16">
      <c r="A37" s="3" t="s">
        <v>112</v>
      </c>
      <c r="B37" s="4">
        <v>204036</v>
      </c>
      <c r="C37" s="4">
        <v>117028</v>
      </c>
      <c r="D37" s="4">
        <v>6731517</v>
      </c>
      <c r="E37" s="4">
        <v>-306910</v>
      </c>
      <c r="F37" s="4">
        <v>6424606</v>
      </c>
      <c r="G37" s="4"/>
      <c r="H37" s="4"/>
      <c r="I37" s="4"/>
      <c r="J37" s="4">
        <v>1604707</v>
      </c>
      <c r="K37" s="4">
        <v>4853968</v>
      </c>
      <c r="L37" s="4"/>
      <c r="M37" s="4">
        <v>42523</v>
      </c>
      <c r="N37" s="4">
        <v>175238</v>
      </c>
      <c r="O37" s="4">
        <v>5391694</v>
      </c>
      <c r="P37" s="4">
        <v>38919</v>
      </c>
      <c r="Q37" s="4">
        <v>49699</v>
      </c>
      <c r="R37" s="4">
        <v>17271</v>
      </c>
      <c r="S37" s="4">
        <v>68700</v>
      </c>
      <c r="T37" s="4">
        <v>25054</v>
      </c>
      <c r="U37" s="4">
        <v>464687</v>
      </c>
      <c r="V37" s="4">
        <v>23305</v>
      </c>
      <c r="W37" s="4">
        <v>370145</v>
      </c>
      <c r="X37" s="4">
        <v>7051</v>
      </c>
      <c r="Y37" s="4">
        <v>-52525</v>
      </c>
      <c r="Z37" s="4">
        <v>10318</v>
      </c>
      <c r="AA37" s="4">
        <v>59296</v>
      </c>
      <c r="AB37" s="4">
        <v>6199</v>
      </c>
      <c r="AC37" s="4">
        <v>-12931</v>
      </c>
      <c r="AD37" s="4">
        <v>5388</v>
      </c>
      <c r="AE37" s="4">
        <v>51824</v>
      </c>
      <c r="AF37" s="4">
        <v>3203</v>
      </c>
      <c r="AG37" s="4">
        <v>-44339</v>
      </c>
      <c r="AH37" s="4">
        <v>3172</v>
      </c>
      <c r="AI37" s="4">
        <v>46707</v>
      </c>
      <c r="AJ37" s="4">
        <v>1842</v>
      </c>
      <c r="AK37" s="4">
        <v>46584</v>
      </c>
      <c r="AL37" s="4">
        <v>276</v>
      </c>
      <c r="AM37" s="4">
        <v>3392</v>
      </c>
      <c r="AN37" s="4">
        <v>55</v>
      </c>
      <c r="AO37" s="4">
        <v>1177</v>
      </c>
      <c r="AP37" s="4">
        <v>111</v>
      </c>
      <c r="AQ37" s="4">
        <v>10073</v>
      </c>
      <c r="AR37" s="4">
        <v>331</v>
      </c>
      <c r="AS37" s="4">
        <v>-5125</v>
      </c>
      <c r="AT37" s="4">
        <v>48232</v>
      </c>
      <c r="AU37" s="4">
        <v>502006</v>
      </c>
      <c r="AV37" s="4">
        <v>3031</v>
      </c>
      <c r="AW37" s="4">
        <v>51805</v>
      </c>
      <c r="AX37" s="4">
        <v>204036</v>
      </c>
      <c r="AY37" s="4">
        <v>6806086</v>
      </c>
      <c r="AZ37" s="4">
        <v>2327</v>
      </c>
      <c r="BA37" s="4">
        <v>9624</v>
      </c>
      <c r="BB37" s="4">
        <v>11155</v>
      </c>
      <c r="BC37" s="4">
        <v>9157</v>
      </c>
      <c r="BD37" s="4">
        <v>499</v>
      </c>
      <c r="BE37" s="4">
        <v>170</v>
      </c>
      <c r="BF37" s="4">
        <v>0</v>
      </c>
      <c r="BG37" s="4">
        <v>0</v>
      </c>
      <c r="BH37" s="4">
        <v>23025</v>
      </c>
      <c r="BI37" s="4">
        <v>27584</v>
      </c>
      <c r="BJ37" s="4">
        <v>3761</v>
      </c>
      <c r="BK37" s="4">
        <v>17792</v>
      </c>
      <c r="BL37" s="4">
        <v>220</v>
      </c>
      <c r="BM37" s="4">
        <v>592</v>
      </c>
      <c r="BN37" s="4">
        <v>219</v>
      </c>
      <c r="BO37" s="4">
        <v>313</v>
      </c>
      <c r="BP37" s="4">
        <v>220</v>
      </c>
      <c r="BQ37" s="4">
        <v>3030</v>
      </c>
      <c r="BR37" s="4">
        <v>0</v>
      </c>
      <c r="BS37" s="4">
        <v>0</v>
      </c>
      <c r="BT37" s="4">
        <v>37281</v>
      </c>
      <c r="BU37" s="4">
        <v>75525</v>
      </c>
      <c r="BV37" s="4">
        <v>44625</v>
      </c>
      <c r="BW37" s="4">
        <v>357135</v>
      </c>
      <c r="BX37" s="4">
        <v>11403</v>
      </c>
      <c r="BY37" s="4">
        <v>50225</v>
      </c>
      <c r="BZ37" s="4">
        <v>5633</v>
      </c>
      <c r="CA37" s="4">
        <v>84672</v>
      </c>
      <c r="CB37" s="4">
        <v>10394</v>
      </c>
      <c r="CC37" s="4">
        <v>22157</v>
      </c>
      <c r="CD37" s="4">
        <v>8499</v>
      </c>
      <c r="CE37" s="4">
        <v>47307</v>
      </c>
      <c r="CF37" s="4">
        <v>5903</v>
      </c>
      <c r="CG37" s="4">
        <v>2924</v>
      </c>
      <c r="CH37" s="4">
        <v>1101</v>
      </c>
      <c r="CI37" s="4">
        <v>1067</v>
      </c>
      <c r="CJ37" s="4">
        <v>10724</v>
      </c>
      <c r="CK37" s="4">
        <v>73454</v>
      </c>
      <c r="CL37" s="4">
        <v>7567</v>
      </c>
      <c r="CM37" s="4">
        <v>99508</v>
      </c>
      <c r="CN37" s="4">
        <v>730</v>
      </c>
      <c r="CO37" s="4">
        <v>1215</v>
      </c>
      <c r="CP37" s="4">
        <v>7744</v>
      </c>
      <c r="CQ37" s="4">
        <v>100723</v>
      </c>
      <c r="CR37" s="4">
        <v>6888</v>
      </c>
      <c r="CS37" s="4">
        <v>17093</v>
      </c>
      <c r="CT37" s="4">
        <v>3633</v>
      </c>
      <c r="CU37" s="4">
        <v>5222</v>
      </c>
      <c r="CV37" s="4">
        <v>164</v>
      </c>
      <c r="CW37" s="4">
        <v>693</v>
      </c>
      <c r="CX37" s="4">
        <v>7881</v>
      </c>
      <c r="CY37" s="4">
        <v>23008</v>
      </c>
      <c r="CZ37" s="4">
        <v>0</v>
      </c>
      <c r="DA37" s="4">
        <v>0</v>
      </c>
      <c r="DB37" s="4">
        <v>6983</v>
      </c>
      <c r="DC37" s="4">
        <v>42696</v>
      </c>
      <c r="DD37" s="4">
        <v>10945</v>
      </c>
      <c r="DE37" s="4">
        <v>282957</v>
      </c>
      <c r="DF37" s="4">
        <v>55</v>
      </c>
      <c r="DG37" s="4">
        <v>10</v>
      </c>
      <c r="DH37" s="4">
        <v>25443</v>
      </c>
      <c r="DI37" s="4">
        <v>460243</v>
      </c>
      <c r="DJ37" s="4">
        <v>178593</v>
      </c>
      <c r="DK37" s="4">
        <v>1144464</v>
      </c>
      <c r="DL37" s="4">
        <v>242205</v>
      </c>
      <c r="DM37" s="4">
        <v>29549</v>
      </c>
      <c r="DN37" s="4">
        <v>125638</v>
      </c>
      <c r="DO37" s="4">
        <v>47491</v>
      </c>
      <c r="DP37" s="4">
        <v>39409</v>
      </c>
      <c r="DQ37" s="4">
        <v>27</v>
      </c>
      <c r="DR37" s="4">
        <v>201146</v>
      </c>
      <c r="DS37" s="4">
        <v>81847</v>
      </c>
      <c r="DT37" s="4">
        <v>388</v>
      </c>
      <c r="DU37" s="4">
        <v>87</v>
      </c>
      <c r="DV37" s="4">
        <v>58387</v>
      </c>
      <c r="DW37" s="4">
        <v>3537</v>
      </c>
      <c r="DX37" s="4">
        <v>57611</v>
      </c>
      <c r="DY37" s="4">
        <v>3424</v>
      </c>
      <c r="DZ37" s="4">
        <v>0</v>
      </c>
      <c r="EA37" s="4">
        <v>0</v>
      </c>
      <c r="EB37" s="4">
        <v>0</v>
      </c>
      <c r="EC37" s="4">
        <v>0</v>
      </c>
      <c r="ED37" s="4">
        <v>0</v>
      </c>
      <c r="EE37" s="4">
        <v>0</v>
      </c>
      <c r="EF37" s="4">
        <v>4882</v>
      </c>
      <c r="EG37" s="4">
        <v>547</v>
      </c>
      <c r="EH37" s="4">
        <v>173919</v>
      </c>
      <c r="EI37" s="4">
        <v>94528</v>
      </c>
      <c r="EJ37" s="4">
        <v>2868</v>
      </c>
      <c r="EK37" s="4">
        <v>3263</v>
      </c>
      <c r="EL37" s="4">
        <v>0</v>
      </c>
      <c r="EM37" s="4">
        <v>0</v>
      </c>
      <c r="EN37" s="4">
        <v>445</v>
      </c>
      <c r="EO37" s="4">
        <v>27</v>
      </c>
      <c r="EP37" s="4">
        <v>156945</v>
      </c>
      <c r="EQ37" s="4">
        <v>64053</v>
      </c>
      <c r="ER37" s="4">
        <v>1276</v>
      </c>
      <c r="ES37" s="4">
        <v>1023</v>
      </c>
      <c r="ET37" s="4">
        <v>0</v>
      </c>
      <c r="EU37" s="4">
        <v>0</v>
      </c>
      <c r="EV37" s="4">
        <v>0</v>
      </c>
      <c r="EW37" s="4">
        <v>0</v>
      </c>
      <c r="EX37" s="4">
        <v>0</v>
      </c>
      <c r="EY37" s="4">
        <v>0</v>
      </c>
    </row>
    <row r="38" spans="1:155" ht="17">
      <c r="A38" s="3" t="s">
        <v>113</v>
      </c>
      <c r="B38" s="4">
        <v>200515</v>
      </c>
      <c r="C38" s="4">
        <v>109596</v>
      </c>
      <c r="D38" s="4">
        <v>6815088</v>
      </c>
      <c r="E38" s="4">
        <v>-300171</v>
      </c>
      <c r="F38" s="4">
        <v>6514917</v>
      </c>
      <c r="G38" s="4"/>
      <c r="H38" s="4"/>
      <c r="I38" s="4"/>
      <c r="J38" s="4">
        <v>1608672</v>
      </c>
      <c r="K38" s="4">
        <v>4955394</v>
      </c>
      <c r="L38" s="4"/>
      <c r="M38" s="4">
        <v>44690</v>
      </c>
      <c r="N38" s="4">
        <v>173691</v>
      </c>
      <c r="O38" s="4">
        <v>5454451</v>
      </c>
      <c r="P38" s="4">
        <v>38395</v>
      </c>
      <c r="Q38" s="4">
        <v>49425</v>
      </c>
      <c r="R38" s="4">
        <v>17714</v>
      </c>
      <c r="S38" s="4">
        <v>56867</v>
      </c>
      <c r="T38" s="4">
        <v>23968</v>
      </c>
      <c r="U38" s="4">
        <v>445740</v>
      </c>
      <c r="V38" s="4">
        <v>23138</v>
      </c>
      <c r="W38" s="4">
        <v>385257</v>
      </c>
      <c r="X38" s="4">
        <v>7267</v>
      </c>
      <c r="Y38" s="4">
        <v>-52029</v>
      </c>
      <c r="Z38" s="4">
        <v>9559</v>
      </c>
      <c r="AA38" s="4">
        <v>75216</v>
      </c>
      <c r="AB38" s="4">
        <v>6176</v>
      </c>
      <c r="AC38" s="4">
        <v>-13008</v>
      </c>
      <c r="AD38" s="4">
        <v>4586</v>
      </c>
      <c r="AE38" s="4">
        <v>52347</v>
      </c>
      <c r="AF38" s="4">
        <v>3422</v>
      </c>
      <c r="AG38" s="4">
        <v>-38534</v>
      </c>
      <c r="AH38" s="4">
        <v>2619</v>
      </c>
      <c r="AI38" s="4">
        <v>51371</v>
      </c>
      <c r="AJ38" s="4">
        <v>1890</v>
      </c>
      <c r="AK38" s="4">
        <v>36082</v>
      </c>
      <c r="AL38" s="4">
        <v>331</v>
      </c>
      <c r="AM38" s="4">
        <v>1698</v>
      </c>
      <c r="AN38" s="4">
        <v>0</v>
      </c>
      <c r="AO38" s="4">
        <v>0</v>
      </c>
      <c r="AP38" s="4">
        <v>0</v>
      </c>
      <c r="AQ38" s="4">
        <v>0</v>
      </c>
      <c r="AR38" s="4">
        <v>275</v>
      </c>
      <c r="AS38" s="4">
        <v>-4945</v>
      </c>
      <c r="AT38" s="4">
        <v>46442</v>
      </c>
      <c r="AU38" s="4">
        <v>544472</v>
      </c>
      <c r="AV38" s="4">
        <v>2377</v>
      </c>
      <c r="AW38" s="4">
        <v>80183</v>
      </c>
      <c r="AX38" s="4">
        <v>200515</v>
      </c>
      <c r="AY38" s="4">
        <v>6892836</v>
      </c>
      <c r="AZ38" s="4">
        <v>2883</v>
      </c>
      <c r="BA38" s="4">
        <v>14252</v>
      </c>
      <c r="BB38" s="4">
        <v>11497</v>
      </c>
      <c r="BC38" s="4">
        <v>11371</v>
      </c>
      <c r="BD38" s="4">
        <v>610</v>
      </c>
      <c r="BE38" s="4">
        <v>1405</v>
      </c>
      <c r="BF38" s="4">
        <v>111</v>
      </c>
      <c r="BG38" s="4">
        <v>56</v>
      </c>
      <c r="BH38" s="4">
        <v>21697</v>
      </c>
      <c r="BI38" s="4">
        <v>27852</v>
      </c>
      <c r="BJ38" s="4">
        <v>3926</v>
      </c>
      <c r="BK38" s="4">
        <v>14349</v>
      </c>
      <c r="BL38" s="4">
        <v>166</v>
      </c>
      <c r="BM38" s="4">
        <v>609</v>
      </c>
      <c r="BN38" s="4">
        <v>496</v>
      </c>
      <c r="BO38" s="4">
        <v>206</v>
      </c>
      <c r="BP38" s="4">
        <v>275</v>
      </c>
      <c r="BQ38" s="4">
        <v>1709</v>
      </c>
      <c r="BR38" s="4">
        <v>0</v>
      </c>
      <c r="BS38" s="4">
        <v>0</v>
      </c>
      <c r="BT38" s="4">
        <v>36687</v>
      </c>
      <c r="BU38" s="4">
        <v>77050</v>
      </c>
      <c r="BV38" s="4">
        <v>42393</v>
      </c>
      <c r="BW38" s="4">
        <v>367038</v>
      </c>
      <c r="BX38" s="4">
        <v>11362</v>
      </c>
      <c r="BY38" s="4">
        <v>66868</v>
      </c>
      <c r="BZ38" s="4">
        <v>4782</v>
      </c>
      <c r="CA38" s="4">
        <v>81247</v>
      </c>
      <c r="CB38" s="4">
        <v>10709</v>
      </c>
      <c r="CC38" s="4">
        <v>17335</v>
      </c>
      <c r="CD38" s="4">
        <v>8605</v>
      </c>
      <c r="CE38" s="4">
        <v>52046</v>
      </c>
      <c r="CF38" s="4">
        <v>7065</v>
      </c>
      <c r="CG38" s="4">
        <v>4766</v>
      </c>
      <c r="CH38" s="4">
        <v>1659</v>
      </c>
      <c r="CI38" s="4">
        <v>2788</v>
      </c>
      <c r="CJ38" s="4">
        <v>10764</v>
      </c>
      <c r="CK38" s="4">
        <v>76935</v>
      </c>
      <c r="CL38" s="4">
        <v>7950</v>
      </c>
      <c r="CM38" s="4">
        <v>100485</v>
      </c>
      <c r="CN38" s="4">
        <v>661</v>
      </c>
      <c r="CO38" s="4">
        <v>775</v>
      </c>
      <c r="CP38" s="4">
        <v>8061</v>
      </c>
      <c r="CQ38" s="4">
        <v>101260</v>
      </c>
      <c r="CR38" s="4">
        <v>6891</v>
      </c>
      <c r="CS38" s="4">
        <v>19190</v>
      </c>
      <c r="CT38" s="4">
        <v>5400</v>
      </c>
      <c r="CU38" s="4">
        <v>6727</v>
      </c>
      <c r="CV38" s="4">
        <v>557</v>
      </c>
      <c r="CW38" s="4">
        <v>1926</v>
      </c>
      <c r="CX38" s="4">
        <v>7943</v>
      </c>
      <c r="CY38" s="4">
        <v>27843</v>
      </c>
      <c r="CZ38" s="4">
        <v>0</v>
      </c>
      <c r="DA38" s="4">
        <v>0</v>
      </c>
      <c r="DB38" s="4">
        <v>4704</v>
      </c>
      <c r="DC38" s="4">
        <v>26029</v>
      </c>
      <c r="DD38" s="4">
        <v>10819</v>
      </c>
      <c r="DE38" s="4">
        <v>284111</v>
      </c>
      <c r="DF38" s="4">
        <v>109</v>
      </c>
      <c r="DG38" s="4">
        <v>-281</v>
      </c>
      <c r="DH38" s="4">
        <v>25541</v>
      </c>
      <c r="DI38" s="4">
        <v>473699</v>
      </c>
      <c r="DJ38" s="4">
        <v>174919</v>
      </c>
      <c r="DK38" s="4">
        <v>1134973</v>
      </c>
      <c r="DL38" s="4">
        <v>241393</v>
      </c>
      <c r="DM38" s="4">
        <v>29450</v>
      </c>
      <c r="DN38" s="4">
        <v>132388</v>
      </c>
      <c r="DO38" s="4">
        <v>50043</v>
      </c>
      <c r="DP38" s="4">
        <v>37297</v>
      </c>
      <c r="DQ38" s="4">
        <v>81</v>
      </c>
      <c r="DR38" s="4">
        <v>198124</v>
      </c>
      <c r="DS38" s="4">
        <v>84040</v>
      </c>
      <c r="DT38" s="4">
        <v>607</v>
      </c>
      <c r="DU38" s="4">
        <v>146</v>
      </c>
      <c r="DV38" s="4">
        <v>57666</v>
      </c>
      <c r="DW38" s="4">
        <v>3737</v>
      </c>
      <c r="DX38" s="4">
        <v>56559</v>
      </c>
      <c r="DY38" s="4">
        <v>3377</v>
      </c>
      <c r="DZ38" s="4">
        <v>0</v>
      </c>
      <c r="EA38" s="4">
        <v>0</v>
      </c>
      <c r="EB38" s="4">
        <v>116</v>
      </c>
      <c r="EC38" s="4">
        <v>73</v>
      </c>
      <c r="ED38" s="4">
        <v>0</v>
      </c>
      <c r="EE38" s="4">
        <v>0</v>
      </c>
      <c r="EF38" s="4">
        <v>4216</v>
      </c>
      <c r="EG38" s="4">
        <v>622</v>
      </c>
      <c r="EH38" s="4">
        <v>174229</v>
      </c>
      <c r="EI38" s="4">
        <v>99887</v>
      </c>
      <c r="EJ38" s="4">
        <v>2646</v>
      </c>
      <c r="EK38" s="4">
        <v>5258</v>
      </c>
      <c r="EL38" s="4" t="s">
        <v>139</v>
      </c>
      <c r="EM38" s="4">
        <v>0</v>
      </c>
      <c r="EN38" s="4">
        <v>667</v>
      </c>
      <c r="EO38" s="4">
        <v>81</v>
      </c>
      <c r="EP38" s="4">
        <v>161295</v>
      </c>
      <c r="EQ38" s="4">
        <v>66384</v>
      </c>
      <c r="ER38" s="4">
        <v>1115</v>
      </c>
      <c r="ES38" s="4">
        <v>612</v>
      </c>
      <c r="ET38" s="4">
        <v>0</v>
      </c>
      <c r="EU38" s="4">
        <v>0</v>
      </c>
      <c r="EV38" s="4">
        <v>0</v>
      </c>
      <c r="EW38" s="4">
        <v>0</v>
      </c>
      <c r="EX38" s="4">
        <v>0</v>
      </c>
      <c r="EY38" s="4">
        <v>0</v>
      </c>
    </row>
    <row r="39" spans="1:155" ht="16">
      <c r="A39" s="3" t="s">
        <v>114</v>
      </c>
      <c r="B39" s="4">
        <v>198960</v>
      </c>
      <c r="C39" s="4">
        <v>114648</v>
      </c>
      <c r="D39" s="4">
        <v>6977974</v>
      </c>
      <c r="E39" s="4">
        <v>-311714</v>
      </c>
      <c r="F39" s="4">
        <v>6666260</v>
      </c>
      <c r="G39" s="4"/>
      <c r="H39" s="4"/>
      <c r="I39" s="4"/>
      <c r="J39" s="4">
        <v>2058516</v>
      </c>
      <c r="K39" s="4">
        <v>5124237</v>
      </c>
      <c r="L39" s="4"/>
      <c r="M39" s="4">
        <v>50328</v>
      </c>
      <c r="N39" s="4">
        <v>171267</v>
      </c>
      <c r="O39" s="4">
        <v>5613789</v>
      </c>
      <c r="P39" s="4">
        <v>38207</v>
      </c>
      <c r="Q39" s="4">
        <v>42643</v>
      </c>
      <c r="R39" s="4">
        <v>16971</v>
      </c>
      <c r="S39" s="4">
        <v>83174</v>
      </c>
      <c r="T39" s="4">
        <v>23387</v>
      </c>
      <c r="U39" s="4">
        <v>472061</v>
      </c>
      <c r="V39" s="4">
        <v>19428</v>
      </c>
      <c r="W39" s="4">
        <v>332692</v>
      </c>
      <c r="X39" s="4">
        <v>6827</v>
      </c>
      <c r="Y39" s="4">
        <v>-45900</v>
      </c>
      <c r="Z39" s="4">
        <v>9556</v>
      </c>
      <c r="AA39" s="4">
        <v>49553</v>
      </c>
      <c r="AB39" s="4">
        <v>8006</v>
      </c>
      <c r="AC39" s="4">
        <v>-19608</v>
      </c>
      <c r="AD39" s="4">
        <v>5019</v>
      </c>
      <c r="AE39" s="4">
        <v>51290</v>
      </c>
      <c r="AF39" s="4">
        <v>3442</v>
      </c>
      <c r="AG39" s="4">
        <v>-30791</v>
      </c>
      <c r="AH39" s="4">
        <v>3217</v>
      </c>
      <c r="AI39" s="4">
        <v>46042</v>
      </c>
      <c r="AJ39" s="4">
        <v>1842</v>
      </c>
      <c r="AK39" s="4">
        <v>29119</v>
      </c>
      <c r="AL39" s="4">
        <v>552</v>
      </c>
      <c r="AM39" s="4">
        <v>6902</v>
      </c>
      <c r="AN39" s="4">
        <v>0</v>
      </c>
      <c r="AO39" s="4">
        <v>0</v>
      </c>
      <c r="AP39" s="4">
        <v>111</v>
      </c>
      <c r="AQ39" s="4">
        <v>596</v>
      </c>
      <c r="AR39" s="4">
        <v>55</v>
      </c>
      <c r="AS39" s="4">
        <v>-260</v>
      </c>
      <c r="AT39" s="4">
        <v>43526</v>
      </c>
      <c r="AU39" s="4">
        <v>542796</v>
      </c>
      <c r="AV39" s="4">
        <v>2378</v>
      </c>
      <c r="AW39" s="4">
        <v>70042</v>
      </c>
      <c r="AX39" s="4">
        <v>198849</v>
      </c>
      <c r="AY39" s="4">
        <v>7048692</v>
      </c>
      <c r="AZ39" s="4">
        <v>3660</v>
      </c>
      <c r="BA39" s="4">
        <v>15019</v>
      </c>
      <c r="BB39" s="4">
        <v>12265</v>
      </c>
      <c r="BC39" s="4">
        <v>10717</v>
      </c>
      <c r="BD39" s="4">
        <v>1000</v>
      </c>
      <c r="BE39" s="4">
        <v>2129</v>
      </c>
      <c r="BF39" s="4">
        <v>55</v>
      </c>
      <c r="BG39" s="4">
        <v>71</v>
      </c>
      <c r="BH39" s="4">
        <v>20095</v>
      </c>
      <c r="BI39" s="4">
        <v>25042</v>
      </c>
      <c r="BJ39" s="4">
        <v>3478</v>
      </c>
      <c r="BK39" s="4">
        <v>12713</v>
      </c>
      <c r="BL39" s="4">
        <v>221</v>
      </c>
      <c r="BM39" s="4">
        <v>1414</v>
      </c>
      <c r="BN39" s="4">
        <v>439</v>
      </c>
      <c r="BO39" s="4">
        <v>38</v>
      </c>
      <c r="BP39" s="4">
        <v>441</v>
      </c>
      <c r="BQ39" s="4">
        <v>3354</v>
      </c>
      <c r="BR39" s="4">
        <v>0</v>
      </c>
      <c r="BS39" s="4">
        <v>0</v>
      </c>
      <c r="BT39" s="4">
        <v>36403</v>
      </c>
      <c r="BU39" s="4">
        <v>74602</v>
      </c>
      <c r="BV39" s="4">
        <v>39598</v>
      </c>
      <c r="BW39" s="4">
        <v>406750</v>
      </c>
      <c r="BX39" s="4">
        <v>10992</v>
      </c>
      <c r="BY39" s="4">
        <v>95037</v>
      </c>
      <c r="BZ39" s="4">
        <v>5131</v>
      </c>
      <c r="CA39" s="4">
        <v>56917</v>
      </c>
      <c r="CB39" s="4">
        <v>10672</v>
      </c>
      <c r="CC39" s="4">
        <v>16161</v>
      </c>
      <c r="CD39" s="4">
        <v>7966</v>
      </c>
      <c r="CE39" s="4">
        <v>40922</v>
      </c>
      <c r="CF39" s="4">
        <v>7286</v>
      </c>
      <c r="CG39" s="4">
        <v>4303</v>
      </c>
      <c r="CH39" s="4">
        <v>998</v>
      </c>
      <c r="CI39" s="4">
        <v>1900</v>
      </c>
      <c r="CJ39" s="4">
        <v>10792</v>
      </c>
      <c r="CK39" s="4">
        <v>63286</v>
      </c>
      <c r="CL39" s="4">
        <v>7918</v>
      </c>
      <c r="CM39" s="4">
        <v>602365</v>
      </c>
      <c r="CN39" s="4">
        <v>783</v>
      </c>
      <c r="CO39" s="4">
        <v>466</v>
      </c>
      <c r="CP39" s="4">
        <v>7973</v>
      </c>
      <c r="CQ39" s="4">
        <v>602831</v>
      </c>
      <c r="CR39" s="4">
        <v>7388</v>
      </c>
      <c r="CS39" s="4">
        <v>24055</v>
      </c>
      <c r="CT39" s="4">
        <v>5846</v>
      </c>
      <c r="CU39" s="4">
        <v>7167</v>
      </c>
      <c r="CV39" s="4">
        <v>554</v>
      </c>
      <c r="CW39" s="4">
        <v>3507</v>
      </c>
      <c r="CX39" s="4">
        <v>8550</v>
      </c>
      <c r="CY39" s="4">
        <v>34729</v>
      </c>
      <c r="CZ39" s="4">
        <v>0</v>
      </c>
      <c r="DA39" s="4">
        <v>0</v>
      </c>
      <c r="DB39" s="4">
        <v>7477</v>
      </c>
      <c r="DC39" s="4">
        <v>38306</v>
      </c>
      <c r="DD39" s="4">
        <v>10903</v>
      </c>
      <c r="DE39" s="4">
        <v>760150</v>
      </c>
      <c r="DF39" s="4">
        <v>111</v>
      </c>
      <c r="DG39" s="4">
        <v>-201</v>
      </c>
      <c r="DH39" s="4">
        <v>27336</v>
      </c>
      <c r="DI39" s="4">
        <v>958083</v>
      </c>
      <c r="DJ39" s="4">
        <v>171624</v>
      </c>
      <c r="DK39" s="4">
        <v>1100433</v>
      </c>
      <c r="DL39" s="4">
        <v>237926</v>
      </c>
      <c r="DM39" s="4">
        <v>29027</v>
      </c>
      <c r="DN39" s="4">
        <v>124772</v>
      </c>
      <c r="DO39" s="4">
        <v>47164</v>
      </c>
      <c r="DP39" s="4">
        <v>36743</v>
      </c>
      <c r="DQ39" s="4">
        <v>47</v>
      </c>
      <c r="DR39" s="4">
        <v>197404</v>
      </c>
      <c r="DS39" s="4">
        <v>80671</v>
      </c>
      <c r="DT39" s="4">
        <v>610</v>
      </c>
      <c r="DU39" s="4">
        <v>105</v>
      </c>
      <c r="DV39" s="4">
        <v>62285</v>
      </c>
      <c r="DW39" s="4">
        <v>3957</v>
      </c>
      <c r="DX39" s="4">
        <v>61674</v>
      </c>
      <c r="DY39" s="4">
        <v>3745</v>
      </c>
      <c r="DZ39" s="4">
        <v>0</v>
      </c>
      <c r="EA39" s="4">
        <v>0</v>
      </c>
      <c r="EB39" s="4">
        <v>111</v>
      </c>
      <c r="EC39" s="4">
        <v>135</v>
      </c>
      <c r="ED39" s="4">
        <v>0</v>
      </c>
      <c r="EE39" s="4">
        <v>0</v>
      </c>
      <c r="EF39" s="4">
        <v>2715</v>
      </c>
      <c r="EG39" s="4">
        <v>326</v>
      </c>
      <c r="EH39" s="4">
        <v>171931</v>
      </c>
      <c r="EI39" s="4">
        <v>105081</v>
      </c>
      <c r="EJ39" s="4">
        <v>3693</v>
      </c>
      <c r="EK39" s="4">
        <v>5161</v>
      </c>
      <c r="EL39" s="4">
        <v>0</v>
      </c>
      <c r="EM39" s="4">
        <v>0</v>
      </c>
      <c r="EN39" s="4">
        <v>445</v>
      </c>
      <c r="EO39" s="4">
        <v>71</v>
      </c>
      <c r="EP39" s="4">
        <v>159002</v>
      </c>
      <c r="EQ39" s="4">
        <v>67296</v>
      </c>
      <c r="ER39" s="4">
        <v>2255</v>
      </c>
      <c r="ES39" s="4">
        <v>2898</v>
      </c>
      <c r="ET39" s="4">
        <v>0</v>
      </c>
      <c r="EU39" s="4">
        <v>0</v>
      </c>
      <c r="EV39" s="4">
        <v>0</v>
      </c>
      <c r="EW39" s="4">
        <v>0</v>
      </c>
      <c r="EX39" s="4">
        <v>0</v>
      </c>
      <c r="EY39" s="4">
        <v>0</v>
      </c>
    </row>
    <row r="40" spans="1:155" ht="16">
      <c r="A40" s="3" t="s">
        <v>115</v>
      </c>
      <c r="B40" s="4">
        <v>178815</v>
      </c>
      <c r="C40" s="4">
        <v>106324</v>
      </c>
      <c r="D40" s="4">
        <v>6484696</v>
      </c>
      <c r="E40" s="4">
        <v>-316093</v>
      </c>
      <c r="F40" s="4">
        <v>6168603</v>
      </c>
      <c r="G40" s="4"/>
      <c r="H40" s="4"/>
      <c r="I40" s="4"/>
      <c r="J40" s="4">
        <v>1439037</v>
      </c>
      <c r="K40" s="4">
        <v>4766208</v>
      </c>
      <c r="L40" s="4"/>
      <c r="M40" s="4">
        <v>48645</v>
      </c>
      <c r="N40" s="4">
        <v>152849</v>
      </c>
      <c r="O40" s="4">
        <v>5146403</v>
      </c>
      <c r="P40" s="4">
        <v>36377</v>
      </c>
      <c r="Q40" s="4">
        <v>43250</v>
      </c>
      <c r="R40" s="4">
        <v>15297</v>
      </c>
      <c r="S40" s="4">
        <v>67555</v>
      </c>
      <c r="T40" s="4">
        <v>23556</v>
      </c>
      <c r="U40" s="4">
        <v>459197</v>
      </c>
      <c r="V40" s="4">
        <v>16967</v>
      </c>
      <c r="W40" s="4">
        <v>323111</v>
      </c>
      <c r="X40" s="4">
        <v>6364</v>
      </c>
      <c r="Y40" s="4">
        <v>-51855</v>
      </c>
      <c r="Z40" s="4">
        <v>8034</v>
      </c>
      <c r="AA40" s="4">
        <v>52708</v>
      </c>
      <c r="AB40" s="4">
        <v>6831</v>
      </c>
      <c r="AC40" s="4">
        <v>-15106</v>
      </c>
      <c r="AD40" s="4">
        <v>4965</v>
      </c>
      <c r="AE40" s="4">
        <v>64998</v>
      </c>
      <c r="AF40" s="4">
        <v>2925</v>
      </c>
      <c r="AG40" s="4">
        <v>-32379</v>
      </c>
      <c r="AH40" s="4">
        <v>3595</v>
      </c>
      <c r="AI40" s="4">
        <v>72606</v>
      </c>
      <c r="AJ40" s="4">
        <v>1384</v>
      </c>
      <c r="AK40" s="4">
        <v>47483</v>
      </c>
      <c r="AL40" s="4">
        <v>658</v>
      </c>
      <c r="AM40" s="4">
        <v>8951</v>
      </c>
      <c r="AN40" s="4">
        <v>164</v>
      </c>
      <c r="AO40" s="4">
        <v>537</v>
      </c>
      <c r="AP40" s="4">
        <v>109</v>
      </c>
      <c r="AQ40" s="4">
        <v>2294</v>
      </c>
      <c r="AR40" s="4">
        <v>273</v>
      </c>
      <c r="AS40" s="4">
        <v>-7521</v>
      </c>
      <c r="AT40" s="4">
        <v>43776</v>
      </c>
      <c r="AU40" s="4">
        <v>544304</v>
      </c>
      <c r="AV40" s="4">
        <v>3355</v>
      </c>
      <c r="AW40" s="4">
        <v>66091</v>
      </c>
      <c r="AX40" s="4">
        <v>178815</v>
      </c>
      <c r="AY40" s="4">
        <v>6564406</v>
      </c>
      <c r="AZ40" s="4">
        <v>2764</v>
      </c>
      <c r="BA40" s="4">
        <v>14115</v>
      </c>
      <c r="BB40" s="4">
        <v>11370</v>
      </c>
      <c r="BC40" s="4">
        <v>11674</v>
      </c>
      <c r="BD40" s="4">
        <v>443</v>
      </c>
      <c r="BE40" s="4">
        <v>988</v>
      </c>
      <c r="BF40" s="4">
        <v>111</v>
      </c>
      <c r="BG40" s="4">
        <v>442</v>
      </c>
      <c r="BH40" s="4">
        <v>16639</v>
      </c>
      <c r="BI40" s="4">
        <v>24859</v>
      </c>
      <c r="BJ40" s="4">
        <v>2697</v>
      </c>
      <c r="BK40" s="4">
        <v>15527</v>
      </c>
      <c r="BL40" s="4">
        <v>439</v>
      </c>
      <c r="BM40" s="4">
        <v>3103</v>
      </c>
      <c r="BN40" s="4">
        <v>441</v>
      </c>
      <c r="BO40" s="4">
        <v>17</v>
      </c>
      <c r="BP40" s="4">
        <v>273</v>
      </c>
      <c r="BQ40" s="4">
        <v>2572</v>
      </c>
      <c r="BR40" s="4">
        <v>0</v>
      </c>
      <c r="BS40" s="4">
        <v>0</v>
      </c>
      <c r="BT40" s="4">
        <v>31329</v>
      </c>
      <c r="BU40" s="4">
        <v>77543</v>
      </c>
      <c r="BV40" s="4">
        <v>40522</v>
      </c>
      <c r="BW40" s="4">
        <v>389410</v>
      </c>
      <c r="BX40" s="4">
        <v>10606</v>
      </c>
      <c r="BY40" s="4">
        <v>73317</v>
      </c>
      <c r="BZ40" s="4">
        <v>5657</v>
      </c>
      <c r="CA40" s="4">
        <v>87040</v>
      </c>
      <c r="CB40" s="4">
        <v>10394</v>
      </c>
      <c r="CC40" s="4">
        <v>17877</v>
      </c>
      <c r="CD40" s="4">
        <v>8515</v>
      </c>
      <c r="CE40" s="4">
        <v>43971</v>
      </c>
      <c r="CF40" s="4">
        <v>6659</v>
      </c>
      <c r="CG40" s="4">
        <v>3324</v>
      </c>
      <c r="CH40" s="4">
        <v>876</v>
      </c>
      <c r="CI40" s="4">
        <v>1312</v>
      </c>
      <c r="CJ40" s="4">
        <v>10613</v>
      </c>
      <c r="CK40" s="4">
        <v>66485</v>
      </c>
      <c r="CL40" s="4">
        <v>7750</v>
      </c>
      <c r="CM40" s="4">
        <v>94243</v>
      </c>
      <c r="CN40" s="4">
        <v>989</v>
      </c>
      <c r="CO40" s="4">
        <v>692</v>
      </c>
      <c r="CP40" s="4">
        <v>7804</v>
      </c>
      <c r="CQ40" s="4">
        <v>94935</v>
      </c>
      <c r="CR40" s="4">
        <v>6534</v>
      </c>
      <c r="CS40" s="4">
        <v>21038</v>
      </c>
      <c r="CT40" s="4">
        <v>4944</v>
      </c>
      <c r="CU40" s="4">
        <v>7014</v>
      </c>
      <c r="CV40" s="4">
        <v>164</v>
      </c>
      <c r="CW40" s="4">
        <v>970</v>
      </c>
      <c r="CX40" s="4">
        <v>7746</v>
      </c>
      <c r="CY40" s="4">
        <v>29021</v>
      </c>
      <c r="CZ40" s="4">
        <v>0</v>
      </c>
      <c r="DA40" s="4">
        <v>0</v>
      </c>
      <c r="DB40" s="4">
        <v>8267</v>
      </c>
      <c r="DC40" s="4">
        <v>41813</v>
      </c>
      <c r="DD40" s="4">
        <v>10722</v>
      </c>
      <c r="DE40" s="4">
        <v>278709</v>
      </c>
      <c r="DF40" s="4">
        <v>0</v>
      </c>
      <c r="DG40" s="4">
        <v>0</v>
      </c>
      <c r="DH40" s="4">
        <v>26678</v>
      </c>
      <c r="DI40" s="4">
        <v>462133</v>
      </c>
      <c r="DJ40" s="4">
        <v>152137</v>
      </c>
      <c r="DK40" s="4">
        <v>976904</v>
      </c>
      <c r="DL40" s="4">
        <v>215192</v>
      </c>
      <c r="DM40" s="4">
        <v>26253</v>
      </c>
      <c r="DN40" s="4">
        <v>112705</v>
      </c>
      <c r="DO40" s="4">
        <v>42603</v>
      </c>
      <c r="DP40" s="4">
        <v>35721</v>
      </c>
      <c r="DQ40" s="4">
        <v>88</v>
      </c>
      <c r="DR40" s="4">
        <v>177702</v>
      </c>
      <c r="DS40" s="4">
        <v>73212</v>
      </c>
      <c r="DT40" s="4">
        <v>553</v>
      </c>
      <c r="DU40" s="4">
        <v>38</v>
      </c>
      <c r="DV40" s="4">
        <v>52760</v>
      </c>
      <c r="DW40" s="4">
        <v>3367</v>
      </c>
      <c r="DX40" s="4">
        <v>52095</v>
      </c>
      <c r="DY40" s="4">
        <v>3206</v>
      </c>
      <c r="DZ40" s="4">
        <v>0</v>
      </c>
      <c r="EA40" s="4">
        <v>0</v>
      </c>
      <c r="EB40" s="4">
        <v>0</v>
      </c>
      <c r="EC40" s="4">
        <v>0</v>
      </c>
      <c r="ED40" s="4">
        <v>0</v>
      </c>
      <c r="EE40" s="4">
        <v>0</v>
      </c>
      <c r="EF40" s="4">
        <v>3710</v>
      </c>
      <c r="EG40" s="4">
        <v>429</v>
      </c>
      <c r="EH40" s="4">
        <v>155373</v>
      </c>
      <c r="EI40" s="4">
        <v>100668</v>
      </c>
      <c r="EJ40" s="4">
        <v>3849</v>
      </c>
      <c r="EK40" s="4">
        <v>7690</v>
      </c>
      <c r="EL40" s="4">
        <v>0</v>
      </c>
      <c r="EM40" s="4">
        <v>0</v>
      </c>
      <c r="EN40" s="4">
        <v>445</v>
      </c>
      <c r="EO40" s="4">
        <v>84</v>
      </c>
      <c r="EP40" s="4">
        <v>142377</v>
      </c>
      <c r="EQ40" s="4">
        <v>66795</v>
      </c>
      <c r="ER40" s="4">
        <v>1920</v>
      </c>
      <c r="ES40" s="4">
        <v>4206</v>
      </c>
      <c r="ET40" s="4">
        <v>0</v>
      </c>
      <c r="EU40" s="4">
        <v>0</v>
      </c>
      <c r="EV40" s="4">
        <v>0</v>
      </c>
      <c r="EW40" s="4">
        <v>0</v>
      </c>
      <c r="EX40" s="4">
        <v>0</v>
      </c>
      <c r="EY40" s="4">
        <v>0</v>
      </c>
    </row>
    <row r="41" spans="1:155" ht="16">
      <c r="A41" s="3" t="s">
        <v>116</v>
      </c>
      <c r="B41" s="4">
        <v>179763</v>
      </c>
      <c r="C41" s="4">
        <v>99122</v>
      </c>
      <c r="D41" s="4">
        <v>6713998</v>
      </c>
      <c r="E41" s="4">
        <v>-332004</v>
      </c>
      <c r="F41" s="4">
        <v>6381994</v>
      </c>
      <c r="G41" s="4"/>
      <c r="H41" s="4"/>
      <c r="I41" s="4"/>
      <c r="J41" s="4">
        <v>1476406</v>
      </c>
      <c r="K41" s="4">
        <v>4938872</v>
      </c>
      <c r="L41" s="4"/>
      <c r="M41" s="4">
        <v>49869</v>
      </c>
      <c r="N41" s="4">
        <v>153069</v>
      </c>
      <c r="O41" s="4">
        <v>5325255</v>
      </c>
      <c r="P41" s="4">
        <v>38941</v>
      </c>
      <c r="Q41" s="4">
        <v>41604</v>
      </c>
      <c r="R41" s="4">
        <v>17013</v>
      </c>
      <c r="S41" s="4">
        <v>63756</v>
      </c>
      <c r="T41" s="4">
        <v>23248</v>
      </c>
      <c r="U41" s="4">
        <v>449737</v>
      </c>
      <c r="V41" s="4">
        <v>19080</v>
      </c>
      <c r="W41" s="4">
        <v>381077</v>
      </c>
      <c r="X41" s="4">
        <v>6680</v>
      </c>
      <c r="Y41" s="4">
        <v>-57799</v>
      </c>
      <c r="Z41" s="4">
        <v>8976</v>
      </c>
      <c r="AA41" s="4">
        <v>53665</v>
      </c>
      <c r="AB41" s="4">
        <v>5913</v>
      </c>
      <c r="AC41" s="4">
        <v>-12439</v>
      </c>
      <c r="AD41" s="4">
        <v>4812</v>
      </c>
      <c r="AE41" s="4">
        <v>52523</v>
      </c>
      <c r="AF41" s="4">
        <v>3061</v>
      </c>
      <c r="AG41" s="4">
        <v>-38510</v>
      </c>
      <c r="AH41" s="4">
        <v>4266</v>
      </c>
      <c r="AI41" s="4">
        <v>105148</v>
      </c>
      <c r="AJ41" s="4">
        <v>2353</v>
      </c>
      <c r="AK41" s="4">
        <v>45616</v>
      </c>
      <c r="AL41" s="4">
        <v>503</v>
      </c>
      <c r="AM41" s="4">
        <v>7422</v>
      </c>
      <c r="AN41" s="4">
        <v>109</v>
      </c>
      <c r="AO41" s="4">
        <v>1133</v>
      </c>
      <c r="AP41" s="4">
        <v>55</v>
      </c>
      <c r="AQ41" s="4">
        <v>16</v>
      </c>
      <c r="AR41" s="4">
        <v>273</v>
      </c>
      <c r="AS41" s="4">
        <v>-9279</v>
      </c>
      <c r="AT41" s="4">
        <v>41656</v>
      </c>
      <c r="AU41" s="4">
        <v>538997</v>
      </c>
      <c r="AV41" s="4">
        <v>2820</v>
      </c>
      <c r="AW41" s="4">
        <v>57968</v>
      </c>
      <c r="AX41" s="4">
        <v>179707</v>
      </c>
      <c r="AY41" s="4">
        <v>6796449</v>
      </c>
      <c r="AZ41" s="4">
        <v>2514</v>
      </c>
      <c r="BA41" s="4">
        <v>13667</v>
      </c>
      <c r="BB41" s="4">
        <v>12408</v>
      </c>
      <c r="BC41" s="4">
        <v>12690</v>
      </c>
      <c r="BD41" s="4">
        <v>547</v>
      </c>
      <c r="BE41" s="4">
        <v>1802</v>
      </c>
      <c r="BF41" s="4">
        <v>0</v>
      </c>
      <c r="BG41" s="4">
        <v>0</v>
      </c>
      <c r="BH41" s="4">
        <v>19245</v>
      </c>
      <c r="BI41" s="4">
        <v>28638</v>
      </c>
      <c r="BJ41" s="4">
        <v>3772</v>
      </c>
      <c r="BK41" s="4">
        <v>17152</v>
      </c>
      <c r="BL41" s="4">
        <v>601</v>
      </c>
      <c r="BM41" s="4">
        <v>5444</v>
      </c>
      <c r="BN41" s="4">
        <v>164</v>
      </c>
      <c r="BO41" s="4">
        <v>13</v>
      </c>
      <c r="BP41" s="4">
        <v>273</v>
      </c>
      <c r="BQ41" s="4">
        <v>2335</v>
      </c>
      <c r="BR41" s="4">
        <v>0</v>
      </c>
      <c r="BS41" s="4">
        <v>0</v>
      </c>
      <c r="BT41" s="4">
        <v>35588</v>
      </c>
      <c r="BU41" s="4">
        <v>87408</v>
      </c>
      <c r="BV41" s="4">
        <v>38446</v>
      </c>
      <c r="BW41" s="4">
        <v>387951</v>
      </c>
      <c r="BX41" s="4">
        <v>12880</v>
      </c>
      <c r="BY41" s="4">
        <v>55947</v>
      </c>
      <c r="BZ41" s="4">
        <v>5045</v>
      </c>
      <c r="CA41" s="4">
        <v>70001</v>
      </c>
      <c r="CB41" s="4">
        <v>10020</v>
      </c>
      <c r="CC41" s="4">
        <v>21336</v>
      </c>
      <c r="CD41" s="4">
        <v>8042</v>
      </c>
      <c r="CE41" s="4">
        <v>51412</v>
      </c>
      <c r="CF41" s="4">
        <v>5521</v>
      </c>
      <c r="CG41" s="4">
        <v>2647</v>
      </c>
      <c r="CH41" s="4">
        <v>1203</v>
      </c>
      <c r="CI41" s="4">
        <v>898</v>
      </c>
      <c r="CJ41" s="4">
        <v>10130</v>
      </c>
      <c r="CK41" s="4">
        <v>76293</v>
      </c>
      <c r="CL41" s="4">
        <v>6959</v>
      </c>
      <c r="CM41" s="4">
        <v>91030</v>
      </c>
      <c r="CN41" s="4">
        <v>711</v>
      </c>
      <c r="CO41" s="4">
        <v>1112</v>
      </c>
      <c r="CP41" s="4">
        <v>7069</v>
      </c>
      <c r="CQ41" s="4">
        <v>92142</v>
      </c>
      <c r="CR41" s="4">
        <v>7598</v>
      </c>
      <c r="CS41" s="4">
        <v>20041</v>
      </c>
      <c r="CT41" s="4">
        <v>4810</v>
      </c>
      <c r="CU41" s="4">
        <v>5608</v>
      </c>
      <c r="CV41" s="4">
        <v>273</v>
      </c>
      <c r="CW41" s="4">
        <v>1800</v>
      </c>
      <c r="CX41" s="4">
        <v>8309</v>
      </c>
      <c r="CY41" s="4">
        <v>27449</v>
      </c>
      <c r="CZ41" s="4">
        <v>0</v>
      </c>
      <c r="DA41" s="4">
        <v>0</v>
      </c>
      <c r="DB41" s="4">
        <v>7341</v>
      </c>
      <c r="DC41" s="4">
        <v>41855</v>
      </c>
      <c r="DD41" s="4">
        <v>10184</v>
      </c>
      <c r="DE41" s="4">
        <v>260814</v>
      </c>
      <c r="DF41" s="4">
        <v>0</v>
      </c>
      <c r="DG41" s="4">
        <v>0</v>
      </c>
      <c r="DH41" s="4">
        <v>26915</v>
      </c>
      <c r="DI41" s="4">
        <v>476832</v>
      </c>
      <c r="DJ41" s="4">
        <v>152739</v>
      </c>
      <c r="DK41" s="4">
        <v>999574</v>
      </c>
      <c r="DL41" s="4">
        <v>219017</v>
      </c>
      <c r="DM41" s="4">
        <v>26720</v>
      </c>
      <c r="DN41" s="4">
        <v>122288</v>
      </c>
      <c r="DO41" s="4">
        <v>46225</v>
      </c>
      <c r="DP41" s="4">
        <v>33736</v>
      </c>
      <c r="DQ41" s="4">
        <v>40</v>
      </c>
      <c r="DR41" s="4">
        <v>178610</v>
      </c>
      <c r="DS41" s="4">
        <v>77058</v>
      </c>
      <c r="DT41" s="4">
        <v>656</v>
      </c>
      <c r="DU41" s="4">
        <v>122</v>
      </c>
      <c r="DV41" s="4">
        <v>50901</v>
      </c>
      <c r="DW41" s="4">
        <v>3449</v>
      </c>
      <c r="DX41" s="4">
        <v>50245</v>
      </c>
      <c r="DY41" s="4">
        <v>3200</v>
      </c>
      <c r="DZ41" s="4">
        <v>0</v>
      </c>
      <c r="EA41" s="4">
        <v>0</v>
      </c>
      <c r="EB41" s="4">
        <v>0</v>
      </c>
      <c r="EC41" s="4">
        <v>0</v>
      </c>
      <c r="ED41" s="4">
        <v>0</v>
      </c>
      <c r="EE41" s="4">
        <v>0</v>
      </c>
      <c r="EF41" s="4">
        <v>3608</v>
      </c>
      <c r="EG41" s="4">
        <v>485</v>
      </c>
      <c r="EH41" s="4">
        <v>155637</v>
      </c>
      <c r="EI41" s="4">
        <v>106998</v>
      </c>
      <c r="EJ41" s="4">
        <v>3608</v>
      </c>
      <c r="EK41" s="4">
        <v>5643</v>
      </c>
      <c r="EL41" s="4">
        <v>55</v>
      </c>
      <c r="EM41" s="4">
        <v>16</v>
      </c>
      <c r="EN41" s="4">
        <v>273</v>
      </c>
      <c r="EO41" s="4">
        <v>73</v>
      </c>
      <c r="EP41" s="4">
        <v>143927</v>
      </c>
      <c r="EQ41" s="4">
        <v>70198</v>
      </c>
      <c r="ER41" s="4">
        <v>1367</v>
      </c>
      <c r="ES41" s="4">
        <v>1401</v>
      </c>
      <c r="ET41" s="4">
        <v>0</v>
      </c>
      <c r="EU41" s="4">
        <v>0</v>
      </c>
      <c r="EV41" s="4">
        <v>0</v>
      </c>
      <c r="EW41" s="4">
        <v>0</v>
      </c>
      <c r="EX41" s="4">
        <v>0</v>
      </c>
      <c r="EY41" s="4">
        <v>0</v>
      </c>
    </row>
    <row r="42" spans="1:155" ht="16">
      <c r="A42" s="3" t="s">
        <v>117</v>
      </c>
      <c r="B42" s="4">
        <v>176603</v>
      </c>
      <c r="C42" s="4">
        <v>103976</v>
      </c>
      <c r="D42" s="4">
        <v>6776354</v>
      </c>
      <c r="E42" s="4">
        <v>-331150</v>
      </c>
      <c r="F42" s="4">
        <v>6445204</v>
      </c>
      <c r="G42" s="4"/>
      <c r="H42" s="4"/>
      <c r="I42" s="4"/>
      <c r="J42" s="4">
        <v>1446304</v>
      </c>
      <c r="K42" s="4">
        <v>5023005</v>
      </c>
      <c r="L42" s="4"/>
      <c r="M42" s="4">
        <v>53940</v>
      </c>
      <c r="N42" s="4">
        <v>152025</v>
      </c>
      <c r="O42" s="4">
        <v>5410686</v>
      </c>
      <c r="P42" s="4">
        <v>38887</v>
      </c>
      <c r="Q42" s="4">
        <v>35238</v>
      </c>
      <c r="R42" s="4">
        <v>15045</v>
      </c>
      <c r="S42" s="4">
        <v>59273</v>
      </c>
      <c r="T42" s="4">
        <v>23395</v>
      </c>
      <c r="U42" s="4">
        <v>481037</v>
      </c>
      <c r="V42" s="4">
        <v>18148</v>
      </c>
      <c r="W42" s="4">
        <v>340753</v>
      </c>
      <c r="X42" s="4">
        <v>6013</v>
      </c>
      <c r="Y42" s="4">
        <v>-54333</v>
      </c>
      <c r="Z42" s="4">
        <v>8254</v>
      </c>
      <c r="AA42" s="4">
        <v>44857</v>
      </c>
      <c r="AB42" s="4">
        <v>5817</v>
      </c>
      <c r="AC42" s="4">
        <v>-12897</v>
      </c>
      <c r="AD42" s="4">
        <v>5588</v>
      </c>
      <c r="AE42" s="4">
        <v>61661</v>
      </c>
      <c r="AF42" s="4">
        <v>2733</v>
      </c>
      <c r="AG42" s="4">
        <v>-32776</v>
      </c>
      <c r="AH42" s="4">
        <v>2897</v>
      </c>
      <c r="AI42" s="4">
        <v>56650</v>
      </c>
      <c r="AJ42" s="4">
        <v>1749</v>
      </c>
      <c r="AK42" s="4">
        <v>35415</v>
      </c>
      <c r="AL42" s="4">
        <v>328</v>
      </c>
      <c r="AM42" s="4">
        <v>7537</v>
      </c>
      <c r="AN42" s="4">
        <v>0</v>
      </c>
      <c r="AO42" s="4">
        <v>0</v>
      </c>
      <c r="AP42" s="4">
        <v>55</v>
      </c>
      <c r="AQ42" s="4">
        <v>0</v>
      </c>
      <c r="AR42" s="4">
        <v>220</v>
      </c>
      <c r="AS42" s="4">
        <v>-3026</v>
      </c>
      <c r="AT42" s="4">
        <v>43795</v>
      </c>
      <c r="AU42" s="4">
        <v>541856</v>
      </c>
      <c r="AV42" s="4">
        <v>1742</v>
      </c>
      <c r="AW42" s="4">
        <v>38312</v>
      </c>
      <c r="AX42" s="4">
        <v>176603</v>
      </c>
      <c r="AY42" s="4">
        <v>6862789</v>
      </c>
      <c r="AZ42" s="4">
        <v>3225</v>
      </c>
      <c r="BA42" s="4">
        <v>15881</v>
      </c>
      <c r="BB42" s="4">
        <v>11424</v>
      </c>
      <c r="BC42" s="4">
        <v>10313</v>
      </c>
      <c r="BD42" s="4">
        <v>601</v>
      </c>
      <c r="BE42" s="4">
        <v>1580</v>
      </c>
      <c r="BF42" s="4">
        <v>0</v>
      </c>
      <c r="BG42" s="4">
        <v>0</v>
      </c>
      <c r="BH42" s="4">
        <v>18258</v>
      </c>
      <c r="BI42" s="4">
        <v>25467</v>
      </c>
      <c r="BJ42" s="4">
        <v>3936</v>
      </c>
      <c r="BK42" s="4">
        <v>15571</v>
      </c>
      <c r="BL42" s="4">
        <v>273</v>
      </c>
      <c r="BM42" s="4">
        <v>4455</v>
      </c>
      <c r="BN42" s="4">
        <v>656</v>
      </c>
      <c r="BO42" s="4">
        <v>499</v>
      </c>
      <c r="BP42" s="4">
        <v>601</v>
      </c>
      <c r="BQ42" s="4">
        <v>5954</v>
      </c>
      <c r="BR42" s="4">
        <v>0</v>
      </c>
      <c r="BS42" s="4">
        <v>0</v>
      </c>
      <c r="BT42" s="4">
        <v>33836</v>
      </c>
      <c r="BU42" s="4">
        <v>85591</v>
      </c>
      <c r="BV42" s="4">
        <v>39248</v>
      </c>
      <c r="BW42" s="4">
        <v>379761</v>
      </c>
      <c r="BX42" s="4">
        <v>11198</v>
      </c>
      <c r="BY42" s="4">
        <v>48611</v>
      </c>
      <c r="BZ42" s="4">
        <v>5031</v>
      </c>
      <c r="CA42" s="4">
        <v>79984</v>
      </c>
      <c r="CB42" s="4">
        <v>10168</v>
      </c>
      <c r="CC42" s="4">
        <v>13618</v>
      </c>
      <c r="CD42" s="4">
        <v>8802</v>
      </c>
      <c r="CE42" s="4">
        <v>47619</v>
      </c>
      <c r="CF42" s="4">
        <v>5904</v>
      </c>
      <c r="CG42" s="4">
        <v>3947</v>
      </c>
      <c r="CH42" s="4">
        <v>1531</v>
      </c>
      <c r="CI42" s="4">
        <v>1244</v>
      </c>
      <c r="CJ42" s="4">
        <v>10497</v>
      </c>
      <c r="CK42" s="4">
        <v>66428</v>
      </c>
      <c r="CL42" s="4">
        <v>8529</v>
      </c>
      <c r="CM42" s="4">
        <v>106572</v>
      </c>
      <c r="CN42" s="4">
        <v>1585</v>
      </c>
      <c r="CO42" s="4">
        <v>1595</v>
      </c>
      <c r="CP42" s="4">
        <v>8693</v>
      </c>
      <c r="CQ42" s="4">
        <v>108167</v>
      </c>
      <c r="CR42" s="4">
        <v>6997</v>
      </c>
      <c r="CS42" s="4">
        <v>14260</v>
      </c>
      <c r="CT42" s="4">
        <v>4646</v>
      </c>
      <c r="CU42" s="4">
        <v>5453</v>
      </c>
      <c r="CV42" s="4">
        <v>109</v>
      </c>
      <c r="CW42" s="4">
        <v>1071</v>
      </c>
      <c r="CX42" s="4">
        <v>7543</v>
      </c>
      <c r="CY42" s="4">
        <v>20784</v>
      </c>
      <c r="CZ42" s="4">
        <v>0</v>
      </c>
      <c r="DA42" s="4">
        <v>0</v>
      </c>
      <c r="DB42" s="4">
        <v>6418</v>
      </c>
      <c r="DC42" s="4">
        <v>31085</v>
      </c>
      <c r="DD42" s="4">
        <v>10552</v>
      </c>
      <c r="DE42" s="4">
        <v>280389</v>
      </c>
      <c r="DF42" s="4">
        <v>55</v>
      </c>
      <c r="DG42" s="4">
        <v>-38</v>
      </c>
      <c r="DH42" s="4">
        <v>26250</v>
      </c>
      <c r="DI42" s="4">
        <v>473145</v>
      </c>
      <c r="DJ42" s="4">
        <v>150298</v>
      </c>
      <c r="DK42" s="4">
        <v>973159</v>
      </c>
      <c r="DL42" s="4">
        <v>216706</v>
      </c>
      <c r="DM42" s="4">
        <v>26438</v>
      </c>
      <c r="DN42" s="4">
        <v>114988</v>
      </c>
      <c r="DO42" s="4">
        <v>43465</v>
      </c>
      <c r="DP42" s="4">
        <v>36113</v>
      </c>
      <c r="DQ42" s="4">
        <v>47</v>
      </c>
      <c r="DR42" s="4">
        <v>175564</v>
      </c>
      <c r="DS42" s="4">
        <v>74309</v>
      </c>
      <c r="DT42" s="4">
        <v>383</v>
      </c>
      <c r="DU42" s="4">
        <v>116</v>
      </c>
      <c r="DV42" s="4">
        <v>49960</v>
      </c>
      <c r="DW42" s="4">
        <v>3374</v>
      </c>
      <c r="DX42" s="4">
        <v>49304</v>
      </c>
      <c r="DY42" s="4">
        <v>3180</v>
      </c>
      <c r="DZ42" s="4">
        <v>0</v>
      </c>
      <c r="EA42" s="4">
        <v>0</v>
      </c>
      <c r="EB42" s="4">
        <v>0</v>
      </c>
      <c r="EC42" s="4">
        <v>0</v>
      </c>
      <c r="ED42" s="4">
        <v>0</v>
      </c>
      <c r="EE42" s="4">
        <v>0</v>
      </c>
      <c r="EF42" s="4">
        <v>3990</v>
      </c>
      <c r="EG42" s="4">
        <v>605</v>
      </c>
      <c r="EH42" s="4">
        <v>156169</v>
      </c>
      <c r="EI42" s="4">
        <v>110513</v>
      </c>
      <c r="EJ42" s="4">
        <v>3072</v>
      </c>
      <c r="EK42" s="4">
        <v>3192</v>
      </c>
      <c r="EL42" s="4">
        <v>110</v>
      </c>
      <c r="EM42" s="4">
        <v>27</v>
      </c>
      <c r="EN42" s="4">
        <v>109</v>
      </c>
      <c r="EO42" s="4">
        <v>24</v>
      </c>
      <c r="EP42" s="4">
        <v>141355</v>
      </c>
      <c r="EQ42" s="4">
        <v>67988</v>
      </c>
      <c r="ER42" s="4">
        <v>929</v>
      </c>
      <c r="ES42" s="4">
        <v>433</v>
      </c>
      <c r="ET42" s="4">
        <v>0</v>
      </c>
      <c r="EU42" s="4">
        <v>0</v>
      </c>
      <c r="EV42" s="4">
        <v>0</v>
      </c>
      <c r="EW42" s="4">
        <v>0</v>
      </c>
      <c r="EX42" s="4">
        <v>0</v>
      </c>
      <c r="EY42" s="4">
        <v>0</v>
      </c>
    </row>
    <row r="43" spans="1:155" ht="16">
      <c r="A43" s="3" t="s">
        <v>118</v>
      </c>
      <c r="B43" s="4">
        <v>173523</v>
      </c>
      <c r="C43" s="4">
        <v>101574</v>
      </c>
      <c r="D43" s="4">
        <v>6875490</v>
      </c>
      <c r="E43" s="4">
        <v>-367616</v>
      </c>
      <c r="F43" s="4">
        <v>6507874</v>
      </c>
      <c r="G43" s="4"/>
      <c r="H43" s="4"/>
      <c r="I43" s="4"/>
      <c r="J43" s="4">
        <v>1475205</v>
      </c>
      <c r="K43" s="4">
        <v>5063496</v>
      </c>
      <c r="L43" s="4"/>
      <c r="M43" s="4">
        <v>55362</v>
      </c>
      <c r="N43" s="4">
        <v>149790</v>
      </c>
      <c r="O43" s="4">
        <v>5464169</v>
      </c>
      <c r="P43" s="4">
        <v>38443</v>
      </c>
      <c r="Q43" s="4">
        <v>37826</v>
      </c>
      <c r="R43" s="4">
        <v>15100</v>
      </c>
      <c r="S43" s="4">
        <v>66233</v>
      </c>
      <c r="T43" s="4">
        <v>21052</v>
      </c>
      <c r="U43" s="4">
        <v>443753</v>
      </c>
      <c r="V43" s="4">
        <v>17438</v>
      </c>
      <c r="W43" s="4">
        <v>345576</v>
      </c>
      <c r="X43" s="4">
        <v>6674</v>
      </c>
      <c r="Y43" s="4">
        <v>-51436</v>
      </c>
      <c r="Z43" s="4">
        <v>9032</v>
      </c>
      <c r="AA43" s="4">
        <v>51146</v>
      </c>
      <c r="AB43" s="4">
        <v>5523</v>
      </c>
      <c r="AC43" s="4">
        <v>-11820</v>
      </c>
      <c r="AD43" s="4">
        <v>4047</v>
      </c>
      <c r="AE43" s="4">
        <v>41456</v>
      </c>
      <c r="AF43" s="4">
        <v>3724</v>
      </c>
      <c r="AG43" s="4">
        <v>-36654</v>
      </c>
      <c r="AH43" s="4">
        <v>3990</v>
      </c>
      <c r="AI43" s="4">
        <v>77743</v>
      </c>
      <c r="AJ43" s="4">
        <v>2298</v>
      </c>
      <c r="AK43" s="4">
        <v>36840</v>
      </c>
      <c r="AL43" s="4">
        <v>383</v>
      </c>
      <c r="AM43" s="4">
        <v>4602</v>
      </c>
      <c r="AN43" s="4">
        <v>55</v>
      </c>
      <c r="AO43" s="4">
        <v>113</v>
      </c>
      <c r="AP43" s="4">
        <v>164</v>
      </c>
      <c r="AQ43" s="4">
        <v>319</v>
      </c>
      <c r="AR43" s="4">
        <v>111</v>
      </c>
      <c r="AS43" s="4">
        <v>-5570</v>
      </c>
      <c r="AT43" s="4">
        <v>44181</v>
      </c>
      <c r="AU43" s="4">
        <v>584316</v>
      </c>
      <c r="AV43" s="4">
        <v>2039</v>
      </c>
      <c r="AW43" s="4">
        <v>29482</v>
      </c>
      <c r="AX43" s="4">
        <v>173468</v>
      </c>
      <c r="AY43" s="4">
        <v>6946246</v>
      </c>
      <c r="AZ43" s="4">
        <v>2733</v>
      </c>
      <c r="BA43" s="4">
        <v>12256</v>
      </c>
      <c r="BB43" s="4">
        <v>11205</v>
      </c>
      <c r="BC43" s="4">
        <v>10341</v>
      </c>
      <c r="BD43" s="4">
        <v>820</v>
      </c>
      <c r="BE43" s="4">
        <v>1585</v>
      </c>
      <c r="BF43" s="4">
        <v>55</v>
      </c>
      <c r="BG43" s="4">
        <v>84</v>
      </c>
      <c r="BH43" s="4">
        <v>17820</v>
      </c>
      <c r="BI43" s="4">
        <v>27154</v>
      </c>
      <c r="BJ43" s="4">
        <v>3006</v>
      </c>
      <c r="BK43" s="4">
        <v>11677</v>
      </c>
      <c r="BL43" s="4">
        <v>492</v>
      </c>
      <c r="BM43" s="4">
        <v>4838</v>
      </c>
      <c r="BN43" s="4">
        <v>656</v>
      </c>
      <c r="BO43" s="4">
        <v>268</v>
      </c>
      <c r="BP43" s="4">
        <v>273</v>
      </c>
      <c r="BQ43" s="4">
        <v>4067</v>
      </c>
      <c r="BR43" s="4">
        <v>0</v>
      </c>
      <c r="BS43" s="4">
        <v>0</v>
      </c>
      <c r="BT43" s="4">
        <v>32962</v>
      </c>
      <c r="BU43" s="4">
        <v>76551</v>
      </c>
      <c r="BV43" s="4">
        <v>40082</v>
      </c>
      <c r="BW43" s="4">
        <v>417084</v>
      </c>
      <c r="BX43" s="4">
        <v>11393</v>
      </c>
      <c r="BY43" s="4">
        <v>49468</v>
      </c>
      <c r="BZ43" s="4">
        <v>5140</v>
      </c>
      <c r="CA43" s="4">
        <v>68884</v>
      </c>
      <c r="CB43" s="4">
        <v>12470</v>
      </c>
      <c r="CC43" s="4">
        <v>22020</v>
      </c>
      <c r="CD43" s="4">
        <v>10228</v>
      </c>
      <c r="CE43" s="4">
        <v>57539</v>
      </c>
      <c r="CF43" s="4">
        <v>7332</v>
      </c>
      <c r="CG43" s="4">
        <v>5010</v>
      </c>
      <c r="CH43" s="4">
        <v>1641</v>
      </c>
      <c r="CI43" s="4">
        <v>2701</v>
      </c>
      <c r="CJ43" s="4">
        <v>12580</v>
      </c>
      <c r="CK43" s="4">
        <v>87269</v>
      </c>
      <c r="CL43" s="4">
        <v>9080</v>
      </c>
      <c r="CM43" s="4">
        <v>121083</v>
      </c>
      <c r="CN43" s="4">
        <v>1314</v>
      </c>
      <c r="CO43" s="4">
        <v>1388</v>
      </c>
      <c r="CP43" s="4">
        <v>9300</v>
      </c>
      <c r="CQ43" s="4">
        <v>122471</v>
      </c>
      <c r="CR43" s="4">
        <v>8801</v>
      </c>
      <c r="CS43" s="4">
        <v>24335</v>
      </c>
      <c r="CT43" s="4">
        <v>5685</v>
      </c>
      <c r="CU43" s="4">
        <v>8452</v>
      </c>
      <c r="CV43" s="4">
        <v>273</v>
      </c>
      <c r="CW43" s="4">
        <v>1697</v>
      </c>
      <c r="CX43" s="4">
        <v>9730</v>
      </c>
      <c r="CY43" s="4">
        <v>34484</v>
      </c>
      <c r="CZ43" s="4">
        <v>0</v>
      </c>
      <c r="DA43" s="4">
        <v>0</v>
      </c>
      <c r="DB43" s="4">
        <v>7882</v>
      </c>
      <c r="DC43" s="4">
        <v>54929</v>
      </c>
      <c r="DD43" s="4">
        <v>12581</v>
      </c>
      <c r="DE43" s="4">
        <v>324131</v>
      </c>
      <c r="DF43" s="4">
        <v>0</v>
      </c>
      <c r="DG43" s="4">
        <v>0</v>
      </c>
      <c r="DH43" s="4">
        <v>28494</v>
      </c>
      <c r="DI43" s="4">
        <v>527785</v>
      </c>
      <c r="DJ43" s="4">
        <v>144919</v>
      </c>
      <c r="DK43" s="4">
        <v>947420</v>
      </c>
      <c r="DL43" s="4">
        <v>213493</v>
      </c>
      <c r="DM43" s="4">
        <v>26046</v>
      </c>
      <c r="DN43" s="4">
        <v>113772</v>
      </c>
      <c r="DO43" s="4">
        <v>43006</v>
      </c>
      <c r="DP43" s="4">
        <v>33906</v>
      </c>
      <c r="DQ43" s="4">
        <v>40</v>
      </c>
      <c r="DR43" s="4">
        <v>171982</v>
      </c>
      <c r="DS43" s="4">
        <v>73186</v>
      </c>
      <c r="DT43" s="4">
        <v>437</v>
      </c>
      <c r="DU43" s="4">
        <v>91</v>
      </c>
      <c r="DV43" s="4">
        <v>51382</v>
      </c>
      <c r="DW43" s="4">
        <v>3419</v>
      </c>
      <c r="DX43" s="4">
        <v>50945</v>
      </c>
      <c r="DY43" s="4">
        <v>3260</v>
      </c>
      <c r="DZ43" s="4">
        <v>55</v>
      </c>
      <c r="EA43" s="4">
        <v>2</v>
      </c>
      <c r="EB43" s="4">
        <v>55</v>
      </c>
      <c r="EC43" s="4">
        <v>58</v>
      </c>
      <c r="ED43" s="4">
        <v>0</v>
      </c>
      <c r="EE43" s="4">
        <v>0</v>
      </c>
      <c r="EF43" s="4">
        <v>2678</v>
      </c>
      <c r="EG43" s="4">
        <v>404</v>
      </c>
      <c r="EH43" s="4">
        <v>153771</v>
      </c>
      <c r="EI43" s="4">
        <v>118080</v>
      </c>
      <c r="EJ43" s="4">
        <v>3176</v>
      </c>
      <c r="EK43" s="4">
        <v>4814</v>
      </c>
      <c r="EL43" s="4">
        <v>0</v>
      </c>
      <c r="EM43" s="4">
        <v>0</v>
      </c>
      <c r="EN43" s="4">
        <v>164</v>
      </c>
      <c r="EO43" s="4">
        <v>46</v>
      </c>
      <c r="EP43" s="4">
        <v>140379</v>
      </c>
      <c r="EQ43" s="4">
        <v>74106</v>
      </c>
      <c r="ER43" s="4">
        <v>1536</v>
      </c>
      <c r="ES43" s="4">
        <v>1590</v>
      </c>
      <c r="ET43" s="4">
        <v>0</v>
      </c>
      <c r="EU43" s="4">
        <v>0</v>
      </c>
      <c r="EV43" s="4">
        <v>0</v>
      </c>
      <c r="EW43" s="4">
        <v>0</v>
      </c>
      <c r="EX43" s="4">
        <v>0</v>
      </c>
      <c r="EY43" s="4">
        <v>0</v>
      </c>
    </row>
    <row r="44" spans="1:155" ht="16">
      <c r="A44" s="3" t="s">
        <v>119</v>
      </c>
      <c r="B44" s="4">
        <v>168353</v>
      </c>
      <c r="C44" s="4">
        <v>100271</v>
      </c>
      <c r="D44" s="4">
        <v>6806737</v>
      </c>
      <c r="E44" s="4">
        <v>-326121</v>
      </c>
      <c r="F44" s="4">
        <v>6480616</v>
      </c>
      <c r="G44" s="4"/>
      <c r="H44" s="4"/>
      <c r="I44" s="4"/>
      <c r="J44" s="4">
        <v>1440443</v>
      </c>
      <c r="K44" s="4">
        <v>5066246</v>
      </c>
      <c r="L44" s="4"/>
      <c r="M44" s="4">
        <v>59716</v>
      </c>
      <c r="N44" s="4">
        <v>145356</v>
      </c>
      <c r="O44" s="4">
        <v>5449730</v>
      </c>
      <c r="P44" s="4">
        <v>36662</v>
      </c>
      <c r="Q44" s="4">
        <v>32307</v>
      </c>
      <c r="R44" s="4">
        <v>13518</v>
      </c>
      <c r="S44" s="4">
        <v>59583</v>
      </c>
      <c r="T44" s="4">
        <v>22905</v>
      </c>
      <c r="U44" s="4">
        <v>510724</v>
      </c>
      <c r="V44" s="4">
        <v>18161</v>
      </c>
      <c r="W44" s="4">
        <v>335342</v>
      </c>
      <c r="X44" s="4">
        <v>5685</v>
      </c>
      <c r="Y44" s="4">
        <v>-45659</v>
      </c>
      <c r="Z44" s="4">
        <v>8966</v>
      </c>
      <c r="AA44" s="4">
        <v>51806</v>
      </c>
      <c r="AB44" s="4">
        <v>5109</v>
      </c>
      <c r="AC44" s="4">
        <v>-10823</v>
      </c>
      <c r="AD44" s="4">
        <v>3774</v>
      </c>
      <c r="AE44" s="4">
        <v>39084</v>
      </c>
      <c r="AF44" s="4">
        <v>3237</v>
      </c>
      <c r="AG44" s="4">
        <v>-43109</v>
      </c>
      <c r="AH44" s="4">
        <v>2759</v>
      </c>
      <c r="AI44" s="4">
        <v>55738</v>
      </c>
      <c r="AJ44" s="4">
        <v>2356</v>
      </c>
      <c r="AK44" s="4">
        <v>23753</v>
      </c>
      <c r="AL44" s="4">
        <v>219</v>
      </c>
      <c r="AM44" s="4">
        <v>960</v>
      </c>
      <c r="AN44" s="4">
        <v>0</v>
      </c>
      <c r="AO44" s="4">
        <v>0</v>
      </c>
      <c r="AP44" s="4">
        <v>109</v>
      </c>
      <c r="AQ44" s="4">
        <v>2500</v>
      </c>
      <c r="AR44" s="4">
        <v>273</v>
      </c>
      <c r="AS44" s="4">
        <v>-12563</v>
      </c>
      <c r="AT44" s="4">
        <v>39588</v>
      </c>
      <c r="AU44" s="4">
        <v>538190</v>
      </c>
      <c r="AV44" s="4">
        <v>2018</v>
      </c>
      <c r="AW44" s="4">
        <v>52691</v>
      </c>
      <c r="AX44" s="4">
        <v>168353</v>
      </c>
      <c r="AY44" s="4">
        <v>6886930</v>
      </c>
      <c r="AZ44" s="4">
        <v>2843</v>
      </c>
      <c r="BA44" s="4">
        <v>14555</v>
      </c>
      <c r="BB44" s="4">
        <v>11588</v>
      </c>
      <c r="BC44" s="4">
        <v>11951</v>
      </c>
      <c r="BD44" s="4">
        <v>437</v>
      </c>
      <c r="BE44" s="4">
        <v>964</v>
      </c>
      <c r="BF44" s="4">
        <v>55</v>
      </c>
      <c r="BG44" s="4">
        <v>49</v>
      </c>
      <c r="BH44" s="4">
        <v>17767</v>
      </c>
      <c r="BI44" s="4">
        <v>25746</v>
      </c>
      <c r="BJ44" s="4">
        <v>2788</v>
      </c>
      <c r="BK44" s="4">
        <v>14042</v>
      </c>
      <c r="BL44" s="4">
        <v>164</v>
      </c>
      <c r="BM44" s="4">
        <v>4253</v>
      </c>
      <c r="BN44" s="4">
        <v>219</v>
      </c>
      <c r="BO44" s="4">
        <v>47</v>
      </c>
      <c r="BP44" s="4">
        <v>219</v>
      </c>
      <c r="BQ44" s="4">
        <v>2990</v>
      </c>
      <c r="BR44" s="4">
        <v>0</v>
      </c>
      <c r="BS44" s="4">
        <v>0</v>
      </c>
      <c r="BT44" s="4">
        <v>32526</v>
      </c>
      <c r="BU44" s="4">
        <v>80193</v>
      </c>
      <c r="BV44" s="4">
        <v>36419</v>
      </c>
      <c r="BW44" s="4">
        <v>376181</v>
      </c>
      <c r="BX44" s="4">
        <v>9562</v>
      </c>
      <c r="BY44" s="4">
        <v>50060</v>
      </c>
      <c r="BZ44" s="4">
        <v>5744</v>
      </c>
      <c r="CA44" s="4">
        <v>96127</v>
      </c>
      <c r="CB44" s="4">
        <v>11429</v>
      </c>
      <c r="CC44" s="4">
        <v>16439</v>
      </c>
      <c r="CD44" s="4">
        <v>9352</v>
      </c>
      <c r="CE44" s="4">
        <v>50876</v>
      </c>
      <c r="CF44" s="4">
        <v>7326</v>
      </c>
      <c r="CG44" s="4">
        <v>4145</v>
      </c>
      <c r="CH44" s="4">
        <v>1312</v>
      </c>
      <c r="CI44" s="4">
        <v>2122</v>
      </c>
      <c r="CJ44" s="4">
        <v>11758</v>
      </c>
      <c r="CK44" s="4">
        <v>73583</v>
      </c>
      <c r="CL44" s="4">
        <v>8259</v>
      </c>
      <c r="CM44" s="4">
        <v>108828</v>
      </c>
      <c r="CN44" s="4">
        <v>1094</v>
      </c>
      <c r="CO44" s="4">
        <v>2174</v>
      </c>
      <c r="CP44" s="4">
        <v>8368</v>
      </c>
      <c r="CQ44" s="4">
        <v>111002</v>
      </c>
      <c r="CR44" s="4">
        <v>8036</v>
      </c>
      <c r="CS44" s="4">
        <v>23581</v>
      </c>
      <c r="CT44" s="4">
        <v>5084</v>
      </c>
      <c r="CU44" s="4">
        <v>5161</v>
      </c>
      <c r="CV44" s="4">
        <v>273</v>
      </c>
      <c r="CW44" s="4">
        <v>1182</v>
      </c>
      <c r="CX44" s="4">
        <v>8637</v>
      </c>
      <c r="CY44" s="4">
        <v>29924</v>
      </c>
      <c r="CZ44" s="4">
        <v>0</v>
      </c>
      <c r="DA44" s="4">
        <v>0</v>
      </c>
      <c r="DB44" s="4">
        <v>7296</v>
      </c>
      <c r="DC44" s="4">
        <v>47449</v>
      </c>
      <c r="DD44" s="4">
        <v>11868</v>
      </c>
      <c r="DE44" s="4">
        <v>315427</v>
      </c>
      <c r="DF44" s="4">
        <v>0</v>
      </c>
      <c r="DG44" s="4">
        <v>0</v>
      </c>
      <c r="DH44" s="4">
        <v>27840</v>
      </c>
      <c r="DI44" s="4">
        <v>525757</v>
      </c>
      <c r="DJ44" s="4">
        <v>140512</v>
      </c>
      <c r="DK44" s="4">
        <v>914686</v>
      </c>
      <c r="DL44" s="4">
        <v>206751</v>
      </c>
      <c r="DM44" s="4">
        <v>25224</v>
      </c>
      <c r="DN44" s="4">
        <v>108451</v>
      </c>
      <c r="DO44" s="4">
        <v>40994</v>
      </c>
      <c r="DP44" s="4">
        <v>32486</v>
      </c>
      <c r="DQ44" s="4">
        <v>47</v>
      </c>
      <c r="DR44" s="4">
        <v>167369</v>
      </c>
      <c r="DS44" s="4">
        <v>70181</v>
      </c>
      <c r="DT44" s="4">
        <v>492</v>
      </c>
      <c r="DU44" s="4">
        <v>119</v>
      </c>
      <c r="DV44" s="4">
        <v>49195</v>
      </c>
      <c r="DW44" s="4">
        <v>3366</v>
      </c>
      <c r="DX44" s="4">
        <v>48758</v>
      </c>
      <c r="DY44" s="4">
        <v>3125</v>
      </c>
      <c r="DZ44" s="4">
        <v>0</v>
      </c>
      <c r="EA44" s="4">
        <v>0</v>
      </c>
      <c r="EB44" s="4">
        <v>55</v>
      </c>
      <c r="EC44" s="4">
        <v>10</v>
      </c>
      <c r="ED44" s="4">
        <v>0</v>
      </c>
      <c r="EE44" s="4">
        <v>0</v>
      </c>
      <c r="EF44" s="4">
        <v>3990</v>
      </c>
      <c r="EG44" s="4">
        <v>588</v>
      </c>
      <c r="EH44" s="4">
        <v>149784</v>
      </c>
      <c r="EI44" s="4">
        <v>116310</v>
      </c>
      <c r="EJ44" s="4">
        <v>2625</v>
      </c>
      <c r="EK44" s="4">
        <v>2604</v>
      </c>
      <c r="EL44" s="4">
        <v>0</v>
      </c>
      <c r="EM44" s="4">
        <v>0</v>
      </c>
      <c r="EN44" s="4">
        <v>164</v>
      </c>
      <c r="EO44" s="4">
        <v>75</v>
      </c>
      <c r="EP44" s="4">
        <v>135189</v>
      </c>
      <c r="EQ44" s="4">
        <v>67218</v>
      </c>
      <c r="ER44" s="4">
        <v>1203</v>
      </c>
      <c r="ES44" s="4">
        <v>622</v>
      </c>
      <c r="ET44" s="4">
        <v>0</v>
      </c>
      <c r="EU44" s="4">
        <v>0</v>
      </c>
      <c r="EV44" s="4">
        <v>0</v>
      </c>
      <c r="EW44" s="4">
        <v>0</v>
      </c>
      <c r="EX44" s="4">
        <v>0</v>
      </c>
      <c r="EY44" s="4">
        <v>0</v>
      </c>
    </row>
    <row r="45" spans="1:155" ht="16">
      <c r="A45" s="3" t="s">
        <v>120</v>
      </c>
      <c r="B45" s="4">
        <v>165989</v>
      </c>
      <c r="C45" s="4">
        <v>100156</v>
      </c>
      <c r="D45" s="4">
        <v>6863496</v>
      </c>
      <c r="E45" s="4">
        <v>-308063</v>
      </c>
      <c r="F45" s="4">
        <v>6555433</v>
      </c>
      <c r="G45" s="4"/>
      <c r="H45" s="4"/>
      <c r="I45" s="4"/>
      <c r="J45" s="4">
        <v>1438001</v>
      </c>
      <c r="K45" s="4">
        <v>5167394</v>
      </c>
      <c r="L45" s="4"/>
      <c r="M45" s="4">
        <v>64107</v>
      </c>
      <c r="N45" s="4">
        <v>144535</v>
      </c>
      <c r="O45" s="4">
        <v>5530540</v>
      </c>
      <c r="P45" s="4">
        <v>37165</v>
      </c>
      <c r="Q45" s="4">
        <v>36296</v>
      </c>
      <c r="R45" s="4">
        <v>16798</v>
      </c>
      <c r="S45" s="4">
        <v>72185</v>
      </c>
      <c r="T45" s="4">
        <v>21440</v>
      </c>
      <c r="U45" s="4">
        <v>476775</v>
      </c>
      <c r="V45" s="4">
        <v>15974</v>
      </c>
      <c r="W45" s="4">
        <v>292697</v>
      </c>
      <c r="X45" s="4">
        <v>5958</v>
      </c>
      <c r="Y45" s="4">
        <v>-55659</v>
      </c>
      <c r="Z45" s="4">
        <v>10345</v>
      </c>
      <c r="AA45" s="4">
        <v>62732</v>
      </c>
      <c r="AB45" s="4">
        <v>6410</v>
      </c>
      <c r="AC45" s="4">
        <v>-14644</v>
      </c>
      <c r="AD45" s="4">
        <v>4047</v>
      </c>
      <c r="AE45" s="4">
        <v>55887</v>
      </c>
      <c r="AF45" s="4">
        <v>2734</v>
      </c>
      <c r="AG45" s="4">
        <v>-33477</v>
      </c>
      <c r="AH45" s="4">
        <v>2879</v>
      </c>
      <c r="AI45" s="4">
        <v>74522</v>
      </c>
      <c r="AJ45" s="4">
        <v>2101</v>
      </c>
      <c r="AK45" s="4">
        <v>29554</v>
      </c>
      <c r="AL45" s="4">
        <v>220</v>
      </c>
      <c r="AM45" s="4">
        <v>3143</v>
      </c>
      <c r="AN45" s="4">
        <v>55</v>
      </c>
      <c r="AO45" s="4">
        <v>3268</v>
      </c>
      <c r="AP45" s="4">
        <v>0</v>
      </c>
      <c r="AQ45" s="4">
        <v>0</v>
      </c>
      <c r="AR45" s="4">
        <v>285</v>
      </c>
      <c r="AS45" s="4">
        <v>-6628</v>
      </c>
      <c r="AT45" s="4">
        <v>40001</v>
      </c>
      <c r="AU45" s="4">
        <v>569186</v>
      </c>
      <c r="AV45" s="4">
        <v>2452</v>
      </c>
      <c r="AW45" s="4">
        <v>98034</v>
      </c>
      <c r="AX45" s="4">
        <v>165934</v>
      </c>
      <c r="AY45" s="4">
        <v>6934483</v>
      </c>
      <c r="AZ45" s="4">
        <v>3203</v>
      </c>
      <c r="BA45" s="4">
        <v>16514</v>
      </c>
      <c r="BB45" s="4">
        <v>14048</v>
      </c>
      <c r="BC45" s="4">
        <v>14633</v>
      </c>
      <c r="BD45" s="4">
        <v>383</v>
      </c>
      <c r="BE45" s="4">
        <v>326</v>
      </c>
      <c r="BF45" s="4">
        <v>55</v>
      </c>
      <c r="BG45" s="4">
        <v>49</v>
      </c>
      <c r="BH45" s="4">
        <v>15548</v>
      </c>
      <c r="BI45" s="4">
        <v>22414</v>
      </c>
      <c r="BJ45" s="4">
        <v>3017</v>
      </c>
      <c r="BK45" s="4">
        <v>13040</v>
      </c>
      <c r="BL45" s="4">
        <v>329</v>
      </c>
      <c r="BM45" s="4">
        <v>2222</v>
      </c>
      <c r="BN45" s="4">
        <v>328</v>
      </c>
      <c r="BO45" s="4">
        <v>55</v>
      </c>
      <c r="BP45" s="4">
        <v>273</v>
      </c>
      <c r="BQ45" s="4">
        <v>1505</v>
      </c>
      <c r="BR45" s="4">
        <v>0</v>
      </c>
      <c r="BS45" s="4">
        <v>0</v>
      </c>
      <c r="BT45" s="4">
        <v>32689</v>
      </c>
      <c r="BU45" s="4">
        <v>73964</v>
      </c>
      <c r="BV45" s="4">
        <v>35776</v>
      </c>
      <c r="BW45" s="4">
        <v>406998</v>
      </c>
      <c r="BX45" s="4">
        <v>11374</v>
      </c>
      <c r="BY45" s="4">
        <v>98935</v>
      </c>
      <c r="BZ45" s="4">
        <v>5325</v>
      </c>
      <c r="CA45" s="4">
        <v>98659</v>
      </c>
      <c r="CB45" s="4">
        <v>11022</v>
      </c>
      <c r="CC45" s="4">
        <v>21030</v>
      </c>
      <c r="CD45" s="4">
        <v>9384</v>
      </c>
      <c r="CE45" s="4">
        <v>52035</v>
      </c>
      <c r="CF45" s="4">
        <v>7830</v>
      </c>
      <c r="CG45" s="4">
        <v>4607</v>
      </c>
      <c r="CH45" s="4">
        <v>985</v>
      </c>
      <c r="CI45" s="4">
        <v>863</v>
      </c>
      <c r="CJ45" s="4">
        <v>11461</v>
      </c>
      <c r="CK45" s="4">
        <v>78534</v>
      </c>
      <c r="CL45" s="4">
        <v>8453</v>
      </c>
      <c r="CM45" s="4">
        <v>113460</v>
      </c>
      <c r="CN45" s="4">
        <v>1269</v>
      </c>
      <c r="CO45" s="4">
        <v>2625</v>
      </c>
      <c r="CP45" s="4">
        <v>8617</v>
      </c>
      <c r="CQ45" s="4">
        <v>116085</v>
      </c>
      <c r="CR45" s="4">
        <v>7763</v>
      </c>
      <c r="CS45" s="4">
        <v>26216</v>
      </c>
      <c r="CT45" s="4">
        <v>5412</v>
      </c>
      <c r="CU45" s="4">
        <v>6283</v>
      </c>
      <c r="CV45" s="4">
        <v>164</v>
      </c>
      <c r="CW45" s="4">
        <v>441</v>
      </c>
      <c r="CX45" s="4">
        <v>8364</v>
      </c>
      <c r="CY45" s="4">
        <v>32940</v>
      </c>
      <c r="CZ45" s="4">
        <v>0</v>
      </c>
      <c r="DA45" s="4">
        <v>0</v>
      </c>
      <c r="DB45" s="4">
        <v>8102</v>
      </c>
      <c r="DC45" s="4">
        <v>46483</v>
      </c>
      <c r="DD45" s="4">
        <v>11680</v>
      </c>
      <c r="DE45" s="4">
        <v>324857</v>
      </c>
      <c r="DF45" s="4">
        <v>55</v>
      </c>
      <c r="DG45" s="4">
        <v>354</v>
      </c>
      <c r="DH45" s="4">
        <v>28190</v>
      </c>
      <c r="DI45" s="4">
        <v>530440</v>
      </c>
      <c r="DJ45" s="4">
        <v>137798</v>
      </c>
      <c r="DK45" s="4">
        <v>907561</v>
      </c>
      <c r="DL45" s="4">
        <v>203995</v>
      </c>
      <c r="DM45" s="4">
        <v>24887</v>
      </c>
      <c r="DN45" s="4">
        <v>109341</v>
      </c>
      <c r="DO45" s="4">
        <v>41331</v>
      </c>
      <c r="DP45" s="4">
        <v>30584</v>
      </c>
      <c r="DQ45" s="4">
        <v>33</v>
      </c>
      <c r="DR45" s="4">
        <v>164785</v>
      </c>
      <c r="DS45" s="4">
        <v>69949</v>
      </c>
      <c r="DT45" s="4">
        <v>328</v>
      </c>
      <c r="DU45" s="4">
        <v>55</v>
      </c>
      <c r="DV45" s="4">
        <v>48976</v>
      </c>
      <c r="DW45" s="4">
        <v>3313</v>
      </c>
      <c r="DX45" s="4">
        <v>48430</v>
      </c>
      <c r="DY45" s="4">
        <v>3197</v>
      </c>
      <c r="DZ45" s="4">
        <v>0</v>
      </c>
      <c r="EA45" s="4">
        <v>0</v>
      </c>
      <c r="EB45" s="4">
        <v>55</v>
      </c>
      <c r="EC45" s="4">
        <v>59</v>
      </c>
      <c r="ED45" s="4">
        <v>0</v>
      </c>
      <c r="EE45" s="4">
        <v>0</v>
      </c>
      <c r="EF45" s="4">
        <v>3455</v>
      </c>
      <c r="EG45" s="4">
        <v>462</v>
      </c>
      <c r="EH45" s="4">
        <v>147635</v>
      </c>
      <c r="EI45" s="4">
        <v>123667</v>
      </c>
      <c r="EJ45" s="4">
        <v>3894</v>
      </c>
      <c r="EK45" s="4">
        <v>5586</v>
      </c>
      <c r="EL45" s="4">
        <v>0</v>
      </c>
      <c r="EM45" s="4">
        <v>0</v>
      </c>
      <c r="EN45" s="4">
        <v>219</v>
      </c>
      <c r="EO45" s="4">
        <v>8</v>
      </c>
      <c r="EP45" s="4">
        <v>133930</v>
      </c>
      <c r="EQ45" s="4">
        <v>73497</v>
      </c>
      <c r="ER45" s="4">
        <v>1598</v>
      </c>
      <c r="ES45" s="4">
        <v>908</v>
      </c>
      <c r="ET45" s="4">
        <v>0</v>
      </c>
      <c r="EU45" s="4">
        <v>0</v>
      </c>
      <c r="EV45" s="4">
        <v>0</v>
      </c>
      <c r="EW45" s="4">
        <v>0</v>
      </c>
      <c r="EX45" s="4">
        <v>0</v>
      </c>
      <c r="EY45" s="4">
        <v>0</v>
      </c>
    </row>
    <row r="46" spans="1:155" ht="17">
      <c r="A46" s="3" t="s">
        <v>121</v>
      </c>
      <c r="B46" s="4">
        <v>1399688</v>
      </c>
      <c r="C46" s="4">
        <v>908553</v>
      </c>
      <c r="D46" s="4">
        <v>66385046</v>
      </c>
      <c r="E46" s="4">
        <v>-3656215</v>
      </c>
      <c r="F46" s="4">
        <v>62729174</v>
      </c>
      <c r="G46" s="4"/>
      <c r="H46" s="4"/>
      <c r="I46" s="4"/>
      <c r="J46" s="4">
        <v>12749592</v>
      </c>
      <c r="K46" s="4">
        <v>50253222</v>
      </c>
      <c r="L46" s="4"/>
      <c r="M46" s="4">
        <v>757159</v>
      </c>
      <c r="N46" s="4">
        <v>1207744</v>
      </c>
      <c r="O46" s="4">
        <v>52177700</v>
      </c>
      <c r="P46" s="4">
        <v>370904</v>
      </c>
      <c r="Q46" s="4">
        <v>369328</v>
      </c>
      <c r="R46" s="4">
        <v>152915</v>
      </c>
      <c r="S46" s="4">
        <v>655873</v>
      </c>
      <c r="T46" s="4">
        <v>205227</v>
      </c>
      <c r="U46" s="4">
        <v>4880967</v>
      </c>
      <c r="V46" s="4">
        <v>145071</v>
      </c>
      <c r="W46" s="4">
        <v>2949980</v>
      </c>
      <c r="X46" s="4">
        <v>57019</v>
      </c>
      <c r="Y46" s="4">
        <v>-468876</v>
      </c>
      <c r="Z46" s="4">
        <v>91750</v>
      </c>
      <c r="AA46" s="4">
        <v>578926</v>
      </c>
      <c r="AB46" s="4">
        <v>56314</v>
      </c>
      <c r="AC46" s="4">
        <v>-123987</v>
      </c>
      <c r="AD46" s="4">
        <v>40419</v>
      </c>
      <c r="AE46" s="4">
        <v>526509</v>
      </c>
      <c r="AF46" s="4">
        <v>28861</v>
      </c>
      <c r="AG46" s="4">
        <v>-324001</v>
      </c>
      <c r="AH46" s="4">
        <v>28241</v>
      </c>
      <c r="AI46" s="4">
        <v>761823</v>
      </c>
      <c r="AJ46" s="4">
        <v>19140</v>
      </c>
      <c r="AK46" s="4">
        <v>311620</v>
      </c>
      <c r="AL46" s="4">
        <v>3559</v>
      </c>
      <c r="AM46" s="4">
        <v>62577</v>
      </c>
      <c r="AN46" s="4">
        <v>440</v>
      </c>
      <c r="AO46" s="4">
        <v>3851</v>
      </c>
      <c r="AP46" s="4">
        <v>492</v>
      </c>
      <c r="AQ46" s="4">
        <v>17560</v>
      </c>
      <c r="AR46" s="4">
        <v>2301</v>
      </c>
      <c r="AS46" s="4">
        <v>-96379</v>
      </c>
      <c r="AT46" s="4">
        <v>368170</v>
      </c>
      <c r="AU46" s="4">
        <v>5975075</v>
      </c>
      <c r="AV46" s="4">
        <v>19625</v>
      </c>
      <c r="AW46" s="4">
        <v>484302</v>
      </c>
      <c r="AX46" s="4">
        <v>1399251</v>
      </c>
      <c r="AY46" s="4">
        <v>67148124</v>
      </c>
      <c r="AZ46" s="4">
        <v>27059</v>
      </c>
      <c r="BA46" s="4">
        <v>141319</v>
      </c>
      <c r="BB46" s="4">
        <v>123483</v>
      </c>
      <c r="BC46" s="4">
        <v>132580</v>
      </c>
      <c r="BD46" s="4">
        <v>5690</v>
      </c>
      <c r="BE46" s="4">
        <v>12078</v>
      </c>
      <c r="BF46" s="4">
        <v>383</v>
      </c>
      <c r="BG46" s="4">
        <v>699</v>
      </c>
      <c r="BH46" s="4">
        <v>143050</v>
      </c>
      <c r="BI46" s="4">
        <v>226499</v>
      </c>
      <c r="BJ46" s="4">
        <v>31403</v>
      </c>
      <c r="BK46" s="4">
        <v>165466</v>
      </c>
      <c r="BL46" s="4">
        <v>4594</v>
      </c>
      <c r="BM46" s="4">
        <v>41709</v>
      </c>
      <c r="BN46" s="4">
        <v>3170</v>
      </c>
      <c r="BO46" s="4">
        <v>605</v>
      </c>
      <c r="BP46" s="4">
        <v>2350</v>
      </c>
      <c r="BQ46" s="4">
        <v>21003</v>
      </c>
      <c r="BR46" s="4">
        <v>0</v>
      </c>
      <c r="BS46" s="4">
        <v>0</v>
      </c>
      <c r="BT46" s="4">
        <v>302567</v>
      </c>
      <c r="BU46" s="4">
        <v>791012</v>
      </c>
      <c r="BV46" s="4">
        <v>332792</v>
      </c>
      <c r="BW46" s="4">
        <v>4257857</v>
      </c>
      <c r="BX46" s="4">
        <v>108816</v>
      </c>
      <c r="BY46" s="4">
        <v>601642</v>
      </c>
      <c r="BZ46" s="4">
        <v>48429</v>
      </c>
      <c r="CA46" s="4">
        <v>737908</v>
      </c>
      <c r="CB46" s="4">
        <v>120110</v>
      </c>
      <c r="CC46" s="4">
        <v>243223</v>
      </c>
      <c r="CD46" s="4">
        <v>104484</v>
      </c>
      <c r="CE46" s="4">
        <v>561710</v>
      </c>
      <c r="CF46" s="4">
        <v>77546</v>
      </c>
      <c r="CG46" s="4">
        <v>47963</v>
      </c>
      <c r="CH46" s="4">
        <v>14545</v>
      </c>
      <c r="CI46" s="4">
        <v>15914</v>
      </c>
      <c r="CJ46" s="4">
        <v>121273</v>
      </c>
      <c r="CK46" s="4">
        <v>868810</v>
      </c>
      <c r="CL46" s="4">
        <v>96774</v>
      </c>
      <c r="CM46" s="4">
        <v>1253858</v>
      </c>
      <c r="CN46" s="4">
        <v>12834</v>
      </c>
      <c r="CO46" s="4">
        <v>28079</v>
      </c>
      <c r="CP46" s="4">
        <v>98090</v>
      </c>
      <c r="CQ46" s="4">
        <v>1281937</v>
      </c>
      <c r="CR46" s="4">
        <v>83978</v>
      </c>
      <c r="CS46" s="4">
        <v>253848</v>
      </c>
      <c r="CT46" s="4">
        <v>63475</v>
      </c>
      <c r="CU46" s="4">
        <v>78907</v>
      </c>
      <c r="CV46" s="4">
        <v>1643</v>
      </c>
      <c r="CW46" s="4">
        <v>9002</v>
      </c>
      <c r="CX46" s="4">
        <v>94803</v>
      </c>
      <c r="CY46" s="4">
        <v>341757</v>
      </c>
      <c r="CZ46" s="4">
        <v>0</v>
      </c>
      <c r="DA46" s="4">
        <v>0</v>
      </c>
      <c r="DB46" s="4">
        <v>78123</v>
      </c>
      <c r="DC46" s="4">
        <v>484261</v>
      </c>
      <c r="DD46" s="4">
        <v>121492</v>
      </c>
      <c r="DE46" s="4">
        <v>3252914</v>
      </c>
      <c r="DF46" s="4">
        <v>765</v>
      </c>
      <c r="DG46" s="4">
        <v>834</v>
      </c>
      <c r="DH46" s="4">
        <v>286495</v>
      </c>
      <c r="DI46" s="4">
        <v>5389992</v>
      </c>
      <c r="DJ46" s="4">
        <v>1112975</v>
      </c>
      <c r="DK46" s="4">
        <v>7359600</v>
      </c>
      <c r="DL46" s="4">
        <v>1771617</v>
      </c>
      <c r="DM46" s="4">
        <v>216137</v>
      </c>
      <c r="DN46" s="4">
        <v>942497</v>
      </c>
      <c r="DO46" s="4">
        <v>356264</v>
      </c>
      <c r="DP46" s="4">
        <v>283296</v>
      </c>
      <c r="DQ46" s="4">
        <v>273</v>
      </c>
      <c r="DR46" s="4">
        <v>1394579</v>
      </c>
      <c r="DS46" s="4">
        <v>606949</v>
      </c>
      <c r="DT46" s="4">
        <v>3939</v>
      </c>
      <c r="DU46" s="4">
        <v>856</v>
      </c>
      <c r="DV46" s="4">
        <v>221788</v>
      </c>
      <c r="DW46" s="4">
        <v>17804</v>
      </c>
      <c r="DX46" s="4">
        <v>203199</v>
      </c>
      <c r="DY46" s="4">
        <v>14582</v>
      </c>
      <c r="DZ46" s="4">
        <v>55</v>
      </c>
      <c r="EA46" s="4">
        <v>1</v>
      </c>
      <c r="EB46" s="4">
        <v>276</v>
      </c>
      <c r="EC46" s="4">
        <v>294</v>
      </c>
      <c r="ED46" s="4">
        <v>0</v>
      </c>
      <c r="EE46" s="4">
        <v>0</v>
      </c>
      <c r="EF46" s="4">
        <v>33454</v>
      </c>
      <c r="EG46" s="4">
        <v>5569</v>
      </c>
      <c r="EH46" s="4">
        <v>1262608</v>
      </c>
      <c r="EI46" s="4">
        <v>1336040</v>
      </c>
      <c r="EJ46" s="4">
        <v>38066</v>
      </c>
      <c r="EK46" s="4">
        <v>60260</v>
      </c>
      <c r="EL46" s="4" t="s">
        <v>139</v>
      </c>
      <c r="EM46" s="4">
        <v>1</v>
      </c>
      <c r="EN46" s="4">
        <v>14048</v>
      </c>
      <c r="EO46" s="4">
        <v>1311</v>
      </c>
      <c r="EP46" s="4">
        <v>1125744</v>
      </c>
      <c r="EQ46" s="4">
        <v>733724</v>
      </c>
      <c r="ER46" s="4">
        <v>17528</v>
      </c>
      <c r="ES46" s="4">
        <v>23065</v>
      </c>
      <c r="ET46" s="4">
        <v>0</v>
      </c>
      <c r="EU46" s="4">
        <v>0</v>
      </c>
      <c r="EV46" s="4">
        <v>0</v>
      </c>
      <c r="EW46" s="4">
        <v>0</v>
      </c>
      <c r="EX46" s="4">
        <v>0</v>
      </c>
      <c r="EY46" s="4">
        <v>0</v>
      </c>
    </row>
    <row r="47" spans="1:155" ht="16">
      <c r="A47" s="3" t="s">
        <v>122</v>
      </c>
      <c r="B47" s="4">
        <v>1130682</v>
      </c>
      <c r="C47" s="4">
        <v>871687</v>
      </c>
      <c r="D47" s="4">
        <v>65204600</v>
      </c>
      <c r="E47" s="4">
        <v>-3222254</v>
      </c>
      <c r="F47" s="4">
        <v>61982346</v>
      </c>
      <c r="G47" s="4"/>
      <c r="H47" s="4"/>
      <c r="I47" s="4"/>
      <c r="J47" s="4">
        <v>14648548</v>
      </c>
      <c r="K47" s="4">
        <v>50821586</v>
      </c>
      <c r="L47" s="4"/>
      <c r="M47" s="4">
        <v>1004832</v>
      </c>
      <c r="N47" s="4">
        <v>983975</v>
      </c>
      <c r="O47" s="4">
        <v>51738991</v>
      </c>
      <c r="P47" s="4">
        <v>368249</v>
      </c>
      <c r="Q47" s="4">
        <v>390332</v>
      </c>
      <c r="R47" s="4">
        <v>148474</v>
      </c>
      <c r="S47" s="4">
        <v>667802</v>
      </c>
      <c r="T47" s="4">
        <v>177769</v>
      </c>
      <c r="U47" s="4">
        <v>4990463</v>
      </c>
      <c r="V47" s="4">
        <v>112944</v>
      </c>
      <c r="W47" s="4">
        <v>2350486</v>
      </c>
      <c r="X47" s="4">
        <v>51571</v>
      </c>
      <c r="Y47" s="4">
        <v>-440835</v>
      </c>
      <c r="Z47" s="4">
        <v>86151</v>
      </c>
      <c r="AA47" s="4">
        <v>611842</v>
      </c>
      <c r="AB47" s="4">
        <v>54532</v>
      </c>
      <c r="AC47" s="4">
        <v>-118012</v>
      </c>
      <c r="AD47" s="4">
        <v>39285</v>
      </c>
      <c r="AE47" s="4">
        <v>517488</v>
      </c>
      <c r="AF47" s="4">
        <v>31846</v>
      </c>
      <c r="AG47" s="4">
        <v>-364463</v>
      </c>
      <c r="AH47" s="4">
        <v>29275</v>
      </c>
      <c r="AI47" s="4">
        <v>854802</v>
      </c>
      <c r="AJ47" s="4">
        <v>19180</v>
      </c>
      <c r="AK47" s="4">
        <v>455339</v>
      </c>
      <c r="AL47" s="4">
        <v>3938</v>
      </c>
      <c r="AM47" s="4">
        <v>56467</v>
      </c>
      <c r="AN47" s="4">
        <v>656</v>
      </c>
      <c r="AO47" s="4">
        <v>9327</v>
      </c>
      <c r="AP47" s="4">
        <v>711</v>
      </c>
      <c r="AQ47" s="4">
        <v>17809</v>
      </c>
      <c r="AR47" s="4">
        <v>1928</v>
      </c>
      <c r="AS47" s="4">
        <v>-41194</v>
      </c>
      <c r="AT47" s="4">
        <v>331070</v>
      </c>
      <c r="AU47" s="4">
        <v>5681211</v>
      </c>
      <c r="AV47" s="4">
        <v>17111</v>
      </c>
      <c r="AW47" s="4">
        <v>539297</v>
      </c>
      <c r="AX47" s="4">
        <v>1129917</v>
      </c>
      <c r="AY47" s="4">
        <v>65914074</v>
      </c>
      <c r="AZ47" s="4">
        <v>25532</v>
      </c>
      <c r="BA47" s="4">
        <v>132696</v>
      </c>
      <c r="BB47" s="4">
        <v>119550</v>
      </c>
      <c r="BC47" s="4">
        <v>138875</v>
      </c>
      <c r="BD47" s="4">
        <v>9074</v>
      </c>
      <c r="BE47" s="4">
        <v>14030</v>
      </c>
      <c r="BF47" s="4">
        <v>219</v>
      </c>
      <c r="BG47" s="4">
        <v>384</v>
      </c>
      <c r="BH47" s="4">
        <v>110826</v>
      </c>
      <c r="BI47" s="4">
        <v>181937</v>
      </c>
      <c r="BJ47" s="4">
        <v>25785</v>
      </c>
      <c r="BK47" s="4">
        <v>152048</v>
      </c>
      <c r="BL47" s="4">
        <v>2898</v>
      </c>
      <c r="BM47" s="4">
        <v>42532</v>
      </c>
      <c r="BN47" s="4">
        <v>3040</v>
      </c>
      <c r="BO47" s="4">
        <v>563</v>
      </c>
      <c r="BP47" s="4">
        <v>3553</v>
      </c>
      <c r="BQ47" s="4">
        <v>45448</v>
      </c>
      <c r="BR47" s="4">
        <v>0</v>
      </c>
      <c r="BS47" s="4">
        <v>0</v>
      </c>
      <c r="BT47" s="4">
        <v>266262</v>
      </c>
      <c r="BU47" s="4">
        <v>752716</v>
      </c>
      <c r="BV47" s="4">
        <v>295278</v>
      </c>
      <c r="BW47" s="4">
        <v>3955685</v>
      </c>
      <c r="BX47" s="4">
        <v>114957</v>
      </c>
      <c r="BY47" s="4">
        <v>733431</v>
      </c>
      <c r="BZ47" s="4">
        <v>50867</v>
      </c>
      <c r="CA47" s="4">
        <v>767272</v>
      </c>
      <c r="CB47" s="4">
        <v>137439</v>
      </c>
      <c r="CC47" s="4">
        <v>363261</v>
      </c>
      <c r="CD47" s="4">
        <v>120262</v>
      </c>
      <c r="CE47" s="4">
        <v>619404</v>
      </c>
      <c r="CF47" s="4">
        <v>91945</v>
      </c>
      <c r="CG47" s="4">
        <v>56315</v>
      </c>
      <c r="CH47" s="4">
        <v>17166</v>
      </c>
      <c r="CI47" s="4">
        <v>19514</v>
      </c>
      <c r="CJ47" s="4">
        <v>138721</v>
      </c>
      <c r="CK47" s="4">
        <v>1058495</v>
      </c>
      <c r="CL47" s="4">
        <v>111871</v>
      </c>
      <c r="CM47" s="4">
        <v>1492294</v>
      </c>
      <c r="CN47" s="4">
        <v>14057</v>
      </c>
      <c r="CO47" s="4">
        <v>26852</v>
      </c>
      <c r="CP47" s="4">
        <v>113746</v>
      </c>
      <c r="CQ47" s="4">
        <v>1519146</v>
      </c>
      <c r="CR47" s="4">
        <v>94276</v>
      </c>
      <c r="CS47" s="4">
        <v>310442</v>
      </c>
      <c r="CT47" s="4">
        <v>70204</v>
      </c>
      <c r="CU47" s="4">
        <v>96686</v>
      </c>
      <c r="CV47" s="4">
        <v>1587</v>
      </c>
      <c r="CW47" s="4">
        <v>14412</v>
      </c>
      <c r="CX47" s="4">
        <v>107890</v>
      </c>
      <c r="CY47" s="4">
        <v>421540</v>
      </c>
      <c r="CZ47" s="4">
        <v>0</v>
      </c>
      <c r="DA47" s="4">
        <v>0</v>
      </c>
      <c r="DB47" s="4">
        <v>80203</v>
      </c>
      <c r="DC47" s="4">
        <v>3729725</v>
      </c>
      <c r="DD47" s="4">
        <v>138831</v>
      </c>
      <c r="DE47" s="4">
        <v>3764174</v>
      </c>
      <c r="DF47" s="4">
        <v>601</v>
      </c>
      <c r="DG47" s="4">
        <v>53</v>
      </c>
      <c r="DH47" s="4">
        <v>300266</v>
      </c>
      <c r="DI47" s="4">
        <v>9046723</v>
      </c>
      <c r="DJ47" s="4">
        <v>830142</v>
      </c>
      <c r="DK47" s="4">
        <v>5601825</v>
      </c>
      <c r="DL47" s="4">
        <v>1483278</v>
      </c>
      <c r="DM47" s="4">
        <v>180960</v>
      </c>
      <c r="DN47" s="4">
        <v>761285</v>
      </c>
      <c r="DO47" s="4">
        <v>287766</v>
      </c>
      <c r="DP47" s="4">
        <v>237915</v>
      </c>
      <c r="DQ47" s="4">
        <v>234</v>
      </c>
      <c r="DR47" s="4">
        <v>1127879</v>
      </c>
      <c r="DS47" s="4">
        <v>497744</v>
      </c>
      <c r="DT47" s="4">
        <v>3937</v>
      </c>
      <c r="DU47" s="4">
        <v>1257</v>
      </c>
      <c r="DV47" s="4">
        <v>145481</v>
      </c>
      <c r="DW47" s="4">
        <v>19639</v>
      </c>
      <c r="DX47" s="4">
        <v>127922</v>
      </c>
      <c r="DY47" s="4">
        <v>14114</v>
      </c>
      <c r="DZ47" s="4">
        <v>55</v>
      </c>
      <c r="EA47" s="4">
        <v>2</v>
      </c>
      <c r="EB47" s="4">
        <v>276</v>
      </c>
      <c r="EC47" s="4">
        <v>255</v>
      </c>
      <c r="ED47" s="4">
        <v>0</v>
      </c>
      <c r="EE47" s="4">
        <v>0</v>
      </c>
      <c r="EF47" s="4">
        <v>30241</v>
      </c>
      <c r="EG47" s="4">
        <v>6202</v>
      </c>
      <c r="EH47" s="4">
        <v>1040614</v>
      </c>
      <c r="EI47" s="4">
        <v>1637416</v>
      </c>
      <c r="EJ47" s="4">
        <v>43332</v>
      </c>
      <c r="EK47" s="4">
        <v>71845</v>
      </c>
      <c r="EL47" s="4">
        <v>198</v>
      </c>
      <c r="EM47" s="4">
        <v>23</v>
      </c>
      <c r="EN47" s="4">
        <v>18421</v>
      </c>
      <c r="EO47" s="4">
        <v>3273</v>
      </c>
      <c r="EP47" s="4">
        <v>916670</v>
      </c>
      <c r="EQ47" s="4">
        <v>820759</v>
      </c>
      <c r="ER47" s="4">
        <v>17559</v>
      </c>
      <c r="ES47" s="4">
        <v>21772</v>
      </c>
      <c r="ET47" s="4">
        <v>0</v>
      </c>
      <c r="EU47" s="4">
        <v>0</v>
      </c>
      <c r="EV47" s="4">
        <v>0</v>
      </c>
      <c r="EW47" s="4">
        <v>0</v>
      </c>
      <c r="EX47" s="4">
        <v>0</v>
      </c>
      <c r="EY47" s="4">
        <v>0</v>
      </c>
    </row>
    <row r="48" spans="1:155" ht="16">
      <c r="A48" s="3" t="s">
        <v>123</v>
      </c>
      <c r="B48" s="4">
        <v>909932</v>
      </c>
      <c r="C48" s="4">
        <v>788093</v>
      </c>
      <c r="D48" s="4">
        <v>61826603</v>
      </c>
      <c r="E48" s="4">
        <v>-2856752</v>
      </c>
      <c r="F48" s="4">
        <v>58969867</v>
      </c>
      <c r="G48" s="4"/>
      <c r="H48" s="4"/>
      <c r="I48" s="4"/>
      <c r="J48" s="4">
        <v>10356534</v>
      </c>
      <c r="K48" s="4">
        <v>48804625</v>
      </c>
      <c r="L48" s="4"/>
      <c r="M48" s="4">
        <v>1167416</v>
      </c>
      <c r="N48" s="4">
        <v>789144</v>
      </c>
      <c r="O48" s="4">
        <v>48532565</v>
      </c>
      <c r="P48" s="4">
        <v>351143</v>
      </c>
      <c r="Q48" s="4">
        <v>399247</v>
      </c>
      <c r="R48" s="4">
        <v>144605</v>
      </c>
      <c r="S48" s="4">
        <v>688475</v>
      </c>
      <c r="T48" s="4">
        <v>157058</v>
      </c>
      <c r="U48" s="4">
        <v>4996386</v>
      </c>
      <c r="V48" s="4">
        <v>98791</v>
      </c>
      <c r="W48" s="4">
        <v>2284148</v>
      </c>
      <c r="X48" s="4">
        <v>44583</v>
      </c>
      <c r="Y48" s="4">
        <v>-404211</v>
      </c>
      <c r="Z48" s="4">
        <v>85667</v>
      </c>
      <c r="AA48" s="4">
        <v>680753</v>
      </c>
      <c r="AB48" s="4">
        <v>52405</v>
      </c>
      <c r="AC48" s="4">
        <v>-113174</v>
      </c>
      <c r="AD48" s="4">
        <v>36701</v>
      </c>
      <c r="AE48" s="4">
        <v>542674</v>
      </c>
      <c r="AF48" s="4">
        <v>30146</v>
      </c>
      <c r="AG48" s="4">
        <v>-361983</v>
      </c>
      <c r="AH48" s="4">
        <v>30354</v>
      </c>
      <c r="AI48" s="4">
        <v>918383</v>
      </c>
      <c r="AJ48" s="4">
        <v>18555</v>
      </c>
      <c r="AK48" s="4">
        <v>371324</v>
      </c>
      <c r="AL48" s="4">
        <v>3871</v>
      </c>
      <c r="AM48" s="4">
        <v>52587</v>
      </c>
      <c r="AN48" s="4">
        <v>439</v>
      </c>
      <c r="AO48" s="4">
        <v>2787</v>
      </c>
      <c r="AP48" s="4">
        <v>821</v>
      </c>
      <c r="AQ48" s="4">
        <v>19842</v>
      </c>
      <c r="AR48" s="4">
        <v>1808</v>
      </c>
      <c r="AS48" s="4">
        <v>-61775</v>
      </c>
      <c r="AT48" s="4">
        <v>295480</v>
      </c>
      <c r="AU48" s="4">
        <v>5165511</v>
      </c>
      <c r="AV48" s="4">
        <v>13600</v>
      </c>
      <c r="AW48" s="4">
        <v>326562</v>
      </c>
      <c r="AX48" s="4">
        <v>909604</v>
      </c>
      <c r="AY48" s="4">
        <v>62646702</v>
      </c>
      <c r="AZ48" s="4">
        <v>25948</v>
      </c>
      <c r="BA48" s="4">
        <v>128735</v>
      </c>
      <c r="BB48" s="4">
        <v>108621</v>
      </c>
      <c r="BC48" s="4">
        <v>135043</v>
      </c>
      <c r="BD48" s="4">
        <v>13009</v>
      </c>
      <c r="BE48" s="4">
        <v>22885</v>
      </c>
      <c r="BF48" s="4">
        <v>164</v>
      </c>
      <c r="BG48" s="4">
        <v>570</v>
      </c>
      <c r="BH48" s="4">
        <v>99286</v>
      </c>
      <c r="BI48" s="4">
        <v>173799</v>
      </c>
      <c r="BJ48" s="4">
        <v>25135</v>
      </c>
      <c r="BK48" s="4">
        <v>169989</v>
      </c>
      <c r="BL48" s="4">
        <v>4377</v>
      </c>
      <c r="BM48" s="4">
        <v>46089</v>
      </c>
      <c r="BN48" s="4">
        <v>2901</v>
      </c>
      <c r="BO48" s="4">
        <v>530</v>
      </c>
      <c r="BP48" s="4">
        <v>3393</v>
      </c>
      <c r="BQ48" s="4">
        <v>41301</v>
      </c>
      <c r="BR48" s="4">
        <v>0</v>
      </c>
      <c r="BS48" s="4">
        <v>0</v>
      </c>
      <c r="BT48" s="4">
        <v>247875</v>
      </c>
      <c r="BU48" s="4">
        <v>765371</v>
      </c>
      <c r="BV48" s="4">
        <v>265052</v>
      </c>
      <c r="BW48" s="4">
        <v>3409263</v>
      </c>
      <c r="BX48" s="4">
        <v>114495</v>
      </c>
      <c r="BY48" s="4">
        <v>552511</v>
      </c>
      <c r="BZ48" s="4">
        <v>44840</v>
      </c>
      <c r="CA48" s="4">
        <v>631732</v>
      </c>
      <c r="CB48" s="4">
        <v>151658</v>
      </c>
      <c r="CC48" s="4">
        <v>494374</v>
      </c>
      <c r="CD48" s="4">
        <v>135520</v>
      </c>
      <c r="CE48" s="4">
        <v>718807</v>
      </c>
      <c r="CF48" s="4">
        <v>105239</v>
      </c>
      <c r="CG48" s="4">
        <v>58397</v>
      </c>
      <c r="CH48" s="4">
        <v>18002</v>
      </c>
      <c r="CI48" s="4">
        <v>27259</v>
      </c>
      <c r="CJ48" s="4">
        <v>152334</v>
      </c>
      <c r="CK48" s="4">
        <v>1298837</v>
      </c>
      <c r="CL48" s="4">
        <v>127293</v>
      </c>
      <c r="CM48" s="4">
        <v>1691677</v>
      </c>
      <c r="CN48" s="4">
        <v>15931</v>
      </c>
      <c r="CO48" s="4">
        <v>28165</v>
      </c>
      <c r="CP48" s="4">
        <v>128390</v>
      </c>
      <c r="CQ48" s="4">
        <v>1719842</v>
      </c>
      <c r="CR48" s="4">
        <v>106169</v>
      </c>
      <c r="CS48" s="4">
        <v>356988</v>
      </c>
      <c r="CT48" s="4">
        <v>84015</v>
      </c>
      <c r="CU48" s="4">
        <v>114910</v>
      </c>
      <c r="CV48" s="4">
        <v>1915</v>
      </c>
      <c r="CW48" s="4">
        <v>16510</v>
      </c>
      <c r="CX48" s="4">
        <v>119785</v>
      </c>
      <c r="CY48" s="4">
        <v>488408</v>
      </c>
      <c r="CZ48" s="4">
        <v>0</v>
      </c>
      <c r="DA48" s="4">
        <v>0</v>
      </c>
      <c r="DB48" s="4">
        <v>88371</v>
      </c>
      <c r="DC48" s="4">
        <v>639600</v>
      </c>
      <c r="DD48" s="4">
        <v>152389</v>
      </c>
      <c r="DE48" s="4">
        <v>4132273</v>
      </c>
      <c r="DF48" s="4">
        <v>547</v>
      </c>
      <c r="DG48" s="4">
        <v>-543</v>
      </c>
      <c r="DH48" s="4">
        <v>311278</v>
      </c>
      <c r="DI48" s="4">
        <v>6198640</v>
      </c>
      <c r="DJ48" s="4">
        <v>598489</v>
      </c>
      <c r="DK48" s="4">
        <v>4157894</v>
      </c>
      <c r="DL48" s="4">
        <v>1255206</v>
      </c>
      <c r="DM48" s="4">
        <v>153135</v>
      </c>
      <c r="DN48" s="4">
        <v>639945</v>
      </c>
      <c r="DO48" s="4">
        <v>241899</v>
      </c>
      <c r="DP48" s="4">
        <v>203085</v>
      </c>
      <c r="DQ48" s="4">
        <v>214</v>
      </c>
      <c r="DR48" s="4">
        <v>908717</v>
      </c>
      <c r="DS48" s="4">
        <v>419806</v>
      </c>
      <c r="DT48" s="4">
        <v>4322</v>
      </c>
      <c r="DU48" s="4">
        <v>1973</v>
      </c>
      <c r="DV48" s="4">
        <v>161283</v>
      </c>
      <c r="DW48" s="4">
        <v>24288</v>
      </c>
      <c r="DX48" s="4">
        <v>140713</v>
      </c>
      <c r="DY48" s="4">
        <v>16285</v>
      </c>
      <c r="DZ48" s="4">
        <v>0</v>
      </c>
      <c r="EA48" s="4">
        <v>0</v>
      </c>
      <c r="EB48" s="4">
        <v>165</v>
      </c>
      <c r="EC48" s="4">
        <v>399</v>
      </c>
      <c r="ED48" s="4">
        <v>0</v>
      </c>
      <c r="EE48" s="4">
        <v>0</v>
      </c>
      <c r="EF48" s="4">
        <v>26241</v>
      </c>
      <c r="EG48" s="4">
        <v>5652</v>
      </c>
      <c r="EH48" s="4">
        <v>846766</v>
      </c>
      <c r="EI48" s="4">
        <v>1764352</v>
      </c>
      <c r="EJ48" s="4">
        <v>42818</v>
      </c>
      <c r="EK48" s="4">
        <v>94586</v>
      </c>
      <c r="EL48" s="4">
        <v>165</v>
      </c>
      <c r="EM48" s="4">
        <v>24</v>
      </c>
      <c r="EN48" s="4">
        <v>25528</v>
      </c>
      <c r="EO48" s="4">
        <v>5040</v>
      </c>
      <c r="EP48" s="4">
        <v>732587</v>
      </c>
      <c r="EQ48" s="4">
        <v>813754</v>
      </c>
      <c r="ER48" s="4">
        <v>19422</v>
      </c>
      <c r="ES48" s="4">
        <v>21323</v>
      </c>
      <c r="ET48" s="4">
        <v>0</v>
      </c>
      <c r="EU48" s="4">
        <v>0</v>
      </c>
      <c r="EV48" s="4">
        <v>0</v>
      </c>
      <c r="EW48" s="4">
        <v>0</v>
      </c>
      <c r="EX48" s="4">
        <v>0</v>
      </c>
      <c r="EY48" s="4">
        <v>0</v>
      </c>
    </row>
    <row r="49" spans="1:155" ht="16">
      <c r="A49" s="3" t="s">
        <v>124</v>
      </c>
      <c r="B49" s="4">
        <v>736969</v>
      </c>
      <c r="C49" s="4">
        <v>687987</v>
      </c>
      <c r="D49" s="4">
        <v>57720454</v>
      </c>
      <c r="E49" s="4">
        <v>-2575998</v>
      </c>
      <c r="F49" s="4">
        <v>55144456</v>
      </c>
      <c r="G49" s="4"/>
      <c r="H49" s="4"/>
      <c r="I49" s="4"/>
      <c r="J49" s="4">
        <v>9699660</v>
      </c>
      <c r="K49" s="4">
        <v>46030399</v>
      </c>
      <c r="L49" s="4"/>
      <c r="M49" s="4">
        <v>1304770</v>
      </c>
      <c r="N49" s="4">
        <v>639637</v>
      </c>
      <c r="O49" s="4">
        <v>44700759</v>
      </c>
      <c r="P49" s="4">
        <v>325583</v>
      </c>
      <c r="Q49" s="4">
        <v>348352</v>
      </c>
      <c r="R49" s="4">
        <v>137893</v>
      </c>
      <c r="S49" s="4">
        <v>681817</v>
      </c>
      <c r="T49" s="4">
        <v>139601</v>
      </c>
      <c r="U49" s="4">
        <v>4966819</v>
      </c>
      <c r="V49" s="4">
        <v>84651</v>
      </c>
      <c r="W49" s="4">
        <v>2120472</v>
      </c>
      <c r="X49" s="4">
        <v>35579</v>
      </c>
      <c r="Y49" s="4">
        <v>-274437</v>
      </c>
      <c r="Z49" s="4">
        <v>80455</v>
      </c>
      <c r="AA49" s="4">
        <v>723857</v>
      </c>
      <c r="AB49" s="4">
        <v>45743</v>
      </c>
      <c r="AC49" s="4">
        <v>-98599</v>
      </c>
      <c r="AD49" s="4">
        <v>35120</v>
      </c>
      <c r="AE49" s="4">
        <v>515504</v>
      </c>
      <c r="AF49" s="4">
        <v>28302</v>
      </c>
      <c r="AG49" s="4">
        <v>-378121</v>
      </c>
      <c r="AH49" s="4">
        <v>27984</v>
      </c>
      <c r="AI49" s="4">
        <v>850039</v>
      </c>
      <c r="AJ49" s="4">
        <v>16523</v>
      </c>
      <c r="AK49" s="4">
        <v>317180</v>
      </c>
      <c r="AL49" s="4">
        <v>3025</v>
      </c>
      <c r="AM49" s="4">
        <v>45163</v>
      </c>
      <c r="AN49" s="4">
        <v>175</v>
      </c>
      <c r="AO49" s="4">
        <v>794</v>
      </c>
      <c r="AP49" s="4">
        <v>658</v>
      </c>
      <c r="AQ49" s="4">
        <v>28176</v>
      </c>
      <c r="AR49" s="4">
        <v>1545</v>
      </c>
      <c r="AS49" s="4">
        <v>-40648</v>
      </c>
      <c r="AT49" s="4">
        <v>260571</v>
      </c>
      <c r="AU49" s="4">
        <v>4809832</v>
      </c>
      <c r="AV49" s="4">
        <v>12024</v>
      </c>
      <c r="AW49" s="4">
        <v>295844</v>
      </c>
      <c r="AX49" s="4">
        <v>736805</v>
      </c>
      <c r="AY49" s="4">
        <v>58390896</v>
      </c>
      <c r="AZ49" s="4">
        <v>16850</v>
      </c>
      <c r="BA49" s="4">
        <v>100179</v>
      </c>
      <c r="BB49" s="4">
        <v>88637</v>
      </c>
      <c r="BC49" s="4">
        <v>82871</v>
      </c>
      <c r="BD49" s="4">
        <v>11807</v>
      </c>
      <c r="BE49" s="4">
        <v>18251</v>
      </c>
      <c r="BF49" s="4">
        <v>164</v>
      </c>
      <c r="BG49" s="4">
        <v>205</v>
      </c>
      <c r="BH49" s="4">
        <v>85030</v>
      </c>
      <c r="BI49" s="4">
        <v>168074</v>
      </c>
      <c r="BJ49" s="4">
        <v>23420</v>
      </c>
      <c r="BK49" s="4">
        <v>166079</v>
      </c>
      <c r="BL49" s="4">
        <v>4158</v>
      </c>
      <c r="BM49" s="4">
        <v>61746</v>
      </c>
      <c r="BN49" s="4">
        <v>2299</v>
      </c>
      <c r="BO49" s="4">
        <v>301</v>
      </c>
      <c r="BP49" s="4">
        <v>2811</v>
      </c>
      <c r="BQ49" s="4">
        <v>39216</v>
      </c>
      <c r="BR49" s="4">
        <v>0</v>
      </c>
      <c r="BS49" s="4">
        <v>0</v>
      </c>
      <c r="BT49" s="4">
        <v>208959</v>
      </c>
      <c r="BU49" s="4">
        <v>688564</v>
      </c>
      <c r="BV49" s="4">
        <v>236126</v>
      </c>
      <c r="BW49" s="4">
        <v>3075515</v>
      </c>
      <c r="BX49" s="4">
        <v>108459</v>
      </c>
      <c r="BY49" s="4">
        <v>499516</v>
      </c>
      <c r="BZ49" s="4">
        <v>41563</v>
      </c>
      <c r="CA49" s="4">
        <v>671412</v>
      </c>
      <c r="CB49" s="4">
        <v>154224</v>
      </c>
      <c r="CC49" s="4">
        <v>576959</v>
      </c>
      <c r="CD49" s="4">
        <v>137379</v>
      </c>
      <c r="CE49" s="4">
        <v>747626</v>
      </c>
      <c r="CF49" s="4">
        <v>107750</v>
      </c>
      <c r="CG49" s="4">
        <v>60109</v>
      </c>
      <c r="CH49" s="4">
        <v>18525</v>
      </c>
      <c r="CI49" s="4">
        <v>29387</v>
      </c>
      <c r="CJ49" s="4">
        <v>154732</v>
      </c>
      <c r="CK49" s="4">
        <v>1414081</v>
      </c>
      <c r="CL49" s="4">
        <v>130193</v>
      </c>
      <c r="CM49" s="4">
        <v>1707552</v>
      </c>
      <c r="CN49" s="4">
        <v>16833</v>
      </c>
      <c r="CO49" s="4">
        <v>35337</v>
      </c>
      <c r="CP49" s="4">
        <v>131456</v>
      </c>
      <c r="CQ49" s="4">
        <v>1742889</v>
      </c>
      <c r="CR49" s="4">
        <v>113609</v>
      </c>
      <c r="CS49" s="4">
        <v>395382</v>
      </c>
      <c r="CT49" s="4">
        <v>86218</v>
      </c>
      <c r="CU49" s="4">
        <v>107390</v>
      </c>
      <c r="CV49" s="4">
        <v>876</v>
      </c>
      <c r="CW49" s="4">
        <v>5972</v>
      </c>
      <c r="CX49" s="4">
        <v>126739</v>
      </c>
      <c r="CY49" s="4">
        <v>508745</v>
      </c>
      <c r="CZ49" s="4">
        <v>0</v>
      </c>
      <c r="DA49" s="4">
        <v>0</v>
      </c>
      <c r="DB49" s="4">
        <v>84345</v>
      </c>
      <c r="DC49" s="4">
        <v>555217</v>
      </c>
      <c r="DD49" s="4">
        <v>154787</v>
      </c>
      <c r="DE49" s="4">
        <v>4303688</v>
      </c>
      <c r="DF49" s="4">
        <v>984</v>
      </c>
      <c r="DG49" s="4">
        <v>-825</v>
      </c>
      <c r="DH49" s="4">
        <v>293367</v>
      </c>
      <c r="DI49" s="4">
        <v>6569357</v>
      </c>
      <c r="DJ49" s="4">
        <v>443384</v>
      </c>
      <c r="DK49" s="4">
        <v>3130303</v>
      </c>
      <c r="DL49" s="4">
        <v>1052245</v>
      </c>
      <c r="DM49" s="4">
        <v>128374</v>
      </c>
      <c r="DN49" s="4">
        <v>529688</v>
      </c>
      <c r="DO49" s="4">
        <v>200222</v>
      </c>
      <c r="DP49" s="4">
        <v>176735</v>
      </c>
      <c r="DQ49" s="4">
        <v>134</v>
      </c>
      <c r="DR49" s="4">
        <v>736069</v>
      </c>
      <c r="DS49" s="4">
        <v>350142</v>
      </c>
      <c r="DT49" s="4">
        <v>4880</v>
      </c>
      <c r="DU49" s="4">
        <v>3020</v>
      </c>
      <c r="DV49" s="4">
        <v>147092</v>
      </c>
      <c r="DW49" s="4">
        <v>24114</v>
      </c>
      <c r="DX49" s="4">
        <v>125043</v>
      </c>
      <c r="DY49" s="4">
        <v>14726</v>
      </c>
      <c r="DZ49" s="4">
        <v>0</v>
      </c>
      <c r="EA49" s="4">
        <v>0</v>
      </c>
      <c r="EB49" s="4">
        <v>222</v>
      </c>
      <c r="EC49" s="4">
        <v>382</v>
      </c>
      <c r="ED49" s="4">
        <v>0</v>
      </c>
      <c r="EE49" s="4">
        <v>0</v>
      </c>
      <c r="EF49" s="4">
        <v>23294</v>
      </c>
      <c r="EG49" s="4">
        <v>5972</v>
      </c>
      <c r="EH49" s="4">
        <v>690062</v>
      </c>
      <c r="EI49" s="4">
        <v>1813800</v>
      </c>
      <c r="EJ49" s="4">
        <v>42271</v>
      </c>
      <c r="EK49" s="4">
        <v>120485</v>
      </c>
      <c r="EL49" s="4">
        <v>319</v>
      </c>
      <c r="EM49" s="4">
        <v>39</v>
      </c>
      <c r="EN49" s="4">
        <v>27885</v>
      </c>
      <c r="EO49" s="4">
        <v>5305</v>
      </c>
      <c r="EP49" s="4">
        <v>577110</v>
      </c>
      <c r="EQ49" s="4">
        <v>767934</v>
      </c>
      <c r="ER49" s="4">
        <v>16675</v>
      </c>
      <c r="ES49" s="4">
        <v>37231</v>
      </c>
      <c r="ET49" s="4">
        <v>0</v>
      </c>
      <c r="EU49" s="4">
        <v>0</v>
      </c>
      <c r="EV49" s="4">
        <v>0</v>
      </c>
      <c r="EW49" s="4">
        <v>0</v>
      </c>
      <c r="EX49" s="4">
        <v>0</v>
      </c>
      <c r="EY49" s="4">
        <v>0</v>
      </c>
    </row>
    <row r="50" spans="1:155" ht="17">
      <c r="A50" s="3" t="s">
        <v>125</v>
      </c>
      <c r="B50" s="4">
        <v>626288</v>
      </c>
      <c r="C50" s="4">
        <v>604579</v>
      </c>
      <c r="D50" s="4">
        <v>55230373</v>
      </c>
      <c r="E50" s="4">
        <v>-2076502</v>
      </c>
      <c r="F50" s="4">
        <v>53153871</v>
      </c>
      <c r="G50" s="4"/>
      <c r="H50" s="4"/>
      <c r="I50" s="4"/>
      <c r="J50" s="4">
        <v>8561942</v>
      </c>
      <c r="K50" s="4">
        <v>44675963</v>
      </c>
      <c r="L50" s="4"/>
      <c r="M50" s="4">
        <v>1468036</v>
      </c>
      <c r="N50" s="4">
        <v>546024</v>
      </c>
      <c r="O50" s="4">
        <v>42854640</v>
      </c>
      <c r="P50" s="4">
        <v>313259</v>
      </c>
      <c r="Q50" s="4">
        <v>369510</v>
      </c>
      <c r="R50" s="4">
        <v>136216</v>
      </c>
      <c r="S50" s="4">
        <v>699242</v>
      </c>
      <c r="T50" s="4">
        <v>125148</v>
      </c>
      <c r="U50" s="4">
        <v>4905775</v>
      </c>
      <c r="V50" s="4">
        <v>71636</v>
      </c>
      <c r="W50" s="4">
        <v>1792820</v>
      </c>
      <c r="X50" s="4">
        <v>33656</v>
      </c>
      <c r="Y50" s="4">
        <v>-326224</v>
      </c>
      <c r="Z50" s="4">
        <v>83489</v>
      </c>
      <c r="AA50" s="4">
        <v>752383</v>
      </c>
      <c r="AB50" s="4">
        <v>42737</v>
      </c>
      <c r="AC50" s="4">
        <v>-89582</v>
      </c>
      <c r="AD50" s="4">
        <v>34704</v>
      </c>
      <c r="AE50" s="4">
        <v>502784</v>
      </c>
      <c r="AF50" s="4">
        <v>27375</v>
      </c>
      <c r="AG50" s="4">
        <v>-349914</v>
      </c>
      <c r="AH50" s="4">
        <v>26797</v>
      </c>
      <c r="AI50" s="4">
        <v>899521</v>
      </c>
      <c r="AJ50" s="4">
        <v>17330</v>
      </c>
      <c r="AK50" s="4">
        <v>307268</v>
      </c>
      <c r="AL50" s="4">
        <v>3017</v>
      </c>
      <c r="AM50" s="4">
        <v>54130</v>
      </c>
      <c r="AN50" s="4">
        <v>276</v>
      </c>
      <c r="AO50" s="4">
        <v>2137</v>
      </c>
      <c r="AP50" s="4">
        <v>384</v>
      </c>
      <c r="AQ50" s="4">
        <v>4599</v>
      </c>
      <c r="AR50" s="4">
        <v>1460</v>
      </c>
      <c r="AS50" s="4">
        <v>-29734</v>
      </c>
      <c r="AT50" s="4">
        <v>234842</v>
      </c>
      <c r="AU50" s="4">
        <v>4363855</v>
      </c>
      <c r="AV50" s="4">
        <v>10001</v>
      </c>
      <c r="AW50" s="4">
        <v>299415</v>
      </c>
      <c r="AX50" s="4">
        <v>626179</v>
      </c>
      <c r="AY50" s="4">
        <v>55807422</v>
      </c>
      <c r="AZ50" s="4">
        <v>14022</v>
      </c>
      <c r="BA50" s="4">
        <v>91527</v>
      </c>
      <c r="BB50" s="4">
        <v>56720</v>
      </c>
      <c r="BC50" s="4">
        <v>45823</v>
      </c>
      <c r="BD50" s="4">
        <v>1755</v>
      </c>
      <c r="BE50" s="4">
        <v>3706</v>
      </c>
      <c r="BF50" s="4">
        <v>0</v>
      </c>
      <c r="BG50" s="4">
        <v>0</v>
      </c>
      <c r="BH50" s="4">
        <v>73456</v>
      </c>
      <c r="BI50" s="4">
        <v>141513</v>
      </c>
      <c r="BJ50" s="4">
        <v>19983</v>
      </c>
      <c r="BK50" s="4">
        <v>147491</v>
      </c>
      <c r="BL50" s="4">
        <v>3874</v>
      </c>
      <c r="BM50" s="4">
        <v>53003</v>
      </c>
      <c r="BN50" s="4">
        <v>2852</v>
      </c>
      <c r="BO50" s="4">
        <v>1277</v>
      </c>
      <c r="BP50" s="4">
        <v>3949</v>
      </c>
      <c r="BQ50" s="4">
        <v>55345</v>
      </c>
      <c r="BR50" s="4">
        <v>0</v>
      </c>
      <c r="BS50" s="4">
        <v>0</v>
      </c>
      <c r="BT50" s="4">
        <v>166417</v>
      </c>
      <c r="BU50" s="4">
        <v>590645</v>
      </c>
      <c r="BV50" s="4">
        <v>211745</v>
      </c>
      <c r="BW50" s="4">
        <v>2628425</v>
      </c>
      <c r="BX50" s="4">
        <v>99107</v>
      </c>
      <c r="BY50" s="4">
        <v>551923</v>
      </c>
      <c r="BZ50" s="4">
        <v>36370</v>
      </c>
      <c r="CA50" s="4">
        <v>582117</v>
      </c>
      <c r="CB50" s="4">
        <v>153877</v>
      </c>
      <c r="CC50" s="4">
        <v>678324</v>
      </c>
      <c r="CD50" s="4">
        <v>139711</v>
      </c>
      <c r="CE50" s="4">
        <v>787826</v>
      </c>
      <c r="CF50" s="4">
        <v>108922</v>
      </c>
      <c r="CG50" s="4">
        <v>55472</v>
      </c>
      <c r="CH50" s="4">
        <v>16788</v>
      </c>
      <c r="CI50" s="4">
        <v>26527</v>
      </c>
      <c r="CJ50" s="4">
        <v>154066</v>
      </c>
      <c r="CK50" s="4">
        <v>1548149</v>
      </c>
      <c r="CL50" s="4">
        <v>133601</v>
      </c>
      <c r="CM50" s="4">
        <v>1778406</v>
      </c>
      <c r="CN50" s="4">
        <v>18372</v>
      </c>
      <c r="CO50" s="4">
        <v>25677</v>
      </c>
      <c r="CP50" s="4">
        <v>134624</v>
      </c>
      <c r="CQ50" s="4">
        <v>1804083</v>
      </c>
      <c r="CR50" s="4">
        <v>112312</v>
      </c>
      <c r="CS50" s="4">
        <v>399766</v>
      </c>
      <c r="CT50" s="4">
        <v>87511</v>
      </c>
      <c r="CU50" s="4">
        <v>122874</v>
      </c>
      <c r="CV50" s="4">
        <v>1153</v>
      </c>
      <c r="CW50" s="4">
        <v>5647</v>
      </c>
      <c r="CX50" s="4">
        <v>127287</v>
      </c>
      <c r="CY50" s="4">
        <v>528287</v>
      </c>
      <c r="CZ50" s="4">
        <v>55</v>
      </c>
      <c r="DA50" s="4">
        <v>1419</v>
      </c>
      <c r="DB50" s="4">
        <v>78447</v>
      </c>
      <c r="DC50" s="4">
        <v>591219</v>
      </c>
      <c r="DD50" s="4">
        <v>154340</v>
      </c>
      <c r="DE50" s="4">
        <v>4409406</v>
      </c>
      <c r="DF50" s="4">
        <v>1043</v>
      </c>
      <c r="DG50" s="4">
        <v>-686</v>
      </c>
      <c r="DH50" s="4">
        <v>287782</v>
      </c>
      <c r="DI50" s="4">
        <v>6164478</v>
      </c>
      <c r="DJ50" s="4">
        <v>338342</v>
      </c>
      <c r="DK50" s="4">
        <v>2397464</v>
      </c>
      <c r="DL50" s="4">
        <v>922691</v>
      </c>
      <c r="DM50" s="4">
        <v>112568</v>
      </c>
      <c r="DN50" s="4">
        <v>452227</v>
      </c>
      <c r="DO50" s="4">
        <v>170942</v>
      </c>
      <c r="DP50" s="4">
        <v>154093</v>
      </c>
      <c r="DQ50" s="4">
        <v>141</v>
      </c>
      <c r="DR50" s="4">
        <v>625721</v>
      </c>
      <c r="DS50" s="4">
        <v>302300</v>
      </c>
      <c r="DT50" s="4">
        <v>4775</v>
      </c>
      <c r="DU50" s="4">
        <v>4440</v>
      </c>
      <c r="DV50" s="4">
        <v>88544</v>
      </c>
      <c r="DW50" s="4">
        <v>18592</v>
      </c>
      <c r="DX50" s="4">
        <v>61492</v>
      </c>
      <c r="DY50" s="4">
        <v>7310</v>
      </c>
      <c r="DZ50" s="4">
        <v>55</v>
      </c>
      <c r="EA50" s="4">
        <v>17</v>
      </c>
      <c r="EB50" s="4" t="s">
        <v>139</v>
      </c>
      <c r="EC50" s="4">
        <v>184</v>
      </c>
      <c r="ED50" s="4">
        <v>0</v>
      </c>
      <c r="EE50" s="4">
        <v>0</v>
      </c>
      <c r="EF50" s="4">
        <v>21722</v>
      </c>
      <c r="EG50" s="4">
        <v>6933</v>
      </c>
      <c r="EH50" s="4">
        <v>590540</v>
      </c>
      <c r="EI50" s="4">
        <v>1919263</v>
      </c>
      <c r="EJ50" s="4">
        <v>37866</v>
      </c>
      <c r="EK50" s="4">
        <v>94171</v>
      </c>
      <c r="EL50" s="4">
        <v>605</v>
      </c>
      <c r="EM50" s="4">
        <v>91</v>
      </c>
      <c r="EN50" s="4">
        <v>28579</v>
      </c>
      <c r="EO50" s="4">
        <v>6045</v>
      </c>
      <c r="EP50" s="4">
        <v>478440</v>
      </c>
      <c r="EQ50" s="4">
        <v>692265</v>
      </c>
      <c r="ER50" s="4">
        <v>12717</v>
      </c>
      <c r="ES50" s="4">
        <v>19201</v>
      </c>
      <c r="ET50" s="4">
        <v>0</v>
      </c>
      <c r="EU50" s="4">
        <v>0</v>
      </c>
      <c r="EV50" s="4">
        <v>0</v>
      </c>
      <c r="EW50" s="4">
        <v>0</v>
      </c>
      <c r="EX50" s="4">
        <v>0</v>
      </c>
      <c r="EY50" s="4">
        <v>0</v>
      </c>
    </row>
    <row r="51" spans="1:155" ht="16">
      <c r="A51" s="3" t="s">
        <v>126</v>
      </c>
      <c r="B51" s="4">
        <v>528447</v>
      </c>
      <c r="C51" s="4">
        <v>517176</v>
      </c>
      <c r="D51" s="4">
        <v>52042696</v>
      </c>
      <c r="E51" s="4">
        <v>-1911324</v>
      </c>
      <c r="F51" s="4">
        <v>50131373</v>
      </c>
      <c r="G51" s="4"/>
      <c r="H51" s="4"/>
      <c r="I51" s="4"/>
      <c r="J51" s="4">
        <v>7871244</v>
      </c>
      <c r="K51" s="4">
        <v>42317979</v>
      </c>
      <c r="L51" s="4"/>
      <c r="M51" s="4">
        <v>1538721</v>
      </c>
      <c r="N51" s="4">
        <v>460731</v>
      </c>
      <c r="O51" s="4">
        <v>40021503</v>
      </c>
      <c r="P51" s="4">
        <v>291101</v>
      </c>
      <c r="Q51" s="4">
        <v>352340</v>
      </c>
      <c r="R51" s="4">
        <v>126817</v>
      </c>
      <c r="S51" s="4">
        <v>672851</v>
      </c>
      <c r="T51" s="4">
        <v>108635</v>
      </c>
      <c r="U51" s="4">
        <v>4689773</v>
      </c>
      <c r="V51" s="4">
        <v>63319</v>
      </c>
      <c r="W51" s="4">
        <v>1732253</v>
      </c>
      <c r="X51" s="4">
        <v>27152</v>
      </c>
      <c r="Y51" s="4">
        <v>-244443</v>
      </c>
      <c r="Z51" s="4">
        <v>76046</v>
      </c>
      <c r="AA51" s="4">
        <v>863259</v>
      </c>
      <c r="AB51" s="4">
        <v>40894</v>
      </c>
      <c r="AC51" s="4">
        <v>-86152</v>
      </c>
      <c r="AD51" s="4">
        <v>32469</v>
      </c>
      <c r="AE51" s="4">
        <v>488203</v>
      </c>
      <c r="AF51" s="4">
        <v>26986</v>
      </c>
      <c r="AG51" s="4">
        <v>-274393</v>
      </c>
      <c r="AH51" s="4">
        <v>26018</v>
      </c>
      <c r="AI51" s="4">
        <v>900498</v>
      </c>
      <c r="AJ51" s="4">
        <v>17047</v>
      </c>
      <c r="AK51" s="4">
        <v>304990</v>
      </c>
      <c r="AL51" s="4">
        <v>3085</v>
      </c>
      <c r="AM51" s="4">
        <v>79621</v>
      </c>
      <c r="AN51" s="4">
        <v>550</v>
      </c>
      <c r="AO51" s="4">
        <v>11397</v>
      </c>
      <c r="AP51" s="4">
        <v>281</v>
      </c>
      <c r="AQ51" s="4">
        <v>3465</v>
      </c>
      <c r="AR51" s="4">
        <v>1481</v>
      </c>
      <c r="AS51" s="4">
        <v>-26739</v>
      </c>
      <c r="AT51" s="4">
        <v>210285</v>
      </c>
      <c r="AU51" s="4">
        <v>3899517</v>
      </c>
      <c r="AV51" s="4">
        <v>8880</v>
      </c>
      <c r="AW51" s="4">
        <v>206540</v>
      </c>
      <c r="AX51" s="4">
        <v>528118</v>
      </c>
      <c r="AY51" s="4">
        <v>52552259</v>
      </c>
      <c r="AZ51" s="4">
        <v>14438</v>
      </c>
      <c r="BA51" s="4">
        <v>92801</v>
      </c>
      <c r="BB51" s="4">
        <v>36204</v>
      </c>
      <c r="BC51" s="4">
        <v>46803</v>
      </c>
      <c r="BD51" s="4">
        <v>1591</v>
      </c>
      <c r="BE51" s="4">
        <v>2910</v>
      </c>
      <c r="BF51" s="4">
        <v>110</v>
      </c>
      <c r="BG51" s="4">
        <v>182</v>
      </c>
      <c r="BH51" s="4">
        <v>63768</v>
      </c>
      <c r="BI51" s="4">
        <v>133933</v>
      </c>
      <c r="BJ51" s="4">
        <v>18185</v>
      </c>
      <c r="BK51" s="4">
        <v>136331</v>
      </c>
      <c r="BL51" s="4">
        <v>3730</v>
      </c>
      <c r="BM51" s="4">
        <v>48891</v>
      </c>
      <c r="BN51" s="4">
        <v>2194</v>
      </c>
      <c r="BO51" s="4">
        <v>1468</v>
      </c>
      <c r="BP51" s="4">
        <v>3823</v>
      </c>
      <c r="BQ51" s="4">
        <v>40573</v>
      </c>
      <c r="BR51" s="4">
        <v>0</v>
      </c>
      <c r="BS51" s="4">
        <v>0</v>
      </c>
      <c r="BT51" s="4">
        <v>132987</v>
      </c>
      <c r="BU51" s="4">
        <v>538250</v>
      </c>
      <c r="BV51" s="4">
        <v>191959</v>
      </c>
      <c r="BW51" s="4">
        <v>2334277</v>
      </c>
      <c r="BX51" s="4">
        <v>90322</v>
      </c>
      <c r="BY51" s="4">
        <v>422954</v>
      </c>
      <c r="BZ51" s="4">
        <v>33792</v>
      </c>
      <c r="CA51" s="4">
        <v>557313</v>
      </c>
      <c r="CB51" s="4">
        <v>155406</v>
      </c>
      <c r="CC51" s="4">
        <v>807154</v>
      </c>
      <c r="CD51" s="4">
        <v>142247</v>
      </c>
      <c r="CE51" s="4">
        <v>812001</v>
      </c>
      <c r="CF51" s="4">
        <v>111576</v>
      </c>
      <c r="CG51" s="4">
        <v>63884</v>
      </c>
      <c r="CH51" s="4">
        <v>16347</v>
      </c>
      <c r="CI51" s="4">
        <v>19941</v>
      </c>
      <c r="CJ51" s="4">
        <v>155856</v>
      </c>
      <c r="CK51" s="4">
        <v>1702981</v>
      </c>
      <c r="CL51" s="4">
        <v>136219</v>
      </c>
      <c r="CM51" s="4">
        <v>1843352</v>
      </c>
      <c r="CN51" s="4">
        <v>18677</v>
      </c>
      <c r="CO51" s="4">
        <v>32924</v>
      </c>
      <c r="CP51" s="4">
        <v>137055</v>
      </c>
      <c r="CQ51" s="4">
        <v>1876276</v>
      </c>
      <c r="CR51" s="4">
        <v>117442</v>
      </c>
      <c r="CS51" s="4">
        <v>451407</v>
      </c>
      <c r="CT51" s="4">
        <v>89009</v>
      </c>
      <c r="CU51" s="4">
        <v>115673</v>
      </c>
      <c r="CV51" s="4">
        <v>1326</v>
      </c>
      <c r="CW51" s="4">
        <v>15096</v>
      </c>
      <c r="CX51" s="4">
        <v>129651</v>
      </c>
      <c r="CY51" s="4">
        <v>582175</v>
      </c>
      <c r="CZ51" s="4">
        <v>0</v>
      </c>
      <c r="DA51" s="4">
        <v>0</v>
      </c>
      <c r="DB51" s="4">
        <v>77421</v>
      </c>
      <c r="DC51" s="4">
        <v>561072</v>
      </c>
      <c r="DD51" s="4">
        <v>155912</v>
      </c>
      <c r="DE51" s="4">
        <v>4551191</v>
      </c>
      <c r="DF51" s="4">
        <v>713</v>
      </c>
      <c r="DG51" s="4">
        <v>-329</v>
      </c>
      <c r="DH51" s="4">
        <v>270660</v>
      </c>
      <c r="DI51" s="4">
        <v>6010191</v>
      </c>
      <c r="DJ51" s="4">
        <v>257787</v>
      </c>
      <c r="DK51" s="4">
        <v>1861053</v>
      </c>
      <c r="DL51" s="4">
        <v>802338</v>
      </c>
      <c r="DM51" s="4">
        <v>97885</v>
      </c>
      <c r="DN51" s="4">
        <v>391563</v>
      </c>
      <c r="DO51" s="4">
        <v>148011</v>
      </c>
      <c r="DP51" s="4">
        <v>135560</v>
      </c>
      <c r="DQ51" s="4">
        <v>114</v>
      </c>
      <c r="DR51" s="4">
        <v>528214</v>
      </c>
      <c r="DS51" s="4">
        <v>262398</v>
      </c>
      <c r="DT51" s="4">
        <v>4511</v>
      </c>
      <c r="DU51" s="4">
        <v>2985</v>
      </c>
      <c r="DV51" s="4">
        <v>28789</v>
      </c>
      <c r="DW51" s="4">
        <v>8969</v>
      </c>
      <c r="DX51" s="4">
        <v>0</v>
      </c>
      <c r="DY51" s="4">
        <v>0</v>
      </c>
      <c r="DZ51" s="4">
        <v>0</v>
      </c>
      <c r="EA51" s="4">
        <v>0</v>
      </c>
      <c r="EB51" s="4">
        <v>335</v>
      </c>
      <c r="EC51" s="4">
        <v>259</v>
      </c>
      <c r="ED51" s="4">
        <v>0</v>
      </c>
      <c r="EE51" s="4">
        <v>0</v>
      </c>
      <c r="EF51" s="4">
        <v>19094</v>
      </c>
      <c r="EG51" s="4">
        <v>5861</v>
      </c>
      <c r="EH51" s="4">
        <v>498488</v>
      </c>
      <c r="EI51" s="4">
        <v>1896240</v>
      </c>
      <c r="EJ51" s="4">
        <v>38187</v>
      </c>
      <c r="EK51" s="4">
        <v>116066</v>
      </c>
      <c r="EL51" s="4">
        <v>719</v>
      </c>
      <c r="EM51" s="4">
        <v>57</v>
      </c>
      <c r="EN51" s="4">
        <v>23313</v>
      </c>
      <c r="EO51" s="4">
        <v>4792</v>
      </c>
      <c r="EP51" s="4">
        <v>394955</v>
      </c>
      <c r="EQ51" s="4">
        <v>629195</v>
      </c>
      <c r="ER51" s="4">
        <v>14600</v>
      </c>
      <c r="ES51" s="4">
        <v>27428</v>
      </c>
      <c r="ET51" s="4">
        <v>0</v>
      </c>
      <c r="EU51" s="4">
        <v>0</v>
      </c>
      <c r="EV51" s="4">
        <v>0</v>
      </c>
      <c r="EW51" s="4">
        <v>0</v>
      </c>
      <c r="EX51" s="4">
        <v>0</v>
      </c>
      <c r="EY51" s="4">
        <v>0</v>
      </c>
    </row>
    <row r="52" spans="1:155" ht="16">
      <c r="A52" s="3" t="s">
        <v>127</v>
      </c>
      <c r="B52" s="4">
        <v>1668517</v>
      </c>
      <c r="C52" s="4">
        <v>1657697</v>
      </c>
      <c r="D52" s="4">
        <v>208732535</v>
      </c>
      <c r="E52" s="4">
        <v>-5432036</v>
      </c>
      <c r="F52" s="4">
        <v>203300499</v>
      </c>
      <c r="G52" s="4"/>
      <c r="H52" s="4"/>
      <c r="I52" s="4"/>
      <c r="J52" s="4">
        <v>30339522</v>
      </c>
      <c r="K52" s="4">
        <v>174134153</v>
      </c>
      <c r="L52" s="4"/>
      <c r="M52" s="4">
        <v>7743562</v>
      </c>
      <c r="N52" s="4">
        <v>1473437</v>
      </c>
      <c r="O52" s="4">
        <v>162264904</v>
      </c>
      <c r="P52" s="4">
        <v>1046041</v>
      </c>
      <c r="Q52" s="4">
        <v>1342281</v>
      </c>
      <c r="R52" s="4">
        <v>491720</v>
      </c>
      <c r="S52" s="4">
        <v>2894014</v>
      </c>
      <c r="T52" s="4">
        <v>353088</v>
      </c>
      <c r="U52" s="4">
        <v>17628022</v>
      </c>
      <c r="V52" s="4">
        <v>216594</v>
      </c>
      <c r="W52" s="4">
        <v>6984623</v>
      </c>
      <c r="X52" s="4">
        <v>103558</v>
      </c>
      <c r="Y52" s="4">
        <v>-936254</v>
      </c>
      <c r="Z52" s="4">
        <v>297188</v>
      </c>
      <c r="AA52" s="4">
        <v>3638440</v>
      </c>
      <c r="AB52" s="4">
        <v>160084</v>
      </c>
      <c r="AC52" s="4">
        <v>-341596</v>
      </c>
      <c r="AD52" s="4">
        <v>115908</v>
      </c>
      <c r="AE52" s="4">
        <v>2040772</v>
      </c>
      <c r="AF52" s="4">
        <v>95593</v>
      </c>
      <c r="AG52" s="4">
        <v>-850525</v>
      </c>
      <c r="AH52" s="4">
        <v>111827</v>
      </c>
      <c r="AI52" s="4">
        <v>5052955</v>
      </c>
      <c r="AJ52" s="4">
        <v>73796</v>
      </c>
      <c r="AK52" s="4">
        <v>1457493</v>
      </c>
      <c r="AL52" s="4">
        <v>11724</v>
      </c>
      <c r="AM52" s="4">
        <v>354149</v>
      </c>
      <c r="AN52" s="4">
        <v>988</v>
      </c>
      <c r="AO52" s="4">
        <v>10381</v>
      </c>
      <c r="AP52" s="4">
        <v>2242</v>
      </c>
      <c r="AQ52" s="4">
        <v>55497</v>
      </c>
      <c r="AR52" s="4">
        <v>4559</v>
      </c>
      <c r="AS52" s="4">
        <v>-127991</v>
      </c>
      <c r="AT52" s="4">
        <v>660726</v>
      </c>
      <c r="AU52" s="4">
        <v>13454782</v>
      </c>
      <c r="AV52" s="4">
        <v>30465</v>
      </c>
      <c r="AW52" s="4">
        <v>809592</v>
      </c>
      <c r="AX52" s="4">
        <v>1668079</v>
      </c>
      <c r="AY52" s="4">
        <v>211137073</v>
      </c>
      <c r="AZ52" s="4">
        <v>58523</v>
      </c>
      <c r="BA52" s="4">
        <v>352056</v>
      </c>
      <c r="BB52" s="4">
        <v>157882</v>
      </c>
      <c r="BC52" s="4">
        <v>203005</v>
      </c>
      <c r="BD52" s="4">
        <v>30401</v>
      </c>
      <c r="BE52" s="4">
        <v>49187</v>
      </c>
      <c r="BF52" s="4">
        <v>329</v>
      </c>
      <c r="BG52" s="4">
        <v>778</v>
      </c>
      <c r="BH52" s="4">
        <v>224496</v>
      </c>
      <c r="BI52" s="4">
        <v>536506</v>
      </c>
      <c r="BJ52" s="4">
        <v>66218</v>
      </c>
      <c r="BK52" s="4">
        <v>579173</v>
      </c>
      <c r="BL52" s="4">
        <v>18787</v>
      </c>
      <c r="BM52" s="4">
        <v>305345</v>
      </c>
      <c r="BN52" s="4">
        <v>7098</v>
      </c>
      <c r="BO52" s="4">
        <v>2948</v>
      </c>
      <c r="BP52" s="4">
        <v>14304</v>
      </c>
      <c r="BQ52" s="4">
        <v>266713</v>
      </c>
      <c r="BR52" s="4">
        <v>0</v>
      </c>
      <c r="BS52" s="4">
        <v>0</v>
      </c>
      <c r="BT52" s="4">
        <v>498071</v>
      </c>
      <c r="BU52" s="4">
        <v>2461497</v>
      </c>
      <c r="BV52" s="4">
        <v>598865</v>
      </c>
      <c r="BW52" s="4">
        <v>7431029</v>
      </c>
      <c r="BX52" s="4">
        <v>367009</v>
      </c>
      <c r="BY52" s="4">
        <v>1998993</v>
      </c>
      <c r="BZ52" s="4">
        <v>97730</v>
      </c>
      <c r="CA52" s="4">
        <v>1564219</v>
      </c>
      <c r="CB52" s="4">
        <v>606924</v>
      </c>
      <c r="CC52" s="4">
        <v>4278131</v>
      </c>
      <c r="CD52" s="4">
        <v>557896</v>
      </c>
      <c r="CE52" s="4">
        <v>4080936</v>
      </c>
      <c r="CF52" s="4">
        <v>437861</v>
      </c>
      <c r="CG52" s="4">
        <v>307406</v>
      </c>
      <c r="CH52" s="4">
        <v>56956</v>
      </c>
      <c r="CI52" s="4">
        <v>69690</v>
      </c>
      <c r="CJ52" s="4">
        <v>607489</v>
      </c>
      <c r="CK52" s="4">
        <v>8736164</v>
      </c>
      <c r="CL52" s="4">
        <v>541683</v>
      </c>
      <c r="CM52" s="4">
        <v>8307314</v>
      </c>
      <c r="CN52" s="4">
        <v>80637</v>
      </c>
      <c r="CO52" s="4">
        <v>140434</v>
      </c>
      <c r="CP52" s="4">
        <v>544851</v>
      </c>
      <c r="CQ52" s="4">
        <v>8447748</v>
      </c>
      <c r="CR52" s="4">
        <v>467580</v>
      </c>
      <c r="CS52" s="4">
        <v>2010908</v>
      </c>
      <c r="CT52" s="4">
        <v>370433</v>
      </c>
      <c r="CU52" s="4">
        <v>532154</v>
      </c>
      <c r="CV52" s="4">
        <v>4042</v>
      </c>
      <c r="CW52" s="4">
        <v>36991</v>
      </c>
      <c r="CX52" s="4">
        <v>521535</v>
      </c>
      <c r="CY52" s="4">
        <v>2580095</v>
      </c>
      <c r="CZ52" s="4">
        <v>55</v>
      </c>
      <c r="DA52" s="4">
        <v>192</v>
      </c>
      <c r="DB52" s="4">
        <v>274768</v>
      </c>
      <c r="DC52" s="4">
        <v>2178721</v>
      </c>
      <c r="DD52" s="4">
        <v>607381</v>
      </c>
      <c r="DE52" s="4">
        <v>18761474</v>
      </c>
      <c r="DF52" s="4">
        <v>1678</v>
      </c>
      <c r="DG52" s="4">
        <v>2606</v>
      </c>
      <c r="DH52" s="4">
        <v>1003581</v>
      </c>
      <c r="DI52" s="4">
        <v>25440415</v>
      </c>
      <c r="DJ52" s="4">
        <v>664772</v>
      </c>
      <c r="DK52" s="4">
        <v>4899107</v>
      </c>
      <c r="DL52" s="4">
        <v>2705025</v>
      </c>
      <c r="DM52" s="4">
        <v>330013</v>
      </c>
      <c r="DN52" s="4">
        <v>1308236</v>
      </c>
      <c r="DO52" s="4">
        <v>494513</v>
      </c>
      <c r="DP52" s="4">
        <v>425623</v>
      </c>
      <c r="DQ52" s="4">
        <v>271</v>
      </c>
      <c r="DR52" s="4">
        <v>1667316</v>
      </c>
      <c r="DS52" s="4">
        <v>876385</v>
      </c>
      <c r="DT52" s="4">
        <v>19528</v>
      </c>
      <c r="DU52" s="4">
        <v>17605</v>
      </c>
      <c r="DV52" s="4">
        <v>24843</v>
      </c>
      <c r="DW52" s="4">
        <v>22782</v>
      </c>
      <c r="DX52" s="4">
        <v>0</v>
      </c>
      <c r="DY52" s="4">
        <v>0</v>
      </c>
      <c r="DZ52" s="4">
        <v>0</v>
      </c>
      <c r="EA52" s="4">
        <v>0</v>
      </c>
      <c r="EB52" s="4">
        <v>2152</v>
      </c>
      <c r="EC52" s="4">
        <v>6424</v>
      </c>
      <c r="ED52" s="4">
        <v>55</v>
      </c>
      <c r="EE52" s="4">
        <v>66</v>
      </c>
      <c r="EF52" s="4">
        <v>61595</v>
      </c>
      <c r="EG52" s="4">
        <v>24818</v>
      </c>
      <c r="EH52" s="4">
        <v>1583998</v>
      </c>
      <c r="EI52" s="4">
        <v>8648703</v>
      </c>
      <c r="EJ52" s="4">
        <v>159697</v>
      </c>
      <c r="EK52" s="4">
        <v>648265</v>
      </c>
      <c r="EL52" s="4">
        <v>51197</v>
      </c>
      <c r="EM52" s="4">
        <v>6819</v>
      </c>
      <c r="EN52" s="4">
        <v>1316</v>
      </c>
      <c r="EO52" s="4">
        <v>255</v>
      </c>
      <c r="EP52" s="4">
        <v>1188231</v>
      </c>
      <c r="EQ52" s="4">
        <v>2367903</v>
      </c>
      <c r="ER52" s="4">
        <v>59627</v>
      </c>
      <c r="ES52" s="4">
        <v>132997</v>
      </c>
      <c r="ET52" s="4">
        <v>0</v>
      </c>
      <c r="EU52" s="4">
        <v>0</v>
      </c>
      <c r="EV52" s="4">
        <v>0</v>
      </c>
      <c r="EW52" s="4">
        <v>0</v>
      </c>
      <c r="EX52" s="4">
        <v>0</v>
      </c>
      <c r="EY52" s="4">
        <v>0</v>
      </c>
    </row>
    <row r="53" spans="1:155" ht="17">
      <c r="A53" s="3" t="s">
        <v>128</v>
      </c>
      <c r="B53" s="4">
        <v>829406</v>
      </c>
      <c r="C53" s="4">
        <v>827181</v>
      </c>
      <c r="D53" s="4">
        <v>145026184</v>
      </c>
      <c r="E53" s="4">
        <v>-2126144</v>
      </c>
      <c r="F53" s="4">
        <v>142900040</v>
      </c>
      <c r="G53" s="4"/>
      <c r="H53" s="4"/>
      <c r="I53" s="4"/>
      <c r="J53" s="4">
        <v>18804320</v>
      </c>
      <c r="K53" s="4">
        <v>124227433</v>
      </c>
      <c r="L53" s="4"/>
      <c r="M53" s="4">
        <v>6970085</v>
      </c>
      <c r="N53" s="4">
        <v>740632</v>
      </c>
      <c r="O53" s="4">
        <v>112376652</v>
      </c>
      <c r="P53" s="4">
        <v>612349</v>
      </c>
      <c r="Q53" s="4">
        <v>1072829</v>
      </c>
      <c r="R53" s="4">
        <v>333512</v>
      </c>
      <c r="S53" s="4">
        <v>2581023</v>
      </c>
      <c r="T53" s="4">
        <v>173310</v>
      </c>
      <c r="U53" s="4">
        <v>10546576</v>
      </c>
      <c r="V53" s="4">
        <v>115630</v>
      </c>
      <c r="W53" s="4">
        <v>4722189</v>
      </c>
      <c r="X53" s="4">
        <v>55129</v>
      </c>
      <c r="Y53" s="4">
        <v>-476443</v>
      </c>
      <c r="Z53" s="4">
        <v>213354</v>
      </c>
      <c r="AA53" s="4">
        <v>3994061</v>
      </c>
      <c r="AB53" s="4">
        <v>103165</v>
      </c>
      <c r="AC53" s="4">
        <v>-221900</v>
      </c>
      <c r="AD53" s="4">
        <v>76111</v>
      </c>
      <c r="AE53" s="4">
        <v>1756004</v>
      </c>
      <c r="AF53" s="4">
        <v>19035</v>
      </c>
      <c r="AG53" s="4">
        <v>-449449</v>
      </c>
      <c r="AH53" s="4">
        <v>87574</v>
      </c>
      <c r="AI53" s="4">
        <v>5247989</v>
      </c>
      <c r="AJ53" s="4">
        <v>58853</v>
      </c>
      <c r="AK53" s="4">
        <v>1545136</v>
      </c>
      <c r="AL53" s="4">
        <v>8834</v>
      </c>
      <c r="AM53" s="4">
        <v>276641</v>
      </c>
      <c r="AN53" s="4">
        <v>1115</v>
      </c>
      <c r="AO53" s="4">
        <v>8638</v>
      </c>
      <c r="AP53" s="4">
        <v>1112</v>
      </c>
      <c r="AQ53" s="4">
        <v>40353</v>
      </c>
      <c r="AR53" s="4">
        <v>3611</v>
      </c>
      <c r="AS53" s="4">
        <v>-96191</v>
      </c>
      <c r="AT53" s="4">
        <v>305771</v>
      </c>
      <c r="AU53" s="4">
        <v>7990789</v>
      </c>
      <c r="AV53" s="4">
        <v>18715</v>
      </c>
      <c r="AW53" s="4">
        <v>560061</v>
      </c>
      <c r="AX53" s="4">
        <v>829341</v>
      </c>
      <c r="AY53" s="4">
        <v>146738339</v>
      </c>
      <c r="AZ53" s="4">
        <v>34466</v>
      </c>
      <c r="BA53" s="4">
        <v>242550</v>
      </c>
      <c r="BB53" s="4">
        <v>42921</v>
      </c>
      <c r="BC53" s="4">
        <v>21205</v>
      </c>
      <c r="BD53" s="4">
        <v>6904</v>
      </c>
      <c r="BE53" s="4">
        <v>10729</v>
      </c>
      <c r="BF53" s="4">
        <v>0</v>
      </c>
      <c r="BG53" s="4">
        <v>0</v>
      </c>
      <c r="BH53" s="4">
        <v>123625</v>
      </c>
      <c r="BI53" s="4">
        <v>333704</v>
      </c>
      <c r="BJ53" s="4">
        <v>42263</v>
      </c>
      <c r="BK53" s="4">
        <v>437448</v>
      </c>
      <c r="BL53" s="4">
        <v>16800</v>
      </c>
      <c r="BM53" s="4">
        <v>386688</v>
      </c>
      <c r="BN53" s="4">
        <v>3383</v>
      </c>
      <c r="BO53" s="4">
        <v>1410</v>
      </c>
      <c r="BP53" s="4">
        <v>9311</v>
      </c>
      <c r="BQ53" s="4">
        <v>224060</v>
      </c>
      <c r="BR53" s="4">
        <v>0</v>
      </c>
      <c r="BS53" s="4">
        <v>0</v>
      </c>
      <c r="BT53" s="4">
        <v>254611</v>
      </c>
      <c r="BU53" s="4">
        <v>1755442</v>
      </c>
      <c r="BV53" s="4">
        <v>273767</v>
      </c>
      <c r="BW53" s="4">
        <v>3815016</v>
      </c>
      <c r="BX53" s="4">
        <v>249048</v>
      </c>
      <c r="BY53" s="4">
        <v>1688872</v>
      </c>
      <c r="BZ53" s="4">
        <v>41488</v>
      </c>
      <c r="CA53" s="4">
        <v>791718</v>
      </c>
      <c r="CB53" s="4">
        <v>406865</v>
      </c>
      <c r="CC53" s="4">
        <v>4329513</v>
      </c>
      <c r="CD53" s="4">
        <v>379083</v>
      </c>
      <c r="CE53" s="4">
        <v>2885701</v>
      </c>
      <c r="CF53" s="4">
        <v>295652</v>
      </c>
      <c r="CG53" s="4">
        <v>180743</v>
      </c>
      <c r="CH53" s="4">
        <v>30916</v>
      </c>
      <c r="CI53" s="4">
        <v>38518</v>
      </c>
      <c r="CJ53" s="4">
        <v>407434</v>
      </c>
      <c r="CK53" s="4">
        <v>7434475</v>
      </c>
      <c r="CL53" s="4">
        <v>370816</v>
      </c>
      <c r="CM53" s="4">
        <v>6530389</v>
      </c>
      <c r="CN53" s="4">
        <v>60116</v>
      </c>
      <c r="CO53" s="4">
        <v>146113</v>
      </c>
      <c r="CP53" s="4">
        <v>373877</v>
      </c>
      <c r="CQ53" s="4">
        <v>6676502</v>
      </c>
      <c r="CR53" s="4">
        <v>322688</v>
      </c>
      <c r="CS53" s="4">
        <v>1640351</v>
      </c>
      <c r="CT53" s="4">
        <v>263631</v>
      </c>
      <c r="CU53" s="4">
        <v>431435</v>
      </c>
      <c r="CV53" s="4">
        <v>1677</v>
      </c>
      <c r="CW53" s="4">
        <v>32278</v>
      </c>
      <c r="CX53" s="4">
        <v>360256</v>
      </c>
      <c r="CY53" s="4">
        <v>2104064</v>
      </c>
      <c r="CZ53" s="4">
        <v>65</v>
      </c>
      <c r="DA53" s="4">
        <v>3846</v>
      </c>
      <c r="DB53" s="4">
        <v>157817</v>
      </c>
      <c r="DC53" s="4">
        <v>1464949</v>
      </c>
      <c r="DD53" s="4">
        <v>407598</v>
      </c>
      <c r="DE53" s="4">
        <v>13911216</v>
      </c>
      <c r="DF53" s="4">
        <v>786</v>
      </c>
      <c r="DG53" s="4">
        <v>2696</v>
      </c>
      <c r="DH53" s="4">
        <v>597556</v>
      </c>
      <c r="DI53" s="4">
        <v>17065253</v>
      </c>
      <c r="DJ53" s="4">
        <v>231845</v>
      </c>
      <c r="DK53" s="4">
        <v>1739067</v>
      </c>
      <c r="DL53" s="4">
        <v>1436336</v>
      </c>
      <c r="DM53" s="4">
        <v>175233</v>
      </c>
      <c r="DN53" s="4">
        <v>708554</v>
      </c>
      <c r="DO53" s="4">
        <v>267833</v>
      </c>
      <c r="DP53" s="4">
        <v>208697</v>
      </c>
      <c r="DQ53" s="4">
        <v>118</v>
      </c>
      <c r="DR53" s="4">
        <v>828759</v>
      </c>
      <c r="DS53" s="4">
        <v>467863</v>
      </c>
      <c r="DT53" s="4">
        <v>14926</v>
      </c>
      <c r="DU53" s="4">
        <v>21301</v>
      </c>
      <c r="DV53" s="4">
        <v>17239</v>
      </c>
      <c r="DW53" s="4">
        <v>27328</v>
      </c>
      <c r="DX53" s="4">
        <v>0</v>
      </c>
      <c r="DY53" s="4">
        <v>0</v>
      </c>
      <c r="DZ53" s="4">
        <v>0</v>
      </c>
      <c r="EA53" s="4">
        <v>0</v>
      </c>
      <c r="EB53" s="4">
        <v>2039</v>
      </c>
      <c r="EC53" s="4">
        <v>5867</v>
      </c>
      <c r="ED53" s="4" t="s">
        <v>139</v>
      </c>
      <c r="EE53" s="4">
        <v>256</v>
      </c>
      <c r="EF53" s="4">
        <v>30715</v>
      </c>
      <c r="EG53" s="4">
        <v>18290</v>
      </c>
      <c r="EH53" s="4">
        <v>788233</v>
      </c>
      <c r="EI53" s="4">
        <v>6941174</v>
      </c>
      <c r="EJ53" s="4">
        <v>115460</v>
      </c>
      <c r="EK53" s="4">
        <v>740319</v>
      </c>
      <c r="EL53" s="4">
        <v>53714</v>
      </c>
      <c r="EM53" s="4">
        <v>15446</v>
      </c>
      <c r="EN53" s="4">
        <v>32</v>
      </c>
      <c r="EO53" s="4">
        <v>7</v>
      </c>
      <c r="EP53" s="4">
        <v>552787</v>
      </c>
      <c r="EQ53" s="4">
        <v>1468962</v>
      </c>
      <c r="ER53" s="4">
        <v>44251</v>
      </c>
      <c r="ES53" s="4">
        <v>151042</v>
      </c>
      <c r="ET53" s="4">
        <v>0</v>
      </c>
      <c r="EU53" s="4">
        <v>0</v>
      </c>
      <c r="EV53" s="4">
        <v>0</v>
      </c>
      <c r="EW53" s="4">
        <v>0</v>
      </c>
      <c r="EX53" s="4">
        <v>0</v>
      </c>
      <c r="EY53" s="4">
        <v>0</v>
      </c>
    </row>
    <row r="54" spans="1:155" ht="17">
      <c r="A54" s="3" t="s">
        <v>129</v>
      </c>
      <c r="B54" s="4">
        <v>697329</v>
      </c>
      <c r="C54" s="4">
        <v>695865</v>
      </c>
      <c r="D54" s="4">
        <v>169409647</v>
      </c>
      <c r="E54" s="4">
        <v>-1181148</v>
      </c>
      <c r="F54" s="4">
        <v>168228499</v>
      </c>
      <c r="G54" s="4"/>
      <c r="H54" s="4"/>
      <c r="I54" s="4"/>
      <c r="J54" s="4">
        <v>22148655</v>
      </c>
      <c r="K54" s="4">
        <v>148964150</v>
      </c>
      <c r="L54" s="4"/>
      <c r="M54" s="4">
        <v>9858663</v>
      </c>
      <c r="N54" s="4">
        <v>627075</v>
      </c>
      <c r="O54" s="4">
        <v>126805016</v>
      </c>
      <c r="P54" s="4">
        <v>558856</v>
      </c>
      <c r="Q54" s="4">
        <v>1489712</v>
      </c>
      <c r="R54" s="4">
        <v>368592</v>
      </c>
      <c r="S54" s="4">
        <v>3632597</v>
      </c>
      <c r="T54" s="4">
        <v>139242</v>
      </c>
      <c r="U54" s="4">
        <v>9516462</v>
      </c>
      <c r="V54" s="4">
        <v>104157</v>
      </c>
      <c r="W54" s="4">
        <v>6163897</v>
      </c>
      <c r="X54" s="4">
        <v>46299</v>
      </c>
      <c r="Y54" s="4">
        <v>-471375</v>
      </c>
      <c r="Z54" s="4">
        <v>246803</v>
      </c>
      <c r="AA54" s="4">
        <v>6773008</v>
      </c>
      <c r="AB54" s="4">
        <v>111216</v>
      </c>
      <c r="AC54" s="4">
        <v>-237858</v>
      </c>
      <c r="AD54" s="4">
        <v>78465</v>
      </c>
      <c r="AE54" s="4">
        <v>2398745</v>
      </c>
      <c r="AF54" s="4">
        <v>22662</v>
      </c>
      <c r="AG54" s="4">
        <v>-630424</v>
      </c>
      <c r="AH54" s="4">
        <v>109647</v>
      </c>
      <c r="AI54" s="4">
        <v>9868018</v>
      </c>
      <c r="AJ54" s="4">
        <v>71801</v>
      </c>
      <c r="AK54" s="4">
        <v>2028954</v>
      </c>
      <c r="AL54" s="4">
        <v>10140</v>
      </c>
      <c r="AM54" s="4">
        <v>458833</v>
      </c>
      <c r="AN54" s="4">
        <v>1249</v>
      </c>
      <c r="AO54" s="4">
        <v>11570</v>
      </c>
      <c r="AP54" s="4">
        <v>1147</v>
      </c>
      <c r="AQ54" s="4">
        <v>61916</v>
      </c>
      <c r="AR54" s="4">
        <v>3942</v>
      </c>
      <c r="AS54" s="4">
        <v>-122118</v>
      </c>
      <c r="AT54" s="4">
        <v>255722</v>
      </c>
      <c r="AU54" s="4">
        <v>8556327</v>
      </c>
      <c r="AV54" s="4">
        <v>20098</v>
      </c>
      <c r="AW54" s="4">
        <v>674900</v>
      </c>
      <c r="AX54" s="4">
        <v>697264</v>
      </c>
      <c r="AY54" s="4">
        <v>171573071</v>
      </c>
      <c r="AZ54" s="4">
        <v>14323</v>
      </c>
      <c r="BA54" s="4">
        <v>137731</v>
      </c>
      <c r="BB54" s="4">
        <v>272</v>
      </c>
      <c r="BC54" s="4">
        <v>369</v>
      </c>
      <c r="BD54" s="4" t="s">
        <v>139</v>
      </c>
      <c r="BE54" s="4">
        <v>4</v>
      </c>
      <c r="BF54" s="4">
        <v>0</v>
      </c>
      <c r="BG54" s="4">
        <v>0</v>
      </c>
      <c r="BH54" s="4">
        <v>118313</v>
      </c>
      <c r="BI54" s="4">
        <v>419691</v>
      </c>
      <c r="BJ54" s="4">
        <v>48591</v>
      </c>
      <c r="BK54" s="4">
        <v>566992</v>
      </c>
      <c r="BL54" s="4">
        <v>27389</v>
      </c>
      <c r="BM54" s="4">
        <v>705472</v>
      </c>
      <c r="BN54" s="4">
        <v>3535</v>
      </c>
      <c r="BO54" s="4">
        <v>1615</v>
      </c>
      <c r="BP54" s="4">
        <v>7913</v>
      </c>
      <c r="BQ54" s="4">
        <v>265521</v>
      </c>
      <c r="BR54" s="4">
        <v>0</v>
      </c>
      <c r="BS54" s="4">
        <v>0</v>
      </c>
      <c r="BT54" s="4">
        <v>191376</v>
      </c>
      <c r="BU54" s="4">
        <v>2203461</v>
      </c>
      <c r="BV54" s="4">
        <v>236740</v>
      </c>
      <c r="BW54" s="4">
        <v>3735177</v>
      </c>
      <c r="BX54" s="4">
        <v>260829</v>
      </c>
      <c r="BY54" s="4">
        <v>2554030</v>
      </c>
      <c r="BZ54" s="4">
        <v>26322</v>
      </c>
      <c r="CA54" s="4">
        <v>712625</v>
      </c>
      <c r="CB54" s="4">
        <v>390191</v>
      </c>
      <c r="CC54" s="4">
        <v>6585288</v>
      </c>
      <c r="CD54" s="4">
        <v>366486</v>
      </c>
      <c r="CE54" s="4">
        <v>3490035</v>
      </c>
      <c r="CF54" s="4">
        <v>281743</v>
      </c>
      <c r="CG54" s="4">
        <v>184710</v>
      </c>
      <c r="CH54" s="4">
        <v>22974</v>
      </c>
      <c r="CI54" s="4">
        <v>36850</v>
      </c>
      <c r="CJ54" s="4">
        <v>390304</v>
      </c>
      <c r="CK54" s="4">
        <v>10296883</v>
      </c>
      <c r="CL54" s="4">
        <v>357397</v>
      </c>
      <c r="CM54" s="4">
        <v>7220608</v>
      </c>
      <c r="CN54" s="4">
        <v>64960</v>
      </c>
      <c r="CO54" s="4">
        <v>181990</v>
      </c>
      <c r="CP54" s="4">
        <v>361699</v>
      </c>
      <c r="CQ54" s="4">
        <v>7402598</v>
      </c>
      <c r="CR54" s="4">
        <v>316449</v>
      </c>
      <c r="CS54" s="4">
        <v>1933785</v>
      </c>
      <c r="CT54" s="4">
        <v>248345</v>
      </c>
      <c r="CU54" s="4">
        <v>503220</v>
      </c>
      <c r="CV54" s="4">
        <v>1761</v>
      </c>
      <c r="CW54" s="4">
        <v>49401</v>
      </c>
      <c r="CX54" s="4">
        <v>347548</v>
      </c>
      <c r="CY54" s="4">
        <v>2486461</v>
      </c>
      <c r="CZ54" s="4">
        <v>32</v>
      </c>
      <c r="DA54" s="4">
        <v>4091</v>
      </c>
      <c r="DB54" s="4">
        <v>118298</v>
      </c>
      <c r="DC54" s="4">
        <v>1509142</v>
      </c>
      <c r="DD54" s="4">
        <v>390371</v>
      </c>
      <c r="DE54" s="4">
        <v>14935093</v>
      </c>
      <c r="DF54" s="4">
        <v>389</v>
      </c>
      <c r="DG54" s="4">
        <v>1984</v>
      </c>
      <c r="DH54" s="4">
        <v>531572</v>
      </c>
      <c r="DI54" s="4">
        <v>20880742</v>
      </c>
      <c r="DJ54" s="4">
        <v>165725</v>
      </c>
      <c r="DK54" s="4">
        <v>1267913</v>
      </c>
      <c r="DL54" s="4">
        <v>1250773</v>
      </c>
      <c r="DM54" s="4">
        <v>152594</v>
      </c>
      <c r="DN54" s="4">
        <v>631940</v>
      </c>
      <c r="DO54" s="4">
        <v>238873</v>
      </c>
      <c r="DP54" s="4">
        <v>177861</v>
      </c>
      <c r="DQ54" s="4">
        <v>103</v>
      </c>
      <c r="DR54" s="4">
        <v>651937</v>
      </c>
      <c r="DS54" s="4">
        <v>400395</v>
      </c>
      <c r="DT54" s="4">
        <v>18716</v>
      </c>
      <c r="DU54" s="4">
        <v>40719</v>
      </c>
      <c r="DV54" s="4">
        <v>21591</v>
      </c>
      <c r="DW54" s="4">
        <v>54202</v>
      </c>
      <c r="DX54" s="4">
        <v>0</v>
      </c>
      <c r="DY54" s="4">
        <v>0</v>
      </c>
      <c r="DZ54" s="4">
        <v>0</v>
      </c>
      <c r="EA54" s="4">
        <v>0</v>
      </c>
      <c r="EB54" s="4">
        <v>2651</v>
      </c>
      <c r="EC54" s="4">
        <v>12807</v>
      </c>
      <c r="ED54" s="4">
        <v>0</v>
      </c>
      <c r="EE54" s="4">
        <v>0</v>
      </c>
      <c r="EF54" s="4">
        <v>26124</v>
      </c>
      <c r="EG54" s="4">
        <v>19921</v>
      </c>
      <c r="EH54" s="4">
        <v>655024</v>
      </c>
      <c r="EI54" s="4">
        <v>8986940</v>
      </c>
      <c r="EJ54" s="4">
        <v>135865</v>
      </c>
      <c r="EK54" s="4">
        <v>1386783</v>
      </c>
      <c r="EL54" s="4">
        <v>66230</v>
      </c>
      <c r="EM54" s="4">
        <v>25559</v>
      </c>
      <c r="EN54" s="4">
        <v>32</v>
      </c>
      <c r="EO54" s="4">
        <v>13</v>
      </c>
      <c r="EP54" s="4">
        <v>450725</v>
      </c>
      <c r="EQ54" s="4">
        <v>1624475</v>
      </c>
      <c r="ER54" s="4">
        <v>52300</v>
      </c>
      <c r="ES54" s="4">
        <v>265282</v>
      </c>
      <c r="ET54" s="4">
        <v>0</v>
      </c>
      <c r="EU54" s="4">
        <v>0</v>
      </c>
      <c r="EV54" s="4">
        <v>0</v>
      </c>
      <c r="EW54" s="4">
        <v>0</v>
      </c>
      <c r="EX54" s="4">
        <v>0</v>
      </c>
      <c r="EY54" s="4">
        <v>0</v>
      </c>
    </row>
    <row r="55" spans="1:155" ht="17">
      <c r="A55" s="3" t="s">
        <v>130</v>
      </c>
      <c r="B55" s="4">
        <v>283755</v>
      </c>
      <c r="C55" s="4">
        <v>283327</v>
      </c>
      <c r="D55" s="4">
        <v>97442245</v>
      </c>
      <c r="E55" s="4">
        <v>83631</v>
      </c>
      <c r="F55" s="4">
        <v>97525876</v>
      </c>
      <c r="G55" s="4"/>
      <c r="H55" s="4"/>
      <c r="I55" s="4"/>
      <c r="J55" s="4">
        <v>9256703</v>
      </c>
      <c r="K55" s="4">
        <v>88282280</v>
      </c>
      <c r="L55" s="4"/>
      <c r="M55" s="4">
        <v>6567219</v>
      </c>
      <c r="N55" s="4">
        <v>255431</v>
      </c>
      <c r="O55" s="4">
        <v>70563023</v>
      </c>
      <c r="P55" s="4">
        <v>244259</v>
      </c>
      <c r="Q55" s="4">
        <v>1007182</v>
      </c>
      <c r="R55" s="4">
        <v>186672</v>
      </c>
      <c r="S55" s="4">
        <v>2587765</v>
      </c>
      <c r="T55" s="4">
        <v>46898</v>
      </c>
      <c r="U55" s="4">
        <v>3280378</v>
      </c>
      <c r="V55" s="4">
        <v>46438</v>
      </c>
      <c r="W55" s="4">
        <v>3625389</v>
      </c>
      <c r="X55" s="4">
        <v>16555</v>
      </c>
      <c r="Y55" s="4">
        <v>-214768</v>
      </c>
      <c r="Z55" s="4">
        <v>134308</v>
      </c>
      <c r="AA55" s="4">
        <v>5915377</v>
      </c>
      <c r="AB55" s="4">
        <v>53431</v>
      </c>
      <c r="AC55" s="4">
        <v>-116276</v>
      </c>
      <c r="AD55" s="4">
        <v>38413</v>
      </c>
      <c r="AE55" s="4">
        <v>1504489</v>
      </c>
      <c r="AF55" s="4">
        <v>13380</v>
      </c>
      <c r="AG55" s="4">
        <v>-402635</v>
      </c>
      <c r="AH55" s="4">
        <v>65904</v>
      </c>
      <c r="AI55" s="4">
        <v>8935911</v>
      </c>
      <c r="AJ55" s="4">
        <v>45052</v>
      </c>
      <c r="AK55" s="4">
        <v>1706727</v>
      </c>
      <c r="AL55" s="4">
        <v>6316</v>
      </c>
      <c r="AM55" s="4">
        <v>336155</v>
      </c>
      <c r="AN55" s="4">
        <v>642</v>
      </c>
      <c r="AO55" s="4">
        <v>5919</v>
      </c>
      <c r="AP55" s="4">
        <v>704</v>
      </c>
      <c r="AQ55" s="4">
        <v>72621</v>
      </c>
      <c r="AR55" s="4">
        <v>1503</v>
      </c>
      <c r="AS55" s="4">
        <v>-94767</v>
      </c>
      <c r="AT55" s="4">
        <v>102536</v>
      </c>
      <c r="AU55" s="4">
        <v>3957574</v>
      </c>
      <c r="AV55" s="4">
        <v>11381</v>
      </c>
      <c r="AW55" s="4">
        <v>411612</v>
      </c>
      <c r="AX55" s="4">
        <v>283690</v>
      </c>
      <c r="AY55" s="4">
        <v>98842155</v>
      </c>
      <c r="AZ55" s="4">
        <v>5488</v>
      </c>
      <c r="BA55" s="4">
        <v>54119</v>
      </c>
      <c r="BB55" s="4">
        <v>33</v>
      </c>
      <c r="BC55" s="4">
        <v>38</v>
      </c>
      <c r="BD55" s="4">
        <v>0</v>
      </c>
      <c r="BE55" s="4">
        <v>0</v>
      </c>
      <c r="BF55" s="4">
        <v>0</v>
      </c>
      <c r="BG55" s="4">
        <v>0</v>
      </c>
      <c r="BH55" s="4">
        <v>57376</v>
      </c>
      <c r="BI55" s="4">
        <v>241313</v>
      </c>
      <c r="BJ55" s="4">
        <v>27477</v>
      </c>
      <c r="BK55" s="4">
        <v>381486</v>
      </c>
      <c r="BL55" s="4">
        <v>16711</v>
      </c>
      <c r="BM55" s="4">
        <v>539647</v>
      </c>
      <c r="BN55" s="4">
        <v>1581</v>
      </c>
      <c r="BO55" s="4">
        <v>1024</v>
      </c>
      <c r="BP55" s="4">
        <v>3338</v>
      </c>
      <c r="BQ55" s="4">
        <v>170135</v>
      </c>
      <c r="BR55" s="4">
        <v>0</v>
      </c>
      <c r="BS55" s="4">
        <v>0</v>
      </c>
      <c r="BT55" s="4">
        <v>85247</v>
      </c>
      <c r="BU55" s="4">
        <v>1448136</v>
      </c>
      <c r="BV55" s="4">
        <v>101691</v>
      </c>
      <c r="BW55" s="4">
        <v>1769002</v>
      </c>
      <c r="BX55" s="4">
        <v>135505</v>
      </c>
      <c r="BY55" s="4">
        <v>1852632</v>
      </c>
      <c r="BZ55" s="4">
        <v>6878</v>
      </c>
      <c r="CA55" s="4">
        <v>224885</v>
      </c>
      <c r="CB55" s="4">
        <v>174189</v>
      </c>
      <c r="CC55" s="4">
        <v>4524049</v>
      </c>
      <c r="CD55" s="4">
        <v>164450</v>
      </c>
      <c r="CE55" s="4">
        <v>1956670</v>
      </c>
      <c r="CF55" s="4">
        <v>120519</v>
      </c>
      <c r="CG55" s="4">
        <v>77848</v>
      </c>
      <c r="CH55" s="4">
        <v>8565</v>
      </c>
      <c r="CI55" s="4">
        <v>8898</v>
      </c>
      <c r="CJ55" s="4">
        <v>174229</v>
      </c>
      <c r="CK55" s="4">
        <v>6567465</v>
      </c>
      <c r="CL55" s="4">
        <v>160016</v>
      </c>
      <c r="CM55" s="4">
        <v>3662126</v>
      </c>
      <c r="CN55" s="4">
        <v>32633</v>
      </c>
      <c r="CO55" s="4">
        <v>155935</v>
      </c>
      <c r="CP55" s="4">
        <v>162453</v>
      </c>
      <c r="CQ55" s="4">
        <v>3818061</v>
      </c>
      <c r="CR55" s="4">
        <v>142977</v>
      </c>
      <c r="CS55" s="4">
        <v>1062529</v>
      </c>
      <c r="CT55" s="4">
        <v>104782</v>
      </c>
      <c r="CU55" s="4">
        <v>280792</v>
      </c>
      <c r="CV55" s="4">
        <v>832</v>
      </c>
      <c r="CW55" s="4">
        <v>21145</v>
      </c>
      <c r="CX55" s="4">
        <v>155351</v>
      </c>
      <c r="CY55" s="4">
        <v>1364466</v>
      </c>
      <c r="CZ55" s="4">
        <v>0</v>
      </c>
      <c r="DA55" s="4">
        <v>0</v>
      </c>
      <c r="DB55" s="4">
        <v>37603</v>
      </c>
      <c r="DC55" s="4">
        <v>613438</v>
      </c>
      <c r="DD55" s="4">
        <v>174229</v>
      </c>
      <c r="DE55" s="4">
        <v>7340048</v>
      </c>
      <c r="DF55" s="4">
        <v>434</v>
      </c>
      <c r="DG55" s="4">
        <v>7869</v>
      </c>
      <c r="DH55" s="4">
        <v>221884</v>
      </c>
      <c r="DI55" s="4">
        <v>8785233</v>
      </c>
      <c r="DJ55" s="4">
        <v>61871</v>
      </c>
      <c r="DK55" s="4">
        <v>471470</v>
      </c>
      <c r="DL55" s="4">
        <v>515897</v>
      </c>
      <c r="DM55" s="4">
        <v>62939</v>
      </c>
      <c r="DN55" s="4">
        <v>270668</v>
      </c>
      <c r="DO55" s="4">
        <v>102312</v>
      </c>
      <c r="DP55" s="4">
        <v>69571</v>
      </c>
      <c r="DQ55" s="4">
        <v>36</v>
      </c>
      <c r="DR55" s="4">
        <v>241090</v>
      </c>
      <c r="DS55" s="4">
        <v>163480</v>
      </c>
      <c r="DT55" s="4">
        <v>11345</v>
      </c>
      <c r="DU55" s="4">
        <v>30248</v>
      </c>
      <c r="DV55" s="4">
        <v>13387</v>
      </c>
      <c r="DW55" s="4">
        <v>47865</v>
      </c>
      <c r="DX55" s="4">
        <v>0</v>
      </c>
      <c r="DY55" s="4">
        <v>0</v>
      </c>
      <c r="DZ55" s="4">
        <v>0</v>
      </c>
      <c r="EA55" s="4">
        <v>0</v>
      </c>
      <c r="EB55" s="4">
        <v>1501</v>
      </c>
      <c r="EC55" s="4">
        <v>17746</v>
      </c>
      <c r="ED55" s="4">
        <v>0</v>
      </c>
      <c r="EE55" s="4">
        <v>0</v>
      </c>
      <c r="EF55" s="4">
        <v>8942</v>
      </c>
      <c r="EG55" s="4">
        <v>8802</v>
      </c>
      <c r="EH55" s="4">
        <v>261584</v>
      </c>
      <c r="EI55" s="4">
        <v>5554775</v>
      </c>
      <c r="EJ55" s="4">
        <v>75290</v>
      </c>
      <c r="EK55" s="4">
        <v>1209623</v>
      </c>
      <c r="EL55" s="4">
        <v>32714</v>
      </c>
      <c r="EM55" s="4">
        <v>16570</v>
      </c>
      <c r="EN55" s="4" t="s">
        <v>139</v>
      </c>
      <c r="EO55" s="4">
        <v>1</v>
      </c>
      <c r="EP55" s="4">
        <v>184365</v>
      </c>
      <c r="EQ55" s="4">
        <v>951792</v>
      </c>
      <c r="ER55" s="4">
        <v>32647</v>
      </c>
      <c r="ES55" s="4">
        <v>251402</v>
      </c>
      <c r="ET55" s="4">
        <v>0</v>
      </c>
      <c r="EU55" s="4">
        <v>0</v>
      </c>
      <c r="EV55" s="4">
        <v>0</v>
      </c>
      <c r="EW55" s="4">
        <v>0</v>
      </c>
      <c r="EX55" s="4">
        <v>0</v>
      </c>
      <c r="EY55" s="4">
        <v>0</v>
      </c>
    </row>
    <row r="56" spans="1:155" ht="17">
      <c r="A56" s="3" t="s">
        <v>131</v>
      </c>
      <c r="B56" s="4">
        <v>137275</v>
      </c>
      <c r="C56" s="4">
        <v>137050</v>
      </c>
      <c r="D56" s="4">
        <v>60751252</v>
      </c>
      <c r="E56" s="4">
        <v>322733</v>
      </c>
      <c r="F56" s="4">
        <v>61073985</v>
      </c>
      <c r="G56" s="4"/>
      <c r="H56" s="4"/>
      <c r="I56" s="4"/>
      <c r="J56" s="4">
        <v>5100460</v>
      </c>
      <c r="K56" s="4">
        <v>55987552</v>
      </c>
      <c r="L56" s="4"/>
      <c r="M56" s="4">
        <v>4448344</v>
      </c>
      <c r="N56" s="4">
        <v>122141</v>
      </c>
      <c r="O56" s="4">
        <v>41928319</v>
      </c>
      <c r="P56" s="4">
        <v>122295</v>
      </c>
      <c r="Q56" s="4">
        <v>707427</v>
      </c>
      <c r="R56" s="4">
        <v>100118</v>
      </c>
      <c r="S56" s="4">
        <v>1874456</v>
      </c>
      <c r="T56" s="4">
        <v>20625</v>
      </c>
      <c r="U56" s="4">
        <v>1438155</v>
      </c>
      <c r="V56" s="4">
        <v>23481</v>
      </c>
      <c r="W56" s="4">
        <v>2361893</v>
      </c>
      <c r="X56" s="4">
        <v>8053</v>
      </c>
      <c r="Y56" s="4">
        <v>-146353</v>
      </c>
      <c r="Z56" s="4">
        <v>73949</v>
      </c>
      <c r="AA56" s="4">
        <v>4700432</v>
      </c>
      <c r="AB56" s="4">
        <v>29151</v>
      </c>
      <c r="AC56" s="4">
        <v>-65935</v>
      </c>
      <c r="AD56" s="4">
        <v>21221</v>
      </c>
      <c r="AE56" s="4">
        <v>940498</v>
      </c>
      <c r="AF56" s="4">
        <v>7117</v>
      </c>
      <c r="AG56" s="4">
        <v>-303137</v>
      </c>
      <c r="AH56" s="4">
        <v>40243</v>
      </c>
      <c r="AI56" s="4">
        <v>7250444</v>
      </c>
      <c r="AJ56" s="4">
        <v>28823</v>
      </c>
      <c r="AK56" s="4">
        <v>1221307</v>
      </c>
      <c r="AL56" s="4">
        <v>3588</v>
      </c>
      <c r="AM56" s="4">
        <v>309219</v>
      </c>
      <c r="AN56" s="4">
        <v>367</v>
      </c>
      <c r="AO56" s="4">
        <v>10320</v>
      </c>
      <c r="AP56" s="4">
        <v>371</v>
      </c>
      <c r="AQ56" s="4">
        <v>34226</v>
      </c>
      <c r="AR56" s="4">
        <v>804</v>
      </c>
      <c r="AS56" s="4">
        <v>-69494</v>
      </c>
      <c r="AT56" s="4">
        <v>50313</v>
      </c>
      <c r="AU56" s="4">
        <v>2264452</v>
      </c>
      <c r="AV56" s="4">
        <v>6228</v>
      </c>
      <c r="AW56" s="4">
        <v>262720</v>
      </c>
      <c r="AX56" s="4">
        <v>137275</v>
      </c>
      <c r="AY56" s="4">
        <v>61740530</v>
      </c>
      <c r="AZ56" s="4">
        <v>2745</v>
      </c>
      <c r="BA56" s="4">
        <v>28937</v>
      </c>
      <c r="BB56" s="4" t="s">
        <v>139</v>
      </c>
      <c r="BC56" s="4">
        <v>11</v>
      </c>
      <c r="BD56" s="4" t="s">
        <v>139</v>
      </c>
      <c r="BE56" s="4">
        <v>21</v>
      </c>
      <c r="BF56" s="4">
        <v>0</v>
      </c>
      <c r="BG56" s="4">
        <v>0</v>
      </c>
      <c r="BH56" s="4">
        <v>30928</v>
      </c>
      <c r="BI56" s="4">
        <v>158571</v>
      </c>
      <c r="BJ56" s="4">
        <v>16154</v>
      </c>
      <c r="BK56" s="4">
        <v>238655</v>
      </c>
      <c r="BL56" s="4">
        <v>11095</v>
      </c>
      <c r="BM56" s="4">
        <v>442624</v>
      </c>
      <c r="BN56" s="4">
        <v>855</v>
      </c>
      <c r="BO56" s="4">
        <v>602</v>
      </c>
      <c r="BP56" s="4">
        <v>1711</v>
      </c>
      <c r="BQ56" s="4">
        <v>94595</v>
      </c>
      <c r="BR56" s="4">
        <v>0</v>
      </c>
      <c r="BS56" s="4">
        <v>0</v>
      </c>
      <c r="BT56" s="4">
        <v>43877</v>
      </c>
      <c r="BU56" s="4">
        <v>1006970</v>
      </c>
      <c r="BV56" s="4">
        <v>53402</v>
      </c>
      <c r="BW56" s="4">
        <v>1067981</v>
      </c>
      <c r="BX56" s="4">
        <v>73706</v>
      </c>
      <c r="BY56" s="4">
        <v>1390713</v>
      </c>
      <c r="BZ56" s="4">
        <v>2727</v>
      </c>
      <c r="CA56" s="4">
        <v>140179</v>
      </c>
      <c r="CB56" s="4">
        <v>90398</v>
      </c>
      <c r="CC56" s="4">
        <v>3313075</v>
      </c>
      <c r="CD56" s="4">
        <v>85261</v>
      </c>
      <c r="CE56" s="4">
        <v>1190258</v>
      </c>
      <c r="CF56" s="4">
        <v>60471</v>
      </c>
      <c r="CG56" s="4">
        <v>40058</v>
      </c>
      <c r="CH56" s="4">
        <v>3919</v>
      </c>
      <c r="CI56" s="4">
        <v>4847</v>
      </c>
      <c r="CJ56" s="4">
        <v>90444</v>
      </c>
      <c r="CK56" s="4">
        <v>4548238</v>
      </c>
      <c r="CL56" s="4">
        <v>82743</v>
      </c>
      <c r="CM56" s="4">
        <v>1988738</v>
      </c>
      <c r="CN56" s="4">
        <v>18529</v>
      </c>
      <c r="CO56" s="4">
        <v>123766</v>
      </c>
      <c r="CP56" s="4">
        <v>84375</v>
      </c>
      <c r="CQ56" s="4">
        <v>2112503</v>
      </c>
      <c r="CR56" s="4">
        <v>75190</v>
      </c>
      <c r="CS56" s="4">
        <v>684663</v>
      </c>
      <c r="CT56" s="4">
        <v>52258</v>
      </c>
      <c r="CU56" s="4">
        <v>196135</v>
      </c>
      <c r="CV56" s="4">
        <v>744</v>
      </c>
      <c r="CW56" s="4">
        <v>44487</v>
      </c>
      <c r="CX56" s="4">
        <v>80768</v>
      </c>
      <c r="CY56" s="4">
        <v>925295</v>
      </c>
      <c r="CZ56" s="4">
        <v>0</v>
      </c>
      <c r="DA56" s="4">
        <v>0</v>
      </c>
      <c r="DB56" s="4">
        <v>17232</v>
      </c>
      <c r="DC56" s="4">
        <v>470955</v>
      </c>
      <c r="DD56" s="4">
        <v>90457</v>
      </c>
      <c r="DE56" s="4">
        <v>4293457</v>
      </c>
      <c r="DF56" s="4">
        <v>164</v>
      </c>
      <c r="DG56" s="4">
        <v>391</v>
      </c>
      <c r="DH56" s="4">
        <v>107812</v>
      </c>
      <c r="DI56" s="4">
        <v>4874834</v>
      </c>
      <c r="DJ56" s="4">
        <v>29463</v>
      </c>
      <c r="DK56" s="4">
        <v>225626</v>
      </c>
      <c r="DL56" s="4">
        <v>251494</v>
      </c>
      <c r="DM56" s="4">
        <v>30682</v>
      </c>
      <c r="DN56" s="4">
        <v>135123</v>
      </c>
      <c r="DO56" s="4">
        <v>51076</v>
      </c>
      <c r="DP56" s="4">
        <v>34676</v>
      </c>
      <c r="DQ56" s="4">
        <v>19</v>
      </c>
      <c r="DR56" s="4">
        <v>95317</v>
      </c>
      <c r="DS56" s="4">
        <v>45283</v>
      </c>
      <c r="DT56" s="4">
        <v>7602</v>
      </c>
      <c r="DU56" s="4">
        <v>32375</v>
      </c>
      <c r="DV56" s="4">
        <v>8909</v>
      </c>
      <c r="DW56" s="4">
        <v>46297</v>
      </c>
      <c r="DX56" s="4">
        <v>0</v>
      </c>
      <c r="DY56" s="4">
        <v>0</v>
      </c>
      <c r="DZ56" s="4">
        <v>0</v>
      </c>
      <c r="EA56" s="4">
        <v>0</v>
      </c>
      <c r="EB56" s="4">
        <v>865</v>
      </c>
      <c r="EC56" s="4">
        <v>8295</v>
      </c>
      <c r="ED56" s="4">
        <v>0</v>
      </c>
      <c r="EE56" s="4">
        <v>0</v>
      </c>
      <c r="EF56" s="4">
        <v>3475</v>
      </c>
      <c r="EG56" s="4">
        <v>4337</v>
      </c>
      <c r="EH56" s="4">
        <v>124490</v>
      </c>
      <c r="EI56" s="4">
        <v>3501318</v>
      </c>
      <c r="EJ56" s="4">
        <v>45539</v>
      </c>
      <c r="EK56" s="4">
        <v>1004543</v>
      </c>
      <c r="EL56" s="4">
        <v>15946</v>
      </c>
      <c r="EM56" s="4">
        <v>9634</v>
      </c>
      <c r="EN56" s="4" t="s">
        <v>139</v>
      </c>
      <c r="EO56" s="4">
        <v>0</v>
      </c>
      <c r="EP56" s="4">
        <v>85980</v>
      </c>
      <c r="EQ56" s="4">
        <v>597832</v>
      </c>
      <c r="ER56" s="4">
        <v>19625</v>
      </c>
      <c r="ES56" s="4">
        <v>194689</v>
      </c>
      <c r="ET56" s="4">
        <v>0</v>
      </c>
      <c r="EU56" s="4">
        <v>0</v>
      </c>
      <c r="EV56" s="4">
        <v>0</v>
      </c>
      <c r="EW56" s="4">
        <v>0</v>
      </c>
      <c r="EX56" s="4">
        <v>0</v>
      </c>
      <c r="EY56" s="4">
        <v>0</v>
      </c>
    </row>
    <row r="57" spans="1:155" ht="17">
      <c r="A57" s="3" t="s">
        <v>132</v>
      </c>
      <c r="B57" s="4">
        <v>202697</v>
      </c>
      <c r="C57" s="4">
        <v>202329</v>
      </c>
      <c r="D57" s="4">
        <v>134202012</v>
      </c>
      <c r="E57" s="4">
        <v>2167190</v>
      </c>
      <c r="F57" s="4">
        <v>136368588</v>
      </c>
      <c r="G57" s="4"/>
      <c r="H57" s="4"/>
      <c r="I57" s="4"/>
      <c r="J57" s="4">
        <v>8108750</v>
      </c>
      <c r="K57" s="4">
        <v>128309185</v>
      </c>
      <c r="L57" s="4"/>
      <c r="M57" s="4">
        <v>11124163</v>
      </c>
      <c r="N57" s="4">
        <v>177531</v>
      </c>
      <c r="O57" s="4">
        <v>84614014</v>
      </c>
      <c r="P57" s="4">
        <v>188958</v>
      </c>
      <c r="Q57" s="4">
        <v>1893831</v>
      </c>
      <c r="R57" s="4">
        <v>158989</v>
      </c>
      <c r="S57" s="4">
        <v>5028405</v>
      </c>
      <c r="T57" s="4">
        <v>27925</v>
      </c>
      <c r="U57" s="4">
        <v>1771667</v>
      </c>
      <c r="V57" s="4">
        <v>34949</v>
      </c>
      <c r="W57" s="4">
        <v>4923006</v>
      </c>
      <c r="X57" s="4">
        <v>12201</v>
      </c>
      <c r="Y57" s="4">
        <v>-269742</v>
      </c>
      <c r="Z57" s="4">
        <v>121246</v>
      </c>
      <c r="AA57" s="4">
        <v>13971995</v>
      </c>
      <c r="AB57" s="4">
        <v>43911</v>
      </c>
      <c r="AC57" s="4">
        <v>-105110</v>
      </c>
      <c r="AD57" s="4">
        <v>38510</v>
      </c>
      <c r="AE57" s="4">
        <v>2399103</v>
      </c>
      <c r="AF57" s="4">
        <v>13759</v>
      </c>
      <c r="AG57" s="4">
        <v>-581202</v>
      </c>
      <c r="AH57" s="4">
        <v>77889</v>
      </c>
      <c r="AI57" s="4">
        <v>22813407</v>
      </c>
      <c r="AJ57" s="4">
        <v>58658</v>
      </c>
      <c r="AK57" s="4">
        <v>4179593</v>
      </c>
      <c r="AL57" s="4">
        <v>6851</v>
      </c>
      <c r="AM57" s="4">
        <v>829827</v>
      </c>
      <c r="AN57" s="4">
        <v>1049</v>
      </c>
      <c r="AO57" s="4">
        <v>103978</v>
      </c>
      <c r="AP57" s="4">
        <v>642</v>
      </c>
      <c r="AQ57" s="4">
        <v>79289</v>
      </c>
      <c r="AR57" s="4">
        <v>1425</v>
      </c>
      <c r="AS57" s="4">
        <v>-143199</v>
      </c>
      <c r="AT57" s="4">
        <v>78871</v>
      </c>
      <c r="AU57" s="4">
        <v>4290918</v>
      </c>
      <c r="AV57" s="4">
        <v>13108</v>
      </c>
      <c r="AW57" s="4">
        <v>910329</v>
      </c>
      <c r="AX57" s="4">
        <v>202686</v>
      </c>
      <c r="AY57" s="4">
        <v>136342389</v>
      </c>
      <c r="AZ57" s="4">
        <v>4329</v>
      </c>
      <c r="BA57" s="4">
        <v>46557</v>
      </c>
      <c r="BB57" s="4">
        <v>27</v>
      </c>
      <c r="BC57" s="4">
        <v>49</v>
      </c>
      <c r="BD57" s="4" t="s">
        <v>139</v>
      </c>
      <c r="BE57" s="4">
        <v>15</v>
      </c>
      <c r="BF57" s="4">
        <v>0</v>
      </c>
      <c r="BG57" s="4">
        <v>0</v>
      </c>
      <c r="BH57" s="4">
        <v>51192</v>
      </c>
      <c r="BI57" s="4">
        <v>328514</v>
      </c>
      <c r="BJ57" s="4">
        <v>30187</v>
      </c>
      <c r="BK57" s="4">
        <v>495874</v>
      </c>
      <c r="BL57" s="4">
        <v>20302</v>
      </c>
      <c r="BM57" s="4">
        <v>974717</v>
      </c>
      <c r="BN57" s="4">
        <v>1406</v>
      </c>
      <c r="BO57" s="4">
        <v>1494</v>
      </c>
      <c r="BP57" s="4">
        <v>3288</v>
      </c>
      <c r="BQ57" s="4">
        <v>282754</v>
      </c>
      <c r="BR57" s="4">
        <v>0</v>
      </c>
      <c r="BS57" s="4">
        <v>0</v>
      </c>
      <c r="BT57" s="4">
        <v>72250</v>
      </c>
      <c r="BU57" s="4">
        <v>2195493</v>
      </c>
      <c r="BV57" s="4">
        <v>86852</v>
      </c>
      <c r="BW57" s="4">
        <v>2216532</v>
      </c>
      <c r="BX57" s="4">
        <v>122235</v>
      </c>
      <c r="BY57" s="4">
        <v>4383722</v>
      </c>
      <c r="BZ57" s="4">
        <v>2859</v>
      </c>
      <c r="CA57" s="4">
        <v>203859</v>
      </c>
      <c r="CB57" s="4">
        <v>144560</v>
      </c>
      <c r="CC57" s="4">
        <v>8766615</v>
      </c>
      <c r="CD57" s="4">
        <v>136704</v>
      </c>
      <c r="CE57" s="4">
        <v>2430571</v>
      </c>
      <c r="CF57" s="4">
        <v>92702</v>
      </c>
      <c r="CG57" s="4">
        <v>66312</v>
      </c>
      <c r="CH57" s="4">
        <v>5737</v>
      </c>
      <c r="CI57" s="4">
        <v>9332</v>
      </c>
      <c r="CJ57" s="4">
        <v>144688</v>
      </c>
      <c r="CK57" s="4">
        <v>11272831</v>
      </c>
      <c r="CL57" s="4">
        <v>130020</v>
      </c>
      <c r="CM57" s="4">
        <v>3296020</v>
      </c>
      <c r="CN57" s="4">
        <v>36922</v>
      </c>
      <c r="CO57" s="4">
        <v>452161</v>
      </c>
      <c r="CP57" s="4">
        <v>134748</v>
      </c>
      <c r="CQ57" s="4">
        <v>3748181</v>
      </c>
      <c r="CR57" s="4">
        <v>124241</v>
      </c>
      <c r="CS57" s="4">
        <v>1582923</v>
      </c>
      <c r="CT57" s="4">
        <v>80801</v>
      </c>
      <c r="CU57" s="4">
        <v>562672</v>
      </c>
      <c r="CV57" s="4">
        <v>1434</v>
      </c>
      <c r="CW57" s="4">
        <v>113910</v>
      </c>
      <c r="CX57" s="4">
        <v>131836</v>
      </c>
      <c r="CY57" s="4">
        <v>2259504</v>
      </c>
      <c r="CZ57" s="4" t="s">
        <v>139</v>
      </c>
      <c r="DA57" s="4">
        <v>1984</v>
      </c>
      <c r="DB57" s="4">
        <v>27839</v>
      </c>
      <c r="DC57" s="4">
        <v>1118749</v>
      </c>
      <c r="DD57" s="4">
        <v>144698</v>
      </c>
      <c r="DE57" s="4">
        <v>8203040</v>
      </c>
      <c r="DF57" s="4">
        <v>386</v>
      </c>
      <c r="DG57" s="4">
        <v>2771</v>
      </c>
      <c r="DH57" s="4">
        <v>145913</v>
      </c>
      <c r="DI57" s="4">
        <v>7649493</v>
      </c>
      <c r="DJ57" s="4">
        <v>56785</v>
      </c>
      <c r="DK57" s="4">
        <v>459258</v>
      </c>
      <c r="DL57" s="4">
        <v>371327</v>
      </c>
      <c r="DM57" s="4">
        <v>45302</v>
      </c>
      <c r="DN57" s="4">
        <v>205345</v>
      </c>
      <c r="DO57" s="4">
        <v>77620</v>
      </c>
      <c r="DP57" s="4">
        <v>53915</v>
      </c>
      <c r="DQ57" s="4">
        <v>24</v>
      </c>
      <c r="DR57" s="4">
        <v>29114</v>
      </c>
      <c r="DS57" s="4">
        <v>5986</v>
      </c>
      <c r="DT57" s="4">
        <v>18377</v>
      </c>
      <c r="DU57" s="4">
        <v>134931</v>
      </c>
      <c r="DV57" s="4">
        <v>21315</v>
      </c>
      <c r="DW57" s="4">
        <v>183757</v>
      </c>
      <c r="DX57" s="4">
        <v>0</v>
      </c>
      <c r="DY57" s="4">
        <v>0</v>
      </c>
      <c r="DZ57" s="4">
        <v>0</v>
      </c>
      <c r="EA57" s="4">
        <v>0</v>
      </c>
      <c r="EB57" s="4">
        <v>1554</v>
      </c>
      <c r="EC57" s="4">
        <v>19660</v>
      </c>
      <c r="ED57" s="4" t="s">
        <v>139</v>
      </c>
      <c r="EE57" s="4">
        <v>18</v>
      </c>
      <c r="EF57" s="4">
        <v>4001</v>
      </c>
      <c r="EG57" s="4">
        <v>5335</v>
      </c>
      <c r="EH57" s="4">
        <v>179427</v>
      </c>
      <c r="EI57" s="4">
        <v>7623971</v>
      </c>
      <c r="EJ57" s="4">
        <v>89425</v>
      </c>
      <c r="EK57" s="4">
        <v>3517282</v>
      </c>
      <c r="EL57" s="4">
        <v>23670</v>
      </c>
      <c r="EM57" s="4">
        <v>15991</v>
      </c>
      <c r="EN57" s="4" t="s">
        <v>139</v>
      </c>
      <c r="EO57" s="4">
        <v>0</v>
      </c>
      <c r="EP57" s="4">
        <v>119148</v>
      </c>
      <c r="EQ57" s="4">
        <v>1475493</v>
      </c>
      <c r="ER57" s="4">
        <v>40491</v>
      </c>
      <c r="ES57" s="4">
        <v>733526</v>
      </c>
      <c r="ET57" s="4">
        <v>0</v>
      </c>
      <c r="EU57" s="4">
        <v>0</v>
      </c>
      <c r="EV57" s="4">
        <v>0</v>
      </c>
      <c r="EW57" s="4">
        <v>0</v>
      </c>
      <c r="EX57" s="4">
        <v>0</v>
      </c>
      <c r="EY57" s="4">
        <v>0</v>
      </c>
    </row>
    <row r="58" spans="1:155" ht="17">
      <c r="A58" s="3" t="s">
        <v>133</v>
      </c>
      <c r="B58" s="4">
        <v>61289</v>
      </c>
      <c r="C58" s="4">
        <v>61232</v>
      </c>
      <c r="D58" s="4">
        <v>80473774</v>
      </c>
      <c r="E58" s="4">
        <v>2366351</v>
      </c>
      <c r="F58" s="4">
        <v>82840092</v>
      </c>
      <c r="G58" s="4"/>
      <c r="H58" s="4"/>
      <c r="I58" s="4"/>
      <c r="J58" s="4">
        <v>3716336</v>
      </c>
      <c r="K58" s="4">
        <v>79176412</v>
      </c>
      <c r="L58" s="4"/>
      <c r="M58" s="4">
        <v>8058575</v>
      </c>
      <c r="N58" s="4">
        <v>51069</v>
      </c>
      <c r="O58" s="4">
        <v>39682774</v>
      </c>
      <c r="P58" s="4">
        <v>59266</v>
      </c>
      <c r="Q58" s="4">
        <v>1618303</v>
      </c>
      <c r="R58" s="4">
        <v>51437</v>
      </c>
      <c r="S58" s="4">
        <v>3852426</v>
      </c>
      <c r="T58" s="4">
        <v>8318</v>
      </c>
      <c r="U58" s="4">
        <v>559476</v>
      </c>
      <c r="V58" s="4">
        <v>10970</v>
      </c>
      <c r="W58" s="4">
        <v>2546352</v>
      </c>
      <c r="X58" s="4">
        <v>3842</v>
      </c>
      <c r="Y58" s="4">
        <v>-216526</v>
      </c>
      <c r="Z58" s="4">
        <v>40281</v>
      </c>
      <c r="AA58" s="4">
        <v>12789044</v>
      </c>
      <c r="AB58" s="4">
        <v>13624</v>
      </c>
      <c r="AC58" s="4">
        <v>-35683</v>
      </c>
      <c r="AD58" s="4">
        <v>15454</v>
      </c>
      <c r="AE58" s="4">
        <v>1636523</v>
      </c>
      <c r="AF58" s="4">
        <v>5861</v>
      </c>
      <c r="AG58" s="4">
        <v>-362431</v>
      </c>
      <c r="AH58" s="4">
        <v>33588</v>
      </c>
      <c r="AI58" s="4">
        <v>20546541</v>
      </c>
      <c r="AJ58" s="4">
        <v>27441</v>
      </c>
      <c r="AK58" s="4">
        <v>3724494</v>
      </c>
      <c r="AL58" s="4">
        <v>3021</v>
      </c>
      <c r="AM58" s="4">
        <v>677566</v>
      </c>
      <c r="AN58" s="4">
        <v>585</v>
      </c>
      <c r="AO58" s="4">
        <v>30788</v>
      </c>
      <c r="AP58" s="4">
        <v>300</v>
      </c>
      <c r="AQ58" s="4">
        <v>68507</v>
      </c>
      <c r="AR58" s="4">
        <v>721</v>
      </c>
      <c r="AS58" s="4">
        <v>-113047</v>
      </c>
      <c r="AT58" s="4">
        <v>28067</v>
      </c>
      <c r="AU58" s="4">
        <v>2819522</v>
      </c>
      <c r="AV58" s="4">
        <v>6829</v>
      </c>
      <c r="AW58" s="4">
        <v>782176</v>
      </c>
      <c r="AX58" s="4">
        <v>61254</v>
      </c>
      <c r="AY58" s="4">
        <v>81535142</v>
      </c>
      <c r="AZ58" s="4">
        <v>1463</v>
      </c>
      <c r="BA58" s="4">
        <v>15756</v>
      </c>
      <c r="BB58" s="4" t="s">
        <v>139</v>
      </c>
      <c r="BC58" s="4">
        <v>12</v>
      </c>
      <c r="BD58" s="4" t="s">
        <v>139</v>
      </c>
      <c r="BE58" s="4">
        <v>2</v>
      </c>
      <c r="BF58" s="4">
        <v>0</v>
      </c>
      <c r="BG58" s="4">
        <v>0</v>
      </c>
      <c r="BH58" s="4">
        <v>18344</v>
      </c>
      <c r="BI58" s="4">
        <v>176408</v>
      </c>
      <c r="BJ58" s="4">
        <v>12463</v>
      </c>
      <c r="BK58" s="4">
        <v>227668</v>
      </c>
      <c r="BL58" s="4">
        <v>7453</v>
      </c>
      <c r="BM58" s="4">
        <v>488547</v>
      </c>
      <c r="BN58" s="4">
        <v>429</v>
      </c>
      <c r="BO58" s="4">
        <v>490</v>
      </c>
      <c r="BP58" s="4">
        <v>1349</v>
      </c>
      <c r="BQ58" s="4">
        <v>180084</v>
      </c>
      <c r="BR58" s="4">
        <v>0</v>
      </c>
      <c r="BS58" s="4">
        <v>0</v>
      </c>
      <c r="BT58" s="4">
        <v>25883</v>
      </c>
      <c r="BU58" s="4">
        <v>1119330</v>
      </c>
      <c r="BV58" s="4">
        <v>31346</v>
      </c>
      <c r="BW58" s="4">
        <v>1840781</v>
      </c>
      <c r="BX58" s="4">
        <v>42565</v>
      </c>
      <c r="BY58" s="4">
        <v>4207142</v>
      </c>
      <c r="BZ58" s="4">
        <v>606</v>
      </c>
      <c r="CA58" s="4">
        <v>52070</v>
      </c>
      <c r="CB58" s="4">
        <v>47830</v>
      </c>
      <c r="CC58" s="4">
        <v>6938461</v>
      </c>
      <c r="CD58" s="4">
        <v>45034</v>
      </c>
      <c r="CE58" s="4">
        <v>1136743</v>
      </c>
      <c r="CF58" s="4">
        <v>27423</v>
      </c>
      <c r="CG58" s="4">
        <v>24094</v>
      </c>
      <c r="CH58" s="4">
        <v>1908</v>
      </c>
      <c r="CI58" s="4">
        <v>6366</v>
      </c>
      <c r="CJ58" s="4">
        <v>47886</v>
      </c>
      <c r="CK58" s="4">
        <v>8105664</v>
      </c>
      <c r="CL58" s="4">
        <v>39877</v>
      </c>
      <c r="CM58" s="4">
        <v>1029174</v>
      </c>
      <c r="CN58" s="4">
        <v>17926</v>
      </c>
      <c r="CO58" s="4">
        <v>467102</v>
      </c>
      <c r="CP58" s="4">
        <v>43339</v>
      </c>
      <c r="CQ58" s="4">
        <v>1496276</v>
      </c>
      <c r="CR58" s="4">
        <v>43096</v>
      </c>
      <c r="CS58" s="4">
        <v>1200294</v>
      </c>
      <c r="CT58" s="4">
        <v>24499</v>
      </c>
      <c r="CU58" s="4">
        <v>564503</v>
      </c>
      <c r="CV58" s="4">
        <v>881</v>
      </c>
      <c r="CW58" s="4">
        <v>148772</v>
      </c>
      <c r="CX58" s="4">
        <v>44486</v>
      </c>
      <c r="CY58" s="4">
        <v>1912511</v>
      </c>
      <c r="CZ58" s="4" t="s">
        <v>139</v>
      </c>
      <c r="DA58" s="4">
        <v>1847</v>
      </c>
      <c r="DB58" s="4">
        <v>11536</v>
      </c>
      <c r="DC58" s="4">
        <v>1023658</v>
      </c>
      <c r="DD58" s="4">
        <v>47894</v>
      </c>
      <c r="DE58" s="4">
        <v>4515816</v>
      </c>
      <c r="DF58" s="4">
        <v>174</v>
      </c>
      <c r="DG58" s="4">
        <v>1883</v>
      </c>
      <c r="DH58" s="4">
        <v>40188</v>
      </c>
      <c r="DI58" s="4">
        <v>3539045</v>
      </c>
      <c r="DJ58" s="4">
        <v>21099</v>
      </c>
      <c r="DK58" s="4">
        <v>177291</v>
      </c>
      <c r="DL58" s="4">
        <v>110642</v>
      </c>
      <c r="DM58" s="4">
        <v>13498</v>
      </c>
      <c r="DN58" s="4">
        <v>60735</v>
      </c>
      <c r="DO58" s="4">
        <v>22958</v>
      </c>
      <c r="DP58" s="4">
        <v>20364</v>
      </c>
      <c r="DQ58" s="4">
        <v>8</v>
      </c>
      <c r="DR58" s="4">
        <v>779</v>
      </c>
      <c r="DS58" s="4">
        <v>469</v>
      </c>
      <c r="DT58" s="4">
        <v>10627</v>
      </c>
      <c r="DU58" s="4">
        <v>161471</v>
      </c>
      <c r="DV58" s="4">
        <v>12327</v>
      </c>
      <c r="DW58" s="4">
        <v>221163</v>
      </c>
      <c r="DX58" s="4">
        <v>0</v>
      </c>
      <c r="DY58" s="4">
        <v>0</v>
      </c>
      <c r="DZ58" s="4">
        <v>0</v>
      </c>
      <c r="EA58" s="4">
        <v>0</v>
      </c>
      <c r="EB58" s="4">
        <v>427</v>
      </c>
      <c r="EC58" s="4">
        <v>11246</v>
      </c>
      <c r="ED58" s="4">
        <v>55131</v>
      </c>
      <c r="EE58" s="4">
        <v>188402</v>
      </c>
      <c r="EF58" s="4">
        <v>871</v>
      </c>
      <c r="EG58" s="4">
        <v>1946</v>
      </c>
      <c r="EH58" s="4">
        <v>51064</v>
      </c>
      <c r="EI58" s="4">
        <v>3943373</v>
      </c>
      <c r="EJ58" s="4">
        <v>41355</v>
      </c>
      <c r="EK58" s="4">
        <v>4238075</v>
      </c>
      <c r="EL58" s="4">
        <v>6923</v>
      </c>
      <c r="EM58" s="4">
        <v>5235</v>
      </c>
      <c r="EN58" s="4" t="s">
        <v>139</v>
      </c>
      <c r="EO58" s="4">
        <v>1</v>
      </c>
      <c r="EP58" s="4">
        <v>32053</v>
      </c>
      <c r="EQ58" s="4">
        <v>1253917</v>
      </c>
      <c r="ER58" s="4">
        <v>20539</v>
      </c>
      <c r="ES58" s="4">
        <v>938731</v>
      </c>
      <c r="ET58" s="4">
        <v>0</v>
      </c>
      <c r="EU58" s="4">
        <v>0</v>
      </c>
      <c r="EV58" s="4">
        <v>0</v>
      </c>
      <c r="EW58" s="4">
        <v>0</v>
      </c>
      <c r="EX58" s="4">
        <v>0</v>
      </c>
      <c r="EY58" s="4">
        <v>0</v>
      </c>
    </row>
    <row r="59" spans="1:155" s="47" customFormat="1" ht="17">
      <c r="A59" s="45" t="s">
        <v>134</v>
      </c>
      <c r="B59" s="46">
        <v>14920</v>
      </c>
      <c r="C59" s="46">
        <v>14911</v>
      </c>
      <c r="D59" s="46">
        <v>34229385</v>
      </c>
      <c r="E59" s="46">
        <v>1878453</v>
      </c>
      <c r="F59" s="46">
        <v>36107838</v>
      </c>
      <c r="G59" s="46">
        <f>$F$65*C59</f>
        <v>29822000</v>
      </c>
      <c r="H59" s="46">
        <f>F59-G59</f>
        <v>6285838</v>
      </c>
      <c r="I59" s="46">
        <f>H59*1.75%</f>
        <v>110002.16500000001</v>
      </c>
      <c r="J59" s="46">
        <v>1523635</v>
      </c>
      <c r="K59" s="46">
        <v>34587748</v>
      </c>
      <c r="L59" s="46">
        <f>K59*1.75%</f>
        <v>605285.59000000008</v>
      </c>
      <c r="M59" s="46">
        <v>3923148</v>
      </c>
      <c r="N59" s="46">
        <v>12086</v>
      </c>
      <c r="O59" s="46">
        <v>14445742</v>
      </c>
      <c r="P59" s="46">
        <v>14614</v>
      </c>
      <c r="Q59" s="46">
        <v>876031</v>
      </c>
      <c r="R59" s="46">
        <v>13058</v>
      </c>
      <c r="S59" s="46">
        <v>1919631</v>
      </c>
      <c r="T59" s="46">
        <v>2026</v>
      </c>
      <c r="U59" s="46">
        <v>148700</v>
      </c>
      <c r="V59" s="46">
        <v>2687</v>
      </c>
      <c r="W59" s="46">
        <v>870987</v>
      </c>
      <c r="X59" s="46">
        <v>1048</v>
      </c>
      <c r="Y59" s="46">
        <v>-91784</v>
      </c>
      <c r="Z59" s="46">
        <v>10367</v>
      </c>
      <c r="AA59" s="46">
        <v>6994725</v>
      </c>
      <c r="AB59" s="46">
        <v>3254</v>
      </c>
      <c r="AC59" s="46">
        <v>-8772</v>
      </c>
      <c r="AD59" s="46">
        <v>4418</v>
      </c>
      <c r="AE59" s="46">
        <v>665481</v>
      </c>
      <c r="AF59" s="46">
        <v>1688</v>
      </c>
      <c r="AG59" s="46">
        <v>-146044</v>
      </c>
      <c r="AH59" s="46">
        <v>9574</v>
      </c>
      <c r="AI59" s="46">
        <v>10179504</v>
      </c>
      <c r="AJ59" s="46">
        <v>8276</v>
      </c>
      <c r="AK59" s="46">
        <v>2102968</v>
      </c>
      <c r="AL59" s="46">
        <v>910</v>
      </c>
      <c r="AM59" s="46">
        <v>348620</v>
      </c>
      <c r="AN59" s="46">
        <v>250</v>
      </c>
      <c r="AO59" s="46">
        <v>24536</v>
      </c>
      <c r="AP59" s="46">
        <v>98</v>
      </c>
      <c r="AQ59" s="46">
        <v>32973</v>
      </c>
      <c r="AR59" s="46">
        <v>234</v>
      </c>
      <c r="AS59" s="46">
        <v>-47206</v>
      </c>
      <c r="AT59" s="46">
        <v>7671</v>
      </c>
      <c r="AU59" s="46">
        <v>998406</v>
      </c>
      <c r="AV59" s="46">
        <v>2086</v>
      </c>
      <c r="AW59" s="46">
        <v>490856</v>
      </c>
      <c r="AX59" s="46">
        <v>14916</v>
      </c>
      <c r="AY59" s="46">
        <v>34575394</v>
      </c>
      <c r="AZ59" s="46">
        <v>344</v>
      </c>
      <c r="BA59" s="46">
        <v>3694</v>
      </c>
      <c r="BB59" s="46">
        <v>0</v>
      </c>
      <c r="BC59" s="46">
        <v>0</v>
      </c>
      <c r="BD59" s="46" t="s">
        <v>139</v>
      </c>
      <c r="BE59" s="46">
        <v>4</v>
      </c>
      <c r="BF59" s="46">
        <v>0</v>
      </c>
      <c r="BG59" s="46">
        <v>0</v>
      </c>
      <c r="BH59" s="46">
        <v>4976</v>
      </c>
      <c r="BI59" s="46">
        <v>66116</v>
      </c>
      <c r="BJ59" s="46">
        <v>3372</v>
      </c>
      <c r="BK59" s="46">
        <v>66185</v>
      </c>
      <c r="BL59" s="46">
        <v>1893</v>
      </c>
      <c r="BM59" s="46">
        <v>142427</v>
      </c>
      <c r="BN59" s="46">
        <v>113</v>
      </c>
      <c r="BO59" s="46">
        <v>466</v>
      </c>
      <c r="BP59" s="46">
        <v>403</v>
      </c>
      <c r="BQ59" s="46">
        <v>73796</v>
      </c>
      <c r="BR59" s="46">
        <v>0</v>
      </c>
      <c r="BS59" s="46">
        <v>0</v>
      </c>
      <c r="BT59" s="46">
        <v>6806</v>
      </c>
      <c r="BU59" s="46">
        <v>360235</v>
      </c>
      <c r="BV59" s="46">
        <v>8714</v>
      </c>
      <c r="BW59" s="46">
        <v>663006</v>
      </c>
      <c r="BX59" s="46">
        <v>11255</v>
      </c>
      <c r="BY59" s="46">
        <v>2541459</v>
      </c>
      <c r="BZ59" s="46">
        <v>123</v>
      </c>
      <c r="CA59" s="46">
        <v>15994</v>
      </c>
      <c r="CB59" s="46">
        <v>12136</v>
      </c>
      <c r="CC59" s="46">
        <v>3433144</v>
      </c>
      <c r="CD59" s="46">
        <v>11362</v>
      </c>
      <c r="CE59" s="46">
        <v>391688</v>
      </c>
      <c r="CF59" s="46">
        <v>6573</v>
      </c>
      <c r="CG59" s="46">
        <v>7882</v>
      </c>
      <c r="CH59" s="46">
        <v>463</v>
      </c>
      <c r="CI59" s="46">
        <v>3123</v>
      </c>
      <c r="CJ59" s="46">
        <v>12162</v>
      </c>
      <c r="CK59" s="46">
        <v>3835837</v>
      </c>
      <c r="CL59" s="46">
        <v>9379</v>
      </c>
      <c r="CM59" s="46">
        <v>245868</v>
      </c>
      <c r="CN59" s="46">
        <v>5751</v>
      </c>
      <c r="CO59" s="46">
        <v>257211</v>
      </c>
      <c r="CP59" s="46">
        <v>10766</v>
      </c>
      <c r="CQ59" s="46">
        <v>503079</v>
      </c>
      <c r="CR59" s="46">
        <v>11140</v>
      </c>
      <c r="CS59" s="46">
        <v>514732</v>
      </c>
      <c r="CT59" s="46">
        <v>6001</v>
      </c>
      <c r="CU59" s="46">
        <v>332226</v>
      </c>
      <c r="CV59" s="46">
        <v>304</v>
      </c>
      <c r="CW59" s="46">
        <v>81374</v>
      </c>
      <c r="CX59" s="46">
        <v>11454</v>
      </c>
      <c r="CY59" s="46">
        <v>928333</v>
      </c>
      <c r="CZ59" s="46">
        <v>0</v>
      </c>
      <c r="DA59" s="46">
        <v>0</v>
      </c>
      <c r="DB59" s="46">
        <v>3470</v>
      </c>
      <c r="DC59" s="46">
        <v>474640</v>
      </c>
      <c r="DD59" s="46">
        <v>12166</v>
      </c>
      <c r="DE59" s="46">
        <v>1834369</v>
      </c>
      <c r="DF59" s="46">
        <v>55</v>
      </c>
      <c r="DG59" s="46">
        <v>525</v>
      </c>
      <c r="DH59" s="46">
        <v>11085</v>
      </c>
      <c r="DI59" s="46">
        <v>1491735</v>
      </c>
      <c r="DJ59" s="46">
        <v>3835</v>
      </c>
      <c r="DK59" s="46">
        <v>31900</v>
      </c>
      <c r="DL59" s="46">
        <v>26718</v>
      </c>
      <c r="DM59" s="46">
        <v>3260</v>
      </c>
      <c r="DN59" s="46">
        <v>14402</v>
      </c>
      <c r="DO59" s="46">
        <v>5444</v>
      </c>
      <c r="DP59" s="46">
        <v>5450</v>
      </c>
      <c r="DQ59" s="46">
        <v>2</v>
      </c>
      <c r="DR59" s="46">
        <v>202</v>
      </c>
      <c r="DS59" s="46">
        <v>116</v>
      </c>
      <c r="DT59" s="46">
        <v>3626</v>
      </c>
      <c r="DU59" s="46">
        <v>90272</v>
      </c>
      <c r="DV59" s="46">
        <v>4186</v>
      </c>
      <c r="DW59" s="46">
        <v>123132</v>
      </c>
      <c r="DX59" s="46">
        <v>0</v>
      </c>
      <c r="DY59" s="46">
        <v>0</v>
      </c>
      <c r="DZ59" s="46">
        <v>0</v>
      </c>
      <c r="EA59" s="46">
        <v>0</v>
      </c>
      <c r="EB59" s="46">
        <v>63</v>
      </c>
      <c r="EC59" s="46">
        <v>2368</v>
      </c>
      <c r="ED59" s="46">
        <v>14765</v>
      </c>
      <c r="EE59" s="46">
        <v>197579</v>
      </c>
      <c r="EF59" s="46">
        <v>196</v>
      </c>
      <c r="EG59" s="46">
        <v>356</v>
      </c>
      <c r="EH59" s="46">
        <v>11989</v>
      </c>
      <c r="EI59" s="46">
        <v>1517490</v>
      </c>
      <c r="EJ59" s="46">
        <v>11796</v>
      </c>
      <c r="EK59" s="46">
        <v>2583075</v>
      </c>
      <c r="EL59" s="46">
        <v>1706</v>
      </c>
      <c r="EM59" s="46">
        <v>1376</v>
      </c>
      <c r="EN59" s="46">
        <v>0</v>
      </c>
      <c r="EO59" s="46">
        <v>0</v>
      </c>
      <c r="EP59" s="46">
        <v>8470</v>
      </c>
      <c r="EQ59" s="46">
        <v>684538</v>
      </c>
      <c r="ER59" s="46">
        <v>6294</v>
      </c>
      <c r="ES59" s="46">
        <v>554437</v>
      </c>
      <c r="ET59" s="46">
        <v>0</v>
      </c>
      <c r="EU59" s="46">
        <v>0</v>
      </c>
      <c r="EV59" s="46">
        <v>0</v>
      </c>
      <c r="EW59" s="46">
        <v>0</v>
      </c>
      <c r="EX59" s="46">
        <v>0</v>
      </c>
      <c r="EY59" s="46">
        <v>0</v>
      </c>
    </row>
    <row r="60" spans="1:155" s="47" customFormat="1" ht="17">
      <c r="A60" s="45" t="s">
        <v>135</v>
      </c>
      <c r="B60" s="46">
        <v>6286</v>
      </c>
      <c r="C60" s="46">
        <v>6280</v>
      </c>
      <c r="D60" s="46">
        <v>20578127</v>
      </c>
      <c r="E60" s="46">
        <v>1081417</v>
      </c>
      <c r="F60" s="46">
        <v>21659544</v>
      </c>
      <c r="G60" s="46">
        <f>$F$65*C60</f>
        <v>12560000</v>
      </c>
      <c r="H60" s="46">
        <f t="shared" ref="H60:H62" si="0">F60-G60</f>
        <v>9099544</v>
      </c>
      <c r="I60" s="46">
        <f t="shared" ref="I60:I62" si="1">H60*1.75%</f>
        <v>159242.02000000002</v>
      </c>
      <c r="J60" s="46">
        <v>890574</v>
      </c>
      <c r="K60" s="46">
        <v>20771006</v>
      </c>
      <c r="L60" s="46">
        <f t="shared" ref="L60:L62" si="2">K60*1.75%</f>
        <v>363492.60500000004</v>
      </c>
      <c r="M60" s="46">
        <v>2447358</v>
      </c>
      <c r="N60" s="46">
        <v>5067</v>
      </c>
      <c r="O60" s="46">
        <v>7893721</v>
      </c>
      <c r="P60" s="46">
        <v>6190</v>
      </c>
      <c r="Q60" s="46">
        <v>524574</v>
      </c>
      <c r="R60" s="46">
        <v>5622</v>
      </c>
      <c r="S60" s="46">
        <v>1181794</v>
      </c>
      <c r="T60" s="46">
        <v>870</v>
      </c>
      <c r="U60" s="46">
        <v>69691</v>
      </c>
      <c r="V60" s="46">
        <v>1159</v>
      </c>
      <c r="W60" s="46">
        <v>520395</v>
      </c>
      <c r="X60" s="46">
        <v>449</v>
      </c>
      <c r="Y60" s="46">
        <v>-51304</v>
      </c>
      <c r="Z60" s="46">
        <v>4528</v>
      </c>
      <c r="AA60" s="46">
        <v>4754602</v>
      </c>
      <c r="AB60" s="46">
        <v>1314</v>
      </c>
      <c r="AC60" s="46">
        <v>-3549</v>
      </c>
      <c r="AD60" s="46">
        <v>1999</v>
      </c>
      <c r="AE60" s="46">
        <v>354149</v>
      </c>
      <c r="AF60" s="46">
        <v>765</v>
      </c>
      <c r="AG60" s="46">
        <v>-77851</v>
      </c>
      <c r="AH60" s="46">
        <v>4258</v>
      </c>
      <c r="AI60" s="46">
        <v>6231830</v>
      </c>
      <c r="AJ60" s="46">
        <v>3805</v>
      </c>
      <c r="AK60" s="46">
        <v>1191383</v>
      </c>
      <c r="AL60" s="46">
        <v>430</v>
      </c>
      <c r="AM60" s="46">
        <v>238802</v>
      </c>
      <c r="AN60" s="46">
        <v>142</v>
      </c>
      <c r="AO60" s="46">
        <v>12131</v>
      </c>
      <c r="AP60" s="46">
        <v>49</v>
      </c>
      <c r="AQ60" s="46">
        <v>16972</v>
      </c>
      <c r="AR60" s="46">
        <v>111</v>
      </c>
      <c r="AS60" s="46">
        <v>-31469</v>
      </c>
      <c r="AT60" s="46">
        <v>3370</v>
      </c>
      <c r="AU60" s="46">
        <v>496665</v>
      </c>
      <c r="AV60" s="46">
        <v>950</v>
      </c>
      <c r="AW60" s="46">
        <v>174485</v>
      </c>
      <c r="AX60" s="46">
        <v>6285</v>
      </c>
      <c r="AY60" s="46">
        <v>20742254</v>
      </c>
      <c r="AZ60" s="46">
        <v>143</v>
      </c>
      <c r="BA60" s="46">
        <v>1548</v>
      </c>
      <c r="BB60" s="46" t="s">
        <v>139</v>
      </c>
      <c r="BC60" s="46">
        <v>1</v>
      </c>
      <c r="BD60" s="46">
        <v>0</v>
      </c>
      <c r="BE60" s="46">
        <v>0</v>
      </c>
      <c r="BF60" s="46">
        <v>0</v>
      </c>
      <c r="BG60" s="46">
        <v>0</v>
      </c>
      <c r="BH60" s="46">
        <v>2226</v>
      </c>
      <c r="BI60" s="46">
        <v>35899</v>
      </c>
      <c r="BJ60" s="46">
        <v>1507</v>
      </c>
      <c r="BK60" s="46">
        <v>30099</v>
      </c>
      <c r="BL60" s="46">
        <v>802</v>
      </c>
      <c r="BM60" s="46">
        <v>60520</v>
      </c>
      <c r="BN60" s="46">
        <v>41</v>
      </c>
      <c r="BO60" s="46">
        <v>58</v>
      </c>
      <c r="BP60" s="46">
        <v>173</v>
      </c>
      <c r="BQ60" s="46">
        <v>41969</v>
      </c>
      <c r="BR60" s="46">
        <v>0</v>
      </c>
      <c r="BS60" s="46">
        <v>0</v>
      </c>
      <c r="BT60" s="46">
        <v>3018</v>
      </c>
      <c r="BU60" s="46">
        <v>174516</v>
      </c>
      <c r="BV60" s="46">
        <v>3954</v>
      </c>
      <c r="BW60" s="46">
        <v>414155</v>
      </c>
      <c r="BX60" s="46">
        <v>4993</v>
      </c>
      <c r="BY60" s="46">
        <v>1495571</v>
      </c>
      <c r="BZ60" s="46">
        <v>34</v>
      </c>
      <c r="CA60" s="46">
        <v>2931</v>
      </c>
      <c r="CB60" s="46">
        <v>5297</v>
      </c>
      <c r="CC60" s="46">
        <v>2142558</v>
      </c>
      <c r="CD60" s="46">
        <v>4961</v>
      </c>
      <c r="CE60" s="46">
        <v>202808</v>
      </c>
      <c r="CF60" s="46">
        <v>2760</v>
      </c>
      <c r="CG60" s="46">
        <v>3416</v>
      </c>
      <c r="CH60" s="46">
        <v>182</v>
      </c>
      <c r="CI60" s="46">
        <v>907</v>
      </c>
      <c r="CJ60" s="46">
        <v>5307</v>
      </c>
      <c r="CK60" s="46">
        <v>2349689</v>
      </c>
      <c r="CL60" s="46">
        <v>3917</v>
      </c>
      <c r="CM60" s="46">
        <v>100453</v>
      </c>
      <c r="CN60" s="46">
        <v>2729</v>
      </c>
      <c r="CO60" s="46">
        <v>158187</v>
      </c>
      <c r="CP60" s="46">
        <v>4671</v>
      </c>
      <c r="CQ60" s="46">
        <v>258640</v>
      </c>
      <c r="CR60" s="46">
        <v>4912</v>
      </c>
      <c r="CS60" s="46">
        <v>330332</v>
      </c>
      <c r="CT60" s="46">
        <v>2520</v>
      </c>
      <c r="CU60" s="46">
        <v>239208</v>
      </c>
      <c r="CV60" s="46">
        <v>145</v>
      </c>
      <c r="CW60" s="46">
        <v>51291</v>
      </c>
      <c r="CX60" s="46">
        <v>5009</v>
      </c>
      <c r="CY60" s="46">
        <v>620831</v>
      </c>
      <c r="CZ60" s="46">
        <v>0</v>
      </c>
      <c r="DA60" s="46">
        <v>0</v>
      </c>
      <c r="DB60" s="46">
        <v>1675</v>
      </c>
      <c r="DC60" s="46">
        <v>279545</v>
      </c>
      <c r="DD60" s="46">
        <v>5308</v>
      </c>
      <c r="DE60" s="46">
        <v>1075885</v>
      </c>
      <c r="DF60" s="46">
        <v>32</v>
      </c>
      <c r="DG60" s="46">
        <v>927</v>
      </c>
      <c r="DH60" s="46">
        <v>4995</v>
      </c>
      <c r="DI60" s="46">
        <v>879807</v>
      </c>
      <c r="DJ60" s="46">
        <v>1291</v>
      </c>
      <c r="DK60" s="46">
        <v>10766</v>
      </c>
      <c r="DL60" s="46">
        <v>11262</v>
      </c>
      <c r="DM60" s="46">
        <v>1374</v>
      </c>
      <c r="DN60" s="46">
        <v>6116</v>
      </c>
      <c r="DO60" s="46">
        <v>2312</v>
      </c>
      <c r="DP60" s="46">
        <v>2387</v>
      </c>
      <c r="DQ60" s="46">
        <v>0</v>
      </c>
      <c r="DR60" s="46">
        <v>76</v>
      </c>
      <c r="DS60" s="46">
        <v>41</v>
      </c>
      <c r="DT60" s="46">
        <v>1816</v>
      </c>
      <c r="DU60" s="46">
        <v>60158</v>
      </c>
      <c r="DV60" s="46">
        <v>2070</v>
      </c>
      <c r="DW60" s="46">
        <v>82566</v>
      </c>
      <c r="DX60" s="46">
        <v>0</v>
      </c>
      <c r="DY60" s="46">
        <v>0</v>
      </c>
      <c r="DZ60" s="46">
        <v>0</v>
      </c>
      <c r="EA60" s="46">
        <v>0</v>
      </c>
      <c r="EB60" s="46">
        <v>17</v>
      </c>
      <c r="EC60" s="46">
        <v>1273</v>
      </c>
      <c r="ED60" s="46">
        <v>6239</v>
      </c>
      <c r="EE60" s="46">
        <v>145150</v>
      </c>
      <c r="EF60" s="46">
        <v>84</v>
      </c>
      <c r="EG60" s="46">
        <v>667</v>
      </c>
      <c r="EH60" s="46">
        <v>4993</v>
      </c>
      <c r="EI60" s="46">
        <v>852437</v>
      </c>
      <c r="EJ60" s="46">
        <v>5251</v>
      </c>
      <c r="EK60" s="46">
        <v>1756714</v>
      </c>
      <c r="EL60" s="46">
        <v>765</v>
      </c>
      <c r="EM60" s="46">
        <v>574</v>
      </c>
      <c r="EN60" s="46" t="s">
        <v>139</v>
      </c>
      <c r="EO60" s="46">
        <v>1</v>
      </c>
      <c r="EP60" s="46">
        <v>3803</v>
      </c>
      <c r="EQ60" s="46">
        <v>442186</v>
      </c>
      <c r="ER60" s="46">
        <v>2995</v>
      </c>
      <c r="ES60" s="46">
        <v>374232</v>
      </c>
      <c r="ET60" s="46">
        <v>0</v>
      </c>
      <c r="EU60" s="46">
        <v>0</v>
      </c>
      <c r="EV60" s="46">
        <v>0</v>
      </c>
      <c r="EW60" s="46">
        <v>0</v>
      </c>
      <c r="EX60" s="46">
        <v>0</v>
      </c>
      <c r="EY60" s="46">
        <v>0</v>
      </c>
    </row>
    <row r="61" spans="1:155" s="47" customFormat="1" ht="17">
      <c r="A61" s="45" t="s">
        <v>136</v>
      </c>
      <c r="B61" s="46">
        <v>3483</v>
      </c>
      <c r="C61" s="46">
        <v>3479</v>
      </c>
      <c r="D61" s="46">
        <v>14510953</v>
      </c>
      <c r="E61" s="46">
        <v>1007032</v>
      </c>
      <c r="F61" s="46">
        <v>15517985</v>
      </c>
      <c r="G61" s="46">
        <f>$F$65*C61</f>
        <v>6958000</v>
      </c>
      <c r="H61" s="46">
        <f t="shared" si="0"/>
        <v>8559985</v>
      </c>
      <c r="I61" s="46">
        <f t="shared" si="1"/>
        <v>149799.73750000002</v>
      </c>
      <c r="J61" s="46">
        <v>638009</v>
      </c>
      <c r="K61" s="46">
        <v>14881336</v>
      </c>
      <c r="L61" s="46">
        <f t="shared" si="2"/>
        <v>260423.38000000003</v>
      </c>
      <c r="M61" s="46">
        <v>1790359</v>
      </c>
      <c r="N61" s="46">
        <v>2825</v>
      </c>
      <c r="O61" s="46">
        <v>5352089</v>
      </c>
      <c r="P61" s="46">
        <v>3435</v>
      </c>
      <c r="Q61" s="46">
        <v>393931</v>
      </c>
      <c r="R61" s="46">
        <v>3160</v>
      </c>
      <c r="S61" s="46">
        <v>899464</v>
      </c>
      <c r="T61" s="46">
        <v>465</v>
      </c>
      <c r="U61" s="46">
        <v>33873</v>
      </c>
      <c r="V61" s="46">
        <v>592</v>
      </c>
      <c r="W61" s="46">
        <v>337870</v>
      </c>
      <c r="X61" s="46">
        <v>268</v>
      </c>
      <c r="Y61" s="46">
        <v>-58112</v>
      </c>
      <c r="Z61" s="46">
        <v>2578</v>
      </c>
      <c r="AA61" s="46">
        <v>3498699</v>
      </c>
      <c r="AB61" s="46">
        <v>674</v>
      </c>
      <c r="AC61" s="46">
        <v>-1877</v>
      </c>
      <c r="AD61" s="46">
        <v>1158</v>
      </c>
      <c r="AE61" s="46">
        <v>217043</v>
      </c>
      <c r="AF61" s="46">
        <v>438</v>
      </c>
      <c r="AG61" s="46">
        <v>-75044</v>
      </c>
      <c r="AH61" s="46">
        <v>2443</v>
      </c>
      <c r="AI61" s="46">
        <v>4571126</v>
      </c>
      <c r="AJ61" s="46">
        <v>2211</v>
      </c>
      <c r="AK61" s="46">
        <v>882611</v>
      </c>
      <c r="AL61" s="46">
        <v>250</v>
      </c>
      <c r="AM61" s="46">
        <v>146185</v>
      </c>
      <c r="AN61" s="46">
        <v>89</v>
      </c>
      <c r="AO61" s="46">
        <v>13165</v>
      </c>
      <c r="AP61" s="46">
        <v>27</v>
      </c>
      <c r="AQ61" s="46">
        <v>8207</v>
      </c>
      <c r="AR61" s="46">
        <v>45</v>
      </c>
      <c r="AS61" s="46">
        <v>-16416</v>
      </c>
      <c r="AT61" s="46">
        <v>1965</v>
      </c>
      <c r="AU61" s="46">
        <v>349218</v>
      </c>
      <c r="AV61" s="46">
        <v>589</v>
      </c>
      <c r="AW61" s="46">
        <v>151814</v>
      </c>
      <c r="AX61" s="46">
        <v>3481</v>
      </c>
      <c r="AY61" s="46">
        <v>14609993</v>
      </c>
      <c r="AZ61" s="46">
        <v>72</v>
      </c>
      <c r="BA61" s="46">
        <v>804</v>
      </c>
      <c r="BB61" s="46">
        <v>0</v>
      </c>
      <c r="BC61" s="46">
        <v>0</v>
      </c>
      <c r="BD61" s="46">
        <v>0</v>
      </c>
      <c r="BE61" s="46">
        <v>0</v>
      </c>
      <c r="BF61" s="46">
        <v>0</v>
      </c>
      <c r="BG61" s="46">
        <v>0</v>
      </c>
      <c r="BH61" s="46">
        <v>1226</v>
      </c>
      <c r="BI61" s="46">
        <v>23270</v>
      </c>
      <c r="BJ61" s="46">
        <v>819</v>
      </c>
      <c r="BK61" s="46">
        <v>17573</v>
      </c>
      <c r="BL61" s="46">
        <v>442</v>
      </c>
      <c r="BM61" s="46">
        <v>36396</v>
      </c>
      <c r="BN61" s="46">
        <v>17</v>
      </c>
      <c r="BO61" s="46">
        <v>129</v>
      </c>
      <c r="BP61" s="46">
        <v>106</v>
      </c>
      <c r="BQ61" s="46">
        <v>27275</v>
      </c>
      <c r="BR61" s="46">
        <v>0</v>
      </c>
      <c r="BS61" s="46">
        <v>0</v>
      </c>
      <c r="BT61" s="46">
        <v>1675</v>
      </c>
      <c r="BU61" s="46">
        <v>106798</v>
      </c>
      <c r="BV61" s="46">
        <v>2259</v>
      </c>
      <c r="BW61" s="46">
        <v>251211</v>
      </c>
      <c r="BX61" s="46">
        <v>2816</v>
      </c>
      <c r="BY61" s="46">
        <v>1258243</v>
      </c>
      <c r="BZ61" s="46">
        <v>15</v>
      </c>
      <c r="CA61" s="46">
        <v>1928</v>
      </c>
      <c r="CB61" s="46">
        <v>2951</v>
      </c>
      <c r="CC61" s="46">
        <v>1568644</v>
      </c>
      <c r="CD61" s="46">
        <v>2753</v>
      </c>
      <c r="CE61" s="46">
        <v>135978</v>
      </c>
      <c r="CF61" s="46">
        <v>1573</v>
      </c>
      <c r="CG61" s="46">
        <v>2248</v>
      </c>
      <c r="CH61" s="46">
        <v>112</v>
      </c>
      <c r="CI61" s="46">
        <v>1058</v>
      </c>
      <c r="CJ61" s="46">
        <v>2959</v>
      </c>
      <c r="CK61" s="46">
        <v>1707928</v>
      </c>
      <c r="CL61" s="46">
        <v>2096</v>
      </c>
      <c r="CM61" s="46">
        <v>53767</v>
      </c>
      <c r="CN61" s="46">
        <v>1624</v>
      </c>
      <c r="CO61" s="46">
        <v>135373</v>
      </c>
      <c r="CP61" s="46">
        <v>2576</v>
      </c>
      <c r="CQ61" s="46">
        <v>189140</v>
      </c>
      <c r="CR61" s="46">
        <v>2758</v>
      </c>
      <c r="CS61" s="46">
        <v>209363</v>
      </c>
      <c r="CT61" s="46">
        <v>1444</v>
      </c>
      <c r="CU61" s="46">
        <v>170006</v>
      </c>
      <c r="CV61" s="46">
        <v>78</v>
      </c>
      <c r="CW61" s="46">
        <v>49833</v>
      </c>
      <c r="CX61" s="46">
        <v>2816</v>
      </c>
      <c r="CY61" s="46">
        <v>429202</v>
      </c>
      <c r="CZ61" s="46">
        <v>0</v>
      </c>
      <c r="DA61" s="46">
        <v>0</v>
      </c>
      <c r="DB61" s="46">
        <v>1022</v>
      </c>
      <c r="DC61" s="46">
        <v>200170</v>
      </c>
      <c r="DD61" s="46">
        <v>2959</v>
      </c>
      <c r="DE61" s="46">
        <v>737895</v>
      </c>
      <c r="DF61" s="46" t="s">
        <v>139</v>
      </c>
      <c r="DG61" s="46">
        <v>50</v>
      </c>
      <c r="DH61" s="46">
        <v>2837</v>
      </c>
      <c r="DI61" s="46">
        <v>632656</v>
      </c>
      <c r="DJ61" s="46">
        <v>646</v>
      </c>
      <c r="DK61" s="46">
        <v>5354</v>
      </c>
      <c r="DL61" s="46">
        <v>6232</v>
      </c>
      <c r="DM61" s="46">
        <v>760</v>
      </c>
      <c r="DN61" s="46">
        <v>3361</v>
      </c>
      <c r="DO61" s="46">
        <v>1270</v>
      </c>
      <c r="DP61" s="46">
        <v>1242</v>
      </c>
      <c r="DQ61" s="46">
        <v>0</v>
      </c>
      <c r="DR61" s="46">
        <v>42</v>
      </c>
      <c r="DS61" s="46">
        <v>25</v>
      </c>
      <c r="DT61" s="46">
        <v>1102</v>
      </c>
      <c r="DU61" s="46">
        <v>45107</v>
      </c>
      <c r="DV61" s="46">
        <v>1267</v>
      </c>
      <c r="DW61" s="46">
        <v>60102</v>
      </c>
      <c r="DX61" s="46">
        <v>0</v>
      </c>
      <c r="DY61" s="46">
        <v>0</v>
      </c>
      <c r="DZ61" s="46">
        <v>0</v>
      </c>
      <c r="EA61" s="46">
        <v>0</v>
      </c>
      <c r="EB61" s="46">
        <v>13</v>
      </c>
      <c r="EC61" s="46">
        <v>807</v>
      </c>
      <c r="ED61" s="46">
        <v>3460</v>
      </c>
      <c r="EE61" s="46">
        <v>114137</v>
      </c>
      <c r="EF61" s="46">
        <v>46</v>
      </c>
      <c r="EG61" s="46">
        <v>438</v>
      </c>
      <c r="EH61" s="46">
        <v>2784</v>
      </c>
      <c r="EI61" s="46">
        <v>583357</v>
      </c>
      <c r="EJ61" s="46">
        <v>3034</v>
      </c>
      <c r="EK61" s="46">
        <v>1380228</v>
      </c>
      <c r="EL61" s="46">
        <v>440</v>
      </c>
      <c r="EM61" s="46">
        <v>386</v>
      </c>
      <c r="EN61" s="46">
        <v>0</v>
      </c>
      <c r="EO61" s="46">
        <v>0</v>
      </c>
      <c r="EP61" s="46">
        <v>2231</v>
      </c>
      <c r="EQ61" s="46">
        <v>347428</v>
      </c>
      <c r="ER61" s="46">
        <v>1806</v>
      </c>
      <c r="ES61" s="46">
        <v>294057</v>
      </c>
      <c r="ET61" s="46">
        <v>0</v>
      </c>
      <c r="EU61" s="46">
        <v>0</v>
      </c>
      <c r="EV61" s="46">
        <v>0</v>
      </c>
      <c r="EW61" s="46">
        <v>0</v>
      </c>
      <c r="EX61" s="46">
        <v>0</v>
      </c>
      <c r="EY61" s="46">
        <v>0</v>
      </c>
    </row>
    <row r="62" spans="1:155" s="47" customFormat="1" ht="17" thickBot="1">
      <c r="A62" s="45" t="s">
        <v>137</v>
      </c>
      <c r="B62" s="46">
        <v>10344</v>
      </c>
      <c r="C62" s="46">
        <v>10335</v>
      </c>
      <c r="D62" s="46">
        <v>150335815</v>
      </c>
      <c r="E62" s="46">
        <v>11262758</v>
      </c>
      <c r="F62" s="46">
        <v>161584683</v>
      </c>
      <c r="G62" s="46">
        <f>$F$65*C62</f>
        <v>20670000</v>
      </c>
      <c r="H62" s="46">
        <f t="shared" si="0"/>
        <v>140914683</v>
      </c>
      <c r="I62" s="46">
        <f t="shared" si="1"/>
        <v>2466006.9525000001</v>
      </c>
      <c r="J62" s="46">
        <v>11185999</v>
      </c>
      <c r="K62" s="46">
        <v>150430883</v>
      </c>
      <c r="L62" s="46">
        <f t="shared" si="2"/>
        <v>2632540.4525000001</v>
      </c>
      <c r="M62" s="46">
        <v>19111258</v>
      </c>
      <c r="N62" s="46">
        <v>8262</v>
      </c>
      <c r="O62" s="46">
        <v>40230463</v>
      </c>
      <c r="P62" s="46">
        <v>10245</v>
      </c>
      <c r="Q62" s="46">
        <v>5285608</v>
      </c>
      <c r="R62" s="46">
        <v>9637</v>
      </c>
      <c r="S62" s="46">
        <v>12472324</v>
      </c>
      <c r="T62" s="46">
        <v>1398</v>
      </c>
      <c r="U62" s="46">
        <v>155003</v>
      </c>
      <c r="V62" s="46">
        <v>2035</v>
      </c>
      <c r="W62" s="46">
        <v>2136346</v>
      </c>
      <c r="X62" s="46">
        <v>864</v>
      </c>
      <c r="Y62" s="46">
        <v>-500565</v>
      </c>
      <c r="Z62" s="46">
        <v>8132</v>
      </c>
      <c r="AA62" s="46">
        <v>64344470</v>
      </c>
      <c r="AB62" s="46">
        <v>1795</v>
      </c>
      <c r="AC62" s="46">
        <v>-5050</v>
      </c>
      <c r="AD62" s="46">
        <v>3974</v>
      </c>
      <c r="AE62" s="46">
        <v>1218182</v>
      </c>
      <c r="AF62" s="46">
        <v>1445</v>
      </c>
      <c r="AG62" s="46">
        <v>-269163</v>
      </c>
      <c r="AH62" s="46">
        <v>7773</v>
      </c>
      <c r="AI62" s="46">
        <v>34090216</v>
      </c>
      <c r="AJ62" s="46">
        <v>7439</v>
      </c>
      <c r="AK62" s="46">
        <v>10949942</v>
      </c>
      <c r="AL62" s="46">
        <v>902</v>
      </c>
      <c r="AM62" s="46">
        <v>954681</v>
      </c>
      <c r="AN62" s="46">
        <v>384</v>
      </c>
      <c r="AO62" s="46">
        <v>137547</v>
      </c>
      <c r="AP62" s="46">
        <v>101</v>
      </c>
      <c r="AQ62" s="46">
        <v>185828</v>
      </c>
      <c r="AR62" s="46">
        <v>225</v>
      </c>
      <c r="AS62" s="46">
        <v>-139171</v>
      </c>
      <c r="AT62" s="46">
        <v>6542</v>
      </c>
      <c r="AU62" s="46">
        <v>2905312</v>
      </c>
      <c r="AV62" s="46">
        <v>1930</v>
      </c>
      <c r="AW62" s="46">
        <v>1637823</v>
      </c>
      <c r="AX62" s="46">
        <v>10338</v>
      </c>
      <c r="AY62" s="46">
        <v>150344755</v>
      </c>
      <c r="AZ62" s="46">
        <v>165</v>
      </c>
      <c r="BA62" s="46">
        <v>1691</v>
      </c>
      <c r="BB62" s="46">
        <v>0</v>
      </c>
      <c r="BC62" s="46">
        <v>0</v>
      </c>
      <c r="BD62" s="46">
        <v>0</v>
      </c>
      <c r="BE62" s="46">
        <v>0</v>
      </c>
      <c r="BF62" s="46">
        <v>0</v>
      </c>
      <c r="BG62" s="46">
        <v>0</v>
      </c>
      <c r="BH62" s="46">
        <v>4086</v>
      </c>
      <c r="BI62" s="46">
        <v>114377</v>
      </c>
      <c r="BJ62" s="46">
        <v>2420</v>
      </c>
      <c r="BK62" s="46">
        <v>52209</v>
      </c>
      <c r="BL62" s="46">
        <v>1307</v>
      </c>
      <c r="BM62" s="46">
        <v>83190</v>
      </c>
      <c r="BN62" s="46">
        <v>79</v>
      </c>
      <c r="BO62" s="46">
        <v>210</v>
      </c>
      <c r="BP62" s="46">
        <v>284</v>
      </c>
      <c r="BQ62" s="46">
        <v>105879</v>
      </c>
      <c r="BR62" s="46">
        <v>0</v>
      </c>
      <c r="BS62" s="46">
        <v>0</v>
      </c>
      <c r="BT62" s="46">
        <v>5263</v>
      </c>
      <c r="BU62" s="46">
        <v>365391</v>
      </c>
      <c r="BV62" s="46">
        <v>7584</v>
      </c>
      <c r="BW62" s="46">
        <v>3388399</v>
      </c>
      <c r="BX62" s="46">
        <v>8946</v>
      </c>
      <c r="BY62" s="46">
        <v>14651157</v>
      </c>
      <c r="BZ62" s="46">
        <v>50</v>
      </c>
      <c r="CA62" s="46">
        <v>9284</v>
      </c>
      <c r="CB62" s="46">
        <v>9180</v>
      </c>
      <c r="CC62" s="46">
        <v>16888114</v>
      </c>
      <c r="CD62" s="46">
        <v>8611</v>
      </c>
      <c r="CE62" s="46">
        <v>733904</v>
      </c>
      <c r="CF62" s="46">
        <v>4674</v>
      </c>
      <c r="CG62" s="46">
        <v>11339</v>
      </c>
      <c r="CH62" s="46">
        <v>257</v>
      </c>
      <c r="CI62" s="46">
        <v>8513</v>
      </c>
      <c r="CJ62" s="46">
        <v>9231</v>
      </c>
      <c r="CK62" s="46">
        <v>17641870</v>
      </c>
      <c r="CL62" s="46">
        <v>5645</v>
      </c>
      <c r="CM62" s="46">
        <v>146923</v>
      </c>
      <c r="CN62" s="46">
        <v>5917</v>
      </c>
      <c r="CO62" s="46">
        <v>1949133</v>
      </c>
      <c r="CP62" s="46">
        <v>8086</v>
      </c>
      <c r="CQ62" s="46">
        <v>2096055</v>
      </c>
      <c r="CR62" s="46">
        <v>8708</v>
      </c>
      <c r="CS62" s="46">
        <v>3743258</v>
      </c>
      <c r="CT62" s="46">
        <v>4754</v>
      </c>
      <c r="CU62" s="46">
        <v>5493016</v>
      </c>
      <c r="CV62" s="46">
        <v>435</v>
      </c>
      <c r="CW62" s="46">
        <v>954534</v>
      </c>
      <c r="CX62" s="46">
        <v>8857</v>
      </c>
      <c r="CY62" s="46">
        <v>10190808</v>
      </c>
      <c r="CZ62" s="46">
        <v>0</v>
      </c>
      <c r="DA62" s="46">
        <v>0</v>
      </c>
      <c r="DB62" s="46">
        <v>3653</v>
      </c>
      <c r="DC62" s="46">
        <v>2039507</v>
      </c>
      <c r="DD62" s="46">
        <v>9231</v>
      </c>
      <c r="DE62" s="46">
        <v>13215456</v>
      </c>
      <c r="DF62" s="46">
        <v>76</v>
      </c>
      <c r="DG62" s="46">
        <v>-1177</v>
      </c>
      <c r="DH62" s="46">
        <v>9102</v>
      </c>
      <c r="DI62" s="46">
        <v>11175815</v>
      </c>
      <c r="DJ62" s="46">
        <v>1242</v>
      </c>
      <c r="DK62" s="46">
        <v>10183</v>
      </c>
      <c r="DL62" s="46">
        <v>18403</v>
      </c>
      <c r="DM62" s="46">
        <v>2245</v>
      </c>
      <c r="DN62" s="46">
        <v>10416</v>
      </c>
      <c r="DO62" s="46">
        <v>3937</v>
      </c>
      <c r="DP62" s="46">
        <v>3924</v>
      </c>
      <c r="DQ62" s="46">
        <v>1</v>
      </c>
      <c r="DR62" s="46">
        <v>120</v>
      </c>
      <c r="DS62" s="46">
        <v>54</v>
      </c>
      <c r="DT62" s="46">
        <v>3965</v>
      </c>
      <c r="DU62" s="46">
        <v>423259</v>
      </c>
      <c r="DV62" s="46">
        <v>4379</v>
      </c>
      <c r="DW62" s="46">
        <v>531814</v>
      </c>
      <c r="DX62" s="46">
        <v>0</v>
      </c>
      <c r="DY62" s="46">
        <v>0</v>
      </c>
      <c r="DZ62" s="46">
        <v>0</v>
      </c>
      <c r="EA62" s="46">
        <v>0</v>
      </c>
      <c r="EB62" s="46">
        <v>29</v>
      </c>
      <c r="EC62" s="46">
        <v>6773</v>
      </c>
      <c r="ED62" s="46">
        <v>10292</v>
      </c>
      <c r="EE62" s="46">
        <v>1401139</v>
      </c>
      <c r="EF62" s="46">
        <v>198</v>
      </c>
      <c r="EG62" s="46">
        <v>7023</v>
      </c>
      <c r="EH62" s="46">
        <v>8107</v>
      </c>
      <c r="EI62" s="46">
        <v>4541243</v>
      </c>
      <c r="EJ62" s="46">
        <v>9494</v>
      </c>
      <c r="EK62" s="46">
        <v>18256202</v>
      </c>
      <c r="EL62" s="46">
        <v>1255</v>
      </c>
      <c r="EM62" s="46">
        <v>1078</v>
      </c>
      <c r="EN62" s="46">
        <v>0</v>
      </c>
      <c r="EO62" s="46">
        <v>0</v>
      </c>
      <c r="EP62" s="46">
        <v>7419</v>
      </c>
      <c r="EQ62" s="46">
        <v>4568685</v>
      </c>
      <c r="ER62" s="46">
        <v>6403</v>
      </c>
      <c r="ES62" s="46">
        <v>4099878</v>
      </c>
      <c r="ET62" s="46">
        <v>0</v>
      </c>
      <c r="EU62" s="46">
        <v>0</v>
      </c>
      <c r="EV62" s="46">
        <v>0</v>
      </c>
      <c r="EW62" s="46">
        <v>0</v>
      </c>
      <c r="EX62" s="46">
        <v>0</v>
      </c>
      <c r="EY62" s="46">
        <v>0</v>
      </c>
    </row>
    <row r="63" spans="1:155" ht="17" thickBot="1">
      <c r="A63" s="5" t="s">
        <v>138</v>
      </c>
      <c r="B63" s="6">
        <v>17530141</v>
      </c>
      <c r="C63" s="6">
        <v>11332757</v>
      </c>
      <c r="D63" s="6">
        <v>1613933189</v>
      </c>
      <c r="E63" s="6">
        <v>-11974737</v>
      </c>
      <c r="F63" s="6">
        <v>1601937312</v>
      </c>
      <c r="G63" s="6"/>
      <c r="H63" s="6"/>
      <c r="I63" s="6">
        <f>SUM(I59:I62)</f>
        <v>2885050.875</v>
      </c>
      <c r="J63" s="6">
        <v>238697961</v>
      </c>
      <c r="K63" s="6">
        <v>1412083371</v>
      </c>
      <c r="L63" s="6"/>
      <c r="M63" s="6">
        <v>90071409</v>
      </c>
      <c r="N63" s="6">
        <v>14523553</v>
      </c>
      <c r="O63" s="6">
        <v>1119003798</v>
      </c>
      <c r="P63" s="6">
        <v>6296452</v>
      </c>
      <c r="Q63" s="6">
        <v>20492191</v>
      </c>
      <c r="R63" s="6">
        <v>3226228</v>
      </c>
      <c r="S63" s="6">
        <v>45563062</v>
      </c>
      <c r="T63" s="6">
        <v>2530299</v>
      </c>
      <c r="U63" s="6">
        <v>86111622</v>
      </c>
      <c r="V63" s="6">
        <v>2502535</v>
      </c>
      <c r="W63" s="6">
        <v>64449540</v>
      </c>
      <c r="X63" s="6">
        <v>785439</v>
      </c>
      <c r="Y63" s="6">
        <v>-9277864</v>
      </c>
      <c r="Z63" s="6">
        <v>2014742</v>
      </c>
      <c r="AA63" s="6">
        <v>139339304</v>
      </c>
      <c r="AB63" s="6">
        <v>1103896</v>
      </c>
      <c r="AC63" s="6">
        <v>-2427602</v>
      </c>
      <c r="AD63" s="6">
        <v>813998</v>
      </c>
      <c r="AE63" s="6">
        <v>20261338</v>
      </c>
      <c r="AF63" s="6">
        <v>481692</v>
      </c>
      <c r="AG63" s="6">
        <v>-8350448</v>
      </c>
      <c r="AH63" s="6">
        <v>839445</v>
      </c>
      <c r="AI63" s="6">
        <v>143972274</v>
      </c>
      <c r="AJ63" s="6">
        <v>603925</v>
      </c>
      <c r="AK63" s="6">
        <v>43452039</v>
      </c>
      <c r="AL63" s="6">
        <v>88682</v>
      </c>
      <c r="AM63" s="6">
        <v>5503731</v>
      </c>
      <c r="AN63" s="6">
        <v>11254</v>
      </c>
      <c r="AO63" s="6">
        <v>615904</v>
      </c>
      <c r="AP63" s="6">
        <v>14385</v>
      </c>
      <c r="AQ63" s="6">
        <v>828506</v>
      </c>
      <c r="AR63" s="6">
        <v>40200</v>
      </c>
      <c r="AS63" s="6">
        <v>-2006588</v>
      </c>
      <c r="AT63" s="6">
        <v>4792786</v>
      </c>
      <c r="AU63" s="6">
        <v>92150939</v>
      </c>
      <c r="AV63" s="6">
        <v>393443</v>
      </c>
      <c r="AW63" s="6">
        <v>37487103</v>
      </c>
      <c r="AX63" s="6">
        <v>17507106</v>
      </c>
      <c r="AY63" s="6">
        <v>1633654802</v>
      </c>
      <c r="AZ63" s="6">
        <v>312397</v>
      </c>
      <c r="BA63" s="6">
        <v>1854416</v>
      </c>
      <c r="BB63" s="6">
        <v>1063772</v>
      </c>
      <c r="BC63" s="6">
        <v>1105700</v>
      </c>
      <c r="BD63" s="6">
        <v>146618</v>
      </c>
      <c r="BE63" s="6">
        <v>305836</v>
      </c>
      <c r="BF63" s="6">
        <v>2810</v>
      </c>
      <c r="BG63" s="6">
        <v>6299</v>
      </c>
      <c r="BH63" s="6">
        <v>2536361</v>
      </c>
      <c r="BI63" s="6">
        <v>4636479</v>
      </c>
      <c r="BJ63" s="6">
        <v>543811</v>
      </c>
      <c r="BK63" s="6">
        <v>4596117</v>
      </c>
      <c r="BL63" s="6">
        <v>154796</v>
      </c>
      <c r="BM63" s="6">
        <v>4529480</v>
      </c>
      <c r="BN63" s="6">
        <v>51585</v>
      </c>
      <c r="BO63" s="6">
        <v>34110</v>
      </c>
      <c r="BP63" s="6">
        <v>72599</v>
      </c>
      <c r="BQ63" s="6">
        <v>2131838</v>
      </c>
      <c r="BR63" s="6">
        <v>0</v>
      </c>
      <c r="BS63" s="6">
        <v>0</v>
      </c>
      <c r="BT63" s="6">
        <v>4284399</v>
      </c>
      <c r="BU63" s="6">
        <v>20261855</v>
      </c>
      <c r="BV63" s="6">
        <v>4374478</v>
      </c>
      <c r="BW63" s="6">
        <v>85441706</v>
      </c>
      <c r="BX63" s="6">
        <v>2393688</v>
      </c>
      <c r="BY63" s="6">
        <v>73468495</v>
      </c>
      <c r="BZ63" s="6">
        <v>630213</v>
      </c>
      <c r="CA63" s="6">
        <v>13525190</v>
      </c>
      <c r="CB63" s="6">
        <v>3081561</v>
      </c>
      <c r="CC63" s="6">
        <v>66821878</v>
      </c>
      <c r="CD63" s="6">
        <v>2809816</v>
      </c>
      <c r="CE63" s="6">
        <v>24552961</v>
      </c>
      <c r="CF63" s="6">
        <v>2114724</v>
      </c>
      <c r="CG63" s="6">
        <v>1349416</v>
      </c>
      <c r="CH63" s="6">
        <v>262842</v>
      </c>
      <c r="CI63" s="6">
        <v>357304</v>
      </c>
      <c r="CJ63" s="6">
        <v>3105104</v>
      </c>
      <c r="CK63" s="6">
        <v>93081558</v>
      </c>
      <c r="CL63" s="6">
        <v>2679877</v>
      </c>
      <c r="CM63" s="6">
        <v>46154492</v>
      </c>
      <c r="CN63" s="6">
        <v>461894</v>
      </c>
      <c r="CO63" s="6">
        <v>4612473</v>
      </c>
      <c r="CP63" s="6">
        <v>2720841</v>
      </c>
      <c r="CQ63" s="6">
        <v>50766966</v>
      </c>
      <c r="CR63" s="6">
        <v>2331256</v>
      </c>
      <c r="CS63" s="6">
        <v>17552780</v>
      </c>
      <c r="CT63" s="6">
        <v>1761369</v>
      </c>
      <c r="CU63" s="6">
        <v>10070264</v>
      </c>
      <c r="CV63" s="6">
        <v>31355</v>
      </c>
      <c r="CW63" s="6">
        <v>1700052</v>
      </c>
      <c r="CX63" s="6">
        <v>2583136</v>
      </c>
      <c r="CY63" s="6">
        <v>29322135</v>
      </c>
      <c r="CZ63" s="6">
        <v>222</v>
      </c>
      <c r="DA63" s="6">
        <v>14411</v>
      </c>
      <c r="DB63" s="6">
        <v>1459566</v>
      </c>
      <c r="DC63" s="6">
        <v>19232373</v>
      </c>
      <c r="DD63" s="6">
        <v>3109740</v>
      </c>
      <c r="DE63" s="6">
        <v>126005848</v>
      </c>
      <c r="DF63" s="6">
        <v>10460</v>
      </c>
      <c r="DG63" s="6">
        <v>20842</v>
      </c>
      <c r="DH63" s="6">
        <v>5305383</v>
      </c>
      <c r="DI63" s="6">
        <v>161475937</v>
      </c>
      <c r="DJ63" s="6">
        <v>12221771</v>
      </c>
      <c r="DK63" s="6">
        <v>77222024</v>
      </c>
      <c r="DL63" s="6">
        <v>22737895</v>
      </c>
      <c r="DM63" s="6">
        <v>2774023</v>
      </c>
      <c r="DN63" s="6">
        <v>11089701</v>
      </c>
      <c r="DO63" s="6">
        <v>4191907</v>
      </c>
      <c r="DP63" s="6">
        <v>3747373</v>
      </c>
      <c r="DQ63" s="6">
        <v>3335</v>
      </c>
      <c r="DR63" s="6">
        <v>16293744</v>
      </c>
      <c r="DS63" s="6">
        <v>7174229</v>
      </c>
      <c r="DT63" s="6">
        <v>154890</v>
      </c>
      <c r="DU63" s="6">
        <v>1073664</v>
      </c>
      <c r="DV63" s="6">
        <v>2261382</v>
      </c>
      <c r="DW63" s="6">
        <v>1592622</v>
      </c>
      <c r="DX63" s="6">
        <v>1976150</v>
      </c>
      <c r="DY63" s="6">
        <v>142192</v>
      </c>
      <c r="DZ63" s="6">
        <v>219</v>
      </c>
      <c r="EA63" s="6">
        <v>21</v>
      </c>
      <c r="EB63" s="6">
        <v>17612</v>
      </c>
      <c r="EC63" s="6">
        <v>109282</v>
      </c>
      <c r="ED63" s="6">
        <v>89981</v>
      </c>
      <c r="EE63" s="6">
        <v>2046748</v>
      </c>
      <c r="EF63" s="6">
        <v>404146</v>
      </c>
      <c r="EG63" s="6">
        <v>140669</v>
      </c>
      <c r="EH63" s="6">
        <v>14342340</v>
      </c>
      <c r="EI63" s="6">
        <v>65209048</v>
      </c>
      <c r="EJ63" s="6">
        <v>1028635</v>
      </c>
      <c r="EK63" s="6">
        <v>37548715</v>
      </c>
      <c r="EL63" s="6">
        <v>257664</v>
      </c>
      <c r="EM63" s="6">
        <v>99375</v>
      </c>
      <c r="EN63" s="6">
        <v>142655</v>
      </c>
      <c r="EO63" s="6">
        <v>26555</v>
      </c>
      <c r="EP63" s="6">
        <v>13258849</v>
      </c>
      <c r="EQ63" s="6">
        <v>23177490</v>
      </c>
      <c r="ER63" s="6">
        <v>433949</v>
      </c>
      <c r="ES63" s="6">
        <v>8270556</v>
      </c>
      <c r="ET63" s="6">
        <v>0</v>
      </c>
      <c r="EU63" s="6">
        <v>0</v>
      </c>
      <c r="EV63" s="6">
        <v>0</v>
      </c>
      <c r="EW63" s="6">
        <v>0</v>
      </c>
      <c r="EX63" s="6">
        <v>0</v>
      </c>
      <c r="EY63" s="6">
        <v>0</v>
      </c>
    </row>
    <row r="64" spans="1:155" ht="18" customHeight="1">
      <c r="A64" s="7"/>
      <c r="B64" s="42">
        <f>SUM(B59:B62)</f>
        <v>35033</v>
      </c>
      <c r="D64" s="1">
        <f>D62/D63*100</f>
        <v>9.3148722651368683</v>
      </c>
      <c r="L64" s="42">
        <f>SUM(L59:L62)</f>
        <v>3861742.0275000003</v>
      </c>
    </row>
    <row r="65" spans="2:12">
      <c r="E65" s="1" t="s">
        <v>172</v>
      </c>
      <c r="F65" s="1">
        <v>2000</v>
      </c>
      <c r="H65" s="1">
        <v>2020</v>
      </c>
      <c r="I65" s="49">
        <f>I63</f>
        <v>2885050.875</v>
      </c>
      <c r="J65" s="68">
        <f>I65/1000000</f>
        <v>2.8850508750000001</v>
      </c>
    </row>
    <row r="66" spans="2:12">
      <c r="E66" s="1" t="s">
        <v>168</v>
      </c>
      <c r="F66" s="48">
        <v>0.03</v>
      </c>
      <c r="H66" s="1">
        <v>2021</v>
      </c>
      <c r="I66" s="49">
        <f>I65*(1+$F$66)</f>
        <v>2971602.4012500001</v>
      </c>
      <c r="J66" s="68">
        <f t="shared" ref="J66:J88" si="3">I66/1000000</f>
        <v>2.9716024012500002</v>
      </c>
    </row>
    <row r="67" spans="2:12">
      <c r="B67" s="1">
        <f>B62/B63*100</f>
        <v>5.90069412447966E-2</v>
      </c>
      <c r="H67" s="1">
        <v>2022</v>
      </c>
      <c r="I67" s="49">
        <f t="shared" ref="I67:I88" si="4">I66*(1+$F$66)</f>
        <v>3060750.4732875</v>
      </c>
      <c r="J67" s="68">
        <f t="shared" si="3"/>
        <v>3.0607504732874999</v>
      </c>
    </row>
    <row r="68" spans="2:12">
      <c r="H68" s="1">
        <v>2023</v>
      </c>
      <c r="I68" s="49">
        <f t="shared" si="4"/>
        <v>3152572.987486125</v>
      </c>
      <c r="J68" s="68">
        <f t="shared" si="3"/>
        <v>3.152572987486125</v>
      </c>
    </row>
    <row r="69" spans="2:12">
      <c r="H69" s="1">
        <v>2024</v>
      </c>
      <c r="I69" s="49">
        <f t="shared" si="4"/>
        <v>3247150.1771107088</v>
      </c>
      <c r="J69" s="68">
        <f t="shared" si="3"/>
        <v>3.2471501771107087</v>
      </c>
      <c r="L69" s="49"/>
    </row>
    <row r="70" spans="2:12">
      <c r="H70" s="1">
        <v>2025</v>
      </c>
      <c r="I70" s="49">
        <f t="shared" si="4"/>
        <v>3344564.6824240303</v>
      </c>
      <c r="J70" s="68">
        <f t="shared" si="3"/>
        <v>3.3445646824240303</v>
      </c>
      <c r="L70" s="49"/>
    </row>
    <row r="71" spans="2:12">
      <c r="F71" s="1" t="s">
        <v>168</v>
      </c>
      <c r="H71" s="1">
        <v>2026</v>
      </c>
      <c r="I71" s="49">
        <f t="shared" si="4"/>
        <v>3444901.6228967514</v>
      </c>
      <c r="J71" s="68">
        <f t="shared" si="3"/>
        <v>3.4449016228967513</v>
      </c>
      <c r="L71" s="49"/>
    </row>
    <row r="72" spans="2:12">
      <c r="H72" s="1">
        <v>2027</v>
      </c>
      <c r="I72" s="49">
        <f t="shared" si="4"/>
        <v>3548248.6715836539</v>
      </c>
      <c r="J72" s="68">
        <f t="shared" si="3"/>
        <v>3.5482486715836541</v>
      </c>
      <c r="L72" s="49"/>
    </row>
    <row r="73" spans="2:12">
      <c r="H73" s="1">
        <v>2028</v>
      </c>
      <c r="I73" s="49">
        <f t="shared" si="4"/>
        <v>3654696.1317311637</v>
      </c>
      <c r="J73" s="68">
        <f t="shared" si="3"/>
        <v>3.6546961317311637</v>
      </c>
      <c r="L73" s="49"/>
    </row>
    <row r="74" spans="2:12">
      <c r="H74" s="1">
        <v>2029</v>
      </c>
      <c r="I74" s="49">
        <f t="shared" si="4"/>
        <v>3764337.0156830987</v>
      </c>
      <c r="J74" s="68">
        <f t="shared" si="3"/>
        <v>3.7643370156830986</v>
      </c>
      <c r="L74" s="49"/>
    </row>
    <row r="75" spans="2:12">
      <c r="H75" s="1">
        <v>2030</v>
      </c>
      <c r="I75" s="49">
        <f t="shared" si="4"/>
        <v>3877267.1261535916</v>
      </c>
      <c r="J75" s="68">
        <f t="shared" si="3"/>
        <v>3.8772671261535914</v>
      </c>
      <c r="L75" s="49"/>
    </row>
    <row r="76" spans="2:12">
      <c r="H76" s="1">
        <v>2031</v>
      </c>
      <c r="I76" s="49">
        <f t="shared" si="4"/>
        <v>3993585.1399381994</v>
      </c>
      <c r="J76" s="68">
        <f t="shared" si="3"/>
        <v>3.9935851399381996</v>
      </c>
      <c r="L76" s="49"/>
    </row>
    <row r="77" spans="2:12">
      <c r="H77" s="1">
        <v>2032</v>
      </c>
      <c r="I77" s="49">
        <f t="shared" si="4"/>
        <v>4113392.6941363453</v>
      </c>
      <c r="J77" s="68">
        <f t="shared" si="3"/>
        <v>4.113392694136345</v>
      </c>
      <c r="L77" s="49"/>
    </row>
    <row r="78" spans="2:12">
      <c r="H78" s="1">
        <v>2033</v>
      </c>
      <c r="I78" s="49">
        <f t="shared" si="4"/>
        <v>4236794.4749604361</v>
      </c>
      <c r="J78" s="68">
        <f t="shared" si="3"/>
        <v>4.236794474960436</v>
      </c>
      <c r="L78" s="49"/>
    </row>
    <row r="79" spans="2:12">
      <c r="H79" s="1">
        <v>2034</v>
      </c>
      <c r="I79" s="49">
        <f t="shared" si="4"/>
        <v>4363898.309209249</v>
      </c>
      <c r="J79" s="68">
        <f t="shared" si="3"/>
        <v>4.3638983092092491</v>
      </c>
      <c r="L79" s="49"/>
    </row>
    <row r="80" spans="2:12">
      <c r="H80" s="1">
        <v>2035</v>
      </c>
      <c r="I80" s="49">
        <f t="shared" si="4"/>
        <v>4494815.2584855268</v>
      </c>
      <c r="J80" s="68">
        <f t="shared" si="3"/>
        <v>4.4948152584855272</v>
      </c>
      <c r="L80" s="49"/>
    </row>
    <row r="81" spans="8:12">
      <c r="H81" s="1">
        <v>2036</v>
      </c>
      <c r="I81" s="49">
        <f t="shared" si="4"/>
        <v>4629659.7162400931</v>
      </c>
      <c r="J81" s="68">
        <f t="shared" si="3"/>
        <v>4.6296597162400932</v>
      </c>
      <c r="L81" s="49"/>
    </row>
    <row r="82" spans="8:12">
      <c r="H82" s="1">
        <v>2037</v>
      </c>
      <c r="I82" s="49">
        <f t="shared" si="4"/>
        <v>4768549.5077272961</v>
      </c>
      <c r="J82" s="68">
        <f t="shared" si="3"/>
        <v>4.7685495077272959</v>
      </c>
      <c r="L82" s="49"/>
    </row>
    <row r="83" spans="8:12">
      <c r="H83" s="1">
        <v>2038</v>
      </c>
      <c r="I83" s="49">
        <f t="shared" si="4"/>
        <v>4911605.9929591147</v>
      </c>
      <c r="J83" s="68">
        <f t="shared" si="3"/>
        <v>4.9116059929591147</v>
      </c>
      <c r="L83" s="49"/>
    </row>
    <row r="84" spans="8:12">
      <c r="H84" s="1">
        <v>2039</v>
      </c>
      <c r="I84" s="49">
        <f t="shared" si="4"/>
        <v>5058954.1727478886</v>
      </c>
      <c r="J84" s="68">
        <f t="shared" si="3"/>
        <v>5.0589541727478888</v>
      </c>
      <c r="L84" s="49"/>
    </row>
    <row r="85" spans="8:12">
      <c r="H85" s="1">
        <v>2040</v>
      </c>
      <c r="I85" s="49">
        <f t="shared" si="4"/>
        <v>5210722.7979303254</v>
      </c>
      <c r="J85" s="68">
        <f t="shared" si="3"/>
        <v>5.210722797930325</v>
      </c>
      <c r="L85" s="49"/>
    </row>
    <row r="86" spans="8:12">
      <c r="H86" s="1">
        <v>2041</v>
      </c>
      <c r="I86" s="49">
        <f t="shared" si="4"/>
        <v>5367044.4818682354</v>
      </c>
      <c r="J86" s="68">
        <f t="shared" si="3"/>
        <v>5.367044481868235</v>
      </c>
      <c r="L86" s="49"/>
    </row>
    <row r="87" spans="8:12">
      <c r="H87" s="1">
        <v>2042</v>
      </c>
      <c r="I87" s="49">
        <f t="shared" si="4"/>
        <v>5528055.8163242824</v>
      </c>
      <c r="J87" s="68">
        <f t="shared" si="3"/>
        <v>5.5280558163242821</v>
      </c>
      <c r="L87" s="49"/>
    </row>
    <row r="88" spans="8:12">
      <c r="H88" s="1">
        <v>2043</v>
      </c>
      <c r="I88" s="49">
        <f t="shared" si="4"/>
        <v>5693897.4908140106</v>
      </c>
      <c r="J88" s="68">
        <f t="shared" si="3"/>
        <v>5.6938974908140105</v>
      </c>
      <c r="L88" s="49"/>
    </row>
    <row r="89" spans="8:12">
      <c r="L89" s="49"/>
    </row>
    <row r="90" spans="8:12">
      <c r="L90" s="49"/>
    </row>
    <row r="91" spans="8:12">
      <c r="L91" s="49"/>
    </row>
    <row r="92" spans="8:12">
      <c r="L92" s="49"/>
    </row>
  </sheetData>
  <mergeCells count="86">
    <mergeCell ref="T1:U2"/>
    <mergeCell ref="A1:A3"/>
    <mergeCell ref="B1:C2"/>
    <mergeCell ref="D1:D3"/>
    <mergeCell ref="E1:E3"/>
    <mergeCell ref="F1:F3"/>
    <mergeCell ref="J1:J3"/>
    <mergeCell ref="K1:K3"/>
    <mergeCell ref="M1:M3"/>
    <mergeCell ref="N1:O2"/>
    <mergeCell ref="P1:Q2"/>
    <mergeCell ref="R1:S2"/>
    <mergeCell ref="AL1:AM2"/>
    <mergeCell ref="V2:W2"/>
    <mergeCell ref="X2:Y2"/>
    <mergeCell ref="Z2:AA2"/>
    <mergeCell ref="AB2:AC2"/>
    <mergeCell ref="V1:Y1"/>
    <mergeCell ref="Z1:AC1"/>
    <mergeCell ref="AD1:AG1"/>
    <mergeCell ref="AH1:AI2"/>
    <mergeCell ref="AJ1:AK2"/>
    <mergeCell ref="AD2:AE2"/>
    <mergeCell ref="AF2:AG2"/>
    <mergeCell ref="BL1:BM2"/>
    <mergeCell ref="AN1:AO2"/>
    <mergeCell ref="AP1:AS1"/>
    <mergeCell ref="AT1:AU2"/>
    <mergeCell ref="AV1:AW2"/>
    <mergeCell ref="AX1:AY2"/>
    <mergeCell ref="AZ1:BA2"/>
    <mergeCell ref="BB1:BC2"/>
    <mergeCell ref="BD1:BE2"/>
    <mergeCell ref="BF1:BG2"/>
    <mergeCell ref="BH1:BI2"/>
    <mergeCell ref="BJ1:BK2"/>
    <mergeCell ref="AP2:AQ2"/>
    <mergeCell ref="AR2:AS2"/>
    <mergeCell ref="CJ1:CK2"/>
    <mergeCell ref="BN1:BO2"/>
    <mergeCell ref="BP1:BQ2"/>
    <mergeCell ref="BR1:BS2"/>
    <mergeCell ref="BT1:BU2"/>
    <mergeCell ref="BV1:BW2"/>
    <mergeCell ref="BX1:BY2"/>
    <mergeCell ref="BZ1:CA2"/>
    <mergeCell ref="CB1:CC2"/>
    <mergeCell ref="CD1:CE2"/>
    <mergeCell ref="CF1:CG2"/>
    <mergeCell ref="CH1:CI2"/>
    <mergeCell ref="DH1:DI2"/>
    <mergeCell ref="CL1:CM2"/>
    <mergeCell ref="CN1:CO2"/>
    <mergeCell ref="CP1:CQ2"/>
    <mergeCell ref="CR1:CS2"/>
    <mergeCell ref="CT1:CU2"/>
    <mergeCell ref="CV1:CW2"/>
    <mergeCell ref="CX1:CY2"/>
    <mergeCell ref="CZ1:DA2"/>
    <mergeCell ref="DB1:DC2"/>
    <mergeCell ref="DD1:DE2"/>
    <mergeCell ref="DF1:DG2"/>
    <mergeCell ref="DZ1:EA2"/>
    <mergeCell ref="DJ1:DK2"/>
    <mergeCell ref="DL1:DL2"/>
    <mergeCell ref="DM1:DM2"/>
    <mergeCell ref="DN1:DN2"/>
    <mergeCell ref="DO1:DO2"/>
    <mergeCell ref="DP1:DP2"/>
    <mergeCell ref="DQ1:DQ2"/>
    <mergeCell ref="DR1:DS2"/>
    <mergeCell ref="DT1:DU2"/>
    <mergeCell ref="DV1:DW2"/>
    <mergeCell ref="DX1:DY2"/>
    <mergeCell ref="EP1:EQ2"/>
    <mergeCell ref="ER1:ES2"/>
    <mergeCell ref="ET1:EU2"/>
    <mergeCell ref="EV1:EW2"/>
    <mergeCell ref="EX1:EY2"/>
    <mergeCell ref="EN1:EO2"/>
    <mergeCell ref="EB1:EC2"/>
    <mergeCell ref="ED1:EE2"/>
    <mergeCell ref="EF1:EG2"/>
    <mergeCell ref="EH1:EI2"/>
    <mergeCell ref="EJ1:EK2"/>
    <mergeCell ref="EL1:EM2"/>
  </mergeCells>
  <printOptions horizontalCentered="1" verticalCentered="1"/>
  <pageMargins left="0.2" right="0.2" top="0.2" bottom="0.3" header="0.5" footer="0"/>
  <pageSetup orientation="landscape" horizontalDpi="300" verticalDpi="300" r:id="rId1"/>
  <headerFooter>
    <oddFooter>&amp;L&amp; &amp;F;&amp;A &amp;C&amp; &amp;D &amp;R&amp;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61"/>
  <sheetViews>
    <sheetView workbookViewId="0">
      <selection activeCell="C2" sqref="C2:H2"/>
    </sheetView>
  </sheetViews>
  <sheetFormatPr baseColWidth="10" defaultColWidth="12.5" defaultRowHeight="16"/>
  <cols>
    <col min="1" max="1" width="4.5" style="28" customWidth="1"/>
    <col min="2" max="2" width="8.83203125" style="37" customWidth="1"/>
    <col min="3" max="3" width="15" style="28" customWidth="1"/>
    <col min="4" max="4" width="13.83203125" style="28" customWidth="1"/>
    <col min="5" max="5" width="14.33203125" style="28" customWidth="1"/>
    <col min="6" max="6" width="20.6640625" style="28" bestFit="1" customWidth="1"/>
    <col min="7" max="7" width="18.6640625" style="28" customWidth="1"/>
    <col min="8" max="8" width="18.83203125" style="28" customWidth="1"/>
    <col min="9" max="9" width="5" style="28" customWidth="1"/>
    <col min="10" max="10" width="2.1640625" style="28" customWidth="1"/>
    <col min="11" max="16384" width="12.5" style="28"/>
  </cols>
  <sheetData>
    <row r="1" spans="1:15" s="10" customFormat="1" ht="16.5" customHeight="1">
      <c r="A1" s="8"/>
      <c r="B1" s="9"/>
      <c r="C1" s="8"/>
      <c r="D1" s="8"/>
      <c r="E1" s="8"/>
      <c r="F1" s="8"/>
      <c r="G1" s="8"/>
      <c r="H1" s="8"/>
      <c r="I1" s="8"/>
    </row>
    <row r="2" spans="1:15" s="8" customFormat="1" ht="16.5" customHeight="1">
      <c r="B2" s="9"/>
      <c r="C2" s="66" t="s">
        <v>141</v>
      </c>
      <c r="D2" s="66"/>
      <c r="E2" s="66"/>
      <c r="F2" s="66"/>
      <c r="G2" s="66"/>
      <c r="H2" s="66"/>
    </row>
    <row r="3" spans="1:15" s="8" customFormat="1" ht="16.5" customHeight="1">
      <c r="B3" s="11"/>
      <c r="C3" s="67" t="s">
        <v>142</v>
      </c>
      <c r="D3" s="67"/>
      <c r="E3" s="67"/>
      <c r="F3" s="67"/>
      <c r="G3" s="67"/>
      <c r="H3" s="67"/>
      <c r="I3" s="12"/>
    </row>
    <row r="4" spans="1:15" s="8" customFormat="1" ht="16.5" customHeight="1">
      <c r="B4" s="9"/>
      <c r="C4" s="66" t="s">
        <v>143</v>
      </c>
      <c r="D4" s="66"/>
      <c r="E4" s="66"/>
      <c r="F4" s="66"/>
      <c r="G4" s="66"/>
      <c r="H4" s="66"/>
    </row>
    <row r="5" spans="1:15" s="18" customFormat="1" ht="21" customHeight="1">
      <c r="A5" s="13"/>
      <c r="B5" s="14"/>
      <c r="C5" s="15"/>
      <c r="D5" s="15"/>
      <c r="E5" s="15"/>
      <c r="F5" s="16"/>
      <c r="G5" s="16"/>
      <c r="H5" s="17"/>
      <c r="I5" s="17"/>
      <c r="J5" s="13"/>
    </row>
    <row r="6" spans="1:15" s="18" customFormat="1" ht="15" customHeight="1">
      <c r="A6" s="13"/>
      <c r="B6" s="14"/>
      <c r="C6" s="15"/>
      <c r="D6" s="15"/>
      <c r="E6" s="15"/>
      <c r="F6" s="16"/>
      <c r="G6" s="16"/>
      <c r="H6" s="17"/>
      <c r="I6" s="17"/>
      <c r="J6" s="13"/>
    </row>
    <row r="7" spans="1:15" s="18" customFormat="1" ht="15.75" customHeight="1">
      <c r="A7" s="19"/>
      <c r="B7" s="14"/>
      <c r="C7" s="15"/>
      <c r="D7" s="15"/>
      <c r="E7" s="15"/>
      <c r="F7" s="16"/>
      <c r="G7" s="16"/>
      <c r="H7" s="17"/>
      <c r="I7" s="17"/>
      <c r="J7" s="13"/>
    </row>
    <row r="8" spans="1:15" s="18" customFormat="1" ht="16.5" customHeight="1">
      <c r="A8" s="19"/>
      <c r="B8" s="20"/>
      <c r="E8" s="19"/>
      <c r="F8" s="19"/>
      <c r="G8" s="19"/>
      <c r="H8" s="19"/>
      <c r="I8" s="19"/>
      <c r="J8" s="13"/>
      <c r="N8" s="21"/>
      <c r="O8" s="21"/>
    </row>
    <row r="9" spans="1:15" s="18" customFormat="1">
      <c r="A9" s="13"/>
      <c r="B9" s="22"/>
      <c r="C9" s="23"/>
      <c r="D9" s="19"/>
      <c r="E9" s="19"/>
      <c r="F9" s="24"/>
      <c r="G9" s="24"/>
      <c r="H9" s="24"/>
      <c r="I9" s="24"/>
      <c r="J9" s="13"/>
      <c r="N9" s="21"/>
      <c r="O9" s="21"/>
    </row>
    <row r="10" spans="1:15" ht="29.5" customHeight="1">
      <c r="A10" s="25"/>
      <c r="B10" s="26">
        <v>1</v>
      </c>
      <c r="C10" s="65" t="s">
        <v>144</v>
      </c>
      <c r="D10" s="65"/>
      <c r="E10" s="65"/>
      <c r="F10" s="65"/>
      <c r="G10" s="65"/>
      <c r="H10" s="65"/>
      <c r="I10" s="27"/>
      <c r="J10" s="27"/>
      <c r="K10" s="27"/>
      <c r="N10" s="21"/>
      <c r="O10" s="21"/>
    </row>
    <row r="11" spans="1:15" ht="37.25" customHeight="1">
      <c r="A11" s="25"/>
      <c r="B11" s="26">
        <v>2</v>
      </c>
      <c r="C11" s="65" t="s">
        <v>145</v>
      </c>
      <c r="D11" s="65"/>
      <c r="E11" s="65"/>
      <c r="F11" s="65"/>
      <c r="G11" s="65"/>
      <c r="H11" s="65"/>
      <c r="I11" s="27"/>
      <c r="J11" s="27"/>
      <c r="K11" s="27"/>
      <c r="N11" s="21"/>
      <c r="O11" s="21"/>
    </row>
    <row r="12" spans="1:15" ht="38.25" customHeight="1">
      <c r="A12" s="25"/>
      <c r="B12" s="26">
        <v>3</v>
      </c>
      <c r="C12" s="65" t="s">
        <v>146</v>
      </c>
      <c r="D12" s="65"/>
      <c r="E12" s="65"/>
      <c r="F12" s="65"/>
      <c r="G12" s="65"/>
      <c r="H12" s="65"/>
      <c r="I12" s="27"/>
      <c r="J12" s="27"/>
      <c r="K12" s="27"/>
      <c r="N12" s="21"/>
      <c r="O12" s="21"/>
    </row>
    <row r="13" spans="1:15" ht="40.75" customHeight="1">
      <c r="A13" s="25"/>
      <c r="B13" s="26">
        <v>4</v>
      </c>
      <c r="C13" s="65" t="s">
        <v>147</v>
      </c>
      <c r="D13" s="65"/>
      <c r="E13" s="65"/>
      <c r="F13" s="65"/>
      <c r="G13" s="65"/>
      <c r="H13" s="65"/>
      <c r="I13" s="27"/>
      <c r="J13" s="27"/>
      <c r="K13" s="27"/>
      <c r="N13" s="21"/>
      <c r="O13" s="21"/>
    </row>
    <row r="14" spans="1:15" ht="74.5" customHeight="1">
      <c r="A14" s="25"/>
      <c r="B14" s="26">
        <v>5</v>
      </c>
      <c r="C14" s="65" t="s">
        <v>148</v>
      </c>
      <c r="D14" s="65"/>
      <c r="E14" s="65"/>
      <c r="F14" s="65"/>
      <c r="G14" s="65"/>
      <c r="H14" s="65"/>
      <c r="I14" s="27"/>
      <c r="J14" s="27"/>
      <c r="K14" s="27"/>
      <c r="N14" s="21"/>
      <c r="O14" s="23"/>
    </row>
    <row r="15" spans="1:15">
      <c r="A15" s="25"/>
      <c r="B15" s="26">
        <v>6</v>
      </c>
      <c r="C15" s="65" t="s">
        <v>149</v>
      </c>
      <c r="D15" s="65"/>
      <c r="E15" s="65"/>
      <c r="F15" s="65"/>
      <c r="G15" s="65"/>
      <c r="H15" s="65"/>
      <c r="I15" s="27"/>
      <c r="J15" s="27"/>
      <c r="K15" s="27"/>
      <c r="N15" s="21"/>
      <c r="O15" s="21"/>
    </row>
    <row r="16" spans="1:15" ht="38.5" customHeight="1">
      <c r="A16" s="25"/>
      <c r="B16" s="26">
        <v>7</v>
      </c>
      <c r="C16" s="65" t="s">
        <v>150</v>
      </c>
      <c r="D16" s="65"/>
      <c r="E16" s="65"/>
      <c r="F16" s="65"/>
      <c r="G16" s="65"/>
      <c r="H16" s="65"/>
      <c r="I16" s="27"/>
      <c r="J16" s="27"/>
      <c r="K16" s="27"/>
      <c r="N16" s="21"/>
      <c r="O16" s="21"/>
    </row>
    <row r="17" spans="1:15" ht="24.5" customHeight="1">
      <c r="A17" s="25"/>
      <c r="B17" s="26">
        <v>8</v>
      </c>
      <c r="C17" s="65" t="s">
        <v>151</v>
      </c>
      <c r="D17" s="65"/>
      <c r="E17" s="65"/>
      <c r="F17" s="65"/>
      <c r="G17" s="65"/>
      <c r="H17" s="65"/>
      <c r="I17" s="27"/>
      <c r="J17" s="27"/>
      <c r="K17" s="27"/>
      <c r="N17" s="21"/>
      <c r="O17" s="21"/>
    </row>
    <row r="18" spans="1:15" ht="24" customHeight="1">
      <c r="A18" s="29"/>
      <c r="B18" s="26">
        <v>9</v>
      </c>
      <c r="C18" s="65" t="s">
        <v>152</v>
      </c>
      <c r="D18" s="65"/>
      <c r="E18" s="65"/>
      <c r="F18" s="65"/>
      <c r="G18" s="65"/>
      <c r="H18" s="65"/>
      <c r="I18" s="30"/>
      <c r="J18" s="31"/>
      <c r="N18" s="21"/>
      <c r="O18" s="21"/>
    </row>
    <row r="19" spans="1:15" ht="38.5" customHeight="1">
      <c r="A19" s="32"/>
      <c r="B19" s="26">
        <v>10</v>
      </c>
      <c r="C19" s="65" t="s">
        <v>153</v>
      </c>
      <c r="D19" s="65"/>
      <c r="E19" s="65"/>
      <c r="F19" s="65"/>
      <c r="G19" s="65"/>
      <c r="H19" s="65"/>
      <c r="I19" s="30"/>
      <c r="J19" s="31"/>
      <c r="N19" s="21"/>
      <c r="O19" s="21"/>
    </row>
    <row r="20" spans="1:15">
      <c r="A20" s="32"/>
      <c r="B20" s="26">
        <v>11</v>
      </c>
      <c r="C20" s="65" t="s">
        <v>154</v>
      </c>
      <c r="D20" s="65"/>
      <c r="E20" s="65"/>
      <c r="F20" s="65"/>
      <c r="G20" s="65"/>
      <c r="H20" s="65"/>
      <c r="I20" s="30"/>
      <c r="J20" s="31"/>
      <c r="N20" s="21"/>
      <c r="O20" s="21"/>
    </row>
    <row r="21" spans="1:15" ht="25.75" customHeight="1">
      <c r="A21" s="32"/>
      <c r="B21" s="26">
        <v>12</v>
      </c>
      <c r="C21" s="65" t="s">
        <v>155</v>
      </c>
      <c r="D21" s="65"/>
      <c r="E21" s="65"/>
      <c r="F21" s="65"/>
      <c r="G21" s="65"/>
      <c r="H21" s="65"/>
      <c r="I21" s="30"/>
      <c r="J21" s="31"/>
      <c r="N21" s="21"/>
      <c r="O21" s="23"/>
    </row>
    <row r="22" spans="1:15" ht="26.75" customHeight="1">
      <c r="A22" s="32"/>
      <c r="B22" s="26">
        <v>13</v>
      </c>
      <c r="C22" s="65" t="s">
        <v>156</v>
      </c>
      <c r="D22" s="65"/>
      <c r="E22" s="65"/>
      <c r="F22" s="65"/>
      <c r="G22" s="65"/>
      <c r="H22" s="65"/>
      <c r="I22" s="30"/>
      <c r="J22" s="31"/>
      <c r="N22" s="21"/>
      <c r="O22" s="21"/>
    </row>
    <row r="23" spans="1:15" ht="25.75" customHeight="1">
      <c r="A23" s="32"/>
      <c r="B23" s="26">
        <v>14</v>
      </c>
      <c r="C23" s="65" t="s">
        <v>157</v>
      </c>
      <c r="D23" s="65"/>
      <c r="E23" s="65"/>
      <c r="F23" s="65"/>
      <c r="G23" s="65"/>
      <c r="H23" s="65"/>
      <c r="I23" s="33"/>
      <c r="J23" s="31"/>
      <c r="N23" s="21"/>
      <c r="O23" s="21"/>
    </row>
    <row r="24" spans="1:15" ht="26.75" customHeight="1">
      <c r="A24" s="32"/>
      <c r="B24" s="26">
        <v>15</v>
      </c>
      <c r="C24" s="65" t="s">
        <v>158</v>
      </c>
      <c r="D24" s="65"/>
      <c r="E24" s="65"/>
      <c r="F24" s="65"/>
      <c r="G24" s="65"/>
      <c r="H24" s="65"/>
      <c r="I24" s="33"/>
      <c r="J24" s="31"/>
      <c r="N24" s="21"/>
      <c r="O24" s="23"/>
    </row>
    <row r="25" spans="1:15" ht="38.5" customHeight="1">
      <c r="A25" s="32"/>
      <c r="B25" s="26">
        <v>16</v>
      </c>
      <c r="C25" s="65" t="s">
        <v>159</v>
      </c>
      <c r="D25" s="65"/>
      <c r="E25" s="65"/>
      <c r="F25" s="65"/>
      <c r="G25" s="65"/>
      <c r="H25" s="65"/>
      <c r="I25" s="33"/>
      <c r="J25" s="31"/>
      <c r="N25" s="21"/>
      <c r="O25" s="21"/>
    </row>
    <row r="26" spans="1:15" ht="16.25" customHeight="1">
      <c r="A26" s="32"/>
      <c r="B26" s="26">
        <v>17</v>
      </c>
      <c r="C26" s="65" t="s">
        <v>160</v>
      </c>
      <c r="D26" s="65"/>
      <c r="E26" s="65"/>
      <c r="F26" s="65"/>
      <c r="G26" s="65"/>
      <c r="H26" s="65"/>
      <c r="I26" s="33"/>
      <c r="J26" s="31"/>
      <c r="N26" s="21"/>
      <c r="O26" s="21"/>
    </row>
    <row r="27" spans="1:15">
      <c r="A27" s="32"/>
      <c r="B27" s="26">
        <v>18</v>
      </c>
      <c r="C27" s="65" t="s">
        <v>161</v>
      </c>
      <c r="D27" s="65"/>
      <c r="E27" s="65"/>
      <c r="F27" s="65"/>
      <c r="G27" s="65"/>
      <c r="H27" s="65"/>
      <c r="I27" s="33"/>
      <c r="J27" s="31"/>
      <c r="N27" s="21"/>
      <c r="O27" s="21"/>
    </row>
    <row r="28" spans="1:15">
      <c r="A28" s="32"/>
      <c r="B28" s="26">
        <v>19</v>
      </c>
      <c r="C28" s="65" t="s">
        <v>162</v>
      </c>
      <c r="D28" s="65"/>
      <c r="E28" s="65"/>
      <c r="F28" s="65"/>
      <c r="G28" s="65"/>
      <c r="H28" s="65"/>
      <c r="I28" s="33"/>
      <c r="J28" s="31"/>
      <c r="N28" s="21"/>
      <c r="O28" s="21"/>
    </row>
    <row r="29" spans="1:15">
      <c r="A29" s="32"/>
      <c r="B29" s="26">
        <v>20</v>
      </c>
      <c r="C29" s="65" t="s">
        <v>163</v>
      </c>
      <c r="D29" s="65"/>
      <c r="E29" s="65"/>
      <c r="F29" s="65"/>
      <c r="G29" s="65"/>
      <c r="H29" s="65"/>
      <c r="I29" s="33"/>
      <c r="J29" s="31"/>
      <c r="N29" s="21"/>
      <c r="O29" s="21"/>
    </row>
    <row r="30" spans="1:15">
      <c r="A30" s="32"/>
      <c r="B30" s="26" t="s">
        <v>164</v>
      </c>
      <c r="C30" s="65" t="s">
        <v>165</v>
      </c>
      <c r="D30" s="65"/>
      <c r="E30" s="65"/>
      <c r="F30" s="65"/>
      <c r="G30" s="65"/>
      <c r="H30" s="65"/>
      <c r="I30" s="33"/>
      <c r="J30" s="31"/>
    </row>
    <row r="31" spans="1:15" ht="38.5" customHeight="1">
      <c r="A31" s="32"/>
      <c r="B31" s="26" t="s">
        <v>166</v>
      </c>
      <c r="C31" s="65" t="s">
        <v>167</v>
      </c>
      <c r="D31" s="65"/>
      <c r="E31" s="65"/>
      <c r="F31" s="65"/>
      <c r="G31" s="65"/>
      <c r="H31" s="65"/>
      <c r="I31" s="33"/>
      <c r="J31" s="31"/>
    </row>
    <row r="32" spans="1:15" ht="16.5" customHeight="1">
      <c r="A32" s="32"/>
      <c r="B32" s="34"/>
      <c r="C32" s="33"/>
      <c r="D32" s="33"/>
      <c r="E32" s="33"/>
      <c r="F32" s="33"/>
      <c r="G32" s="33"/>
      <c r="H32" s="35"/>
      <c r="I32" s="33"/>
      <c r="J32" s="31"/>
    </row>
    <row r="33" spans="1:10" ht="16.5" customHeight="1">
      <c r="A33" s="32"/>
      <c r="B33" s="34"/>
      <c r="C33" s="33"/>
      <c r="D33" s="33"/>
      <c r="E33" s="33"/>
      <c r="F33" s="33"/>
      <c r="G33" s="33"/>
      <c r="H33" s="35"/>
      <c r="I33" s="33"/>
      <c r="J33" s="31"/>
    </row>
    <row r="34" spans="1:10" ht="16.5" customHeight="1">
      <c r="A34" s="32"/>
      <c r="B34" s="34"/>
      <c r="C34" s="33"/>
      <c r="D34" s="33"/>
      <c r="E34" s="33"/>
      <c r="F34" s="33"/>
      <c r="G34" s="33"/>
      <c r="H34" s="35"/>
      <c r="I34" s="33"/>
      <c r="J34" s="31"/>
    </row>
    <row r="35" spans="1:10" ht="16.5" customHeight="1">
      <c r="A35" s="32"/>
      <c r="B35" s="34"/>
      <c r="C35" s="33"/>
      <c r="D35" s="33"/>
      <c r="E35" s="33"/>
      <c r="F35" s="33"/>
      <c r="G35" s="33"/>
      <c r="H35" s="35"/>
      <c r="I35" s="33"/>
      <c r="J35" s="31"/>
    </row>
    <row r="36" spans="1:10" ht="16.5" customHeight="1">
      <c r="A36" s="32"/>
      <c r="B36" s="34"/>
      <c r="C36" s="33"/>
      <c r="D36" s="33"/>
      <c r="E36" s="33"/>
      <c r="F36" s="33"/>
      <c r="G36" s="33"/>
      <c r="H36" s="35"/>
      <c r="I36" s="33"/>
      <c r="J36" s="31"/>
    </row>
    <row r="37" spans="1:10" ht="16.5" customHeight="1">
      <c r="A37" s="32"/>
      <c r="B37" s="34"/>
      <c r="C37" s="33"/>
      <c r="D37" s="33"/>
      <c r="E37" s="33"/>
      <c r="F37" s="33"/>
      <c r="G37" s="33"/>
      <c r="H37" s="35"/>
      <c r="I37" s="33"/>
      <c r="J37" s="31"/>
    </row>
    <row r="38" spans="1:10" ht="16.5" customHeight="1">
      <c r="A38" s="32"/>
      <c r="B38" s="34"/>
      <c r="C38" s="33"/>
      <c r="D38" s="33"/>
      <c r="E38" s="33"/>
      <c r="F38" s="33"/>
      <c r="G38" s="33"/>
      <c r="H38" s="35"/>
      <c r="I38" s="33"/>
      <c r="J38" s="31"/>
    </row>
    <row r="39" spans="1:10" ht="16.5" customHeight="1">
      <c r="A39" s="32"/>
      <c r="B39" s="34"/>
      <c r="C39" s="33"/>
      <c r="D39" s="33"/>
      <c r="E39" s="33"/>
      <c r="F39" s="33"/>
      <c r="G39" s="33"/>
      <c r="H39" s="35"/>
      <c r="I39" s="33"/>
      <c r="J39" s="31"/>
    </row>
    <row r="40" spans="1:10" ht="16.5" customHeight="1">
      <c r="A40" s="32"/>
      <c r="B40" s="34"/>
      <c r="C40" s="33"/>
      <c r="D40" s="33"/>
      <c r="E40" s="33"/>
      <c r="F40" s="33"/>
      <c r="G40" s="33"/>
      <c r="H40" s="35"/>
      <c r="I40" s="33"/>
      <c r="J40" s="31"/>
    </row>
    <row r="41" spans="1:10" ht="16.5" customHeight="1">
      <c r="A41" s="32"/>
      <c r="B41" s="34"/>
      <c r="C41" s="33"/>
      <c r="D41" s="33"/>
      <c r="E41" s="33"/>
      <c r="F41" s="33"/>
      <c r="G41" s="33"/>
      <c r="H41" s="35"/>
      <c r="I41" s="33"/>
      <c r="J41" s="31"/>
    </row>
    <row r="42" spans="1:10" ht="16.5" customHeight="1">
      <c r="A42" s="32"/>
      <c r="B42" s="34"/>
      <c r="C42" s="33"/>
      <c r="D42" s="33"/>
      <c r="E42" s="33"/>
      <c r="F42" s="33"/>
      <c r="G42" s="33"/>
      <c r="H42" s="35"/>
      <c r="I42" s="33"/>
      <c r="J42" s="31"/>
    </row>
    <row r="43" spans="1:10" ht="16.5" customHeight="1">
      <c r="A43" s="32"/>
      <c r="B43" s="34"/>
      <c r="C43" s="33"/>
      <c r="D43" s="33"/>
      <c r="E43" s="33"/>
      <c r="F43" s="33"/>
      <c r="G43" s="33"/>
      <c r="H43" s="35"/>
      <c r="I43" s="33"/>
      <c r="J43" s="31"/>
    </row>
    <row r="44" spans="1:10" ht="16.5" customHeight="1">
      <c r="A44" s="32"/>
      <c r="B44" s="34"/>
      <c r="C44" s="33"/>
      <c r="D44" s="33"/>
      <c r="E44" s="33"/>
      <c r="F44" s="33"/>
      <c r="G44" s="33"/>
      <c r="H44" s="35"/>
      <c r="I44" s="33"/>
      <c r="J44" s="31"/>
    </row>
    <row r="45" spans="1:10" ht="16.5" customHeight="1">
      <c r="A45" s="32"/>
      <c r="B45" s="34"/>
      <c r="C45" s="33"/>
      <c r="D45" s="33"/>
      <c r="E45" s="33"/>
      <c r="F45" s="33"/>
      <c r="G45" s="33"/>
      <c r="H45" s="35"/>
      <c r="I45" s="33"/>
      <c r="J45" s="31"/>
    </row>
    <row r="46" spans="1:10" ht="16.5" customHeight="1">
      <c r="A46" s="32"/>
      <c r="B46" s="34"/>
      <c r="C46" s="33"/>
      <c r="D46" s="33"/>
      <c r="E46" s="33"/>
      <c r="F46" s="33"/>
      <c r="G46" s="33"/>
      <c r="H46" s="35"/>
      <c r="I46" s="33"/>
      <c r="J46" s="31"/>
    </row>
    <row r="47" spans="1:10" ht="16.5" customHeight="1">
      <c r="A47" s="32"/>
      <c r="B47" s="34"/>
      <c r="C47" s="33"/>
      <c r="D47" s="33"/>
      <c r="E47" s="33"/>
      <c r="F47" s="33"/>
      <c r="G47" s="33"/>
      <c r="H47" s="35"/>
      <c r="I47" s="33"/>
      <c r="J47" s="31"/>
    </row>
    <row r="48" spans="1:10" ht="16.5" customHeight="1">
      <c r="A48" s="32"/>
      <c r="B48" s="34"/>
      <c r="C48" s="33"/>
      <c r="D48" s="33"/>
      <c r="E48" s="33"/>
      <c r="F48" s="33"/>
      <c r="G48" s="33"/>
      <c r="H48" s="35"/>
      <c r="I48" s="33"/>
      <c r="J48" s="31"/>
    </row>
    <row r="49" spans="1:13" ht="16.5" customHeight="1">
      <c r="A49" s="32"/>
      <c r="B49" s="34"/>
      <c r="C49" s="33"/>
      <c r="D49" s="33"/>
      <c r="E49" s="33"/>
      <c r="F49" s="33"/>
      <c r="G49" s="33"/>
      <c r="H49" s="35"/>
      <c r="I49" s="33"/>
      <c r="J49" s="31"/>
    </row>
    <row r="50" spans="1:13" ht="16.5" customHeight="1">
      <c r="A50" s="32"/>
      <c r="B50" s="34"/>
      <c r="C50" s="33"/>
      <c r="D50" s="33"/>
      <c r="E50" s="33"/>
      <c r="F50" s="33"/>
      <c r="G50" s="33"/>
      <c r="H50" s="35"/>
      <c r="I50" s="33"/>
      <c r="J50" s="31"/>
    </row>
    <row r="51" spans="1:13" ht="16.5" customHeight="1">
      <c r="A51" s="32"/>
      <c r="B51" s="34"/>
      <c r="C51" s="33"/>
      <c r="D51" s="33"/>
      <c r="E51" s="33"/>
      <c r="F51" s="33"/>
      <c r="G51" s="33"/>
      <c r="H51" s="35"/>
      <c r="I51" s="33"/>
      <c r="J51" s="31"/>
    </row>
    <row r="52" spans="1:13" ht="16.5" customHeight="1">
      <c r="A52" s="32"/>
      <c r="B52" s="34"/>
      <c r="C52" s="33"/>
      <c r="D52" s="33"/>
      <c r="E52" s="33"/>
      <c r="F52" s="33"/>
      <c r="G52" s="33"/>
      <c r="H52" s="35"/>
      <c r="I52" s="33"/>
      <c r="J52" s="31"/>
    </row>
    <row r="53" spans="1:13" ht="16.5" customHeight="1">
      <c r="A53" s="32"/>
      <c r="B53" s="34"/>
      <c r="C53" s="33"/>
      <c r="D53" s="33"/>
      <c r="E53" s="33"/>
      <c r="F53" s="33"/>
      <c r="G53" s="33"/>
      <c r="H53" s="35"/>
      <c r="I53" s="33"/>
      <c r="J53" s="31"/>
    </row>
    <row r="54" spans="1:13" ht="16.5" customHeight="1">
      <c r="A54" s="32"/>
      <c r="B54" s="34"/>
      <c r="C54" s="33"/>
      <c r="D54" s="33"/>
      <c r="E54" s="33"/>
      <c r="F54" s="33"/>
      <c r="G54" s="33"/>
      <c r="H54" s="35"/>
      <c r="I54" s="33"/>
      <c r="J54" s="31"/>
    </row>
    <row r="55" spans="1:13" ht="16.5" customHeight="1">
      <c r="A55" s="32"/>
      <c r="B55" s="34"/>
      <c r="C55" s="33"/>
      <c r="D55" s="33"/>
      <c r="E55" s="33"/>
      <c r="F55" s="33"/>
      <c r="G55" s="33"/>
      <c r="H55" s="35"/>
      <c r="I55" s="33"/>
      <c r="J55" s="31"/>
    </row>
    <row r="56" spans="1:13" ht="16.5" customHeight="1">
      <c r="A56" s="32"/>
      <c r="B56" s="34"/>
      <c r="C56" s="33"/>
      <c r="D56" s="33"/>
      <c r="E56" s="33"/>
      <c r="F56" s="33"/>
      <c r="G56" s="33"/>
      <c r="H56" s="35"/>
      <c r="I56" s="33"/>
      <c r="J56" s="31"/>
    </row>
    <row r="57" spans="1:13" ht="16.5" customHeight="1">
      <c r="A57" s="32"/>
      <c r="B57" s="34"/>
      <c r="C57" s="33"/>
      <c r="D57" s="33"/>
      <c r="E57" s="33"/>
      <c r="F57" s="36"/>
      <c r="G57" s="36"/>
      <c r="H57" s="36"/>
      <c r="I57" s="33"/>
      <c r="J57" s="31"/>
    </row>
    <row r="58" spans="1:13" ht="16.5" customHeight="1">
      <c r="A58" s="32"/>
      <c r="I58" s="36"/>
      <c r="J58" s="31"/>
    </row>
    <row r="59" spans="1:13" ht="21" customHeight="1"/>
    <row r="61" spans="1:13">
      <c r="M61" s="38"/>
    </row>
  </sheetData>
  <mergeCells count="25">
    <mergeCell ref="C31:H31"/>
    <mergeCell ref="C25:H25"/>
    <mergeCell ref="C26:H26"/>
    <mergeCell ref="C27:H27"/>
    <mergeCell ref="C28:H28"/>
    <mergeCell ref="C29:H29"/>
    <mergeCell ref="C30:H30"/>
    <mergeCell ref="C24:H24"/>
    <mergeCell ref="C13:H13"/>
    <mergeCell ref="C14:H14"/>
    <mergeCell ref="C15:H15"/>
    <mergeCell ref="C16:H16"/>
    <mergeCell ref="C17:H17"/>
    <mergeCell ref="C18:H18"/>
    <mergeCell ref="C19:H19"/>
    <mergeCell ref="C20:H20"/>
    <mergeCell ref="C21:H21"/>
    <mergeCell ref="C22:H22"/>
    <mergeCell ref="C23:H23"/>
    <mergeCell ref="C12:H12"/>
    <mergeCell ref="C2:H2"/>
    <mergeCell ref="C3:H3"/>
    <mergeCell ref="C4:H4"/>
    <mergeCell ref="C10:H10"/>
    <mergeCell ref="C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B4A All</vt:lpstr>
      <vt:lpstr>Footnotes</vt:lpstr>
      <vt:lpstr>'B4A All'!Print_Titles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Loi@FTB</dc:creator>
  <cp:lastModifiedBy>Microsoft Office User</cp:lastModifiedBy>
  <dcterms:created xsi:type="dcterms:W3CDTF">2021-07-14T14:14:04Z</dcterms:created>
  <dcterms:modified xsi:type="dcterms:W3CDTF">2022-10-22T22:14:32Z</dcterms:modified>
</cp:coreProperties>
</file>