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mN\Downloads\"/>
    </mc:Choice>
  </mc:AlternateContent>
  <bookViews>
    <workbookView xWindow="0" yWindow="0" windowWidth="23040" windowHeight="9192"/>
  </bookViews>
  <sheets>
    <sheet name="PivotTable" sheetId="4" r:id="rId1"/>
    <sheet name="Sheet1" sheetId="1" r:id="rId2"/>
    <sheet name="Sheet2" sheetId="2" r:id="rId3"/>
    <sheet name="Sheet3" sheetId="3" r:id="rId4"/>
  </sheets>
  <calcPr calcId="162913"/>
  <pivotCaches>
    <pivotCache cacheId="2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 a="1"/>
  <c r="F3" i="1" s="1"/>
  <c r="E3" i="1"/>
  <c r="E4" i="1" a="1"/>
  <c r="F4" i="1" s="1"/>
  <c r="E4" i="1"/>
  <c r="E5" i="1" a="1"/>
  <c r="E5" i="1"/>
  <c r="F5" i="1"/>
  <c r="E6" i="1" a="1"/>
  <c r="E6" i="1" s="1"/>
  <c r="F6" i="1"/>
  <c r="E7" i="1" a="1"/>
  <c r="E7" i="1" s="1"/>
  <c r="E8" i="1" a="1"/>
  <c r="E8" i="1"/>
  <c r="F8" i="1"/>
  <c r="E9" i="1" a="1"/>
  <c r="E9" i="1"/>
  <c r="F9" i="1"/>
  <c r="E10" i="1" a="1"/>
  <c r="E10" i="1"/>
  <c r="F10" i="1"/>
  <c r="E11" i="1" a="1"/>
  <c r="E11" i="1"/>
  <c r="F11" i="1"/>
  <c r="E12" i="1" a="1"/>
  <c r="F12" i="1" s="1"/>
  <c r="E12" i="1"/>
  <c r="E13" i="1" a="1"/>
  <c r="E13" i="1"/>
  <c r="F13" i="1"/>
  <c r="E14" i="1" a="1"/>
  <c r="E14" i="1" s="1"/>
  <c r="F14" i="1"/>
  <c r="E15" i="1" a="1"/>
  <c r="E15" i="1" s="1"/>
  <c r="E16" i="1" a="1"/>
  <c r="E16" i="1"/>
  <c r="F16" i="1"/>
  <c r="E17" i="1" a="1"/>
  <c r="E17" i="1"/>
  <c r="F17" i="1"/>
  <c r="E18" i="1" a="1"/>
  <c r="E18" i="1"/>
  <c r="F18" i="1"/>
  <c r="E19" i="1" a="1"/>
  <c r="E19" i="1"/>
  <c r="F19" i="1"/>
  <c r="E20" i="1" a="1"/>
  <c r="F20" i="1" s="1"/>
  <c r="E20" i="1"/>
  <c r="E21" i="1" a="1"/>
  <c r="E21" i="1"/>
  <c r="F21" i="1"/>
  <c r="E22" i="1" a="1"/>
  <c r="E22" i="1"/>
  <c r="F22" i="1"/>
  <c r="E23" i="1" a="1"/>
  <c r="E23" i="1" s="1"/>
  <c r="E24" i="1" a="1"/>
  <c r="E24" i="1"/>
  <c r="F24" i="1"/>
  <c r="E25" i="1" a="1"/>
  <c r="E25" i="1"/>
  <c r="F25" i="1"/>
  <c r="E26" i="1" a="1"/>
  <c r="E26" i="1"/>
  <c r="F26" i="1"/>
  <c r="E27" i="1" a="1"/>
  <c r="E27" i="1"/>
  <c r="F27" i="1"/>
  <c r="E28" i="1" a="1"/>
  <c r="F28" i="1" s="1"/>
  <c r="E28" i="1"/>
  <c r="E2" i="1" a="1"/>
  <c r="E2" i="1" s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" i="1"/>
  <c r="F15" i="1" l="1"/>
  <c r="F7" i="1"/>
  <c r="F23" i="1"/>
  <c r="F2" i="1"/>
</calcChain>
</file>

<file path=xl/sharedStrings.xml><?xml version="1.0" encoding="utf-8"?>
<sst xmlns="http://schemas.openxmlformats.org/spreadsheetml/2006/main" count="206" uniqueCount="95">
  <si>
    <t>Work Order #</t>
  </si>
  <si>
    <t>Requested On</t>
  </si>
  <si>
    <t>06/13/14 11:26 AM</t>
  </si>
  <si>
    <t>01/02/14 09:40 AM</t>
  </si>
  <si>
    <t>01/02/14 07:53 AM</t>
  </si>
  <si>
    <t>01/02/14 08:00 AM</t>
  </si>
  <si>
    <t>01/02/14 08:02 AM</t>
  </si>
  <si>
    <t>01/02/14 08:06 AM</t>
  </si>
  <si>
    <t>01/02/14 08:29 AM</t>
  </si>
  <si>
    <t>01/02/14 08:31 AM</t>
  </si>
  <si>
    <t>01/02/14 08:32 AM</t>
  </si>
  <si>
    <t>01/02/14 08:34 AM</t>
  </si>
  <si>
    <t>01/02/14 09:59 AM</t>
  </si>
  <si>
    <t>01/02/14 10:29 AM</t>
  </si>
  <si>
    <t>01/02/14 10:38 AM</t>
  </si>
  <si>
    <t>01/05/14 07:08 AM</t>
  </si>
  <si>
    <t>01/06/14 07:28 AM</t>
  </si>
  <si>
    <t>01/02/14 08:28 AM</t>
  </si>
  <si>
    <t>01/06/14 07:29 AM</t>
  </si>
  <si>
    <t>01/20/14 09:11 AM</t>
  </si>
  <si>
    <t>01/20/14 10:06 AM</t>
  </si>
  <si>
    <t>01/20/14 10:41 AM</t>
  </si>
  <si>
    <t>01/21/14 09:13 AM</t>
  </si>
  <si>
    <t>01/20/14 09:16 AM</t>
  </si>
  <si>
    <t>01/23/14 09:40 AM</t>
  </si>
  <si>
    <t>09/24/14 03:54 PM</t>
  </si>
  <si>
    <t>01/30/14 04:44 PM</t>
  </si>
  <si>
    <t>02/06/14 04:51 PM</t>
  </si>
  <si>
    <t>07/07/14 04:59 PM</t>
  </si>
  <si>
    <t>AB12AC</t>
  </si>
  <si>
    <t>34BV23</t>
  </si>
  <si>
    <t>56BBCA</t>
  </si>
  <si>
    <t>776YTH</t>
  </si>
  <si>
    <t>89KK6Y</t>
  </si>
  <si>
    <t>776NHJ</t>
  </si>
  <si>
    <t>899HY4</t>
  </si>
  <si>
    <t>87JN33</t>
  </si>
  <si>
    <t>23RF65</t>
  </si>
  <si>
    <t>887NHA</t>
  </si>
  <si>
    <t>12RU76</t>
  </si>
  <si>
    <t>90YT64</t>
  </si>
  <si>
    <t>43VB66</t>
  </si>
  <si>
    <t>22ETY8</t>
  </si>
  <si>
    <t>CHEVY</t>
  </si>
  <si>
    <t>CRUZE</t>
  </si>
  <si>
    <t>TOYOTA</t>
  </si>
  <si>
    <t>4 RUNNER</t>
  </si>
  <si>
    <t>FORD</t>
  </si>
  <si>
    <t>F150</t>
  </si>
  <si>
    <t>FUSION</t>
  </si>
  <si>
    <t>HYUNDAI</t>
  </si>
  <si>
    <t>SONATA</t>
  </si>
  <si>
    <t>HONDA</t>
  </si>
  <si>
    <t>CR-V</t>
  </si>
  <si>
    <t>ACCORD</t>
  </si>
  <si>
    <t>TUNDRA</t>
  </si>
  <si>
    <t>NISSAN</t>
  </si>
  <si>
    <t>SENTRA</t>
  </si>
  <si>
    <t xml:space="preserve">CHEVY </t>
  </si>
  <si>
    <t>SPARK</t>
  </si>
  <si>
    <t>ROGUE</t>
  </si>
  <si>
    <t>DODGE</t>
  </si>
  <si>
    <t>DART</t>
  </si>
  <si>
    <t>VW</t>
  </si>
  <si>
    <t>PASSAT</t>
  </si>
  <si>
    <t>FIAT</t>
  </si>
  <si>
    <t>LICENCE PLATE</t>
  </si>
  <si>
    <t>MAKE</t>
  </si>
  <si>
    <t>MODEL</t>
  </si>
  <si>
    <t>LIC PLATE</t>
  </si>
  <si>
    <t>SERVICE</t>
  </si>
  <si>
    <t>OIL/FILTER</t>
  </si>
  <si>
    <t>TIRES</t>
  </si>
  <si>
    <t>BRAKES</t>
  </si>
  <si>
    <t xml:space="preserve">AC </t>
  </si>
  <si>
    <t>TRANSMISSION</t>
  </si>
  <si>
    <t>HEADLAMPS</t>
  </si>
  <si>
    <t>PRICE</t>
  </si>
  <si>
    <t>BL</t>
  </si>
  <si>
    <t>AL</t>
  </si>
  <si>
    <t>TV</t>
  </si>
  <si>
    <t>RB</t>
  </si>
  <si>
    <t>MECH</t>
  </si>
  <si>
    <t>99</t>
  </si>
  <si>
    <t>Weekday</t>
  </si>
  <si>
    <t>Friday</t>
  </si>
  <si>
    <t>Thursday</t>
  </si>
  <si>
    <t>Sunday</t>
  </si>
  <si>
    <t>Monday</t>
  </si>
  <si>
    <t>Tuesday</t>
  </si>
  <si>
    <t>Wednesday</t>
  </si>
  <si>
    <t>Row Labels</t>
  </si>
  <si>
    <t>(blank)</t>
  </si>
  <si>
    <t>Grand Total</t>
  </si>
  <si>
    <t>Sum of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</si>
</sst>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0" fontId="2" fillId="2" borderId="0" xfId="0" applyFont="1" applyFill="1"/>
    <xf numFmtId="0" fontId="2" fillId="3" borderId="0" xfId="0" applyFont="1" applyFill="1"/>
    <xf numFmtId="44" fontId="0" fillId="0" borderId="0" xfId="1" applyFont="1"/>
    <xf numFmtId="0" fontId="2" fillId="4" borderId="0" xfId="0" applyFont="1" applyFill="1"/>
    <xf numFmtId="0" fontId="2" fillId="3" borderId="0" xfId="0" applyFont="1" applyFill="1" applyAlignment="1">
      <alignment vertical="top"/>
    </xf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</cellXfs>
  <cellStyles count="2">
    <cellStyle name="Currency" xfId="1" builtinId="4"/>
    <cellStyle name="Normal" xfId="0" builtinId="0"/>
  </cellStyles>
  <dxfs count="6">
    <dxf>
      <numFmt numFmtId="34" formatCode="_(&quot;$&quot;* #,##0.00_);_(&quot;$&quot;* \(#,##0.00\);_(&quot;$&quot;* &quot;-&quot;??_);_(@_)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ram Ngo" refreshedDate="44590.634300115744" createdVersion="6" refreshedVersion="6" minRefreshableVersion="3" recordCount="28">
  <cacheSource type="worksheet">
    <worksheetSource ref="A1:I1048576" sheet="Sheet1"/>
  </cacheSource>
  <cacheFields count="9">
    <cacheField name="Work Order #" numFmtId="0">
      <sharedItems containsString="0" containsBlank="1" containsNumber="1" containsInteger="1" minValue="9980927" maxValue="10009197"/>
    </cacheField>
    <cacheField name="Requested On" numFmtId="0">
      <sharedItems containsBlank="1"/>
    </cacheField>
    <cacheField name="Weekday" numFmtId="0">
      <sharedItems containsBlank="1" count="7">
        <s v="Friday"/>
        <s v="Thursday"/>
        <s v="Sunday"/>
        <s v="Monday"/>
        <s v="Tuesday"/>
        <s v="Wednesday"/>
        <m/>
      </sharedItems>
    </cacheField>
    <cacheField name="LIC PLATE" numFmtId="0">
      <sharedItems containsBlank="1"/>
    </cacheField>
    <cacheField name="MAKE" numFmtId="0">
      <sharedItems containsBlank="1"/>
    </cacheField>
    <cacheField name="MODEL" numFmtId="0">
      <sharedItems containsBlank="1" containsMixedTypes="1" containsNumber="1" containsInteger="1" minValue="500" maxValue="500"/>
    </cacheField>
    <cacheField name="SERVICE" numFmtId="0">
      <sharedItems containsBlank="1"/>
    </cacheField>
    <cacheField name="PRICE" numFmtId="0">
      <sharedItems containsString="0" containsBlank="1" containsNumber="1" containsInteger="1" minValue="25" maxValue="200"/>
    </cacheField>
    <cacheField name="MECH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8">
  <r>
    <n v="9980927"/>
    <s v="06/13/14 11:26 AM"/>
    <x v="0"/>
    <s v="AB12AC"/>
    <s v="CHEVY"/>
    <s v="CRUZE"/>
    <s v="OIL/FILTER"/>
    <n v="30"/>
    <s v="BL"/>
  </r>
  <r>
    <n v="9992953"/>
    <s v="01/02/14 09:40 AM"/>
    <x v="1"/>
    <s v="34BV23"/>
    <s v="TOYOTA"/>
    <s v="4 RUNNER"/>
    <s v="OIL/FILTER"/>
    <n v="30"/>
    <s v="AL"/>
  </r>
  <r>
    <n v="9992944"/>
    <s v="01/02/14 07:53 AM"/>
    <x v="1"/>
    <s v="56BBCA"/>
    <s v="FORD"/>
    <s v="F150"/>
    <s v="TIRES"/>
    <n v="200"/>
    <s v="99"/>
  </r>
  <r>
    <n v="9992945"/>
    <s v="01/02/14 08:00 AM"/>
    <x v="1"/>
    <s v="776YTH"/>
    <s v="FORD"/>
    <s v="FUSION"/>
    <s v="BRAKES"/>
    <n v="150"/>
    <s v="TV"/>
  </r>
  <r>
    <n v="9992946"/>
    <s v="01/02/14 08:02 AM"/>
    <x v="1"/>
    <s v="89KK6Y"/>
    <s v="HYUNDAI"/>
    <s v="SONATA"/>
    <s v="OIL/FILTER"/>
    <n v="30"/>
    <s v="BL"/>
  </r>
  <r>
    <n v="9992947"/>
    <s v="01/02/14 08:06 AM"/>
    <x v="1"/>
    <s v="776NHJ"/>
    <s v="HONDA"/>
    <s v="CR-V"/>
    <s v="AC "/>
    <n v="75"/>
    <s v="BL"/>
  </r>
  <r>
    <n v="9992949"/>
    <s v="01/02/14 08:29 AM"/>
    <x v="1"/>
    <s v="899HY4"/>
    <s v="HONDA"/>
    <s v="ACCORD"/>
    <s v="OIL/FILTER"/>
    <n v="30"/>
    <s v="RB"/>
  </r>
  <r>
    <n v="9992950"/>
    <s v="01/02/14 08:31 AM"/>
    <x v="1"/>
    <s v="87JN33"/>
    <s v="TOYOTA"/>
    <s v="TUNDRA"/>
    <s v="BRAKES"/>
    <n v="150"/>
    <s v="AL"/>
  </r>
  <r>
    <n v="9992951"/>
    <s v="01/02/14 08:32 AM"/>
    <x v="1"/>
    <s v="89KK6Y"/>
    <s v="HYUNDAI"/>
    <s v="SONATA"/>
    <s v="OIL/FILTER"/>
    <n v="30"/>
    <s v="RB"/>
  </r>
  <r>
    <n v="9992952"/>
    <s v="01/02/14 08:34 AM"/>
    <x v="1"/>
    <s v="23RF65"/>
    <s v="NISSAN"/>
    <s v="SENTRA"/>
    <s v="TIRES"/>
    <n v="200"/>
    <s v="99"/>
  </r>
  <r>
    <n v="9992954"/>
    <s v="01/02/14 09:59 AM"/>
    <x v="1"/>
    <s v="899HY4"/>
    <s v="HONDA"/>
    <s v="ACCORD"/>
    <s v="OIL/FILTER"/>
    <n v="30"/>
    <s v="RB"/>
  </r>
  <r>
    <n v="9992956"/>
    <s v="01/02/14 10:29 AM"/>
    <x v="1"/>
    <s v="56BBCA"/>
    <s v="FORD"/>
    <s v="F150"/>
    <s v="TIRES"/>
    <n v="200"/>
    <s v="AL"/>
  </r>
  <r>
    <n v="9992957"/>
    <s v="01/02/14 10:38 AM"/>
    <x v="1"/>
    <s v="887NHA"/>
    <s v="CHEVY "/>
    <s v="SPARK"/>
    <s v="OIL/FILTER"/>
    <n v="30"/>
    <s v="TV"/>
  </r>
  <r>
    <n v="9993017"/>
    <s v="01/05/14 07:08 AM"/>
    <x v="2"/>
    <s v="12RU76"/>
    <s v="NISSAN"/>
    <s v="ROGUE"/>
    <s v="TRANSMISSION"/>
    <n v="95"/>
    <s v="99"/>
  </r>
  <r>
    <n v="9993018"/>
    <s v="01/06/14 07:28 AM"/>
    <x v="3"/>
    <s v="23RF65"/>
    <s v="NISSAN"/>
    <s v="SENTRA"/>
    <s v="OIL/FILTER"/>
    <n v="30"/>
    <s v="BL"/>
  </r>
  <r>
    <n v="9992948"/>
    <s v="01/02/14 08:28 AM"/>
    <x v="1"/>
    <s v="899HY4"/>
    <s v="HONDA"/>
    <s v="ACCORD"/>
    <s v="OIL/FILTER"/>
    <n v="30"/>
    <s v="TV"/>
  </r>
  <r>
    <n v="9993019"/>
    <s v="01/06/14 07:29 AM"/>
    <x v="3"/>
    <s v="56BBCA"/>
    <s v="FORD"/>
    <s v="F150"/>
    <s v="HEADLAMPS"/>
    <n v="25"/>
    <s v="99"/>
  </r>
  <r>
    <n v="9993504"/>
    <s v="01/20/14 09:11 AM"/>
    <x v="3"/>
    <s v="12RU76"/>
    <s v="NISSAN"/>
    <s v="ROGUE"/>
    <s v="OIL/FILTER"/>
    <n v="30"/>
    <s v="BL"/>
  </r>
  <r>
    <n v="9994620"/>
    <s v="01/20/14 10:06 AM"/>
    <x v="3"/>
    <s v="887NHA"/>
    <s v="CHEVY "/>
    <s v="SPARK"/>
    <s v="OIL/FILTER"/>
    <n v="30"/>
    <s v="RB"/>
  </r>
  <r>
    <n v="9994621"/>
    <s v="01/20/14 10:41 AM"/>
    <x v="3"/>
    <s v="90YT64"/>
    <s v="DODGE"/>
    <s v="DART"/>
    <s v="TRANSMISSION"/>
    <n v="95"/>
    <s v="99"/>
  </r>
  <r>
    <n v="9994801"/>
    <s v="01/21/14 09:13 AM"/>
    <x v="4"/>
    <s v="34BV23"/>
    <s v="TOYOTA"/>
    <s v="4 RUNNER"/>
    <s v="OIL/FILTER"/>
    <n v="30"/>
    <s v="AL"/>
  </r>
  <r>
    <n v="9994802"/>
    <s v="01/20/14 09:16 AM"/>
    <x v="3"/>
    <s v="22ETY8"/>
    <s v="VW"/>
    <s v="PASSAT"/>
    <s v="OIL/FILTER"/>
    <n v="30"/>
    <s v="TV"/>
  </r>
  <r>
    <n v="9994809"/>
    <s v="01/23/14 09:40 AM"/>
    <x v="1"/>
    <s v="43VB66"/>
    <s v="FIAT"/>
    <n v="500"/>
    <s v="AC "/>
    <n v="75"/>
    <s v="RB"/>
  </r>
  <r>
    <n v="10009194"/>
    <s v="09/24/14 03:54 PM"/>
    <x v="5"/>
    <s v="23RF65"/>
    <s v="NISSAN"/>
    <s v="SENTRA"/>
    <s v="OIL/FILTER"/>
    <n v="30"/>
    <s v="BL"/>
  </r>
  <r>
    <n v="10009195"/>
    <s v="01/30/14 04:44 PM"/>
    <x v="1"/>
    <s v="34BV23"/>
    <s v="TOYOTA"/>
    <s v="4 RUNNER"/>
    <s v="OIL/FILTER"/>
    <n v="30"/>
    <s v="TV"/>
  </r>
  <r>
    <n v="10009196"/>
    <s v="02/06/14 04:51 PM"/>
    <x v="1"/>
    <s v="23RF65"/>
    <s v="NISSAN"/>
    <s v="SENTRA"/>
    <s v="HEADLAMPS"/>
    <n v="25"/>
    <s v="AL"/>
  </r>
  <r>
    <n v="10009197"/>
    <s v="07/07/14 04:59 PM"/>
    <x v="3"/>
    <s v="89KK6Y"/>
    <s v="HYUNDAI"/>
    <s v="SONATA"/>
    <s v="OIL/FILTER"/>
    <n v="30"/>
    <s v="BL"/>
  </r>
  <r>
    <m/>
    <m/>
    <x v="6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11" firstHeaderRow="1" firstDataRow="1" firstDataCol="1"/>
  <pivotFields count="9">
    <pivotField showAll="0"/>
    <pivotField showAll="0"/>
    <pivotField axis="axisRow" showAll="0">
      <items count="8">
        <item x="2"/>
        <item x="3"/>
        <item x="4"/>
        <item x="5"/>
        <item x="1"/>
        <item x="0"/>
        <item x="6"/>
        <item t="default"/>
      </items>
    </pivotField>
    <pivotField showAll="0"/>
    <pivotField showAll="0"/>
    <pivotField showAll="0"/>
    <pivotField showAll="0"/>
    <pivotField dataField="1"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PRICE" fld="7" baseField="2" baseItem="3" numFmtId="44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1"/>
  <sheetViews>
    <sheetView tabSelected="1" workbookViewId="0">
      <selection activeCell="A17" sqref="A17"/>
    </sheetView>
  </sheetViews>
  <sheetFormatPr defaultRowHeight="14.4" x14ac:dyDescent="0.3"/>
  <cols>
    <col min="1" max="1" width="12.5546875" bestFit="1" customWidth="1"/>
    <col min="2" max="2" width="12.33203125" customWidth="1"/>
  </cols>
  <sheetData>
    <row r="3" spans="1:2" x14ac:dyDescent="0.3">
      <c r="A3" s="7" t="s">
        <v>91</v>
      </c>
      <c r="B3" t="s">
        <v>94</v>
      </c>
    </row>
    <row r="4" spans="1:2" x14ac:dyDescent="0.3">
      <c r="A4" s="8" t="s">
        <v>87</v>
      </c>
      <c r="B4" s="9">
        <v>95</v>
      </c>
    </row>
    <row r="5" spans="1:2" x14ac:dyDescent="0.3">
      <c r="A5" s="8" t="s">
        <v>88</v>
      </c>
      <c r="B5" s="9">
        <v>270</v>
      </c>
    </row>
    <row r="6" spans="1:2" x14ac:dyDescent="0.3">
      <c r="A6" s="8" t="s">
        <v>89</v>
      </c>
      <c r="B6" s="9">
        <v>30</v>
      </c>
    </row>
    <row r="7" spans="1:2" x14ac:dyDescent="0.3">
      <c r="A7" s="8" t="s">
        <v>90</v>
      </c>
      <c r="B7" s="9">
        <v>30</v>
      </c>
    </row>
    <row r="8" spans="1:2" x14ac:dyDescent="0.3">
      <c r="A8" s="8" t="s">
        <v>86</v>
      </c>
      <c r="B8" s="9">
        <v>1315</v>
      </c>
    </row>
    <row r="9" spans="1:2" x14ac:dyDescent="0.3">
      <c r="A9" s="8" t="s">
        <v>85</v>
      </c>
      <c r="B9" s="9">
        <v>30</v>
      </c>
    </row>
    <row r="10" spans="1:2" x14ac:dyDescent="0.3">
      <c r="A10" s="8" t="s">
        <v>92</v>
      </c>
      <c r="B10" s="9"/>
    </row>
    <row r="11" spans="1:2" x14ac:dyDescent="0.3">
      <c r="A11" s="8" t="s">
        <v>93</v>
      </c>
      <c r="B11" s="9">
        <v>1770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>
      <selection activeCell="E29" sqref="E29"/>
    </sheetView>
  </sheetViews>
  <sheetFormatPr defaultRowHeight="14.4" x14ac:dyDescent="0.3"/>
  <cols>
    <col min="1" max="1" width="13.88671875" customWidth="1"/>
    <col min="2" max="2" width="18.5546875" customWidth="1"/>
    <col min="3" max="3" width="15.33203125" customWidth="1"/>
    <col min="5" max="7" width="15.33203125" customWidth="1"/>
    <col min="8" max="8" width="9.21875" customWidth="1"/>
  </cols>
  <sheetData>
    <row r="1" spans="1:9" x14ac:dyDescent="0.3">
      <c r="A1" s="3" t="s">
        <v>0</v>
      </c>
      <c r="B1" s="3" t="s">
        <v>1</v>
      </c>
      <c r="C1" s="3" t="s">
        <v>84</v>
      </c>
      <c r="D1" s="3" t="s">
        <v>69</v>
      </c>
      <c r="E1" s="3" t="s">
        <v>67</v>
      </c>
      <c r="F1" s="3" t="s">
        <v>68</v>
      </c>
      <c r="G1" s="3" t="s">
        <v>70</v>
      </c>
      <c r="H1" s="6" t="s">
        <v>77</v>
      </c>
      <c r="I1" s="3" t="s">
        <v>82</v>
      </c>
    </row>
    <row r="2" spans="1:9" x14ac:dyDescent="0.3">
      <c r="A2">
        <v>9980927</v>
      </c>
      <c r="B2" t="s">
        <v>2</v>
      </c>
      <c r="C2" t="s">
        <v>85</v>
      </c>
      <c r="D2" t="s">
        <v>29</v>
      </c>
      <c r="E2" t="str">
        <f t="array" ref="E2:F2">VLOOKUP(D2,Sheet2!$A$1:$C$15,{2,3},FALSE)</f>
        <v>CHEVY</v>
      </c>
      <c r="F2" t="str">
        <v>CRUZE</v>
      </c>
      <c r="G2" t="s">
        <v>71</v>
      </c>
      <c r="H2">
        <f>VLOOKUP(G2,Sheet3!$A$1:$B$7,2,FALSE)</f>
        <v>30</v>
      </c>
      <c r="I2" t="s">
        <v>78</v>
      </c>
    </row>
    <row r="3" spans="1:9" x14ac:dyDescent="0.3">
      <c r="A3">
        <v>9992953</v>
      </c>
      <c r="B3" t="s">
        <v>3</v>
      </c>
      <c r="C3" t="s">
        <v>86</v>
      </c>
      <c r="D3" t="s">
        <v>30</v>
      </c>
      <c r="E3" t="str">
        <f t="array" ref="E3:F3">VLOOKUP(D3,Sheet2!$A$1:$C$15,{2,3},FALSE)</f>
        <v>TOYOTA</v>
      </c>
      <c r="F3" t="str">
        <v>4 RUNNER</v>
      </c>
      <c r="G3" t="s">
        <v>71</v>
      </c>
      <c r="H3">
        <f>VLOOKUP(G3,Sheet3!$A$1:$B$7,2,FALSE)</f>
        <v>30</v>
      </c>
      <c r="I3" t="s">
        <v>79</v>
      </c>
    </row>
    <row r="4" spans="1:9" x14ac:dyDescent="0.3">
      <c r="A4">
        <v>9992944</v>
      </c>
      <c r="B4" t="s">
        <v>4</v>
      </c>
      <c r="C4" t="s">
        <v>86</v>
      </c>
      <c r="D4" t="s">
        <v>31</v>
      </c>
      <c r="E4" t="str">
        <f t="array" ref="E4:F4">VLOOKUP(D4,Sheet2!$A$1:$C$15,{2,3},FALSE)</f>
        <v>FORD</v>
      </c>
      <c r="F4" t="str">
        <v>F150</v>
      </c>
      <c r="G4" t="s">
        <v>72</v>
      </c>
      <c r="H4">
        <f>VLOOKUP(G4,Sheet3!$A$1:$B$7,2,FALSE)</f>
        <v>200</v>
      </c>
      <c r="I4" t="s">
        <v>83</v>
      </c>
    </row>
    <row r="5" spans="1:9" x14ac:dyDescent="0.3">
      <c r="A5">
        <v>9992945</v>
      </c>
      <c r="B5" t="s">
        <v>5</v>
      </c>
      <c r="C5" t="s">
        <v>86</v>
      </c>
      <c r="D5" t="s">
        <v>32</v>
      </c>
      <c r="E5" t="str">
        <f t="array" ref="E5:F5">VLOOKUP(D5,Sheet2!$A$1:$C$15,{2,3},FALSE)</f>
        <v>FORD</v>
      </c>
      <c r="F5" t="str">
        <v>FUSION</v>
      </c>
      <c r="G5" t="s">
        <v>73</v>
      </c>
      <c r="H5">
        <f>VLOOKUP(G5,Sheet3!$A$1:$B$7,2,FALSE)</f>
        <v>150</v>
      </c>
      <c r="I5" t="s">
        <v>80</v>
      </c>
    </row>
    <row r="6" spans="1:9" x14ac:dyDescent="0.3">
      <c r="A6">
        <v>9992946</v>
      </c>
      <c r="B6" t="s">
        <v>6</v>
      </c>
      <c r="C6" t="s">
        <v>86</v>
      </c>
      <c r="D6" t="s">
        <v>33</v>
      </c>
      <c r="E6" t="str">
        <f t="array" ref="E6:F6">VLOOKUP(D6,Sheet2!$A$1:$C$15,{2,3},FALSE)</f>
        <v>HYUNDAI</v>
      </c>
      <c r="F6" t="str">
        <v>SONATA</v>
      </c>
      <c r="G6" t="s">
        <v>71</v>
      </c>
      <c r="H6">
        <f>VLOOKUP(G6,Sheet3!$A$1:$B$7,2,FALSE)</f>
        <v>30</v>
      </c>
      <c r="I6" t="s">
        <v>78</v>
      </c>
    </row>
    <row r="7" spans="1:9" x14ac:dyDescent="0.3">
      <c r="A7">
        <v>9992947</v>
      </c>
      <c r="B7" t="s">
        <v>7</v>
      </c>
      <c r="C7" t="s">
        <v>86</v>
      </c>
      <c r="D7" t="s">
        <v>34</v>
      </c>
      <c r="E7" t="str">
        <f t="array" ref="E7:F7">VLOOKUP(D7,Sheet2!$A$1:$C$15,{2,3},FALSE)</f>
        <v>HONDA</v>
      </c>
      <c r="F7" t="str">
        <v>CR-V</v>
      </c>
      <c r="G7" t="s">
        <v>74</v>
      </c>
      <c r="H7">
        <f>VLOOKUP(G7,Sheet3!$A$1:$B$7,2,FALSE)</f>
        <v>75</v>
      </c>
      <c r="I7" t="s">
        <v>78</v>
      </c>
    </row>
    <row r="8" spans="1:9" x14ac:dyDescent="0.3">
      <c r="A8">
        <v>9992949</v>
      </c>
      <c r="B8" t="s">
        <v>8</v>
      </c>
      <c r="C8" t="s">
        <v>86</v>
      </c>
      <c r="D8" t="s">
        <v>35</v>
      </c>
      <c r="E8" t="str">
        <f t="array" ref="E8:F8">VLOOKUP(D8,Sheet2!$A$1:$C$15,{2,3},FALSE)</f>
        <v>HONDA</v>
      </c>
      <c r="F8" t="str">
        <v>ACCORD</v>
      </c>
      <c r="G8" t="s">
        <v>71</v>
      </c>
      <c r="H8">
        <f>VLOOKUP(G8,Sheet3!$A$1:$B$7,2,FALSE)</f>
        <v>30</v>
      </c>
      <c r="I8" t="s">
        <v>81</v>
      </c>
    </row>
    <row r="9" spans="1:9" x14ac:dyDescent="0.3">
      <c r="A9">
        <v>9992950</v>
      </c>
      <c r="B9" t="s">
        <v>9</v>
      </c>
      <c r="C9" t="s">
        <v>86</v>
      </c>
      <c r="D9" t="s">
        <v>36</v>
      </c>
      <c r="E9" t="str">
        <f t="array" ref="E9:F9">VLOOKUP(D9,Sheet2!$A$1:$C$15,{2,3},FALSE)</f>
        <v>TOYOTA</v>
      </c>
      <c r="F9" t="str">
        <v>TUNDRA</v>
      </c>
      <c r="G9" t="s">
        <v>73</v>
      </c>
      <c r="H9">
        <f>VLOOKUP(G9,Sheet3!$A$1:$B$7,2,FALSE)</f>
        <v>150</v>
      </c>
      <c r="I9" t="s">
        <v>79</v>
      </c>
    </row>
    <row r="10" spans="1:9" x14ac:dyDescent="0.3">
      <c r="A10">
        <v>9992951</v>
      </c>
      <c r="B10" t="s">
        <v>10</v>
      </c>
      <c r="C10" t="s">
        <v>86</v>
      </c>
      <c r="D10" t="s">
        <v>33</v>
      </c>
      <c r="E10" t="str">
        <f t="array" ref="E10:F10">VLOOKUP(D10,Sheet2!$A$1:$C$15,{2,3},FALSE)</f>
        <v>HYUNDAI</v>
      </c>
      <c r="F10" t="str">
        <v>SONATA</v>
      </c>
      <c r="G10" t="s">
        <v>71</v>
      </c>
      <c r="H10">
        <f>VLOOKUP(G10,Sheet3!$A$1:$B$7,2,FALSE)</f>
        <v>30</v>
      </c>
      <c r="I10" t="s">
        <v>81</v>
      </c>
    </row>
    <row r="11" spans="1:9" x14ac:dyDescent="0.3">
      <c r="A11">
        <v>9992952</v>
      </c>
      <c r="B11" t="s">
        <v>11</v>
      </c>
      <c r="C11" t="s">
        <v>86</v>
      </c>
      <c r="D11" t="s">
        <v>37</v>
      </c>
      <c r="E11" t="str">
        <f t="array" ref="E11:F11">VLOOKUP(D11,Sheet2!$A$1:$C$15,{2,3},FALSE)</f>
        <v>NISSAN</v>
      </c>
      <c r="F11" t="str">
        <v>SENTRA</v>
      </c>
      <c r="G11" t="s">
        <v>72</v>
      </c>
      <c r="H11">
        <f>VLOOKUP(G11,Sheet3!$A$1:$B$7,2,FALSE)</f>
        <v>200</v>
      </c>
      <c r="I11" t="s">
        <v>83</v>
      </c>
    </row>
    <row r="12" spans="1:9" x14ac:dyDescent="0.3">
      <c r="A12">
        <v>9992954</v>
      </c>
      <c r="B12" t="s">
        <v>12</v>
      </c>
      <c r="C12" t="s">
        <v>86</v>
      </c>
      <c r="D12" t="s">
        <v>35</v>
      </c>
      <c r="E12" t="str">
        <f t="array" ref="E12:F12">VLOOKUP(D12,Sheet2!$A$1:$C$15,{2,3},FALSE)</f>
        <v>HONDA</v>
      </c>
      <c r="F12" t="str">
        <v>ACCORD</v>
      </c>
      <c r="G12" t="s">
        <v>71</v>
      </c>
      <c r="H12">
        <f>VLOOKUP(G12,Sheet3!$A$1:$B$7,2,FALSE)</f>
        <v>30</v>
      </c>
      <c r="I12" t="s">
        <v>81</v>
      </c>
    </row>
    <row r="13" spans="1:9" x14ac:dyDescent="0.3">
      <c r="A13">
        <v>9992956</v>
      </c>
      <c r="B13" t="s">
        <v>13</v>
      </c>
      <c r="C13" t="s">
        <v>86</v>
      </c>
      <c r="D13" t="s">
        <v>31</v>
      </c>
      <c r="E13" t="str">
        <f t="array" ref="E13:F13">VLOOKUP(D13,Sheet2!$A$1:$C$15,{2,3},FALSE)</f>
        <v>FORD</v>
      </c>
      <c r="F13" t="str">
        <v>F150</v>
      </c>
      <c r="G13" t="s">
        <v>72</v>
      </c>
      <c r="H13">
        <f>VLOOKUP(G13,Sheet3!$A$1:$B$7,2,FALSE)</f>
        <v>200</v>
      </c>
      <c r="I13" t="s">
        <v>79</v>
      </c>
    </row>
    <row r="14" spans="1:9" x14ac:dyDescent="0.3">
      <c r="A14">
        <v>9992957</v>
      </c>
      <c r="B14" t="s">
        <v>14</v>
      </c>
      <c r="C14" t="s">
        <v>86</v>
      </c>
      <c r="D14" t="s">
        <v>38</v>
      </c>
      <c r="E14" t="str">
        <f t="array" ref="E14:F14">VLOOKUP(D14,Sheet2!$A$1:$C$15,{2,3},FALSE)</f>
        <v xml:space="preserve">CHEVY </v>
      </c>
      <c r="F14" t="str">
        <v>SPARK</v>
      </c>
      <c r="G14" t="s">
        <v>71</v>
      </c>
      <c r="H14">
        <f>VLOOKUP(G14,Sheet3!$A$1:$B$7,2,FALSE)</f>
        <v>30</v>
      </c>
      <c r="I14" t="s">
        <v>80</v>
      </c>
    </row>
    <row r="15" spans="1:9" x14ac:dyDescent="0.3">
      <c r="A15">
        <v>9993017</v>
      </c>
      <c r="B15" t="s">
        <v>15</v>
      </c>
      <c r="C15" t="s">
        <v>87</v>
      </c>
      <c r="D15" t="s">
        <v>39</v>
      </c>
      <c r="E15" t="str">
        <f t="array" ref="E15:F15">VLOOKUP(D15,Sheet2!$A$1:$C$15,{2,3},FALSE)</f>
        <v>NISSAN</v>
      </c>
      <c r="F15" t="str">
        <v>ROGUE</v>
      </c>
      <c r="G15" t="s">
        <v>75</v>
      </c>
      <c r="H15">
        <f>VLOOKUP(G15,Sheet3!$A$1:$B$7,2,FALSE)</f>
        <v>95</v>
      </c>
      <c r="I15" t="s">
        <v>83</v>
      </c>
    </row>
    <row r="16" spans="1:9" x14ac:dyDescent="0.3">
      <c r="A16">
        <v>9993018</v>
      </c>
      <c r="B16" t="s">
        <v>16</v>
      </c>
      <c r="C16" t="s">
        <v>88</v>
      </c>
      <c r="D16" t="s">
        <v>37</v>
      </c>
      <c r="E16" t="str">
        <f t="array" ref="E16:F16">VLOOKUP(D16,Sheet2!$A$1:$C$15,{2,3},FALSE)</f>
        <v>NISSAN</v>
      </c>
      <c r="F16" t="str">
        <v>SENTRA</v>
      </c>
      <c r="G16" t="s">
        <v>71</v>
      </c>
      <c r="H16">
        <f>VLOOKUP(G16,Sheet3!$A$1:$B$7,2,FALSE)</f>
        <v>30</v>
      </c>
      <c r="I16" t="s">
        <v>78</v>
      </c>
    </row>
    <row r="17" spans="1:9" x14ac:dyDescent="0.3">
      <c r="A17">
        <v>9992948</v>
      </c>
      <c r="B17" t="s">
        <v>17</v>
      </c>
      <c r="C17" t="s">
        <v>86</v>
      </c>
      <c r="D17" t="s">
        <v>35</v>
      </c>
      <c r="E17" t="str">
        <f t="array" ref="E17:F17">VLOOKUP(D17,Sheet2!$A$1:$C$15,{2,3},FALSE)</f>
        <v>HONDA</v>
      </c>
      <c r="F17" t="str">
        <v>ACCORD</v>
      </c>
      <c r="G17" t="s">
        <v>71</v>
      </c>
      <c r="H17">
        <f>VLOOKUP(G17,Sheet3!$A$1:$B$7,2,FALSE)</f>
        <v>30</v>
      </c>
      <c r="I17" t="s">
        <v>80</v>
      </c>
    </row>
    <row r="18" spans="1:9" x14ac:dyDescent="0.3">
      <c r="A18">
        <v>9993019</v>
      </c>
      <c r="B18" t="s">
        <v>18</v>
      </c>
      <c r="C18" t="s">
        <v>88</v>
      </c>
      <c r="D18" t="s">
        <v>31</v>
      </c>
      <c r="E18" t="str">
        <f t="array" ref="E18:F18">VLOOKUP(D18,Sheet2!$A$1:$C$15,{2,3},FALSE)</f>
        <v>FORD</v>
      </c>
      <c r="F18" t="str">
        <v>F150</v>
      </c>
      <c r="G18" t="s">
        <v>76</v>
      </c>
      <c r="H18">
        <f>VLOOKUP(G18,Sheet3!$A$1:$B$7,2,FALSE)</f>
        <v>25</v>
      </c>
      <c r="I18" t="s">
        <v>83</v>
      </c>
    </row>
    <row r="19" spans="1:9" x14ac:dyDescent="0.3">
      <c r="A19">
        <v>9993504</v>
      </c>
      <c r="B19" t="s">
        <v>19</v>
      </c>
      <c r="C19" t="s">
        <v>88</v>
      </c>
      <c r="D19" t="s">
        <v>39</v>
      </c>
      <c r="E19" t="str">
        <f t="array" ref="E19:F19">VLOOKUP(D19,Sheet2!$A$1:$C$15,{2,3},FALSE)</f>
        <v>NISSAN</v>
      </c>
      <c r="F19" t="str">
        <v>ROGUE</v>
      </c>
      <c r="G19" t="s">
        <v>71</v>
      </c>
      <c r="H19">
        <f>VLOOKUP(G19,Sheet3!$A$1:$B$7,2,FALSE)</f>
        <v>30</v>
      </c>
      <c r="I19" t="s">
        <v>78</v>
      </c>
    </row>
    <row r="20" spans="1:9" x14ac:dyDescent="0.3">
      <c r="A20">
        <v>9994620</v>
      </c>
      <c r="B20" t="s">
        <v>20</v>
      </c>
      <c r="C20" t="s">
        <v>88</v>
      </c>
      <c r="D20" t="s">
        <v>38</v>
      </c>
      <c r="E20" t="str">
        <f t="array" ref="E20:F20">VLOOKUP(D20,Sheet2!$A$1:$C$15,{2,3},FALSE)</f>
        <v xml:space="preserve">CHEVY </v>
      </c>
      <c r="F20" t="str">
        <v>SPARK</v>
      </c>
      <c r="G20" t="s">
        <v>71</v>
      </c>
      <c r="H20">
        <f>VLOOKUP(G20,Sheet3!$A$1:$B$7,2,FALSE)</f>
        <v>30</v>
      </c>
      <c r="I20" t="s">
        <v>81</v>
      </c>
    </row>
    <row r="21" spans="1:9" x14ac:dyDescent="0.3">
      <c r="A21">
        <v>9994621</v>
      </c>
      <c r="B21" t="s">
        <v>21</v>
      </c>
      <c r="C21" t="s">
        <v>88</v>
      </c>
      <c r="D21" t="s">
        <v>40</v>
      </c>
      <c r="E21" t="str">
        <f t="array" ref="E21:F21">VLOOKUP(D21,Sheet2!$A$1:$C$15,{2,3},FALSE)</f>
        <v>DODGE</v>
      </c>
      <c r="F21" t="str">
        <v>DART</v>
      </c>
      <c r="G21" t="s">
        <v>75</v>
      </c>
      <c r="H21">
        <f>VLOOKUP(G21,Sheet3!$A$1:$B$7,2,FALSE)</f>
        <v>95</v>
      </c>
      <c r="I21" t="s">
        <v>83</v>
      </c>
    </row>
    <row r="22" spans="1:9" x14ac:dyDescent="0.3">
      <c r="A22">
        <v>9994801</v>
      </c>
      <c r="B22" t="s">
        <v>22</v>
      </c>
      <c r="C22" t="s">
        <v>89</v>
      </c>
      <c r="D22" t="s">
        <v>30</v>
      </c>
      <c r="E22" t="str">
        <f t="array" ref="E22:F22">VLOOKUP(D22,Sheet2!$A$1:$C$15,{2,3},FALSE)</f>
        <v>TOYOTA</v>
      </c>
      <c r="F22" t="str">
        <v>4 RUNNER</v>
      </c>
      <c r="G22" t="s">
        <v>71</v>
      </c>
      <c r="H22">
        <f>VLOOKUP(G22,Sheet3!$A$1:$B$7,2,FALSE)</f>
        <v>30</v>
      </c>
      <c r="I22" t="s">
        <v>79</v>
      </c>
    </row>
    <row r="23" spans="1:9" x14ac:dyDescent="0.3">
      <c r="A23">
        <v>9994802</v>
      </c>
      <c r="B23" t="s">
        <v>23</v>
      </c>
      <c r="C23" t="s">
        <v>88</v>
      </c>
      <c r="D23" t="s">
        <v>42</v>
      </c>
      <c r="E23" t="str">
        <f t="array" ref="E23:F23">VLOOKUP(D23,Sheet2!$A$1:$C$15,{2,3},FALSE)</f>
        <v>VW</v>
      </c>
      <c r="F23" t="str">
        <v>PASSAT</v>
      </c>
      <c r="G23" t="s">
        <v>71</v>
      </c>
      <c r="H23">
        <f>VLOOKUP(G23,Sheet3!$A$1:$B$7,2,FALSE)</f>
        <v>30</v>
      </c>
      <c r="I23" t="s">
        <v>80</v>
      </c>
    </row>
    <row r="24" spans="1:9" x14ac:dyDescent="0.3">
      <c r="A24">
        <v>9994809</v>
      </c>
      <c r="B24" t="s">
        <v>24</v>
      </c>
      <c r="C24" t="s">
        <v>86</v>
      </c>
      <c r="D24" t="s">
        <v>41</v>
      </c>
      <c r="E24" t="str">
        <f t="array" ref="E24:F24">VLOOKUP(D24,Sheet2!$A$1:$C$15,{2,3},FALSE)</f>
        <v>FIAT</v>
      </c>
      <c r="F24">
        <v>500</v>
      </c>
      <c r="G24" t="s">
        <v>74</v>
      </c>
      <c r="H24">
        <f>VLOOKUP(G24,Sheet3!$A$1:$B$7,2,FALSE)</f>
        <v>75</v>
      </c>
      <c r="I24" t="s">
        <v>81</v>
      </c>
    </row>
    <row r="25" spans="1:9" x14ac:dyDescent="0.3">
      <c r="A25">
        <v>10009194</v>
      </c>
      <c r="B25" t="s">
        <v>25</v>
      </c>
      <c r="C25" t="s">
        <v>90</v>
      </c>
      <c r="D25" t="s">
        <v>37</v>
      </c>
      <c r="E25" t="str">
        <f t="array" ref="E25:F25">VLOOKUP(D25,Sheet2!$A$1:$C$15,{2,3},FALSE)</f>
        <v>NISSAN</v>
      </c>
      <c r="F25" t="str">
        <v>SENTRA</v>
      </c>
      <c r="G25" t="s">
        <v>71</v>
      </c>
      <c r="H25">
        <f>VLOOKUP(G25,Sheet3!$A$1:$B$7,2,FALSE)</f>
        <v>30</v>
      </c>
      <c r="I25" t="s">
        <v>78</v>
      </c>
    </row>
    <row r="26" spans="1:9" x14ac:dyDescent="0.3">
      <c r="A26">
        <v>10009195</v>
      </c>
      <c r="B26" t="s">
        <v>26</v>
      </c>
      <c r="C26" t="s">
        <v>86</v>
      </c>
      <c r="D26" t="s">
        <v>30</v>
      </c>
      <c r="E26" t="str">
        <f t="array" ref="E26:F26">VLOOKUP(D26,Sheet2!$A$1:$C$15,{2,3},FALSE)</f>
        <v>TOYOTA</v>
      </c>
      <c r="F26" t="str">
        <v>4 RUNNER</v>
      </c>
      <c r="G26" t="s">
        <v>71</v>
      </c>
      <c r="H26">
        <f>VLOOKUP(G26,Sheet3!$A$1:$B$7,2,FALSE)</f>
        <v>30</v>
      </c>
      <c r="I26" t="s">
        <v>80</v>
      </c>
    </row>
    <row r="27" spans="1:9" x14ac:dyDescent="0.3">
      <c r="A27">
        <v>10009196</v>
      </c>
      <c r="B27" t="s">
        <v>27</v>
      </c>
      <c r="C27" t="s">
        <v>86</v>
      </c>
      <c r="D27" t="s">
        <v>37</v>
      </c>
      <c r="E27" t="str">
        <f t="array" ref="E27:F27">VLOOKUP(D27,Sheet2!$A$1:$C$15,{2,3},FALSE)</f>
        <v>NISSAN</v>
      </c>
      <c r="F27" t="str">
        <v>SENTRA</v>
      </c>
      <c r="G27" t="s">
        <v>76</v>
      </c>
      <c r="H27">
        <f>VLOOKUP(G27,Sheet3!$A$1:$B$7,2,FALSE)</f>
        <v>25</v>
      </c>
      <c r="I27" t="s">
        <v>79</v>
      </c>
    </row>
    <row r="28" spans="1:9" x14ac:dyDescent="0.3">
      <c r="A28">
        <v>10009197</v>
      </c>
      <c r="B28" t="s">
        <v>28</v>
      </c>
      <c r="C28" t="s">
        <v>88</v>
      </c>
      <c r="D28" t="s">
        <v>33</v>
      </c>
      <c r="E28" t="str">
        <f t="array" ref="E28:F28">VLOOKUP(D28,Sheet2!$A$1:$C$15,{2,3},FALSE)</f>
        <v>HYUNDAI</v>
      </c>
      <c r="F28" t="str">
        <v>SONATA</v>
      </c>
      <c r="G28" t="s">
        <v>71</v>
      </c>
      <c r="H28">
        <f>VLOOKUP(G28,Sheet3!$A$1:$B$7,2,FALSE)</f>
        <v>30</v>
      </c>
      <c r="I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sqref="A1:C15"/>
    </sheetView>
  </sheetViews>
  <sheetFormatPr defaultRowHeight="14.4" x14ac:dyDescent="0.3"/>
  <cols>
    <col min="1" max="1" width="14.6640625" customWidth="1"/>
    <col min="2" max="2" width="8.88671875" customWidth="1"/>
    <col min="3" max="3" width="11.5546875" customWidth="1"/>
  </cols>
  <sheetData>
    <row r="1" spans="1:3" x14ac:dyDescent="0.3">
      <c r="A1" s="2" t="s">
        <v>66</v>
      </c>
      <c r="B1" s="2" t="s">
        <v>67</v>
      </c>
      <c r="C1" s="2" t="s">
        <v>68</v>
      </c>
    </row>
    <row r="2" spans="1:3" x14ac:dyDescent="0.3">
      <c r="A2" t="s">
        <v>29</v>
      </c>
      <c r="B2" t="s">
        <v>43</v>
      </c>
      <c r="C2" s="1" t="s">
        <v>44</v>
      </c>
    </row>
    <row r="3" spans="1:3" x14ac:dyDescent="0.3">
      <c r="A3" t="s">
        <v>30</v>
      </c>
      <c r="B3" t="s">
        <v>45</v>
      </c>
      <c r="C3" s="1" t="s">
        <v>46</v>
      </c>
    </row>
    <row r="4" spans="1:3" x14ac:dyDescent="0.3">
      <c r="A4" t="s">
        <v>31</v>
      </c>
      <c r="B4" t="s">
        <v>47</v>
      </c>
      <c r="C4" s="1" t="s">
        <v>48</v>
      </c>
    </row>
    <row r="5" spans="1:3" x14ac:dyDescent="0.3">
      <c r="A5" t="s">
        <v>32</v>
      </c>
      <c r="B5" t="s">
        <v>47</v>
      </c>
      <c r="C5" s="1" t="s">
        <v>49</v>
      </c>
    </row>
    <row r="6" spans="1:3" x14ac:dyDescent="0.3">
      <c r="A6" t="s">
        <v>33</v>
      </c>
      <c r="B6" t="s">
        <v>50</v>
      </c>
      <c r="C6" s="1" t="s">
        <v>51</v>
      </c>
    </row>
    <row r="7" spans="1:3" x14ac:dyDescent="0.3">
      <c r="A7" t="s">
        <v>34</v>
      </c>
      <c r="B7" t="s">
        <v>52</v>
      </c>
      <c r="C7" s="1" t="s">
        <v>53</v>
      </c>
    </row>
    <row r="8" spans="1:3" x14ac:dyDescent="0.3">
      <c r="A8" t="s">
        <v>35</v>
      </c>
      <c r="B8" t="s">
        <v>52</v>
      </c>
      <c r="C8" s="1" t="s">
        <v>54</v>
      </c>
    </row>
    <row r="9" spans="1:3" x14ac:dyDescent="0.3">
      <c r="A9" t="s">
        <v>36</v>
      </c>
      <c r="B9" t="s">
        <v>45</v>
      </c>
      <c r="C9" s="1" t="s">
        <v>55</v>
      </c>
    </row>
    <row r="10" spans="1:3" x14ac:dyDescent="0.3">
      <c r="A10" t="s">
        <v>37</v>
      </c>
      <c r="B10" t="s">
        <v>56</v>
      </c>
      <c r="C10" s="1" t="s">
        <v>57</v>
      </c>
    </row>
    <row r="11" spans="1:3" x14ac:dyDescent="0.3">
      <c r="A11" t="s">
        <v>38</v>
      </c>
      <c r="B11" t="s">
        <v>58</v>
      </c>
      <c r="C11" s="1" t="s">
        <v>59</v>
      </c>
    </row>
    <row r="12" spans="1:3" x14ac:dyDescent="0.3">
      <c r="A12" t="s">
        <v>39</v>
      </c>
      <c r="B12" t="s">
        <v>56</v>
      </c>
      <c r="C12" s="1" t="s">
        <v>60</v>
      </c>
    </row>
    <row r="13" spans="1:3" x14ac:dyDescent="0.3">
      <c r="A13" t="s">
        <v>40</v>
      </c>
      <c r="B13" t="s">
        <v>61</v>
      </c>
      <c r="C13" s="1" t="s">
        <v>62</v>
      </c>
    </row>
    <row r="14" spans="1:3" x14ac:dyDescent="0.3">
      <c r="A14" t="s">
        <v>42</v>
      </c>
      <c r="B14" t="s">
        <v>63</v>
      </c>
      <c r="C14" s="1" t="s">
        <v>64</v>
      </c>
    </row>
    <row r="15" spans="1:3" x14ac:dyDescent="0.3">
      <c r="A15" t="s">
        <v>41</v>
      </c>
      <c r="B15" t="s">
        <v>65</v>
      </c>
      <c r="C15" s="1">
        <v>500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3" sqref="F3"/>
    </sheetView>
  </sheetViews>
  <sheetFormatPr defaultRowHeight="14.4" x14ac:dyDescent="0.3"/>
  <cols>
    <col min="1" max="1" width="15.5546875" customWidth="1"/>
  </cols>
  <sheetData>
    <row r="1" spans="1:2" x14ac:dyDescent="0.3">
      <c r="A1" s="5" t="s">
        <v>70</v>
      </c>
      <c r="B1" s="5" t="s">
        <v>77</v>
      </c>
    </row>
    <row r="2" spans="1:2" x14ac:dyDescent="0.3">
      <c r="A2" t="s">
        <v>71</v>
      </c>
      <c r="B2" s="4">
        <v>30</v>
      </c>
    </row>
    <row r="3" spans="1:2" x14ac:dyDescent="0.3">
      <c r="A3" t="s">
        <v>72</v>
      </c>
      <c r="B3" s="4">
        <v>200</v>
      </c>
    </row>
    <row r="4" spans="1:2" x14ac:dyDescent="0.3">
      <c r="A4" t="s">
        <v>73</v>
      </c>
      <c r="B4" s="4">
        <v>150</v>
      </c>
    </row>
    <row r="5" spans="1:2" x14ac:dyDescent="0.3">
      <c r="A5" t="s">
        <v>74</v>
      </c>
      <c r="B5" s="4">
        <v>75</v>
      </c>
    </row>
    <row r="6" spans="1:2" x14ac:dyDescent="0.3">
      <c r="A6" t="s">
        <v>75</v>
      </c>
      <c r="B6" s="4">
        <v>95</v>
      </c>
    </row>
    <row r="7" spans="1:2" x14ac:dyDescent="0.3">
      <c r="A7" t="s">
        <v>76</v>
      </c>
      <c r="B7" s="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PivotTable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Larson</dc:creator>
  <cp:lastModifiedBy>Tram Ngo</cp:lastModifiedBy>
  <dcterms:created xsi:type="dcterms:W3CDTF">2016-03-16T01:30:34Z</dcterms:created>
  <dcterms:modified xsi:type="dcterms:W3CDTF">2022-01-30T01:16:34Z</dcterms:modified>
</cp:coreProperties>
</file>